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dialogsheets/sheet1.xml" ContentType="application/vnd.openxmlformats-officedocument.spreadsheetml.dialog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date1904="1" codeName="ThisWorkbook"/>
  <mc:AlternateContent xmlns:mc="http://schemas.openxmlformats.org/markup-compatibility/2006">
    <mc:Choice Requires="x15">
      <x15ac:absPath xmlns:x15ac="http://schemas.microsoft.com/office/spreadsheetml/2010/11/ac" url="https://hudgov-my.sharepoint.com/personal/amber_j_disabatino_hud_gov/Documents/Documents/PRAs/0587/2502-0587 UPDATED EXP/"/>
    </mc:Choice>
  </mc:AlternateContent>
  <xr:revisionPtr revIDLastSave="35" documentId="8_{F371B6C6-771F-49BD-9D30-FF5F64241635}" xr6:coauthVersionLast="47" xr6:coauthVersionMax="47" xr10:uidLastSave="{58A40270-858A-4554-A2D2-588E352CBF71}"/>
  <bookViews>
    <workbookView xWindow="29580" yWindow="780" windowWidth="21600" windowHeight="11265" xr2:uid="{00000000-000D-0000-FFFF-FFFF00000000}"/>
  </bookViews>
  <sheets>
    <sheet name="Blank Rent Grid" sheetId="1" r:id="rId1"/>
    <sheet name="UserForm1" sheetId="2" state="hidden" r:id="rId2"/>
    <sheet name="Module1" sheetId="3" state="veryHidden" r:id="rId3"/>
  </sheets>
  <definedNames>
    <definedName name="_xlnm.Print_Area" localSheetId="0">'Blank Rent Grid'!$A$3:$N$71</definedName>
    <definedName name="Z_F6EFF280_B2C8_11D3_95FF_81A1B9A0786D_.wvu.PrintArea" localSheetId="0" hidden="1">'Blank Rent Grid'!$C$5:$N$69</definedName>
    <definedName name="Z_F6EFF280_B2C8_11D3_95FF_81A1B9A0786D_.wvu.PrintTitles" localSheetId="0" hidden="1">'Blank Rent Grid'!#REF!</definedName>
    <definedName name="Z_F6EFF281_B2C8_11D3_95FF_81A1B9A0786D_.wvu.PrintArea" localSheetId="0" hidden="1">'Blank Rent Grid'!$C$5:$N$69</definedName>
    <definedName name="Z_F6EFF281_B2C8_11D3_95FF_81A1B9A0786D_.wvu.PrintTitles" localSheetId="0" hidden="1">'Blank Rent Grid'!#REF!</definedName>
    <definedName name="Z_F6EFF281_B2C8_11D3_95FF_81A1B9A0786D_.wvu.Rows" localSheetId="0" hidden="1">'Blank Rent Grid'!$18:$23,'Blank Rent Grid'!$24:$37,'Blank Rent Grid'!$38:$47,'Blank Rent Grid'!$48:$55,'Blank Rent Grid'!#REF!,'Blank Rent Grid'!$62:$62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F16" i="1" l="1"/>
  <c r="N59" i="1"/>
  <c r="M59" i="1"/>
  <c r="N58" i="1"/>
  <c r="M58" i="1"/>
  <c r="N57" i="1"/>
  <c r="M57" i="1"/>
  <c r="L59" i="1"/>
  <c r="K59" i="1"/>
  <c r="L58" i="1"/>
  <c r="K58" i="1"/>
  <c r="L57" i="1"/>
  <c r="K57" i="1"/>
  <c r="J59" i="1"/>
  <c r="I59" i="1"/>
  <c r="J58" i="1"/>
  <c r="I58" i="1"/>
  <c r="J57" i="1"/>
  <c r="I57" i="1"/>
  <c r="H59" i="1"/>
  <c r="G59" i="1"/>
  <c r="H58" i="1"/>
  <c r="G58" i="1"/>
  <c r="H57" i="1"/>
  <c r="G57" i="1"/>
  <c r="F59" i="1"/>
  <c r="E59" i="1"/>
  <c r="F58" i="1"/>
  <c r="F57" i="1"/>
  <c r="E58" i="1"/>
  <c r="E57" i="1"/>
  <c r="N16" i="1"/>
  <c r="L16" i="1"/>
  <c r="J16" i="1"/>
  <c r="H16" i="1"/>
  <c r="E65" i="1"/>
  <c r="M16" i="1"/>
  <c r="K16" i="1"/>
  <c r="L64" i="1" s="1"/>
  <c r="I16" i="1"/>
  <c r="J64" i="1" s="1"/>
  <c r="G16" i="1"/>
  <c r="E16" i="1"/>
  <c r="N61" i="1" l="1"/>
  <c r="I61" i="1"/>
  <c r="I63" i="1" s="1"/>
  <c r="L61" i="1"/>
  <c r="F61" i="1"/>
  <c r="M61" i="1"/>
  <c r="M63" i="1" s="1"/>
  <c r="E61" i="1"/>
  <c r="E63" i="1" s="1"/>
  <c r="F64" i="1" s="1"/>
  <c r="G61" i="1"/>
  <c r="G63" i="1" s="1"/>
  <c r="N64" i="1"/>
  <c r="K61" i="1"/>
  <c r="K63" i="1" s="1"/>
  <c r="H64" i="1"/>
  <c r="H61" i="1"/>
  <c r="J61" i="1"/>
</calcChain>
</file>

<file path=xl/sharedStrings.xml><?xml version="1.0" encoding="utf-8"?>
<sst xmlns="http://schemas.openxmlformats.org/spreadsheetml/2006/main" count="179" uniqueCount="93">
  <si>
    <t>Rent Comparability Grid</t>
  </si>
  <si>
    <t xml:space="preserve"> Unit Type</t>
  </si>
  <si>
    <t>Subject's FHA #:</t>
  </si>
  <si>
    <t>Subject</t>
  </si>
  <si>
    <t>Comp #1</t>
  </si>
  <si>
    <t>Comp #2</t>
  </si>
  <si>
    <t>Comp #3</t>
  </si>
  <si>
    <t>Comp #4</t>
  </si>
  <si>
    <t>Comp #5</t>
  </si>
  <si>
    <t>Project Name</t>
  </si>
  <si>
    <t>Data</t>
  </si>
  <si>
    <t>Street Address</t>
  </si>
  <si>
    <t xml:space="preserve">on </t>
  </si>
  <si>
    <t xml:space="preserve">City   County               </t>
  </si>
  <si>
    <t xml:space="preserve">City     County  </t>
  </si>
  <si>
    <t>A.</t>
  </si>
  <si>
    <t xml:space="preserve"> Rents Charged</t>
  </si>
  <si>
    <t>$ Adj</t>
  </si>
  <si>
    <t>Rent Concessions</t>
  </si>
  <si>
    <t>Occupancy for Unit Type</t>
  </si>
  <si>
    <t>%</t>
  </si>
  <si>
    <t>Effective Rent &amp; Rent/ sq. ft</t>
  </si>
  <si>
    <t>In Parts B thru E, adjust only for differences the subject's market values.</t>
  </si>
  <si>
    <t>B.</t>
  </si>
  <si>
    <t xml:space="preserve"> Design, Location, Condition</t>
  </si>
  <si>
    <t>Structure / Stories</t>
  </si>
  <si>
    <t>Yr. Built/Yr. Renovated</t>
  </si>
  <si>
    <t>Condition /Street Appeal</t>
  </si>
  <si>
    <t>Neighborhood</t>
  </si>
  <si>
    <t>C.</t>
  </si>
  <si>
    <t xml:space="preserve"> Unit Equipment/ Amenities</t>
  </si>
  <si>
    <t>Adj</t>
  </si>
  <si>
    <t># Bedrooms</t>
  </si>
  <si>
    <t># Baths</t>
  </si>
  <si>
    <t>Unit Interior Sq. Ft.</t>
  </si>
  <si>
    <t>AC: Central/ Wall</t>
  </si>
  <si>
    <t>Range/ refrigerator</t>
  </si>
  <si>
    <t>Microwave/ Dishwasher</t>
  </si>
  <si>
    <t>Washer/Dryer</t>
  </si>
  <si>
    <t>Floor Coverings</t>
  </si>
  <si>
    <t>Window  Coverings</t>
  </si>
  <si>
    <t>Cable/ Satellite/Internet</t>
  </si>
  <si>
    <t>Special Features</t>
  </si>
  <si>
    <t>D</t>
  </si>
  <si>
    <t>Site Equipment/ Amenities</t>
  </si>
  <si>
    <t>Extra Storage</t>
  </si>
  <si>
    <t>Security</t>
  </si>
  <si>
    <t>Clubhouse/ Meeting Rooms</t>
  </si>
  <si>
    <t>Pool/ Recreation Areas</t>
  </si>
  <si>
    <t>Business Ctr / Nbhd Netwk</t>
  </si>
  <si>
    <t>Service Coordination</t>
  </si>
  <si>
    <t>Non-shelter Services</t>
  </si>
  <si>
    <t>Neighborhood Networks</t>
  </si>
  <si>
    <t>E.</t>
  </si>
  <si>
    <t>Utilities</t>
  </si>
  <si>
    <t>Other Electric</t>
  </si>
  <si>
    <t>Cold Water/ Sewer</t>
  </si>
  <si>
    <t>Trash /Recycling</t>
  </si>
  <si>
    <t xml:space="preserve">F. </t>
  </si>
  <si>
    <t xml:space="preserve">Adjustments Recap </t>
  </si>
  <si>
    <t>Pos</t>
  </si>
  <si>
    <t>Neg</t>
  </si>
  <si>
    <t># Adjustments B to D</t>
  </si>
  <si>
    <t>Sum Adjustments B to D</t>
  </si>
  <si>
    <t>Sum Utility Adjustments</t>
  </si>
  <si>
    <t>Net</t>
  </si>
  <si>
    <t>Gross</t>
  </si>
  <si>
    <t>Net/ Gross Adjmts B to E</t>
  </si>
  <si>
    <t>G.</t>
  </si>
  <si>
    <t>Adjusted &amp; Market Rents</t>
  </si>
  <si>
    <t>Adj. Rent</t>
  </si>
  <si>
    <t>Adj Rent/Last  rent</t>
  </si>
  <si>
    <t>Estimated Market Rent</t>
  </si>
  <si>
    <t>Estimated Market Rent/ Sq. Ft</t>
  </si>
  <si>
    <t xml:space="preserve">        /   /   </t>
  </si>
  <si>
    <t>Appraiser's Signature</t>
  </si>
  <si>
    <t xml:space="preserve"> Date</t>
  </si>
  <si>
    <t>Grid was prepared:</t>
  </si>
  <si>
    <t>Manually</t>
  </si>
  <si>
    <t>Using HUD's Excel form</t>
  </si>
  <si>
    <r>
      <t xml:space="preserve">$ Last Rent / </t>
    </r>
    <r>
      <rPr>
        <sz val="9"/>
        <rFont val="Palatino"/>
        <family val="1"/>
      </rPr>
      <t>Restricted?</t>
    </r>
  </si>
  <si>
    <r>
      <t xml:space="preserve">Date Last Leased </t>
    </r>
    <r>
      <rPr>
        <sz val="10"/>
        <rFont val="Palatino"/>
        <family val="1"/>
      </rPr>
      <t>(mo/yr)</t>
    </r>
  </si>
  <si>
    <r>
      <t>Same Market</t>
    </r>
    <r>
      <rPr>
        <sz val="9"/>
        <rFont val="Palatino"/>
        <family val="1"/>
      </rPr>
      <t>? Miles to Subj</t>
    </r>
  </si>
  <si>
    <r>
      <t>Balcony/ Patio</t>
    </r>
    <r>
      <rPr>
        <sz val="10"/>
        <color indexed="10"/>
        <rFont val="Palatino"/>
        <family val="1"/>
      </rPr>
      <t/>
    </r>
  </si>
  <si>
    <r>
      <t xml:space="preserve">Parking  </t>
    </r>
    <r>
      <rPr>
        <sz val="10"/>
        <rFont val="Palatino"/>
        <family val="1"/>
      </rPr>
      <t>( $ Fee)</t>
    </r>
  </si>
  <si>
    <r>
      <t>Heat</t>
    </r>
    <r>
      <rPr>
        <sz val="10"/>
        <rFont val="Palatino"/>
        <family val="1"/>
      </rPr>
      <t xml:space="preserve"> (in rent?/ type)</t>
    </r>
  </si>
  <si>
    <r>
      <t>Cooling</t>
    </r>
    <r>
      <rPr>
        <sz val="10"/>
        <rFont val="Palatino"/>
        <family val="1"/>
      </rPr>
      <t xml:space="preserve"> (in rent?/ type)</t>
    </r>
  </si>
  <si>
    <r>
      <t xml:space="preserve">Cooking </t>
    </r>
    <r>
      <rPr>
        <sz val="10"/>
        <rFont val="Palatino"/>
        <family val="1"/>
      </rPr>
      <t>(in rent?/ type)</t>
    </r>
  </si>
  <si>
    <r>
      <t xml:space="preserve">Hot Water </t>
    </r>
    <r>
      <rPr>
        <sz val="10"/>
        <rFont val="Palatino"/>
        <family val="1"/>
      </rPr>
      <t>(in rent?/ type)</t>
    </r>
  </si>
  <si>
    <r>
      <t>Adjusted R</t>
    </r>
    <r>
      <rPr>
        <sz val="12"/>
        <rFont val="Palatino"/>
        <family val="1"/>
      </rPr>
      <t xml:space="preserve">ent </t>
    </r>
    <r>
      <rPr>
        <sz val="10"/>
        <color indexed="8"/>
        <rFont val="Palatino"/>
        <family val="1"/>
      </rPr>
      <t>(5+ 43)</t>
    </r>
  </si>
  <si>
    <t>I/We</t>
  </si>
  <si>
    <r>
      <t xml:space="preserve">This form is used in the renewal of Section 8 Housing Assistance Payments contracts as authorized by the Multifamily Assisted Housing Reform and Affordability Act of 1997 (MAHRA), 42 U.S.C. </t>
    </r>
    <r>
      <rPr>
        <sz val="8"/>
        <rFont val="Arial"/>
        <family val="2"/>
      </rPr>
      <t>§</t>
    </r>
    <r>
      <rPr>
        <sz val="8"/>
        <rFont val="Times New Roman"/>
        <family val="1"/>
      </rPr>
      <t xml:space="preserve">1437f note. The public reporting burden for completing this form is estimated to average 1 hour per response, including the time for reviewing instructions, searching existing data sources, and gathering and maintaining the data needed. The information collected is required to obtain benefits. HUD may disclose certain information to Federal, State, or local agencies when relevant to civil, criminal, or regulatory investigations and prosecutions. Information collected will not otherwise be disclosed or released outside of HUD, except as required and permitted by law. HUD may not collect this information, and you are not required to complete this form, unless it displays a currently valid OMB control number. </t>
    </r>
  </si>
  <si>
    <t>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</si>
</sst>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0_);[Red]\(&quot;$&quot;#,##0\)"/>
    <numFmt numFmtId="8" formatCode="&quot;$&quot;#,##0.00_);[Red]\(&quot;$&quot;#,##0.00\)"/>
    <numFmt numFmtId="44" formatCode="_(&quot;$&quot;* #,##0.00_);_(&quot;$&quot;* \(#,##0.00\);_(&quot;$&quot;* &quot;-&quot;??_);_(@_)"/>
    <numFmt numFmtId="164" formatCode="0_);[Red]\(0\)"/>
    <numFmt numFmtId="165" formatCode="_(&quot;$&quot;* #,##0_);_(&quot;$&quot;* \(#,##0\);_(&quot;$&quot;* &quot;-&quot;??_);_(@_)"/>
    <numFmt numFmtId="166" formatCode="&quot;$&quot;#,##0"/>
    <numFmt numFmtId="167" formatCode="&quot;$&quot;#,##0.00"/>
  </numFmts>
  <fonts count="53">
    <font>
      <sz val="10"/>
      <name val="Palatino"/>
    </font>
    <font>
      <sz val="10"/>
      <name val="Palatino"/>
      <family val="1"/>
    </font>
    <font>
      <sz val="10"/>
      <name val="Arial"/>
      <family val="2"/>
    </font>
    <font>
      <sz val="8"/>
      <name val="Tahoma"/>
      <family val="2"/>
    </font>
    <font>
      <sz val="12"/>
      <name val="Times New Roman"/>
      <family val="1"/>
    </font>
    <font>
      <b/>
      <sz val="12"/>
      <name val="Times New Roman"/>
      <family val="1"/>
    </font>
    <font>
      <b/>
      <sz val="12"/>
      <color indexed="18"/>
      <name val="Times New Roman"/>
      <family val="1"/>
    </font>
    <font>
      <b/>
      <sz val="10"/>
      <color indexed="16"/>
      <name val="Times New Roman"/>
      <family val="1"/>
    </font>
    <font>
      <sz val="10"/>
      <name val="Palatino"/>
    </font>
    <font>
      <sz val="10"/>
      <name val="Times New Roman"/>
      <family val="1"/>
    </font>
    <font>
      <b/>
      <i/>
      <sz val="14"/>
      <color indexed="16"/>
      <name val="Times New Roman"/>
      <family val="1"/>
    </font>
    <font>
      <b/>
      <i/>
      <sz val="12"/>
      <color indexed="17"/>
      <name val="Times New Roman"/>
      <family val="1"/>
    </font>
    <font>
      <b/>
      <sz val="10"/>
      <color indexed="58"/>
      <name val="Times New Roman"/>
      <family val="1"/>
    </font>
    <font>
      <b/>
      <sz val="10"/>
      <color indexed="21"/>
      <name val="Palatino"/>
      <family val="1"/>
    </font>
    <font>
      <i/>
      <sz val="12"/>
      <color indexed="17"/>
      <name val="Times New Roman"/>
      <family val="1"/>
    </font>
    <font>
      <i/>
      <sz val="12"/>
      <name val="Times New Roman"/>
      <family val="1"/>
    </font>
    <font>
      <b/>
      <sz val="10"/>
      <color indexed="18"/>
      <name val="Palatino"/>
      <family val="1"/>
    </font>
    <font>
      <b/>
      <i/>
      <sz val="12"/>
      <color indexed="16"/>
      <name val="Times New Roman"/>
      <family val="1"/>
    </font>
    <font>
      <sz val="10"/>
      <color indexed="16"/>
      <name val="Palatino"/>
      <family val="1"/>
    </font>
    <font>
      <b/>
      <sz val="10"/>
      <color indexed="16"/>
      <name val="Palatino"/>
      <family val="1"/>
    </font>
    <font>
      <b/>
      <sz val="10"/>
      <color indexed="18"/>
      <name val="Times New Roman"/>
      <family val="1"/>
    </font>
    <font>
      <sz val="10"/>
      <color indexed="18"/>
      <name val="Times New Roman"/>
      <family val="1"/>
    </font>
    <font>
      <sz val="10"/>
      <color indexed="16"/>
      <name val="Times New Roman"/>
      <family val="1"/>
    </font>
    <font>
      <b/>
      <sz val="8"/>
      <color indexed="18"/>
      <name val="Times New Roman"/>
      <family val="1"/>
    </font>
    <font>
      <sz val="8"/>
      <name val="Times New Roman"/>
      <family val="1"/>
    </font>
    <font>
      <sz val="9"/>
      <name val="Palatino"/>
      <family val="1"/>
    </font>
    <font>
      <sz val="10"/>
      <color indexed="8"/>
      <name val="Times New Roman"/>
      <family val="1"/>
    </font>
    <font>
      <b/>
      <sz val="12"/>
      <color indexed="58"/>
      <name val="Times New Roman"/>
      <family val="1"/>
    </font>
    <font>
      <b/>
      <sz val="10"/>
      <name val="Times New Roman"/>
      <family val="1"/>
    </font>
    <font>
      <sz val="12"/>
      <color indexed="58"/>
      <name val="Times New Roman"/>
      <family val="1"/>
    </font>
    <font>
      <b/>
      <i/>
      <sz val="10"/>
      <color indexed="58"/>
      <name val="Times New Roman"/>
      <family val="1"/>
    </font>
    <font>
      <i/>
      <sz val="10"/>
      <color indexed="8"/>
      <name val="Times New Roman"/>
      <family val="1"/>
    </font>
    <font>
      <i/>
      <sz val="12"/>
      <color indexed="58"/>
      <name val="Times New Roman"/>
      <family val="1"/>
    </font>
    <font>
      <b/>
      <sz val="10"/>
      <color indexed="8"/>
      <name val="Times New Roman"/>
      <family val="1"/>
    </font>
    <font>
      <sz val="10"/>
      <color indexed="10"/>
      <name val="Palatino"/>
      <family val="1"/>
    </font>
    <font>
      <b/>
      <sz val="10"/>
      <color indexed="62"/>
      <name val="Times New Roman"/>
      <family val="1"/>
    </font>
    <font>
      <b/>
      <sz val="10"/>
      <color indexed="10"/>
      <name val="Times New Roman"/>
      <family val="1"/>
    </font>
    <font>
      <sz val="10"/>
      <color indexed="10"/>
      <name val="Times New Roman"/>
      <family val="1"/>
    </font>
    <font>
      <i/>
      <sz val="10"/>
      <name val="Times New Roman"/>
      <family val="1"/>
    </font>
    <font>
      <b/>
      <i/>
      <sz val="10"/>
      <name val="Times New Roman"/>
      <family val="1"/>
    </font>
    <font>
      <sz val="8"/>
      <color indexed="58"/>
      <name val="Times New Roman"/>
      <family val="1"/>
    </font>
    <font>
      <b/>
      <sz val="11"/>
      <color indexed="58"/>
      <name val="Times New Roman"/>
      <family val="1"/>
    </font>
    <font>
      <sz val="12"/>
      <name val="Palatino"/>
      <family val="1"/>
    </font>
    <font>
      <sz val="10"/>
      <color indexed="8"/>
      <name val="Palatino"/>
      <family val="1"/>
    </font>
    <font>
      <b/>
      <sz val="11"/>
      <color indexed="18"/>
      <name val="Times New Roman"/>
      <family val="1"/>
    </font>
    <font>
      <sz val="8"/>
      <color indexed="8"/>
      <name val="Times New Roman"/>
      <family val="1"/>
    </font>
    <font>
      <b/>
      <i/>
      <sz val="10"/>
      <color indexed="17"/>
      <name val="Times New Roman"/>
      <family val="1"/>
    </font>
    <font>
      <sz val="10"/>
      <name val="System"/>
      <family val="2"/>
    </font>
    <font>
      <b/>
      <sz val="7"/>
      <color indexed="16"/>
      <name val="Times New Roman"/>
      <family val="1"/>
    </font>
    <font>
      <sz val="9"/>
      <name val="Arial"/>
      <family val="2"/>
    </font>
    <font>
      <sz val="10"/>
      <color rgb="FF000000"/>
      <name val="Palatino"/>
    </font>
    <font>
      <i/>
      <sz val="10"/>
      <color indexed="58"/>
      <name val="Times New Roman"/>
      <family val="1"/>
    </font>
    <font>
      <sz val="8"/>
      <name val="Arial"/>
      <family val="2"/>
    </font>
  </fonts>
  <fills count="6">
    <fill>
      <patternFill patternType="none"/>
    </fill>
    <fill>
      <patternFill patternType="gray125"/>
    </fill>
    <fill>
      <patternFill patternType="solid">
        <fgColor indexed="43"/>
        <bgColor indexed="64"/>
      </patternFill>
    </fill>
    <fill>
      <patternFill patternType="solid">
        <fgColor indexed="41"/>
        <bgColor indexed="64"/>
      </patternFill>
    </fill>
    <fill>
      <patternFill patternType="gray125">
        <bgColor indexed="22"/>
      </patternFill>
    </fill>
    <fill>
      <patternFill patternType="solid">
        <fgColor indexed="23"/>
        <bgColor indexed="64"/>
      </patternFill>
    </fill>
  </fills>
  <borders count="46">
    <border>
      <left/>
      <right/>
      <top/>
      <bottom/>
      <diagonal/>
    </border>
    <border>
      <left style="double">
        <color indexed="64"/>
      </left>
      <right/>
      <top style="double">
        <color indexed="64"/>
      </top>
      <bottom style="double">
        <color indexed="64"/>
      </bottom>
      <diagonal/>
    </border>
    <border>
      <left/>
      <right style="double">
        <color indexed="64"/>
      </right>
      <top style="double">
        <color indexed="64"/>
      </top>
      <bottom style="double">
        <color indexed="64"/>
      </bottom>
      <diagonal/>
    </border>
    <border>
      <left/>
      <right style="double">
        <color indexed="64"/>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double">
        <color indexed="64"/>
      </right>
      <top style="thin">
        <color indexed="64"/>
      </top>
      <bottom style="thin">
        <color indexed="64"/>
      </bottom>
      <diagonal/>
    </border>
    <border>
      <left style="thin">
        <color indexed="64"/>
      </left>
      <right style="thin">
        <color indexed="64"/>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double">
        <color indexed="64"/>
      </right>
      <top style="hair">
        <color indexed="64"/>
      </top>
      <bottom style="hair">
        <color indexed="64"/>
      </bottom>
      <diagonal/>
    </border>
    <border>
      <left/>
      <right/>
      <top style="hair">
        <color indexed="64"/>
      </top>
      <bottom style="hair">
        <color indexed="64"/>
      </bottom>
      <diagonal/>
    </border>
    <border>
      <left/>
      <right style="double">
        <color indexed="64"/>
      </right>
      <top style="hair">
        <color indexed="64"/>
      </top>
      <bottom style="hair">
        <color indexed="64"/>
      </bottom>
      <diagonal/>
    </border>
    <border>
      <left style="thin">
        <color indexed="64"/>
      </left>
      <right style="thin">
        <color indexed="64"/>
      </right>
      <top/>
      <bottom style="hair">
        <color indexed="64"/>
      </bottom>
      <diagonal/>
    </border>
    <border>
      <left/>
      <right style="thin">
        <color indexed="64"/>
      </right>
      <top style="hair">
        <color indexed="64"/>
      </top>
      <bottom/>
      <diagonal/>
    </border>
    <border>
      <left style="thin">
        <color indexed="64"/>
      </left>
      <right style="double">
        <color indexed="64"/>
      </right>
      <top style="hair">
        <color indexed="64"/>
      </top>
      <bottom/>
      <diagonal/>
    </border>
    <border>
      <left/>
      <right style="double">
        <color indexed="64"/>
      </right>
      <top style="hair">
        <color indexed="64"/>
      </top>
      <bottom/>
      <diagonal/>
    </border>
    <border>
      <left style="thin">
        <color indexed="64"/>
      </left>
      <right style="double">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hair">
        <color indexed="64"/>
      </bottom>
      <diagonal/>
    </border>
    <border>
      <left style="thin">
        <color indexed="64"/>
      </left>
      <right style="double">
        <color indexed="64"/>
      </right>
      <top/>
      <bottom style="hair">
        <color indexed="64"/>
      </bottom>
      <diagonal/>
    </border>
    <border>
      <left/>
      <right/>
      <top/>
      <bottom style="hair">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left style="double">
        <color indexed="64"/>
      </left>
      <right style="thin">
        <color indexed="64"/>
      </right>
      <top style="thin">
        <color indexed="64"/>
      </top>
      <bottom style="hair">
        <color indexed="64"/>
      </bottom>
      <diagonal/>
    </border>
    <border>
      <left/>
      <right style="thin">
        <color indexed="64"/>
      </right>
      <top style="thin">
        <color indexed="64"/>
      </top>
      <bottom style="hair">
        <color indexed="64"/>
      </bottom>
      <diagonal/>
    </border>
    <border>
      <left/>
      <right/>
      <top style="thin">
        <color indexed="64"/>
      </top>
      <bottom style="hair">
        <color indexed="64"/>
      </bottom>
      <diagonal/>
    </border>
    <border>
      <left style="double">
        <color indexed="64"/>
      </left>
      <right style="thin">
        <color indexed="64"/>
      </right>
      <top style="hair">
        <color indexed="64"/>
      </top>
      <bottom style="hair">
        <color indexed="64"/>
      </bottom>
      <diagonal/>
    </border>
    <border>
      <left/>
      <right/>
      <top style="hair">
        <color indexed="64"/>
      </top>
      <bottom/>
      <diagonal/>
    </border>
    <border>
      <left style="double">
        <color indexed="64"/>
      </left>
      <right style="thin">
        <color indexed="64"/>
      </right>
      <top style="hair">
        <color indexed="64"/>
      </top>
      <bottom/>
      <diagonal/>
    </border>
    <border>
      <left style="thin">
        <color indexed="64"/>
      </left>
      <right style="thin">
        <color indexed="64"/>
      </right>
      <top style="thin">
        <color indexed="64"/>
      </top>
      <bottom/>
      <diagonal/>
    </border>
    <border>
      <left style="thin">
        <color indexed="64"/>
      </left>
      <right style="double">
        <color indexed="64"/>
      </right>
      <top/>
      <bottom/>
      <diagonal/>
    </border>
    <border>
      <left/>
      <right/>
      <top/>
      <bottom style="thin">
        <color indexed="64"/>
      </bottom>
      <diagonal/>
    </border>
    <border>
      <left style="thin">
        <color indexed="64"/>
      </left>
      <right style="double">
        <color indexed="64"/>
      </right>
      <top/>
      <bottom style="thin">
        <color indexed="64"/>
      </bottom>
      <diagonal/>
    </border>
    <border>
      <left style="thin">
        <color indexed="64"/>
      </left>
      <right style="thin">
        <color indexed="64"/>
      </right>
      <top style="hair">
        <color indexed="64"/>
      </top>
      <bottom style="thin">
        <color indexed="64"/>
      </bottom>
      <diagonal/>
    </border>
    <border>
      <left style="double">
        <color indexed="64"/>
      </left>
      <right style="thin">
        <color indexed="64"/>
      </right>
      <top/>
      <bottom style="thin">
        <color indexed="64"/>
      </bottom>
      <diagonal/>
    </border>
    <border>
      <left style="thin">
        <color indexed="64"/>
      </left>
      <right style="double">
        <color indexed="64"/>
      </right>
      <top style="hair">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double">
        <color indexed="64"/>
      </left>
      <right/>
      <top style="thin">
        <color indexed="64"/>
      </top>
      <bottom style="double">
        <color indexed="64"/>
      </bottom>
      <diagonal/>
    </border>
    <border>
      <left/>
      <right/>
      <top style="thin">
        <color indexed="64"/>
      </top>
      <bottom style="double">
        <color indexed="64"/>
      </bottom>
      <diagonal/>
    </border>
    <border>
      <left/>
      <right style="double">
        <color indexed="64"/>
      </right>
      <top style="thin">
        <color indexed="64"/>
      </top>
      <bottom style="double">
        <color indexed="64"/>
      </bottom>
      <diagonal/>
    </border>
  </borders>
  <cellStyleXfs count="4">
    <xf numFmtId="0" fontId="0" fillId="0" borderId="0"/>
    <xf numFmtId="44" fontId="1" fillId="0" borderId="0" applyFont="0" applyFill="0" applyBorder="0" applyAlignment="0" applyProtection="0"/>
    <xf numFmtId="0" fontId="2" fillId="0" borderId="0"/>
    <xf numFmtId="9" fontId="1" fillId="0" borderId="0" applyFont="0" applyFill="0" applyBorder="0" applyAlignment="0" applyProtection="0"/>
  </cellStyleXfs>
  <cellXfs count="203">
    <xf numFmtId="0" fontId="0" fillId="0" borderId="0" xfId="0"/>
    <xf numFmtId="0" fontId="4" fillId="0" borderId="0" xfId="0" applyFont="1" applyAlignment="1">
      <alignment horizontal="center"/>
    </xf>
    <xf numFmtId="0" fontId="5" fillId="0" borderId="0" xfId="0" applyFont="1" applyAlignment="1">
      <alignment horizontal="center"/>
    </xf>
    <xf numFmtId="0" fontId="6" fillId="0" borderId="0" xfId="0" applyFont="1"/>
    <xf numFmtId="0" fontId="4" fillId="0" borderId="0" xfId="0" applyFont="1"/>
    <xf numFmtId="0" fontId="7" fillId="0" borderId="0" xfId="2" applyFont="1" applyAlignment="1">
      <alignment horizontal="center"/>
    </xf>
    <xf numFmtId="0" fontId="8" fillId="0" borderId="0" xfId="0" applyFont="1"/>
    <xf numFmtId="0" fontId="10" fillId="0" borderId="0" xfId="0" quotePrefix="1" applyFont="1" applyAlignment="1">
      <alignment horizontal="left"/>
    </xf>
    <xf numFmtId="0" fontId="10" fillId="0" borderId="0" xfId="0" applyFont="1" applyAlignment="1">
      <alignment horizontal="center"/>
    </xf>
    <xf numFmtId="0" fontId="11" fillId="0" borderId="0" xfId="0" applyFont="1" applyAlignment="1">
      <alignment horizontal="left"/>
    </xf>
    <xf numFmtId="0" fontId="12" fillId="2" borderId="1" xfId="2" quotePrefix="1" applyFont="1" applyFill="1" applyBorder="1" applyAlignment="1" applyProtection="1">
      <alignment horizontal="centerContinuous" vertical="center" wrapText="1"/>
      <protection locked="0"/>
    </xf>
    <xf numFmtId="0" fontId="13" fillId="2" borderId="2" xfId="0" applyFont="1" applyFill="1" applyBorder="1" applyAlignment="1">
      <alignment horizontal="centerContinuous"/>
    </xf>
    <xf numFmtId="0" fontId="11" fillId="0" borderId="0" xfId="0" applyFont="1"/>
    <xf numFmtId="0" fontId="14" fillId="0" borderId="3" xfId="0" applyFont="1" applyBorder="1" applyAlignment="1">
      <alignment horizontal="left"/>
    </xf>
    <xf numFmtId="0" fontId="12" fillId="2" borderId="1" xfId="2" applyFont="1" applyFill="1" applyBorder="1" applyAlignment="1" applyProtection="1">
      <alignment horizontal="centerContinuous" vertical="center" wrapText="1"/>
      <protection locked="0"/>
    </xf>
    <xf numFmtId="0" fontId="12" fillId="2" borderId="2" xfId="2" quotePrefix="1" applyFont="1" applyFill="1" applyBorder="1" applyAlignment="1">
      <alignment horizontal="centerContinuous" vertical="center" wrapText="1"/>
    </xf>
    <xf numFmtId="0" fontId="12" fillId="0" borderId="0" xfId="2" quotePrefix="1" applyFont="1" applyAlignment="1">
      <alignment horizontal="left" vertical="center" wrapText="1"/>
    </xf>
    <xf numFmtId="0" fontId="15" fillId="0" borderId="0" xfId="0" applyFont="1" applyAlignment="1">
      <alignment horizontal="center"/>
    </xf>
    <xf numFmtId="0" fontId="16" fillId="0" borderId="0" xfId="2" applyFont="1" applyAlignment="1">
      <alignment horizontal="center" vertical="center" wrapText="1"/>
    </xf>
    <xf numFmtId="0" fontId="16" fillId="0" borderId="4" xfId="2" applyFont="1" applyBorder="1" applyAlignment="1">
      <alignment horizontal="center" vertical="center" wrapText="1"/>
    </xf>
    <xf numFmtId="0" fontId="17" fillId="0" borderId="5" xfId="0" quotePrefix="1" applyFont="1" applyBorder="1" applyAlignment="1">
      <alignment horizontal="centerContinuous"/>
    </xf>
    <xf numFmtId="0" fontId="18" fillId="0" borderId="6" xfId="2" applyFont="1" applyBorder="1" applyAlignment="1">
      <alignment horizontal="center" vertical="center" wrapText="1"/>
    </xf>
    <xf numFmtId="0" fontId="18" fillId="0" borderId="6" xfId="2" applyFont="1" applyBorder="1" applyAlignment="1">
      <alignment horizontal="centerContinuous" vertical="center" wrapText="1"/>
    </xf>
    <xf numFmtId="0" fontId="19" fillId="0" borderId="6" xfId="2" applyFont="1" applyBorder="1" applyAlignment="1">
      <alignment horizontal="centerContinuous" vertical="center" wrapText="1"/>
    </xf>
    <xf numFmtId="0" fontId="16" fillId="0" borderId="0" xfId="2" applyFont="1" applyAlignment="1">
      <alignment horizontal="left" vertical="center" wrapText="1"/>
    </xf>
    <xf numFmtId="0" fontId="16" fillId="0" borderId="0" xfId="2" applyFont="1" applyAlignment="1">
      <alignment vertical="center" wrapText="1"/>
    </xf>
    <xf numFmtId="0" fontId="20" fillId="0" borderId="0" xfId="2" applyFont="1" applyAlignment="1">
      <alignment horizontal="center" vertical="center" wrapText="1"/>
    </xf>
    <xf numFmtId="0" fontId="9" fillId="0" borderId="7" xfId="0" applyFont="1" applyBorder="1"/>
    <xf numFmtId="0" fontId="21" fillId="0" borderId="8" xfId="2" applyFont="1" applyBorder="1" applyAlignment="1" applyProtection="1">
      <alignment horizontal="centerContinuous" vertical="center" wrapText="1"/>
      <protection locked="0"/>
    </xf>
    <xf numFmtId="0" fontId="20" fillId="0" borderId="9" xfId="2" applyFont="1" applyBorder="1" applyAlignment="1">
      <alignment horizontal="center" vertical="justify" wrapText="1"/>
    </xf>
    <xf numFmtId="0" fontId="21" fillId="0" borderId="10" xfId="2" applyFont="1" applyBorder="1" applyAlignment="1" applyProtection="1">
      <alignment horizontal="centerContinuous" vertical="center" wrapText="1"/>
      <protection locked="0"/>
    </xf>
    <xf numFmtId="0" fontId="9" fillId="0" borderId="11" xfId="0" applyFont="1" applyBorder="1" applyAlignment="1" applyProtection="1">
      <alignment horizontal="centerContinuous"/>
      <protection locked="0"/>
    </xf>
    <xf numFmtId="0" fontId="20" fillId="0" borderId="0" xfId="2" applyFont="1" applyAlignment="1">
      <alignment horizontal="left" vertical="center" wrapText="1"/>
    </xf>
    <xf numFmtId="0" fontId="20" fillId="0" borderId="0" xfId="2" applyFont="1" applyAlignment="1">
      <alignment vertical="center" wrapText="1"/>
    </xf>
    <xf numFmtId="0" fontId="20" fillId="0" borderId="9" xfId="2" quotePrefix="1" applyFont="1" applyBorder="1" applyAlignment="1">
      <alignment horizontal="center" vertical="justify" wrapText="1"/>
    </xf>
    <xf numFmtId="0" fontId="9" fillId="0" borderId="12" xfId="0" applyFont="1" applyBorder="1"/>
    <xf numFmtId="0" fontId="21" fillId="0" borderId="13" xfId="2" applyFont="1" applyBorder="1" applyAlignment="1" applyProtection="1">
      <alignment horizontal="centerContinuous" vertical="center" wrapText="1"/>
      <protection locked="0"/>
    </xf>
    <xf numFmtId="0" fontId="20" fillId="0" borderId="14" xfId="2" applyFont="1" applyBorder="1" applyAlignment="1">
      <alignment horizontal="center" vertical="justify" wrapText="1"/>
    </xf>
    <xf numFmtId="0" fontId="21" fillId="0" borderId="13" xfId="2" applyFont="1" applyBorder="1" applyAlignment="1" applyProtection="1">
      <alignment horizontal="centerContinuous" vertical="center"/>
      <protection locked="0"/>
    </xf>
    <xf numFmtId="0" fontId="22" fillId="0" borderId="15" xfId="2" applyFont="1" applyBorder="1" applyAlignment="1" applyProtection="1">
      <alignment horizontal="centerContinuous" vertical="center"/>
      <protection locked="0"/>
    </xf>
    <xf numFmtId="0" fontId="21" fillId="0" borderId="8" xfId="2" applyFont="1" applyBorder="1" applyAlignment="1" applyProtection="1">
      <alignment horizontal="centerContinuous" vertical="center"/>
      <protection locked="0"/>
    </xf>
    <xf numFmtId="0" fontId="22" fillId="0" borderId="11" xfId="2" applyFont="1" applyBorder="1" applyAlignment="1" applyProtection="1">
      <alignment horizontal="centerContinuous" vertical="center"/>
      <protection locked="0"/>
    </xf>
    <xf numFmtId="0" fontId="21" fillId="0" borderId="0" xfId="2" applyFont="1" applyAlignment="1">
      <alignment horizontal="center"/>
    </xf>
    <xf numFmtId="0" fontId="23" fillId="3" borderId="4" xfId="2" applyFont="1" applyFill="1" applyBorder="1" applyAlignment="1">
      <alignment horizontal="center" wrapText="1"/>
    </xf>
    <xf numFmtId="0" fontId="20" fillId="3" borderId="4" xfId="2" applyFont="1" applyFill="1" applyBorder="1" applyAlignment="1">
      <alignment horizontal="left" wrapText="1"/>
    </xf>
    <xf numFmtId="0" fontId="20" fillId="3" borderId="16" xfId="2" applyFont="1" applyFill="1" applyBorder="1" applyAlignment="1">
      <alignment horizontal="center"/>
    </xf>
    <xf numFmtId="6" fontId="20" fillId="3" borderId="17" xfId="1" applyNumberFormat="1" applyFont="1" applyFill="1" applyBorder="1" applyAlignment="1" applyProtection="1">
      <alignment horizontal="center"/>
    </xf>
    <xf numFmtId="6" fontId="20" fillId="3" borderId="16" xfId="1" applyNumberFormat="1" applyFont="1" applyFill="1" applyBorder="1" applyAlignment="1" applyProtection="1">
      <alignment horizontal="center"/>
    </xf>
    <xf numFmtId="164" fontId="21" fillId="0" borderId="0" xfId="2" applyNumberFormat="1" applyFont="1"/>
    <xf numFmtId="0" fontId="21" fillId="0" borderId="0" xfId="2" applyFont="1"/>
    <xf numFmtId="0" fontId="24" fillId="0" borderId="12" xfId="2" applyFont="1" applyBorder="1" applyAlignment="1">
      <alignment horizontal="center"/>
    </xf>
    <xf numFmtId="0" fontId="12" fillId="0" borderId="12" xfId="2" quotePrefix="1" applyFont="1" applyBorder="1" applyAlignment="1">
      <alignment horizontal="left" wrapText="1"/>
    </xf>
    <xf numFmtId="0" fontId="26" fillId="4" borderId="9" xfId="2" applyFont="1" applyFill="1" applyBorder="1"/>
    <xf numFmtId="6" fontId="27" fillId="5" borderId="18" xfId="2" applyNumberFormat="1" applyFont="1" applyFill="1" applyBorder="1" applyAlignment="1" applyProtection="1">
      <alignment horizontal="center"/>
      <protection locked="0"/>
    </xf>
    <xf numFmtId="6" fontId="26" fillId="0" borderId="19" xfId="1" applyNumberFormat="1" applyFont="1" applyBorder="1" applyAlignment="1" applyProtection="1">
      <alignment horizontal="center"/>
      <protection locked="0"/>
    </xf>
    <xf numFmtId="6" fontId="27" fillId="5" borderId="20" xfId="2" applyNumberFormat="1" applyFont="1" applyFill="1" applyBorder="1" applyAlignment="1" applyProtection="1">
      <alignment horizontal="center"/>
      <protection locked="0"/>
    </xf>
    <xf numFmtId="164" fontId="7" fillId="0" borderId="0" xfId="2" applyNumberFormat="1" applyFont="1"/>
    <xf numFmtId="0" fontId="7" fillId="0" borderId="0" xfId="2" applyFont="1"/>
    <xf numFmtId="0" fontId="24" fillId="0" borderId="7" xfId="2" applyFont="1" applyBorder="1" applyAlignment="1">
      <alignment horizontal="center"/>
    </xf>
    <xf numFmtId="0" fontId="28" fillId="0" borderId="7" xfId="2" quotePrefix="1" applyFont="1" applyBorder="1" applyAlignment="1">
      <alignment horizontal="left" wrapText="1"/>
    </xf>
    <xf numFmtId="17" fontId="9" fillId="5" borderId="8" xfId="2" applyNumberFormat="1" applyFont="1" applyFill="1" applyBorder="1" applyAlignment="1" applyProtection="1">
      <alignment horizontal="center"/>
      <protection locked="0"/>
    </xf>
    <xf numFmtId="6" fontId="9" fillId="0" borderId="9" xfId="1" applyNumberFormat="1" applyFont="1" applyBorder="1" applyAlignment="1" applyProtection="1">
      <alignment horizontal="center"/>
      <protection locked="0"/>
    </xf>
    <xf numFmtId="17" fontId="9" fillId="5" borderId="10" xfId="2" applyNumberFormat="1" applyFont="1" applyFill="1" applyBorder="1" applyAlignment="1" applyProtection="1">
      <alignment horizontal="center"/>
      <protection locked="0"/>
    </xf>
    <xf numFmtId="164" fontId="9" fillId="0" borderId="0" xfId="2" applyNumberFormat="1" applyFont="1"/>
    <xf numFmtId="0" fontId="9" fillId="0" borderId="0" xfId="2" applyFont="1"/>
    <xf numFmtId="0" fontId="9" fillId="0" borderId="0" xfId="2" applyFont="1" applyAlignment="1">
      <alignment horizontal="center"/>
    </xf>
    <xf numFmtId="0" fontId="28" fillId="0" borderId="7" xfId="2" applyFont="1" applyBorder="1" applyAlignment="1">
      <alignment horizontal="left" wrapText="1"/>
    </xf>
    <xf numFmtId="6" fontId="9" fillId="5" borderId="8" xfId="2" applyNumberFormat="1" applyFont="1" applyFill="1" applyBorder="1" applyAlignment="1" applyProtection="1">
      <alignment horizontal="center"/>
      <protection locked="0"/>
    </xf>
    <xf numFmtId="0" fontId="9" fillId="5" borderId="8" xfId="2" applyFont="1" applyFill="1" applyBorder="1" applyAlignment="1" applyProtection="1">
      <alignment horizontal="center"/>
      <protection locked="0"/>
    </xf>
    <xf numFmtId="0" fontId="9" fillId="5" borderId="10" xfId="2" applyFont="1" applyFill="1" applyBorder="1" applyAlignment="1" applyProtection="1">
      <alignment horizontal="center"/>
      <protection locked="0"/>
    </xf>
    <xf numFmtId="165" fontId="22" fillId="0" borderId="0" xfId="1" applyNumberFormat="1" applyFont="1" applyFill="1" applyBorder="1" applyAlignment="1" applyProtection="1"/>
    <xf numFmtId="9" fontId="9" fillId="5" borderId="8" xfId="2" applyNumberFormat="1" applyFont="1" applyFill="1" applyBorder="1" applyAlignment="1" applyProtection="1">
      <alignment horizontal="center"/>
      <protection locked="0"/>
    </xf>
    <xf numFmtId="9" fontId="9" fillId="5" borderId="10" xfId="2" applyNumberFormat="1" applyFont="1" applyFill="1" applyBorder="1" applyAlignment="1" applyProtection="1">
      <alignment horizontal="center"/>
      <protection locked="0"/>
    </xf>
    <xf numFmtId="0" fontId="29" fillId="0" borderId="0" xfId="2" applyFont="1" applyAlignment="1">
      <alignment horizontal="center"/>
    </xf>
    <xf numFmtId="0" fontId="12" fillId="2" borderId="21" xfId="2" applyFont="1" applyFill="1" applyBorder="1" applyAlignment="1">
      <alignment horizontal="left" vertical="center" wrapText="1"/>
    </xf>
    <xf numFmtId="6" fontId="27" fillId="2" borderId="22" xfId="2" applyNumberFormat="1" applyFont="1" applyFill="1" applyBorder="1" applyAlignment="1">
      <alignment horizontal="center"/>
    </xf>
    <xf numFmtId="0" fontId="9" fillId="0" borderId="11" xfId="1" applyNumberFormat="1" applyFont="1" applyBorder="1" applyAlignment="1" applyProtection="1">
      <alignment horizontal="center"/>
    </xf>
    <xf numFmtId="2" fontId="9" fillId="0" borderId="11" xfId="1" applyNumberFormat="1" applyFont="1" applyBorder="1" applyAlignment="1" applyProtection="1">
      <alignment horizontal="center"/>
    </xf>
    <xf numFmtId="164" fontId="29" fillId="0" borderId="0" xfId="2" applyNumberFormat="1" applyFont="1"/>
    <xf numFmtId="0" fontId="29" fillId="0" borderId="0" xfId="2" applyFont="1"/>
    <xf numFmtId="0" fontId="24" fillId="0" borderId="23" xfId="2" applyFont="1" applyBorder="1" applyAlignment="1">
      <alignment horizontal="center"/>
    </xf>
    <xf numFmtId="0" fontId="30" fillId="0" borderId="4" xfId="2" quotePrefix="1" applyFont="1" applyBorder="1" applyAlignment="1">
      <alignment horizontal="left" vertical="center" wrapText="1"/>
    </xf>
    <xf numFmtId="0" fontId="31" fillId="0" borderId="16" xfId="2" applyFont="1" applyBorder="1"/>
    <xf numFmtId="6" fontId="32" fillId="0" borderId="17" xfId="2" applyNumberFormat="1" applyFont="1" applyBorder="1" applyAlignment="1">
      <alignment horizontal="center"/>
    </xf>
    <xf numFmtId="8" fontId="9" fillId="0" borderId="6" xfId="1" applyNumberFormat="1" applyFont="1" applyFill="1" applyBorder="1" applyAlignment="1" applyProtection="1">
      <alignment horizontal="center"/>
    </xf>
    <xf numFmtId="6" fontId="14" fillId="0" borderId="24" xfId="2" quotePrefix="1" applyNumberFormat="1" applyFont="1" applyBorder="1" applyAlignment="1">
      <alignment horizontal="center"/>
    </xf>
    <xf numFmtId="6" fontId="27" fillId="0" borderId="17" xfId="2" applyNumberFormat="1" applyFont="1" applyBorder="1" applyAlignment="1">
      <alignment horizontal="center"/>
    </xf>
    <xf numFmtId="6" fontId="27" fillId="0" borderId="24" xfId="2" applyNumberFormat="1" applyFont="1" applyBorder="1" applyAlignment="1">
      <alignment horizontal="center"/>
    </xf>
    <xf numFmtId="0" fontId="20" fillId="3" borderId="25" xfId="2" applyFont="1" applyFill="1" applyBorder="1" applyAlignment="1">
      <alignment horizontal="center"/>
    </xf>
    <xf numFmtId="0" fontId="20" fillId="3" borderId="6" xfId="2" applyFont="1" applyFill="1" applyBorder="1" applyAlignment="1">
      <alignment horizontal="center"/>
    </xf>
    <xf numFmtId="0" fontId="20" fillId="3" borderId="24" xfId="2" applyFont="1" applyFill="1" applyBorder="1" applyAlignment="1">
      <alignment horizontal="centerContinuous"/>
    </xf>
    <xf numFmtId="0" fontId="21" fillId="2" borderId="24" xfId="2" applyFont="1" applyFill="1" applyBorder="1"/>
    <xf numFmtId="0" fontId="24" fillId="0" borderId="26" xfId="2" applyFont="1" applyBorder="1" applyAlignment="1">
      <alignment horizontal="center"/>
    </xf>
    <xf numFmtId="0" fontId="33" fillId="0" borderId="26" xfId="2" quotePrefix="1" applyFont="1" applyBorder="1" applyAlignment="1">
      <alignment horizontal="left" wrapText="1"/>
    </xf>
    <xf numFmtId="0" fontId="20" fillId="0" borderId="27" xfId="2" applyFont="1" applyBorder="1" applyAlignment="1" applyProtection="1">
      <alignment horizontal="center"/>
      <protection locked="0"/>
    </xf>
    <xf numFmtId="164" fontId="9" fillId="5" borderId="28" xfId="2" applyNumberFormat="1" applyFont="1" applyFill="1" applyBorder="1" applyAlignment="1" applyProtection="1">
      <alignment horizontal="center"/>
      <protection locked="0"/>
    </xf>
    <xf numFmtId="0" fontId="9" fillId="5" borderId="29" xfId="2" applyFont="1" applyFill="1" applyBorder="1" applyAlignment="1" applyProtection="1">
      <alignment horizontal="center"/>
      <protection locked="0"/>
    </xf>
    <xf numFmtId="6" fontId="9" fillId="0" borderId="27" xfId="1" applyNumberFormat="1" applyFont="1" applyBorder="1" applyAlignment="1" applyProtection="1">
      <alignment horizontal="center"/>
      <protection locked="0"/>
    </xf>
    <xf numFmtId="0" fontId="9" fillId="5" borderId="30" xfId="2" applyFont="1" applyFill="1" applyBorder="1" applyAlignment="1" applyProtection="1">
      <alignment horizontal="center"/>
      <protection locked="0"/>
    </xf>
    <xf numFmtId="0" fontId="33" fillId="0" borderId="7" xfId="2" applyFont="1" applyBorder="1" applyAlignment="1">
      <alignment horizontal="left" wrapText="1"/>
    </xf>
    <xf numFmtId="0" fontId="20" fillId="0" borderId="9" xfId="2" applyFont="1" applyBorder="1" applyAlignment="1" applyProtection="1">
      <alignment horizontal="center"/>
      <protection locked="0"/>
    </xf>
    <xf numFmtId="0" fontId="9" fillId="5" borderId="31" xfId="2" applyFont="1" applyFill="1" applyBorder="1" applyAlignment="1" applyProtection="1">
      <alignment horizontal="center"/>
      <protection locked="0"/>
    </xf>
    <xf numFmtId="0" fontId="33" fillId="0" borderId="8" xfId="2" applyFont="1" applyBorder="1" applyAlignment="1">
      <alignment horizontal="left" wrapText="1"/>
    </xf>
    <xf numFmtId="0" fontId="9" fillId="5" borderId="13" xfId="2" applyFont="1" applyFill="1" applyBorder="1" applyAlignment="1" applyProtection="1">
      <alignment horizontal="center"/>
      <protection locked="0"/>
    </xf>
    <xf numFmtId="0" fontId="9" fillId="5" borderId="32" xfId="2" applyFont="1" applyFill="1" applyBorder="1" applyAlignment="1" applyProtection="1">
      <alignment horizontal="center"/>
      <protection locked="0"/>
    </xf>
    <xf numFmtId="0" fontId="33" fillId="0" borderId="21" xfId="2" quotePrefix="1" applyFont="1" applyBorder="1" applyAlignment="1">
      <alignment horizontal="left" wrapText="1"/>
    </xf>
    <xf numFmtId="0" fontId="26" fillId="4" borderId="19" xfId="2" applyFont="1" applyFill="1" applyBorder="1"/>
    <xf numFmtId="0" fontId="9" fillId="5" borderId="33" xfId="2" applyFont="1" applyFill="1" applyBorder="1" applyAlignment="1" applyProtection="1">
      <alignment horizontal="center"/>
      <protection locked="0"/>
    </xf>
    <xf numFmtId="0" fontId="23" fillId="3" borderId="34" xfId="2" applyFont="1" applyFill="1" applyBorder="1" applyAlignment="1">
      <alignment horizontal="center" wrapText="1"/>
    </xf>
    <xf numFmtId="6" fontId="20" fillId="3" borderId="25" xfId="1" applyNumberFormat="1" applyFont="1" applyFill="1" applyBorder="1" applyAlignment="1" applyProtection="1">
      <alignment horizontal="center"/>
    </xf>
    <xf numFmtId="0" fontId="20" fillId="3" borderId="17" xfId="2" applyFont="1" applyFill="1" applyBorder="1" applyAlignment="1">
      <alignment horizontal="center"/>
    </xf>
    <xf numFmtId="0" fontId="21" fillId="2" borderId="0" xfId="2" applyFont="1" applyFill="1"/>
    <xf numFmtId="0" fontId="28" fillId="0" borderId="26" xfId="2" applyFont="1" applyBorder="1" applyAlignment="1">
      <alignment horizontal="left" wrapText="1"/>
    </xf>
    <xf numFmtId="49" fontId="9" fillId="5" borderId="29" xfId="2" applyNumberFormat="1" applyFont="1" applyFill="1" applyBorder="1" applyAlignment="1" applyProtection="1">
      <alignment horizontal="center"/>
      <protection locked="0"/>
    </xf>
    <xf numFmtId="49" fontId="9" fillId="5" borderId="30" xfId="2" applyNumberFormat="1" applyFont="1" applyFill="1" applyBorder="1" applyAlignment="1" applyProtection="1">
      <alignment horizontal="center"/>
      <protection locked="0"/>
    </xf>
    <xf numFmtId="49" fontId="9" fillId="5" borderId="8" xfId="2" applyNumberFormat="1" applyFont="1" applyFill="1" applyBorder="1" applyAlignment="1" applyProtection="1">
      <alignment horizontal="center"/>
      <protection locked="0"/>
    </xf>
    <xf numFmtId="49" fontId="9" fillId="5" borderId="10" xfId="2" applyNumberFormat="1" applyFont="1" applyFill="1" applyBorder="1" applyAlignment="1" applyProtection="1">
      <alignment horizontal="center"/>
      <protection locked="0"/>
    </xf>
    <xf numFmtId="164" fontId="9" fillId="5" borderId="8" xfId="2" applyNumberFormat="1" applyFont="1" applyFill="1" applyBorder="1" applyAlignment="1" applyProtection="1">
      <alignment horizontal="center"/>
      <protection locked="0"/>
    </xf>
    <xf numFmtId="0" fontId="33" fillId="0" borderId="7" xfId="2" quotePrefix="1" applyFont="1" applyBorder="1" applyAlignment="1">
      <alignment horizontal="left" wrapText="1"/>
    </xf>
    <xf numFmtId="0" fontId="22" fillId="0" borderId="0" xfId="2" applyFont="1" applyAlignment="1">
      <alignment horizontal="center"/>
    </xf>
    <xf numFmtId="0" fontId="28" fillId="0" borderId="21" xfId="2" applyFont="1" applyBorder="1" applyAlignment="1" applyProtection="1">
      <alignment horizontal="left" wrapText="1"/>
      <protection locked="0"/>
    </xf>
    <xf numFmtId="0" fontId="20" fillId="0" borderId="35" xfId="2" applyFont="1" applyBorder="1" applyAlignment="1" applyProtection="1">
      <alignment horizontal="center"/>
      <protection locked="0"/>
    </xf>
    <xf numFmtId="0" fontId="9" fillId="5" borderId="22" xfId="2" applyFont="1" applyFill="1" applyBorder="1" applyAlignment="1" applyProtection="1">
      <alignment horizontal="center"/>
      <protection locked="0"/>
    </xf>
    <xf numFmtId="0" fontId="9" fillId="5" borderId="36" xfId="2" applyFont="1" applyFill="1" applyBorder="1" applyAlignment="1" applyProtection="1">
      <alignment horizontal="center"/>
      <protection locked="0"/>
    </xf>
    <xf numFmtId="0" fontId="33" fillId="0" borderId="12" xfId="2" applyFont="1" applyBorder="1" applyAlignment="1">
      <alignment horizontal="left" wrapText="1"/>
    </xf>
    <xf numFmtId="0" fontId="20" fillId="0" borderId="19" xfId="2" applyFont="1" applyBorder="1" applyAlignment="1" applyProtection="1">
      <alignment horizontal="center"/>
      <protection locked="0"/>
    </xf>
    <xf numFmtId="0" fontId="9" fillId="5" borderId="18" xfId="2" applyFont="1" applyFill="1" applyBorder="1" applyAlignment="1" applyProtection="1">
      <alignment horizontal="center"/>
      <protection locked="0"/>
    </xf>
    <xf numFmtId="0" fontId="9" fillId="5" borderId="20" xfId="2" applyFont="1" applyFill="1" applyBorder="1" applyAlignment="1" applyProtection="1">
      <alignment horizontal="center"/>
      <protection locked="0"/>
    </xf>
    <xf numFmtId="0" fontId="28" fillId="0" borderId="23" xfId="2" applyFont="1" applyBorder="1" applyAlignment="1" applyProtection="1">
      <alignment horizontal="left" wrapText="1"/>
      <protection locked="0"/>
    </xf>
    <xf numFmtId="164" fontId="9" fillId="5" borderId="22" xfId="2" applyNumberFormat="1" applyFont="1" applyFill="1" applyBorder="1" applyAlignment="1" applyProtection="1">
      <alignment horizontal="center"/>
      <protection locked="0"/>
    </xf>
    <xf numFmtId="6" fontId="9" fillId="0" borderId="37" xfId="1" applyNumberFormat="1" applyFont="1" applyBorder="1" applyAlignment="1" applyProtection="1">
      <alignment horizontal="center"/>
      <protection locked="0"/>
    </xf>
    <xf numFmtId="0" fontId="23" fillId="3" borderId="21" xfId="2" applyFont="1" applyFill="1" applyBorder="1" applyAlignment="1">
      <alignment horizontal="center" wrapText="1"/>
    </xf>
    <xf numFmtId="0" fontId="28" fillId="0" borderId="12" xfId="2" quotePrefix="1" applyFont="1" applyBorder="1" applyAlignment="1">
      <alignment horizontal="left" wrapText="1"/>
    </xf>
    <xf numFmtId="0" fontId="35" fillId="0" borderId="19" xfId="2" applyFont="1" applyBorder="1" applyAlignment="1" applyProtection="1">
      <alignment horizontal="center"/>
      <protection locked="0"/>
    </xf>
    <xf numFmtId="0" fontId="36" fillId="0" borderId="0" xfId="2" applyFont="1" applyAlignment="1">
      <alignment horizontal="center"/>
    </xf>
    <xf numFmtId="0" fontId="35" fillId="0" borderId="9" xfId="2" applyFont="1" applyBorder="1" applyAlignment="1" applyProtection="1">
      <alignment horizontal="center"/>
      <protection locked="0"/>
    </xf>
    <xf numFmtId="164" fontId="9" fillId="5" borderId="29" xfId="2" applyNumberFormat="1" applyFont="1" applyFill="1" applyBorder="1" applyAlignment="1">
      <alignment horizontal="center"/>
    </xf>
    <xf numFmtId="164" fontId="37" fillId="0" borderId="27" xfId="2" applyNumberFormat="1" applyFont="1" applyBorder="1" applyAlignment="1">
      <alignment horizontal="center"/>
    </xf>
    <xf numFmtId="6" fontId="9" fillId="5" borderId="8" xfId="2" applyNumberFormat="1" applyFont="1" applyFill="1" applyBorder="1" applyAlignment="1">
      <alignment horizontal="center"/>
    </xf>
    <xf numFmtId="6" fontId="9" fillId="0" borderId="9" xfId="2" applyNumberFormat="1" applyFont="1" applyBorder="1" applyAlignment="1">
      <alignment horizontal="center"/>
    </xf>
    <xf numFmtId="0" fontId="28" fillId="0" borderId="12" xfId="2" applyFont="1" applyBorder="1" applyAlignment="1">
      <alignment horizontal="left" wrapText="1"/>
    </xf>
    <xf numFmtId="0" fontId="26" fillId="0" borderId="12" xfId="2" applyFont="1" applyBorder="1" applyAlignment="1">
      <alignment horizontal="left"/>
    </xf>
    <xf numFmtId="0" fontId="38" fillId="0" borderId="0" xfId="2" applyFont="1" applyAlignment="1">
      <alignment horizontal="center"/>
    </xf>
    <xf numFmtId="0" fontId="39" fillId="0" borderId="12" xfId="2" quotePrefix="1" applyFont="1" applyBorder="1" applyAlignment="1">
      <alignment horizontal="center" vertical="center" wrapText="1"/>
    </xf>
    <xf numFmtId="0" fontId="31" fillId="4" borderId="9" xfId="2" applyFont="1" applyFill="1" applyBorder="1"/>
    <xf numFmtId="6" fontId="38" fillId="5" borderId="38" xfId="2" applyNumberFormat="1" applyFont="1" applyFill="1" applyBorder="1" applyAlignment="1">
      <alignment horizontal="center"/>
    </xf>
    <xf numFmtId="6" fontId="38" fillId="0" borderId="37" xfId="2" applyNumberFormat="1" applyFont="1" applyBorder="1" applyAlignment="1">
      <alignment horizontal="center"/>
    </xf>
    <xf numFmtId="164" fontId="38" fillId="0" borderId="0" xfId="2" applyNumberFormat="1" applyFont="1"/>
    <xf numFmtId="0" fontId="38" fillId="0" borderId="0" xfId="2" applyFont="1"/>
    <xf numFmtId="0" fontId="21" fillId="0" borderId="0" xfId="2" applyFont="1" applyAlignment="1">
      <alignment horizontal="center" vertical="center"/>
    </xf>
    <xf numFmtId="0" fontId="23" fillId="3" borderId="4" xfId="2" applyFont="1" applyFill="1" applyBorder="1" applyAlignment="1">
      <alignment horizontal="center" vertical="center" wrapText="1"/>
    </xf>
    <xf numFmtId="0" fontId="20" fillId="3" borderId="4" xfId="2" applyFont="1" applyFill="1" applyBorder="1" applyAlignment="1">
      <alignment horizontal="left" vertical="center" wrapText="1"/>
    </xf>
    <xf numFmtId="0" fontId="20" fillId="3" borderId="16" xfId="2" applyFont="1" applyFill="1" applyBorder="1" applyAlignment="1">
      <alignment horizontal="center" vertical="center"/>
    </xf>
    <xf numFmtId="6" fontId="20" fillId="3" borderId="17" xfId="1" applyNumberFormat="1" applyFont="1" applyFill="1" applyBorder="1" applyAlignment="1" applyProtection="1">
      <alignment horizontal="center" vertical="center"/>
    </xf>
    <xf numFmtId="6" fontId="20" fillId="3" borderId="16" xfId="1" applyNumberFormat="1" applyFont="1" applyFill="1" applyBorder="1" applyAlignment="1" applyProtection="1">
      <alignment horizontal="center" vertical="center"/>
    </xf>
    <xf numFmtId="164" fontId="21" fillId="0" borderId="0" xfId="2" applyNumberFormat="1" applyFont="1" applyAlignment="1">
      <alignment vertical="center"/>
    </xf>
    <xf numFmtId="0" fontId="21" fillId="0" borderId="0" xfId="2" applyFont="1" applyAlignment="1">
      <alignment vertical="center"/>
    </xf>
    <xf numFmtId="0" fontId="27" fillId="0" borderId="0" xfId="2" applyFont="1" applyAlignment="1">
      <alignment horizontal="center"/>
    </xf>
    <xf numFmtId="0" fontId="40" fillId="3" borderId="12" xfId="2" applyFont="1" applyFill="1" applyBorder="1" applyAlignment="1">
      <alignment horizontal="center"/>
    </xf>
    <xf numFmtId="0" fontId="41" fillId="2" borderId="7" xfId="2" quotePrefix="1" applyFont="1" applyFill="1" applyBorder="1" applyAlignment="1">
      <alignment horizontal="center" vertical="center" wrapText="1"/>
    </xf>
    <xf numFmtId="166" fontId="44" fillId="2" borderId="25" xfId="2" applyNumberFormat="1" applyFont="1" applyFill="1" applyBorder="1" applyAlignment="1">
      <alignment horizontal="center" vertical="center" wrapText="1"/>
    </xf>
    <xf numFmtId="0" fontId="12" fillId="4" borderId="19" xfId="2" applyFont="1" applyFill="1" applyBorder="1"/>
    <xf numFmtId="0" fontId="12" fillId="4" borderId="19" xfId="2" applyFont="1" applyFill="1" applyBorder="1" applyAlignment="1">
      <alignment vertical="center"/>
    </xf>
    <xf numFmtId="165" fontId="27" fillId="0" borderId="0" xfId="1" applyNumberFormat="1" applyFont="1" applyFill="1" applyBorder="1" applyProtection="1"/>
    <xf numFmtId="0" fontId="27" fillId="0" borderId="0" xfId="2" applyFont="1"/>
    <xf numFmtId="0" fontId="28" fillId="0" borderId="0" xfId="2" applyFont="1" applyAlignment="1">
      <alignment horizontal="center"/>
    </xf>
    <xf numFmtId="0" fontId="45" fillId="0" borderId="23" xfId="2" applyFont="1" applyBorder="1" applyAlignment="1">
      <alignment horizontal="center"/>
    </xf>
    <xf numFmtId="0" fontId="9" fillId="0" borderId="23" xfId="2" applyFont="1" applyBorder="1" applyAlignment="1">
      <alignment horizontal="center"/>
    </xf>
    <xf numFmtId="0" fontId="26" fillId="4" borderId="7" xfId="2" applyFont="1" applyFill="1" applyBorder="1"/>
    <xf numFmtId="0" fontId="26" fillId="4" borderId="39" xfId="2" applyFont="1" applyFill="1" applyBorder="1"/>
    <xf numFmtId="9" fontId="9" fillId="0" borderId="20" xfId="3" applyFont="1" applyBorder="1" applyAlignment="1" applyProtection="1">
      <alignment horizontal="center"/>
    </xf>
    <xf numFmtId="0" fontId="33" fillId="4" borderId="39" xfId="2" applyFont="1" applyFill="1" applyBorder="1"/>
    <xf numFmtId="9" fontId="9" fillId="0" borderId="40" xfId="3" applyFont="1" applyBorder="1" applyAlignment="1" applyProtection="1">
      <alignment horizontal="center"/>
    </xf>
    <xf numFmtId="0" fontId="28" fillId="0" borderId="0" xfId="0" applyFont="1" applyAlignment="1">
      <alignment horizontal="centerContinuous"/>
    </xf>
    <xf numFmtId="0" fontId="12" fillId="0" borderId="0" xfId="2" applyFont="1" applyAlignment="1">
      <alignment horizontal="center"/>
    </xf>
    <xf numFmtId="0" fontId="40" fillId="3" borderId="41" xfId="2" applyFont="1" applyFill="1" applyBorder="1" applyAlignment="1">
      <alignment horizontal="center" vertical="center" wrapText="1"/>
    </xf>
    <xf numFmtId="0" fontId="44" fillId="2" borderId="41" xfId="2" applyFont="1" applyFill="1" applyBorder="1" applyAlignment="1">
      <alignment horizontal="left" vertical="center" wrapText="1"/>
    </xf>
    <xf numFmtId="6" fontId="27" fillId="2" borderId="42" xfId="1" applyNumberFormat="1" applyFont="1" applyFill="1" applyBorder="1" applyAlignment="1" applyProtection="1">
      <alignment horizontal="center" vertical="center"/>
      <protection locked="0"/>
    </xf>
    <xf numFmtId="167" fontId="44" fillId="2" borderId="43" xfId="2" applyNumberFormat="1" applyFont="1" applyFill="1" applyBorder="1" applyAlignment="1">
      <alignment horizontal="center" vertical="center" wrapText="1"/>
    </xf>
    <xf numFmtId="0" fontId="12" fillId="5" borderId="44" xfId="2" applyFont="1" applyFill="1" applyBorder="1"/>
    <xf numFmtId="0" fontId="20" fillId="5" borderId="44" xfId="2" applyFont="1" applyFill="1" applyBorder="1" applyAlignment="1">
      <alignment horizontal="left" vertical="center"/>
    </xf>
    <xf numFmtId="0" fontId="12" fillId="5" borderId="45" xfId="2" applyFont="1" applyFill="1" applyBorder="1"/>
    <xf numFmtId="164" fontId="12" fillId="0" borderId="0" xfId="2" applyNumberFormat="1" applyFont="1"/>
    <xf numFmtId="0" fontId="12" fillId="0" borderId="0" xfId="2" applyFont="1"/>
    <xf numFmtId="44" fontId="9" fillId="0" borderId="0" xfId="1" applyFont="1" applyBorder="1" applyAlignment="1" applyProtection="1">
      <alignment horizontal="center"/>
    </xf>
    <xf numFmtId="0" fontId="46" fillId="0" borderId="0" xfId="2" quotePrefix="1" applyFont="1" applyAlignment="1">
      <alignment horizontal="left"/>
    </xf>
    <xf numFmtId="44" fontId="9" fillId="0" borderId="0" xfId="1" applyFont="1" applyFill="1" applyBorder="1" applyAlignment="1" applyProtection="1">
      <alignment horizontal="center"/>
    </xf>
    <xf numFmtId="0" fontId="28" fillId="0" borderId="0" xfId="0" applyFont="1" applyAlignment="1">
      <alignment horizontal="center"/>
    </xf>
    <xf numFmtId="0" fontId="48" fillId="0" borderId="0" xfId="2" applyFont="1" applyAlignment="1">
      <alignment horizontal="left"/>
    </xf>
    <xf numFmtId="0" fontId="48" fillId="0" borderId="0" xfId="2" applyFont="1" applyAlignment="1">
      <alignment horizontal="right"/>
    </xf>
    <xf numFmtId="44" fontId="9" fillId="0" borderId="0" xfId="1" applyFont="1" applyBorder="1" applyAlignment="1" applyProtection="1">
      <alignment horizontal="left"/>
    </xf>
    <xf numFmtId="0" fontId="38" fillId="0" borderId="0" xfId="0" applyFont="1" applyAlignment="1">
      <alignment vertical="center"/>
    </xf>
    <xf numFmtId="0" fontId="20" fillId="0" borderId="0" xfId="2" applyFont="1"/>
    <xf numFmtId="0" fontId="47" fillId="0" borderId="0" xfId="2" applyFont="1"/>
    <xf numFmtId="0" fontId="9" fillId="0" borderId="0" xfId="2" applyFont="1" applyProtection="1">
      <protection locked="0"/>
    </xf>
    <xf numFmtId="0" fontId="10" fillId="0" borderId="0" xfId="2" applyFont="1" applyAlignment="1">
      <alignment horizontal="centerContinuous" vertical="center" wrapText="1"/>
    </xf>
    <xf numFmtId="0" fontId="8" fillId="0" borderId="0" xfId="0" applyFont="1" applyAlignment="1">
      <alignment horizontal="centerContinuous" vertical="center" wrapText="1"/>
    </xf>
    <xf numFmtId="0" fontId="49" fillId="0" borderId="0" xfId="0" applyFont="1"/>
    <xf numFmtId="0" fontId="12" fillId="0" borderId="0" xfId="2" applyFont="1" applyAlignment="1">
      <alignment vertical="top"/>
    </xf>
    <xf numFmtId="0" fontId="9" fillId="0" borderId="0" xfId="2" applyFont="1" applyAlignment="1">
      <alignment horizontal="center"/>
    </xf>
    <xf numFmtId="0" fontId="12" fillId="0" borderId="0" xfId="2" applyFont="1" applyAlignment="1">
      <alignment horizontal="center"/>
    </xf>
    <xf numFmtId="0" fontId="51" fillId="0" borderId="0" xfId="2" applyFont="1" applyAlignment="1">
      <alignment horizontal="left" vertical="top" wrapText="1"/>
    </xf>
    <xf numFmtId="0" fontId="24" fillId="0" borderId="0" xfId="0" applyFont="1" applyAlignment="1">
      <alignment horizontal="left" vertical="top" wrapText="1"/>
    </xf>
  </cellXfs>
  <cellStyles count="4">
    <cellStyle name="Currency" xfId="1" builtinId="4"/>
    <cellStyle name="Normal" xfId="0" builtinId="0"/>
    <cellStyle name="Normal_Kcty 92273use.xls" xfId="2" xr:uid="{00000000-0005-0000-0000-000002000000}"/>
    <cellStyle name="Percent" xfId="3" builtinId="5"/>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D9D9D9"/>
      <rgbColor rgb="00F3F3F3"/>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E5FFFF"/>
      <rgbColor rgb="00CCFFCC"/>
      <rgbColor rgb="00FFFFD5"/>
      <rgbColor rgb="0099CCFF"/>
      <rgbColor rgb="00FF99CC"/>
      <rgbColor rgb="00CC99FF"/>
      <rgbColor rgb="00FFF2E5"/>
      <rgbColor rgb="003366FF"/>
      <rgbColor rgb="0033CCCC"/>
      <rgbColor rgb="0099CC00"/>
      <rgbColor rgb="00FFCC00"/>
      <rgbColor rgb="00FF9900"/>
      <rgbColor rgb="00FF6600"/>
      <rgbColor rgb="00666699"/>
      <rgbColor rgb="00E0E0E0"/>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2.xml"/><Relationship Id="rId7" Type="http://schemas.openxmlformats.org/officeDocument/2006/relationships/calcChain" Target="calcChain.xml"/><Relationship Id="rId2" Type="http://schemas.openxmlformats.org/officeDocument/2006/relationships/dialogsheet" Target="dialogsheets/sheet1.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ctrlProps/ctrlProp1.xml><?xml version="1.0" encoding="utf-8"?>
<formControlPr xmlns="http://schemas.microsoft.com/office/spreadsheetml/2009/9/main" objectType="Button" lockText="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ialogsheets/_rels/sheet1.xml.rels><?xml version="1.0" encoding="UTF-8" standalone="yes"?>
<Relationships xmlns="http://schemas.openxmlformats.org/package/2006/relationships"><Relationship Id="rId1" Type="http://schemas.openxmlformats.org/officeDocument/2006/relationships/vmlDrawing" Target="../drawings/vmlDrawing2.vml"/></Relationships>
</file>

<file path=xl/dialogsheets/sheet1.xml><?xml version="1.0" encoding="utf-8"?>
<dialog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r6="http://schemas.microsoft.com/office/spreadsheetml/2016/revision6" mc:Ignorable="x14ac xr xr2 xr3 xr6" xr6:uid="{00000000-0001-0000-0100-000000000000}">
  <sheetViews>
    <sheetView showRowColHeaders="0" showZeros="0" showOutlineSymbols="0" workbookViewId="0"/>
  </sheetViews>
  <sheetFormatPr defaultColWidth="1.1640625" defaultRowHeight="5.25" customHeight="1"/>
  <sheetProtection sheet="1"/>
  <pageMargins left="0.75" right="0.75" top="1" bottom="1" header="0.5" footer="0.5"/>
  <headerFooter alignWithMargins="0">
    <oddHeader>&amp;A</oddHeader>
    <oddFooter>Page &amp;P</oddFooter>
  </headerFooter>
  <legacyDrawing r:id="rId1"/>
</dialogsheet>
</file>

<file path=xl/drawings/drawing1.xml><?xml version="1.0" encoding="utf-8"?>
<xdr:wsDr xmlns:xdr="http://schemas.openxmlformats.org/drawingml/2006/spreadsheetDrawing" xmlns:a="http://schemas.openxmlformats.org/drawingml/2006/main">
  <xdr:twoCellAnchor>
    <xdr:from>
      <xdr:col>5</xdr:col>
      <xdr:colOff>154305</xdr:colOff>
      <xdr:row>67</xdr:row>
      <xdr:rowOff>3175</xdr:rowOff>
    </xdr:from>
    <xdr:to>
      <xdr:col>7</xdr:col>
      <xdr:colOff>138447</xdr:colOff>
      <xdr:row>68</xdr:row>
      <xdr:rowOff>125886</xdr:rowOff>
    </xdr:to>
    <xdr:sp macro="" textlink="">
      <xdr:nvSpPr>
        <xdr:cNvPr id="1025" name="Text 1">
          <a:extLst>
            <a:ext uri="{FF2B5EF4-FFF2-40B4-BE49-F238E27FC236}">
              <a16:creationId xmlns:a16="http://schemas.microsoft.com/office/drawing/2014/main" id="{00000000-0008-0000-0000-000001040000}"/>
            </a:ext>
          </a:extLst>
        </xdr:cNvPr>
        <xdr:cNvSpPr txBox="1">
          <a:spLocks noChangeArrowheads="1"/>
        </xdr:cNvSpPr>
      </xdr:nvSpPr>
      <xdr:spPr bwMode="auto">
        <a:xfrm>
          <a:off x="3143250" y="11468100"/>
          <a:ext cx="1038225" cy="361950"/>
        </a:xfrm>
        <a:prstGeom prst="rect">
          <a:avLst/>
        </a:prstGeom>
        <a:solidFill>
          <a:srgbClr val="FFFFD5"/>
        </a:solidFill>
        <a:ln w="24765">
          <a:solidFill>
            <a:srgbClr val="000000"/>
          </a:solidFill>
          <a:miter lim="800000"/>
          <a:headEnd/>
          <a:tailEnd/>
        </a:ln>
      </xdr:spPr>
      <xdr:txBody>
        <a:bodyPr vertOverflow="clip" wrap="square" lIns="27432" tIns="27432" rIns="27432" bIns="0" anchor="t" upright="1"/>
        <a:lstStyle/>
        <a:p>
          <a:pPr algn="ctr" rtl="0">
            <a:lnSpc>
              <a:spcPts val="1100"/>
            </a:lnSpc>
            <a:defRPr sz="1000"/>
          </a:pPr>
          <a:r>
            <a:rPr lang="en-US" sz="1000" b="1" i="1" u="none" strike="noStrike" baseline="0">
              <a:solidFill>
                <a:srgbClr val="006411"/>
              </a:solidFill>
              <a:latin typeface="Palatino"/>
            </a:rPr>
            <a:t>Attached are  explanations of :</a:t>
          </a:r>
          <a:endParaRPr lang="en-US" sz="1000" b="0" i="0" u="none" strike="noStrike" baseline="0">
            <a:solidFill>
              <a:srgbClr val="000000"/>
            </a:solidFill>
            <a:latin typeface="Palatino"/>
          </a:endParaRPr>
        </a:p>
        <a:p>
          <a:pPr algn="ctr" rtl="0">
            <a:defRPr sz="1000"/>
          </a:pPr>
          <a:endParaRPr lang="en-US" sz="1000" b="0" i="0" u="none" strike="noStrike" baseline="0">
            <a:solidFill>
              <a:srgbClr val="000000"/>
            </a:solidFill>
            <a:latin typeface="Palatino"/>
          </a:endParaRPr>
        </a:p>
      </xdr:txBody>
    </xdr:sp>
    <xdr:clientData/>
  </xdr:twoCellAnchor>
  <xdr:twoCellAnchor>
    <xdr:from>
      <xdr:col>4</xdr:col>
      <xdr:colOff>600075</xdr:colOff>
      <xdr:row>64</xdr:row>
      <xdr:rowOff>200025</xdr:rowOff>
    </xdr:from>
    <xdr:to>
      <xdr:col>5</xdr:col>
      <xdr:colOff>361950</xdr:colOff>
      <xdr:row>64</xdr:row>
      <xdr:rowOff>200025</xdr:rowOff>
    </xdr:to>
    <xdr:sp macro="" textlink="">
      <xdr:nvSpPr>
        <xdr:cNvPr id="1072" name="Line 2">
          <a:extLst>
            <a:ext uri="{FF2B5EF4-FFF2-40B4-BE49-F238E27FC236}">
              <a16:creationId xmlns:a16="http://schemas.microsoft.com/office/drawing/2014/main" id="{00000000-0008-0000-0000-000030040000}"/>
            </a:ext>
          </a:extLst>
        </xdr:cNvPr>
        <xdr:cNvSpPr>
          <a:spLocks noChangeShapeType="1"/>
        </xdr:cNvSpPr>
      </xdr:nvSpPr>
      <xdr:spPr bwMode="auto">
        <a:xfrm flipH="1">
          <a:off x="2962275" y="11191875"/>
          <a:ext cx="390525"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xdr:col>
      <xdr:colOff>266700</xdr:colOff>
      <xdr:row>10</xdr:row>
      <xdr:rowOff>0</xdr:rowOff>
    </xdr:from>
    <xdr:to>
      <xdr:col>3</xdr:col>
      <xdr:colOff>266700</xdr:colOff>
      <xdr:row>15</xdr:row>
      <xdr:rowOff>247650</xdr:rowOff>
    </xdr:to>
    <xdr:sp macro="" textlink="">
      <xdr:nvSpPr>
        <xdr:cNvPr id="1073" name="Line 3">
          <a:extLst>
            <a:ext uri="{FF2B5EF4-FFF2-40B4-BE49-F238E27FC236}">
              <a16:creationId xmlns:a16="http://schemas.microsoft.com/office/drawing/2014/main" id="{00000000-0008-0000-0000-000031040000}"/>
            </a:ext>
          </a:extLst>
        </xdr:cNvPr>
        <xdr:cNvSpPr>
          <a:spLocks noChangeShapeType="1"/>
        </xdr:cNvSpPr>
      </xdr:nvSpPr>
      <xdr:spPr bwMode="auto">
        <a:xfrm>
          <a:off x="2105025" y="1495425"/>
          <a:ext cx="0" cy="1114425"/>
        </a:xfrm>
        <a:prstGeom prst="line">
          <a:avLst/>
        </a:prstGeom>
        <a:noFill/>
        <a:ln w="1">
          <a:solidFill>
            <a:srgbClr val="006411"/>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57150</xdr:colOff>
      <xdr:row>4</xdr:row>
      <xdr:rowOff>123825</xdr:rowOff>
    </xdr:from>
    <xdr:to>
      <xdr:col>5</xdr:col>
      <xdr:colOff>371475</xdr:colOff>
      <xdr:row>4</xdr:row>
      <xdr:rowOff>123825</xdr:rowOff>
    </xdr:to>
    <xdr:sp macro="" textlink="">
      <xdr:nvSpPr>
        <xdr:cNvPr id="1074" name="Line 4">
          <a:extLst>
            <a:ext uri="{FF2B5EF4-FFF2-40B4-BE49-F238E27FC236}">
              <a16:creationId xmlns:a16="http://schemas.microsoft.com/office/drawing/2014/main" id="{00000000-0008-0000-0000-000032040000}"/>
            </a:ext>
          </a:extLst>
        </xdr:cNvPr>
        <xdr:cNvSpPr>
          <a:spLocks noChangeShapeType="1"/>
        </xdr:cNvSpPr>
      </xdr:nvSpPr>
      <xdr:spPr bwMode="auto">
        <a:xfrm flipV="1">
          <a:off x="3048000" y="533400"/>
          <a:ext cx="314325" cy="0"/>
        </a:xfrm>
        <a:prstGeom prst="line">
          <a:avLst/>
        </a:prstGeom>
        <a:noFill/>
        <a:ln w="9525">
          <a:solidFill>
            <a:srgbClr val="006411"/>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8</xdr:col>
      <xdr:colOff>121285</xdr:colOff>
      <xdr:row>67</xdr:row>
      <xdr:rowOff>0</xdr:rowOff>
    </xdr:from>
    <xdr:to>
      <xdr:col>13</xdr:col>
      <xdr:colOff>219069</xdr:colOff>
      <xdr:row>69</xdr:row>
      <xdr:rowOff>28575</xdr:rowOff>
    </xdr:to>
    <xdr:sp macro="" textlink="">
      <xdr:nvSpPr>
        <xdr:cNvPr id="1029" name="Text 9">
          <a:extLst>
            <a:ext uri="{FF2B5EF4-FFF2-40B4-BE49-F238E27FC236}">
              <a16:creationId xmlns:a16="http://schemas.microsoft.com/office/drawing/2014/main" id="{00000000-0008-0000-0000-000005040000}"/>
            </a:ext>
          </a:extLst>
        </xdr:cNvPr>
        <xdr:cNvSpPr txBox="1">
          <a:spLocks noChangeArrowheads="1"/>
        </xdr:cNvSpPr>
      </xdr:nvSpPr>
      <xdr:spPr bwMode="auto">
        <a:xfrm>
          <a:off x="4552950" y="11430000"/>
          <a:ext cx="2800350" cy="523875"/>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en-US" sz="900" b="1" i="1" u="none" strike="noStrike" baseline="0">
              <a:solidFill>
                <a:srgbClr val="006411"/>
              </a:solidFill>
              <a:latin typeface="Palatino"/>
            </a:rPr>
            <a:t>a. why &amp; how each adjustment was made</a:t>
          </a:r>
        </a:p>
        <a:p>
          <a:pPr algn="l" rtl="0">
            <a:lnSpc>
              <a:spcPts val="1100"/>
            </a:lnSpc>
            <a:defRPr sz="1000"/>
          </a:pPr>
          <a:r>
            <a:rPr lang="en-US" sz="900" b="1" i="1" u="none" strike="noStrike" baseline="0">
              <a:solidFill>
                <a:srgbClr val="006411"/>
              </a:solidFill>
              <a:latin typeface="Palatino"/>
            </a:rPr>
            <a:t>b.  how market rent was derived from adjusted rents   </a:t>
          </a:r>
        </a:p>
        <a:p>
          <a:pPr algn="l" rtl="0">
            <a:lnSpc>
              <a:spcPts val="1200"/>
            </a:lnSpc>
            <a:defRPr sz="1000"/>
          </a:pPr>
          <a:r>
            <a:rPr lang="en-US" sz="900" b="1" i="1" u="none" strike="noStrike" baseline="0">
              <a:solidFill>
                <a:srgbClr val="006411"/>
              </a:solidFill>
              <a:latin typeface="Palatino"/>
            </a:rPr>
            <a:t>c. how this analysis was used for a similar unit type</a:t>
          </a:r>
          <a:r>
            <a:rPr lang="en-US" sz="1000" b="1" i="1" u="none" strike="noStrike" baseline="0">
              <a:solidFill>
                <a:srgbClr val="006411"/>
              </a:solidFill>
              <a:latin typeface="Palatino"/>
            </a:rPr>
            <a:t> </a:t>
          </a:r>
        </a:p>
      </xdr:txBody>
    </xdr:sp>
    <xdr:clientData/>
  </xdr:twoCellAnchor>
  <mc:AlternateContent xmlns:mc="http://schemas.openxmlformats.org/markup-compatibility/2006">
    <mc:Choice xmlns:a14="http://schemas.microsoft.com/office/drawing/2010/main" Requires="a14">
      <xdr:twoCellAnchor editAs="absolute">
        <xdr:from>
          <xdr:col>2</xdr:col>
          <xdr:colOff>228600</xdr:colOff>
          <xdr:row>0</xdr:row>
          <xdr:rowOff>114300</xdr:rowOff>
        </xdr:from>
        <xdr:to>
          <xdr:col>2</xdr:col>
          <xdr:colOff>1162050</xdr:colOff>
          <xdr:row>1</xdr:row>
          <xdr:rowOff>171450</xdr:rowOff>
        </xdr:to>
        <xdr:sp macro="" textlink="">
          <xdr:nvSpPr>
            <xdr:cNvPr id="1030" name="Button 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27432" tIns="22860" rIns="27432" bIns="22860" anchor="ctr" upright="1"/>
            <a:lstStyle/>
            <a:p>
              <a:pPr algn="ctr" rtl="0">
                <a:defRPr sz="1000"/>
              </a:pPr>
              <a:r>
                <a:rPr lang="en-US" sz="1000" b="0" i="0" u="none" strike="noStrike" baseline="0">
                  <a:solidFill>
                    <a:srgbClr val="000000"/>
                  </a:solidFill>
                  <a:latin typeface="Palatino"/>
                </a:rPr>
                <a:t>Create New Grid</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361950</xdr:colOff>
          <xdr:row>69</xdr:row>
          <xdr:rowOff>85725</xdr:rowOff>
        </xdr:from>
        <xdr:to>
          <xdr:col>6</xdr:col>
          <xdr:colOff>333375</xdr:colOff>
          <xdr:row>71</xdr:row>
          <xdr:rowOff>38100</xdr:rowOff>
        </xdr:to>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0000-00000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69</xdr:row>
          <xdr:rowOff>76200</xdr:rowOff>
        </xdr:from>
        <xdr:to>
          <xdr:col>7</xdr:col>
          <xdr:colOff>390525</xdr:colOff>
          <xdr:row>71</xdr:row>
          <xdr:rowOff>57150</xdr:rowOff>
        </xdr:to>
        <xdr:sp macro="" textlink="">
          <xdr:nvSpPr>
            <xdr:cNvPr id="1032" name="Check Box 8" hidden="1">
              <a:extLst>
                <a:ext uri="{63B3BB69-23CF-44E3-9099-C40C66FF867C}">
                  <a14:compatExt spid="_x0000_s1032"/>
                </a:ext>
                <a:ext uri="{FF2B5EF4-FFF2-40B4-BE49-F238E27FC236}">
                  <a16:creationId xmlns:a16="http://schemas.microsoft.com/office/drawing/2014/main" id="{00000000-0008-0000-0000-00000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3:AE75"/>
  <sheetViews>
    <sheetView showGridLines="0" showZeros="0" tabSelected="1" view="pageLayout" topLeftCell="A8" zoomScale="112" zoomScaleNormal="77" zoomScalePageLayoutView="112" workbookViewId="0">
      <selection activeCell="E16" sqref="E16"/>
    </sheetView>
  </sheetViews>
  <sheetFormatPr defaultColWidth="11" defaultRowHeight="15.75"/>
  <cols>
    <col min="1" max="2" width="3.5" style="1" customWidth="1"/>
    <col min="3" max="3" width="25.1640625" style="2" customWidth="1"/>
    <col min="4" max="4" width="9.1640625" style="3" customWidth="1"/>
    <col min="5" max="5" width="11" style="1" customWidth="1"/>
    <col min="6" max="6" width="7.1640625" style="1" customWidth="1"/>
    <col min="7" max="7" width="11.1640625" style="1" customWidth="1"/>
    <col min="8" max="8" width="7" style="1" customWidth="1"/>
    <col min="9" max="9" width="11" style="1" customWidth="1"/>
    <col min="10" max="10" width="7.1640625" style="1" customWidth="1"/>
    <col min="11" max="11" width="11" style="1" customWidth="1"/>
    <col min="12" max="12" width="7.1640625" style="1" customWidth="1"/>
    <col min="13" max="13" width="10.83203125" style="1" customWidth="1"/>
    <col min="14" max="14" width="6.83203125" style="1" customWidth="1"/>
    <col min="15" max="15" width="8.5" style="4" customWidth="1"/>
    <col min="16" max="31" width="11" style="4" customWidth="1"/>
    <col min="32" max="16384" width="11" style="4"/>
  </cols>
  <sheetData>
    <row r="3" spans="1:15">
      <c r="C3" s="202" t="s">
        <v>91</v>
      </c>
      <c r="D3" s="202"/>
      <c r="E3" s="202"/>
      <c r="F3" s="202"/>
      <c r="G3" s="202"/>
      <c r="H3" s="202"/>
      <c r="I3" s="202"/>
      <c r="J3" s="202"/>
      <c r="K3" s="202"/>
      <c r="L3" s="202"/>
      <c r="M3" s="202"/>
      <c r="N3" s="202"/>
    </row>
    <row r="4" spans="1:15" ht="70.5" customHeight="1" thickBot="1">
      <c r="C4" s="202"/>
      <c r="D4" s="202"/>
      <c r="E4" s="202"/>
      <c r="F4" s="202"/>
      <c r="G4" s="202"/>
      <c r="H4" s="202"/>
      <c r="I4" s="202"/>
      <c r="J4" s="202"/>
      <c r="K4" s="202"/>
      <c r="L4" s="202"/>
      <c r="M4" s="202"/>
      <c r="N4" s="202"/>
    </row>
    <row r="5" spans="1:15" ht="19.5" customHeight="1" thickTop="1" thickBot="1">
      <c r="B5" s="7" t="s">
        <v>0</v>
      </c>
      <c r="C5" s="8"/>
      <c r="E5" s="9" t="s">
        <v>1</v>
      </c>
      <c r="F5" s="6"/>
      <c r="G5" s="10"/>
      <c r="H5" s="11"/>
      <c r="J5" s="12"/>
      <c r="K5" s="12" t="s">
        <v>2</v>
      </c>
      <c r="L5" s="13"/>
      <c r="M5" s="14"/>
      <c r="N5" s="15"/>
    </row>
    <row r="6" spans="1:15" ht="6" customHeight="1" thickTop="1">
      <c r="B6" s="16"/>
      <c r="F6" s="6"/>
      <c r="G6" s="6"/>
      <c r="H6" s="17"/>
      <c r="I6" s="6"/>
      <c r="J6" s="6"/>
    </row>
    <row r="7" spans="1:15" s="25" customFormat="1" ht="15" customHeight="1">
      <c r="A7" s="18"/>
      <c r="B7" s="19"/>
      <c r="C7" s="20" t="s">
        <v>3</v>
      </c>
      <c r="D7" s="21"/>
      <c r="E7" s="20" t="s">
        <v>4</v>
      </c>
      <c r="F7" s="22"/>
      <c r="G7" s="20" t="s">
        <v>5</v>
      </c>
      <c r="H7" s="22"/>
      <c r="I7" s="20" t="s">
        <v>6</v>
      </c>
      <c r="J7" s="22"/>
      <c r="K7" s="20" t="s">
        <v>7</v>
      </c>
      <c r="L7" s="23"/>
      <c r="M7" s="20" t="s">
        <v>8</v>
      </c>
      <c r="N7" s="23"/>
      <c r="O7" s="24"/>
    </row>
    <row r="8" spans="1:15" s="33" customFormat="1" ht="15" customHeight="1">
      <c r="A8" s="26"/>
      <c r="B8" s="27"/>
      <c r="C8" s="28" t="s">
        <v>9</v>
      </c>
      <c r="D8" s="29" t="s">
        <v>10</v>
      </c>
      <c r="E8" s="30" t="s">
        <v>9</v>
      </c>
      <c r="F8" s="31"/>
      <c r="G8" s="30" t="s">
        <v>9</v>
      </c>
      <c r="H8" s="31"/>
      <c r="I8" s="30" t="s">
        <v>9</v>
      </c>
      <c r="J8" s="31"/>
      <c r="K8" s="30" t="s">
        <v>9</v>
      </c>
      <c r="L8" s="31"/>
      <c r="M8" s="30" t="s">
        <v>9</v>
      </c>
      <c r="N8" s="31"/>
      <c r="O8" s="32"/>
    </row>
    <row r="9" spans="1:15" s="33" customFormat="1" ht="15" customHeight="1">
      <c r="A9" s="26"/>
      <c r="B9" s="27"/>
      <c r="C9" s="28" t="s">
        <v>11</v>
      </c>
      <c r="D9" s="34" t="s">
        <v>12</v>
      </c>
      <c r="E9" s="30" t="s">
        <v>11</v>
      </c>
      <c r="F9" s="31"/>
      <c r="G9" s="30" t="s">
        <v>11</v>
      </c>
      <c r="H9" s="31"/>
      <c r="I9" s="30" t="s">
        <v>11</v>
      </c>
      <c r="J9" s="31"/>
      <c r="K9" s="30" t="s">
        <v>11</v>
      </c>
      <c r="L9" s="31"/>
      <c r="M9" s="30" t="s">
        <v>11</v>
      </c>
      <c r="N9" s="31"/>
      <c r="O9" s="32"/>
    </row>
    <row r="10" spans="1:15" s="33" customFormat="1" ht="15" customHeight="1">
      <c r="A10" s="26"/>
      <c r="B10" s="35"/>
      <c r="C10" s="36" t="s">
        <v>13</v>
      </c>
      <c r="D10" s="37" t="s">
        <v>3</v>
      </c>
      <c r="E10" s="38" t="s">
        <v>14</v>
      </c>
      <c r="F10" s="39"/>
      <c r="G10" s="38" t="s">
        <v>14</v>
      </c>
      <c r="H10" s="39"/>
      <c r="I10" s="38" t="s">
        <v>14</v>
      </c>
      <c r="J10" s="39"/>
      <c r="K10" s="40" t="s">
        <v>14</v>
      </c>
      <c r="L10" s="41"/>
      <c r="M10" s="40" t="s">
        <v>14</v>
      </c>
      <c r="N10" s="41"/>
      <c r="O10" s="32"/>
    </row>
    <row r="11" spans="1:15" s="49" customFormat="1" ht="12" customHeight="1">
      <c r="A11" s="42"/>
      <c r="B11" s="43" t="s">
        <v>15</v>
      </c>
      <c r="C11" s="44" t="s">
        <v>16</v>
      </c>
      <c r="D11" s="45"/>
      <c r="E11" s="46" t="s">
        <v>10</v>
      </c>
      <c r="F11" s="47" t="s">
        <v>17</v>
      </c>
      <c r="G11" s="46" t="s">
        <v>10</v>
      </c>
      <c r="H11" s="47" t="s">
        <v>17</v>
      </c>
      <c r="I11" s="46" t="s">
        <v>10</v>
      </c>
      <c r="J11" s="47" t="s">
        <v>17</v>
      </c>
      <c r="K11" s="46" t="s">
        <v>10</v>
      </c>
      <c r="L11" s="47" t="s">
        <v>17</v>
      </c>
      <c r="M11" s="46" t="s">
        <v>10</v>
      </c>
      <c r="N11" s="47" t="s">
        <v>17</v>
      </c>
      <c r="O11" s="48"/>
    </row>
    <row r="12" spans="1:15" s="57" customFormat="1">
      <c r="A12" s="5"/>
      <c r="B12" s="50">
        <v>1</v>
      </c>
      <c r="C12" s="51" t="s">
        <v>80</v>
      </c>
      <c r="D12" s="52"/>
      <c r="E12" s="53">
        <v>1800</v>
      </c>
      <c r="F12" s="54"/>
      <c r="G12" s="53"/>
      <c r="H12" s="54"/>
      <c r="I12" s="53"/>
      <c r="J12" s="54"/>
      <c r="K12" s="53"/>
      <c r="L12" s="54"/>
      <c r="M12" s="55"/>
      <c r="N12" s="54"/>
      <c r="O12" s="56"/>
    </row>
    <row r="13" spans="1:15" s="64" customFormat="1" ht="14.1" customHeight="1">
      <c r="A13" s="5"/>
      <c r="B13" s="58">
        <v>2</v>
      </c>
      <c r="C13" s="59" t="s">
        <v>81</v>
      </c>
      <c r="D13" s="52"/>
      <c r="E13" s="60">
        <v>42825</v>
      </c>
      <c r="F13" s="61"/>
      <c r="G13" s="60"/>
      <c r="H13" s="61"/>
      <c r="I13" s="60"/>
      <c r="J13" s="61"/>
      <c r="K13" s="60"/>
      <c r="L13" s="61"/>
      <c r="M13" s="62"/>
      <c r="N13" s="61"/>
      <c r="O13" s="63"/>
    </row>
    <row r="14" spans="1:15" s="64" customFormat="1" ht="14.1" customHeight="1">
      <c r="A14" s="65"/>
      <c r="B14" s="58">
        <v>3</v>
      </c>
      <c r="C14" s="66" t="s">
        <v>18</v>
      </c>
      <c r="D14" s="52"/>
      <c r="E14" s="67" t="s">
        <v>92</v>
      </c>
      <c r="F14" s="61">
        <v>-33</v>
      </c>
      <c r="G14" s="68"/>
      <c r="H14" s="61"/>
      <c r="I14" s="67"/>
      <c r="J14" s="61"/>
      <c r="K14" s="67"/>
      <c r="L14" s="61"/>
      <c r="M14" s="69"/>
      <c r="N14" s="61"/>
      <c r="O14" s="70"/>
    </row>
    <row r="15" spans="1:15" s="64" customFormat="1" ht="14.1" customHeight="1">
      <c r="A15" s="65"/>
      <c r="B15" s="58">
        <v>4</v>
      </c>
      <c r="C15" s="59" t="s">
        <v>19</v>
      </c>
      <c r="D15" s="52"/>
      <c r="E15" s="71">
        <v>0.12</v>
      </c>
      <c r="F15" s="61">
        <v>46</v>
      </c>
      <c r="G15" s="71" t="s">
        <v>20</v>
      </c>
      <c r="H15" s="61"/>
      <c r="I15" s="71" t="s">
        <v>20</v>
      </c>
      <c r="J15" s="61"/>
      <c r="K15" s="71" t="s">
        <v>20</v>
      </c>
      <c r="L15" s="61"/>
      <c r="M15" s="72" t="s">
        <v>20</v>
      </c>
      <c r="N15" s="61"/>
      <c r="O15" s="63"/>
    </row>
    <row r="16" spans="1:15" s="79" customFormat="1" ht="25.5">
      <c r="A16" s="73"/>
      <c r="B16" s="58">
        <v>5</v>
      </c>
      <c r="C16" s="74" t="s">
        <v>21</v>
      </c>
      <c r="D16" s="52"/>
      <c r="E16" s="75">
        <f>E12+F13+F14+F15</f>
        <v>1813</v>
      </c>
      <c r="F16" s="76">
        <f>IF(E27,E16/E27,0)</f>
        <v>1.8787564766839377</v>
      </c>
      <c r="G16" s="75">
        <f>G12+H13+H14+H15</f>
        <v>0</v>
      </c>
      <c r="H16" s="77">
        <f>IF(G27,G16/G27,0)</f>
        <v>0</v>
      </c>
      <c r="I16" s="75">
        <f>I12+J13+J14+J15</f>
        <v>0</v>
      </c>
      <c r="J16" s="77">
        <f>IF(I27,I16/I27,0)</f>
        <v>0</v>
      </c>
      <c r="K16" s="75">
        <f>K12+L13+L14+L15</f>
        <v>0</v>
      </c>
      <c r="L16" s="77">
        <f>IF(K27,K16/K27,0)</f>
        <v>0</v>
      </c>
      <c r="M16" s="75">
        <f>M12+N13+N14+N15</f>
        <v>0</v>
      </c>
      <c r="N16" s="77">
        <f>IF(M27,M16/M27,0)</f>
        <v>0</v>
      </c>
      <c r="O16" s="78"/>
    </row>
    <row r="17" spans="1:31" s="79" customFormat="1">
      <c r="A17" s="73"/>
      <c r="B17" s="80"/>
      <c r="C17" s="81"/>
      <c r="D17" s="82"/>
      <c r="E17" s="83"/>
      <c r="F17" s="84"/>
      <c r="G17" s="85" t="s">
        <v>22</v>
      </c>
      <c r="H17" s="84"/>
      <c r="I17" s="86"/>
      <c r="J17" s="84"/>
      <c r="K17" s="86"/>
      <c r="L17" s="84"/>
      <c r="M17" s="87"/>
      <c r="N17" s="84"/>
      <c r="S17" s="78"/>
    </row>
    <row r="18" spans="1:31" s="91" customFormat="1" ht="25.5">
      <c r="A18" s="42"/>
      <c r="B18" s="43" t="s">
        <v>23</v>
      </c>
      <c r="C18" s="44" t="s">
        <v>24</v>
      </c>
      <c r="D18" s="45"/>
      <c r="E18" s="88" t="s">
        <v>10</v>
      </c>
      <c r="F18" s="89" t="s">
        <v>17</v>
      </c>
      <c r="G18" s="46" t="s">
        <v>10</v>
      </c>
      <c r="H18" s="45" t="s">
        <v>17</v>
      </c>
      <c r="I18" s="88" t="s">
        <v>10</v>
      </c>
      <c r="J18" s="89" t="s">
        <v>17</v>
      </c>
      <c r="K18" s="90" t="s">
        <v>10</v>
      </c>
      <c r="L18" s="45" t="s">
        <v>17</v>
      </c>
      <c r="M18" s="90" t="s">
        <v>10</v>
      </c>
      <c r="N18" s="45" t="s">
        <v>17</v>
      </c>
      <c r="O18" s="48"/>
      <c r="P18" s="49"/>
      <c r="Q18" s="49"/>
      <c r="R18" s="49"/>
      <c r="S18" s="49"/>
      <c r="T18" s="49"/>
      <c r="U18" s="49"/>
      <c r="V18" s="49"/>
      <c r="W18" s="49"/>
      <c r="X18" s="49"/>
      <c r="Y18" s="49"/>
      <c r="Z18" s="49"/>
      <c r="AA18" s="49"/>
      <c r="AB18" s="49"/>
      <c r="AC18" s="49"/>
      <c r="AD18" s="49"/>
      <c r="AE18" s="49"/>
    </row>
    <row r="19" spans="1:31" s="64" customFormat="1" ht="14.1" customHeight="1">
      <c r="A19" s="65"/>
      <c r="B19" s="92">
        <v>6</v>
      </c>
      <c r="C19" s="93" t="s">
        <v>25</v>
      </c>
      <c r="D19" s="94"/>
      <c r="E19" s="95"/>
      <c r="F19" s="61"/>
      <c r="G19" s="96"/>
      <c r="H19" s="61">
        <v>0</v>
      </c>
      <c r="I19" s="96"/>
      <c r="J19" s="61">
        <v>0</v>
      </c>
      <c r="K19" s="96"/>
      <c r="L19" s="97">
        <v>0</v>
      </c>
      <c r="M19" s="98"/>
      <c r="N19" s="97">
        <v>0</v>
      </c>
      <c r="O19" s="63"/>
    </row>
    <row r="20" spans="1:31" s="64" customFormat="1" ht="14.1" customHeight="1">
      <c r="A20" s="65"/>
      <c r="B20" s="58">
        <v>7</v>
      </c>
      <c r="C20" s="99" t="s">
        <v>26</v>
      </c>
      <c r="D20" s="100"/>
      <c r="E20" s="101"/>
      <c r="F20" s="61">
        <v>0</v>
      </c>
      <c r="G20" s="68"/>
      <c r="H20" s="61">
        <v>0</v>
      </c>
      <c r="I20" s="68"/>
      <c r="J20" s="61">
        <v>0</v>
      </c>
      <c r="K20" s="68"/>
      <c r="L20" s="61">
        <v>0</v>
      </c>
      <c r="M20" s="69"/>
      <c r="N20" s="61">
        <v>0</v>
      </c>
      <c r="O20" s="63"/>
    </row>
    <row r="21" spans="1:31" s="64" customFormat="1" ht="14.1" customHeight="1">
      <c r="A21" s="65"/>
      <c r="B21" s="58">
        <v>8</v>
      </c>
      <c r="C21" s="99" t="s">
        <v>27</v>
      </c>
      <c r="D21" s="100"/>
      <c r="E21" s="101"/>
      <c r="F21" s="61"/>
      <c r="G21" s="68"/>
      <c r="H21" s="61"/>
      <c r="I21" s="68"/>
      <c r="J21" s="61"/>
      <c r="K21" s="68"/>
      <c r="L21" s="61"/>
      <c r="M21" s="69"/>
      <c r="N21" s="61"/>
      <c r="O21" s="63"/>
    </row>
    <row r="22" spans="1:31" s="64" customFormat="1" ht="14.1" customHeight="1">
      <c r="A22" s="65"/>
      <c r="B22" s="58">
        <v>9</v>
      </c>
      <c r="C22" s="102" t="s">
        <v>28</v>
      </c>
      <c r="D22" s="100"/>
      <c r="E22" s="101"/>
      <c r="F22" s="61"/>
      <c r="G22" s="68"/>
      <c r="H22" s="61"/>
      <c r="I22" s="68"/>
      <c r="J22" s="61"/>
      <c r="K22" s="103"/>
      <c r="L22" s="61"/>
      <c r="M22" s="104"/>
      <c r="N22" s="61"/>
      <c r="O22" s="63"/>
    </row>
    <row r="23" spans="1:31" s="64" customFormat="1" ht="14.1" customHeight="1">
      <c r="A23" s="65"/>
      <c r="B23" s="80">
        <v>10</v>
      </c>
      <c r="C23" s="105" t="s">
        <v>82</v>
      </c>
      <c r="D23" s="106"/>
      <c r="E23" s="107"/>
      <c r="F23" s="61"/>
      <c r="G23" s="103"/>
      <c r="H23" s="61"/>
      <c r="I23" s="103"/>
      <c r="J23" s="61"/>
      <c r="K23" s="103"/>
      <c r="L23" s="61"/>
      <c r="M23" s="104"/>
      <c r="N23" s="61"/>
      <c r="O23" s="63"/>
    </row>
    <row r="24" spans="1:31" s="111" customFormat="1" ht="12" customHeight="1">
      <c r="A24" s="42"/>
      <c r="B24" s="108" t="s">
        <v>29</v>
      </c>
      <c r="C24" s="44" t="s">
        <v>30</v>
      </c>
      <c r="D24" s="45"/>
      <c r="E24" s="109" t="s">
        <v>10</v>
      </c>
      <c r="F24" s="45" t="s">
        <v>17</v>
      </c>
      <c r="G24" s="46" t="s">
        <v>10</v>
      </c>
      <c r="H24" s="45" t="s">
        <v>31</v>
      </c>
      <c r="I24" s="110" t="s">
        <v>10</v>
      </c>
      <c r="J24" s="45" t="s">
        <v>17</v>
      </c>
      <c r="K24" s="46" t="s">
        <v>10</v>
      </c>
      <c r="L24" s="45" t="s">
        <v>17</v>
      </c>
      <c r="M24" s="46" t="s">
        <v>10</v>
      </c>
      <c r="N24" s="45" t="s">
        <v>17</v>
      </c>
      <c r="O24" s="49"/>
      <c r="P24" s="49"/>
      <c r="Q24" s="49"/>
      <c r="R24" s="49"/>
      <c r="S24" s="49"/>
      <c r="T24" s="49"/>
      <c r="U24" s="49"/>
      <c r="V24" s="49"/>
      <c r="W24" s="49"/>
      <c r="X24" s="49"/>
      <c r="Y24" s="49"/>
      <c r="Z24" s="49"/>
      <c r="AA24" s="49"/>
      <c r="AB24" s="49"/>
      <c r="AC24" s="49"/>
      <c r="AD24" s="49"/>
      <c r="AE24" s="49"/>
    </row>
    <row r="25" spans="1:31" s="64" customFormat="1" ht="14.1" customHeight="1">
      <c r="A25" s="65"/>
      <c r="B25" s="58">
        <v>11</v>
      </c>
      <c r="C25" s="112" t="s">
        <v>32</v>
      </c>
      <c r="D25" s="94"/>
      <c r="E25" s="113"/>
      <c r="F25" s="61"/>
      <c r="G25" s="113"/>
      <c r="H25" s="61"/>
      <c r="I25" s="113"/>
      <c r="J25" s="61"/>
      <c r="K25" s="113"/>
      <c r="L25" s="61"/>
      <c r="M25" s="114"/>
      <c r="N25" s="61"/>
      <c r="O25" s="63"/>
    </row>
    <row r="26" spans="1:31" s="64" customFormat="1" ht="14.1" customHeight="1">
      <c r="A26" s="65"/>
      <c r="B26" s="58">
        <v>12</v>
      </c>
      <c r="C26" s="66" t="s">
        <v>33</v>
      </c>
      <c r="D26" s="100"/>
      <c r="E26" s="115"/>
      <c r="F26" s="61"/>
      <c r="G26" s="115"/>
      <c r="H26" s="61"/>
      <c r="I26" s="115"/>
      <c r="J26" s="61"/>
      <c r="K26" s="115"/>
      <c r="L26" s="61"/>
      <c r="M26" s="116"/>
      <c r="N26" s="61"/>
      <c r="O26" s="63"/>
    </row>
    <row r="27" spans="1:31" s="64" customFormat="1" ht="14.1" customHeight="1">
      <c r="A27" s="65"/>
      <c r="B27" s="58">
        <v>13</v>
      </c>
      <c r="C27" s="66" t="s">
        <v>34</v>
      </c>
      <c r="D27" s="100"/>
      <c r="E27" s="68">
        <v>965</v>
      </c>
      <c r="F27" s="61"/>
      <c r="G27" s="68"/>
      <c r="H27" s="61"/>
      <c r="I27" s="68"/>
      <c r="J27" s="61"/>
      <c r="K27" s="68"/>
      <c r="L27" s="61"/>
      <c r="M27" s="69"/>
      <c r="N27" s="61"/>
      <c r="O27" s="63"/>
    </row>
    <row r="28" spans="1:31" s="64" customFormat="1" ht="14.1" customHeight="1">
      <c r="A28" s="65"/>
      <c r="B28" s="58">
        <v>14</v>
      </c>
      <c r="C28" s="99" t="s">
        <v>83</v>
      </c>
      <c r="D28" s="100"/>
      <c r="E28" s="68"/>
      <c r="F28" s="61"/>
      <c r="G28" s="68"/>
      <c r="H28" s="61"/>
      <c r="I28" s="68"/>
      <c r="J28" s="61"/>
      <c r="K28" s="68"/>
      <c r="L28" s="61"/>
      <c r="M28" s="69"/>
      <c r="N28" s="61"/>
      <c r="O28" s="63"/>
    </row>
    <row r="29" spans="1:31" s="64" customFormat="1" ht="14.1" customHeight="1">
      <c r="A29" s="65"/>
      <c r="B29" s="58">
        <v>15</v>
      </c>
      <c r="C29" s="99" t="s">
        <v>35</v>
      </c>
      <c r="D29" s="100"/>
      <c r="E29" s="68"/>
      <c r="F29" s="61"/>
      <c r="G29" s="68"/>
      <c r="H29" s="61"/>
      <c r="I29" s="68"/>
      <c r="J29" s="61"/>
      <c r="K29" s="68"/>
      <c r="L29" s="61"/>
      <c r="M29" s="69"/>
      <c r="N29" s="61"/>
      <c r="O29" s="63"/>
    </row>
    <row r="30" spans="1:31" s="64" customFormat="1" ht="14.1" customHeight="1">
      <c r="A30" s="65"/>
      <c r="B30" s="58">
        <v>16</v>
      </c>
      <c r="C30" s="99" t="s">
        <v>36</v>
      </c>
      <c r="D30" s="100"/>
      <c r="E30" s="68"/>
      <c r="F30" s="61"/>
      <c r="G30" s="68"/>
      <c r="H30" s="61"/>
      <c r="I30" s="68"/>
      <c r="J30" s="61"/>
      <c r="K30" s="68"/>
      <c r="L30" s="61"/>
      <c r="M30" s="69"/>
      <c r="N30" s="61"/>
      <c r="O30" s="63"/>
    </row>
    <row r="31" spans="1:31" s="64" customFormat="1" ht="14.1" customHeight="1">
      <c r="A31" s="65"/>
      <c r="B31" s="58">
        <v>17</v>
      </c>
      <c r="C31" s="99" t="s">
        <v>37</v>
      </c>
      <c r="D31" s="100"/>
      <c r="E31" s="68"/>
      <c r="F31" s="61"/>
      <c r="G31" s="68"/>
      <c r="H31" s="61"/>
      <c r="I31" s="68"/>
      <c r="J31" s="61"/>
      <c r="K31" s="68"/>
      <c r="L31" s="61"/>
      <c r="M31" s="69"/>
      <c r="N31" s="61"/>
      <c r="O31" s="63"/>
    </row>
    <row r="32" spans="1:31" s="64" customFormat="1" ht="14.1" customHeight="1">
      <c r="A32" s="65"/>
      <c r="B32" s="58">
        <v>18</v>
      </c>
      <c r="C32" s="99" t="s">
        <v>38</v>
      </c>
      <c r="D32" s="100"/>
      <c r="E32" s="117"/>
      <c r="F32" s="61"/>
      <c r="G32" s="68"/>
      <c r="H32" s="61"/>
      <c r="I32" s="68"/>
      <c r="J32" s="61"/>
      <c r="K32" s="68"/>
      <c r="L32" s="61"/>
      <c r="M32" s="69"/>
      <c r="N32" s="61"/>
      <c r="O32" s="63"/>
    </row>
    <row r="33" spans="1:31" s="64" customFormat="1" ht="14.1" customHeight="1">
      <c r="A33" s="65"/>
      <c r="B33" s="58">
        <v>19</v>
      </c>
      <c r="C33" s="99" t="s">
        <v>39</v>
      </c>
      <c r="D33" s="100"/>
      <c r="E33" s="117"/>
      <c r="F33" s="61"/>
      <c r="G33" s="68"/>
      <c r="H33" s="61"/>
      <c r="I33" s="68"/>
      <c r="J33" s="61"/>
      <c r="K33" s="68"/>
      <c r="L33" s="61"/>
      <c r="M33" s="69"/>
      <c r="N33" s="61"/>
      <c r="O33" s="63"/>
    </row>
    <row r="34" spans="1:31" s="64" customFormat="1" ht="14.1" customHeight="1">
      <c r="A34" s="65"/>
      <c r="B34" s="58">
        <v>20</v>
      </c>
      <c r="C34" s="118" t="s">
        <v>40</v>
      </c>
      <c r="D34" s="100"/>
      <c r="E34" s="117"/>
      <c r="F34" s="61"/>
      <c r="G34" s="68"/>
      <c r="H34" s="61"/>
      <c r="I34" s="68"/>
      <c r="J34" s="61"/>
      <c r="K34" s="68"/>
      <c r="L34" s="61"/>
      <c r="M34" s="69"/>
      <c r="N34" s="61"/>
      <c r="O34" s="63"/>
    </row>
    <row r="35" spans="1:31" s="64" customFormat="1" ht="14.1" customHeight="1">
      <c r="A35" s="65"/>
      <c r="B35" s="58">
        <v>21</v>
      </c>
      <c r="C35" s="99" t="s">
        <v>41</v>
      </c>
      <c r="D35" s="100"/>
      <c r="E35" s="68"/>
      <c r="F35" s="61"/>
      <c r="G35" s="68"/>
      <c r="H35" s="61"/>
      <c r="I35" s="68"/>
      <c r="J35" s="61"/>
      <c r="K35" s="68"/>
      <c r="L35" s="61"/>
      <c r="M35" s="69"/>
      <c r="N35" s="61"/>
      <c r="O35" s="63"/>
    </row>
    <row r="36" spans="1:31" s="64" customFormat="1" ht="14.1" customHeight="1">
      <c r="A36" s="119"/>
      <c r="B36" s="58">
        <v>22</v>
      </c>
      <c r="C36" s="99" t="s">
        <v>42</v>
      </c>
      <c r="D36" s="100"/>
      <c r="E36" s="117"/>
      <c r="F36" s="61"/>
      <c r="G36" s="68"/>
      <c r="H36" s="61"/>
      <c r="I36" s="68"/>
      <c r="J36" s="61"/>
      <c r="K36" s="68"/>
      <c r="L36" s="61"/>
      <c r="M36" s="69"/>
      <c r="N36" s="61"/>
      <c r="O36" s="63"/>
    </row>
    <row r="37" spans="1:31" s="64" customFormat="1" ht="14.1" customHeight="1">
      <c r="A37" s="65"/>
      <c r="B37" s="50">
        <v>23</v>
      </c>
      <c r="C37" s="120"/>
      <c r="D37" s="121"/>
      <c r="E37" s="122"/>
      <c r="F37" s="61"/>
      <c r="G37" s="122"/>
      <c r="H37" s="61"/>
      <c r="I37" s="122"/>
      <c r="J37" s="61"/>
      <c r="K37" s="122"/>
      <c r="L37" s="61"/>
      <c r="M37" s="123"/>
      <c r="N37" s="61"/>
      <c r="O37" s="63"/>
    </row>
    <row r="38" spans="1:31" s="111" customFormat="1" ht="12" customHeight="1">
      <c r="A38" s="42"/>
      <c r="B38" s="108" t="s">
        <v>43</v>
      </c>
      <c r="C38" s="44" t="s">
        <v>44</v>
      </c>
      <c r="D38" s="45"/>
      <c r="E38" s="46" t="s">
        <v>10</v>
      </c>
      <c r="F38" s="45" t="s">
        <v>17</v>
      </c>
      <c r="G38" s="46" t="s">
        <v>10</v>
      </c>
      <c r="H38" s="45" t="s">
        <v>17</v>
      </c>
      <c r="I38" s="46" t="s">
        <v>10</v>
      </c>
      <c r="J38" s="45" t="s">
        <v>17</v>
      </c>
      <c r="K38" s="46" t="s">
        <v>10</v>
      </c>
      <c r="L38" s="45" t="s">
        <v>17</v>
      </c>
      <c r="M38" s="46" t="s">
        <v>10</v>
      </c>
      <c r="N38" s="45" t="s">
        <v>17</v>
      </c>
      <c r="O38" s="48"/>
      <c r="P38" s="49"/>
      <c r="Q38" s="49"/>
      <c r="R38" s="49"/>
      <c r="S38" s="49"/>
      <c r="T38" s="49"/>
      <c r="U38" s="49"/>
      <c r="V38" s="49"/>
      <c r="W38" s="49"/>
      <c r="X38" s="49"/>
      <c r="Y38" s="49"/>
      <c r="Z38" s="49"/>
      <c r="AA38" s="49"/>
      <c r="AB38" s="49"/>
      <c r="AC38" s="49"/>
      <c r="AD38" s="49"/>
      <c r="AE38" s="49"/>
    </row>
    <row r="39" spans="1:31" s="64" customFormat="1" ht="14.1" customHeight="1">
      <c r="A39" s="65"/>
      <c r="B39" s="58">
        <v>24</v>
      </c>
      <c r="C39" s="124" t="s">
        <v>84</v>
      </c>
      <c r="D39" s="125"/>
      <c r="E39" s="126"/>
      <c r="F39" s="61"/>
      <c r="G39" s="126"/>
      <c r="H39" s="61"/>
      <c r="I39" s="126"/>
      <c r="J39" s="61"/>
      <c r="K39" s="126"/>
      <c r="L39" s="61"/>
      <c r="M39" s="127"/>
      <c r="N39" s="61"/>
      <c r="O39" s="63"/>
    </row>
    <row r="40" spans="1:31" s="64" customFormat="1" ht="14.1" customHeight="1">
      <c r="A40" s="65"/>
      <c r="B40" s="58">
        <v>25</v>
      </c>
      <c r="C40" s="99" t="s">
        <v>45</v>
      </c>
      <c r="D40" s="100"/>
      <c r="E40" s="117"/>
      <c r="F40" s="61"/>
      <c r="G40" s="68"/>
      <c r="H40" s="61"/>
      <c r="I40" s="68"/>
      <c r="J40" s="61"/>
      <c r="K40" s="68"/>
      <c r="L40" s="61"/>
      <c r="M40" s="69"/>
      <c r="N40" s="61"/>
      <c r="O40" s="63"/>
    </row>
    <row r="41" spans="1:31" s="64" customFormat="1" ht="14.1" customHeight="1">
      <c r="A41" s="65"/>
      <c r="B41" s="58">
        <v>26</v>
      </c>
      <c r="C41" s="99" t="s">
        <v>46</v>
      </c>
      <c r="D41" s="100"/>
      <c r="E41" s="117"/>
      <c r="F41" s="61"/>
      <c r="G41" s="68"/>
      <c r="H41" s="61"/>
      <c r="I41" s="68"/>
      <c r="J41" s="61"/>
      <c r="K41" s="68"/>
      <c r="L41" s="61"/>
      <c r="M41" s="69"/>
      <c r="N41" s="61"/>
      <c r="O41" s="63"/>
    </row>
    <row r="42" spans="1:31" s="64" customFormat="1" ht="14.1" customHeight="1">
      <c r="A42" s="65"/>
      <c r="B42" s="58">
        <v>27</v>
      </c>
      <c r="C42" s="99" t="s">
        <v>47</v>
      </c>
      <c r="D42" s="100"/>
      <c r="E42" s="117"/>
      <c r="F42" s="61"/>
      <c r="G42" s="68"/>
      <c r="H42" s="61"/>
      <c r="I42" s="68"/>
      <c r="J42" s="61"/>
      <c r="K42" s="68"/>
      <c r="L42" s="61"/>
      <c r="M42" s="69"/>
      <c r="N42" s="61"/>
      <c r="O42" s="63"/>
    </row>
    <row r="43" spans="1:31" s="64" customFormat="1" ht="14.1" customHeight="1">
      <c r="A43" s="65"/>
      <c r="B43" s="58">
        <v>28</v>
      </c>
      <c r="C43" s="66" t="s">
        <v>48</v>
      </c>
      <c r="D43" s="100"/>
      <c r="E43" s="117"/>
      <c r="F43" s="61"/>
      <c r="G43" s="68"/>
      <c r="H43" s="61"/>
      <c r="I43" s="68"/>
      <c r="J43" s="61"/>
      <c r="K43" s="68"/>
      <c r="L43" s="61">
        <v>0</v>
      </c>
      <c r="M43" s="69"/>
      <c r="N43" s="61">
        <v>0</v>
      </c>
      <c r="O43" s="63"/>
    </row>
    <row r="44" spans="1:31" s="64" customFormat="1" ht="14.1" customHeight="1">
      <c r="A44" s="65"/>
      <c r="B44" s="58">
        <v>29</v>
      </c>
      <c r="C44" s="99" t="s">
        <v>49</v>
      </c>
      <c r="D44" s="100"/>
      <c r="E44" s="117"/>
      <c r="F44" s="61"/>
      <c r="G44" s="68"/>
      <c r="H44" s="61"/>
      <c r="I44" s="68"/>
      <c r="J44" s="61"/>
      <c r="K44" s="68"/>
      <c r="L44" s="61">
        <v>0</v>
      </c>
      <c r="M44" s="69"/>
      <c r="N44" s="61">
        <v>0</v>
      </c>
      <c r="O44" s="63"/>
    </row>
    <row r="45" spans="1:31" ht="14.1" customHeight="1">
      <c r="B45" s="58">
        <v>30</v>
      </c>
      <c r="C45" s="66" t="s">
        <v>50</v>
      </c>
      <c r="D45" s="100"/>
      <c r="E45" s="117"/>
      <c r="F45" s="61"/>
      <c r="G45" s="68"/>
      <c r="H45" s="61"/>
      <c r="I45" s="68"/>
      <c r="J45" s="61"/>
      <c r="K45" s="68"/>
      <c r="L45" s="61"/>
      <c r="M45" s="69"/>
      <c r="N45" s="61"/>
    </row>
    <row r="46" spans="1:31" ht="14.1" customHeight="1">
      <c r="B46" s="58">
        <v>31</v>
      </c>
      <c r="C46" s="118" t="s">
        <v>51</v>
      </c>
      <c r="D46" s="100"/>
      <c r="E46" s="117"/>
      <c r="F46" s="61"/>
      <c r="G46" s="68"/>
      <c r="H46" s="61"/>
      <c r="I46" s="68"/>
      <c r="J46" s="61"/>
      <c r="K46" s="68"/>
      <c r="L46" s="61"/>
      <c r="M46" s="69"/>
      <c r="N46" s="61"/>
    </row>
    <row r="47" spans="1:31" s="64" customFormat="1" ht="14.1" customHeight="1">
      <c r="A47" s="65"/>
      <c r="B47" s="58">
        <v>32</v>
      </c>
      <c r="C47" s="128" t="s">
        <v>52</v>
      </c>
      <c r="D47" s="121"/>
      <c r="E47" s="129"/>
      <c r="F47" s="130"/>
      <c r="G47" s="122"/>
      <c r="H47" s="130"/>
      <c r="I47" s="122"/>
      <c r="J47" s="61"/>
      <c r="K47" s="122"/>
      <c r="L47" s="61">
        <v>0</v>
      </c>
      <c r="M47" s="123"/>
      <c r="N47" s="61">
        <v>0</v>
      </c>
      <c r="O47" s="63"/>
    </row>
    <row r="48" spans="1:31" s="111" customFormat="1" ht="12" customHeight="1">
      <c r="A48" s="42"/>
      <c r="B48" s="131" t="s">
        <v>53</v>
      </c>
      <c r="C48" s="44" t="s">
        <v>54</v>
      </c>
      <c r="D48" s="45"/>
      <c r="E48" s="46" t="s">
        <v>10</v>
      </c>
      <c r="F48" s="45" t="s">
        <v>17</v>
      </c>
      <c r="G48" s="90" t="s">
        <v>10</v>
      </c>
      <c r="H48" s="45" t="s">
        <v>17</v>
      </c>
      <c r="I48" s="110" t="s">
        <v>10</v>
      </c>
      <c r="J48" s="45" t="s">
        <v>17</v>
      </c>
      <c r="K48" s="110" t="s">
        <v>10</v>
      </c>
      <c r="L48" s="45" t="s">
        <v>17</v>
      </c>
      <c r="M48" s="90" t="s">
        <v>10</v>
      </c>
      <c r="N48" s="45" t="s">
        <v>17</v>
      </c>
      <c r="O48" s="48"/>
      <c r="P48" s="49"/>
      <c r="Q48" s="49"/>
      <c r="R48" s="49"/>
      <c r="S48" s="49"/>
      <c r="T48" s="49"/>
      <c r="U48" s="49"/>
      <c r="V48" s="49"/>
      <c r="W48" s="49"/>
      <c r="X48" s="49"/>
      <c r="Y48" s="49"/>
      <c r="Z48" s="49"/>
      <c r="AA48" s="49"/>
      <c r="AB48" s="49"/>
      <c r="AC48" s="49"/>
      <c r="AD48" s="49"/>
      <c r="AE48" s="49"/>
    </row>
    <row r="49" spans="1:16" s="64" customFormat="1" ht="14.1" customHeight="1">
      <c r="A49" s="65"/>
      <c r="B49" s="50">
        <v>33</v>
      </c>
      <c r="C49" s="132" t="s">
        <v>85</v>
      </c>
      <c r="D49" s="133"/>
      <c r="E49" s="126"/>
      <c r="F49" s="61"/>
      <c r="G49" s="126"/>
      <c r="H49" s="61"/>
      <c r="I49" s="126"/>
      <c r="J49" s="61"/>
      <c r="K49" s="126"/>
      <c r="L49" s="61"/>
      <c r="M49" s="127"/>
      <c r="N49" s="61">
        <v>0</v>
      </c>
      <c r="O49" s="63"/>
    </row>
    <row r="50" spans="1:16" s="64" customFormat="1" ht="14.1" customHeight="1">
      <c r="A50" s="134"/>
      <c r="B50" s="58">
        <v>34</v>
      </c>
      <c r="C50" s="66" t="s">
        <v>86</v>
      </c>
      <c r="D50" s="135"/>
      <c r="E50" s="68"/>
      <c r="F50" s="61"/>
      <c r="G50" s="68"/>
      <c r="H50" s="61"/>
      <c r="I50" s="68"/>
      <c r="J50" s="61"/>
      <c r="K50" s="68"/>
      <c r="L50" s="61"/>
      <c r="M50" s="69"/>
      <c r="N50" s="61"/>
      <c r="O50" s="63"/>
    </row>
    <row r="51" spans="1:16" s="64" customFormat="1" ht="14.1" customHeight="1">
      <c r="A51" s="65"/>
      <c r="B51" s="58">
        <v>35</v>
      </c>
      <c r="C51" s="66" t="s">
        <v>87</v>
      </c>
      <c r="D51" s="100"/>
      <c r="E51" s="68"/>
      <c r="F51" s="61"/>
      <c r="G51" s="68"/>
      <c r="H51" s="61"/>
      <c r="I51" s="68"/>
      <c r="J51" s="61"/>
      <c r="K51" s="68"/>
      <c r="L51" s="61"/>
      <c r="M51" s="69"/>
      <c r="N51" s="61">
        <v>0</v>
      </c>
      <c r="O51" s="63"/>
    </row>
    <row r="52" spans="1:16" s="64" customFormat="1" ht="14.1" customHeight="1">
      <c r="A52" s="65"/>
      <c r="B52" s="58">
        <v>36</v>
      </c>
      <c r="C52" s="66" t="s">
        <v>88</v>
      </c>
      <c r="D52" s="100"/>
      <c r="E52" s="68"/>
      <c r="F52" s="61"/>
      <c r="G52" s="68"/>
      <c r="H52" s="61"/>
      <c r="I52" s="68"/>
      <c r="J52" s="61"/>
      <c r="K52" s="68"/>
      <c r="L52" s="61"/>
      <c r="M52" s="69"/>
      <c r="N52" s="61">
        <v>0</v>
      </c>
      <c r="O52" s="63"/>
    </row>
    <row r="53" spans="1:16" s="64" customFormat="1" ht="14.1" customHeight="1">
      <c r="A53" s="65"/>
      <c r="B53" s="58">
        <v>37</v>
      </c>
      <c r="C53" s="66" t="s">
        <v>55</v>
      </c>
      <c r="D53" s="100"/>
      <c r="E53" s="68"/>
      <c r="F53" s="61"/>
      <c r="G53" s="68"/>
      <c r="H53" s="61"/>
      <c r="I53" s="68"/>
      <c r="J53" s="61"/>
      <c r="K53" s="68"/>
      <c r="L53" s="61"/>
      <c r="M53" s="69"/>
      <c r="N53" s="61">
        <v>0</v>
      </c>
      <c r="O53" s="63"/>
    </row>
    <row r="54" spans="1:16" s="64" customFormat="1" ht="14.1" customHeight="1">
      <c r="A54" s="65"/>
      <c r="B54" s="58">
        <v>38</v>
      </c>
      <c r="C54" s="66" t="s">
        <v>56</v>
      </c>
      <c r="D54" s="100"/>
      <c r="E54" s="68"/>
      <c r="F54" s="61"/>
      <c r="G54" s="68"/>
      <c r="H54" s="61"/>
      <c r="I54" s="68"/>
      <c r="J54" s="61"/>
      <c r="K54" s="68"/>
      <c r="L54" s="61"/>
      <c r="M54" s="69"/>
      <c r="N54" s="61">
        <v>0</v>
      </c>
      <c r="O54" s="63"/>
    </row>
    <row r="55" spans="1:16" s="64" customFormat="1" ht="14.1" customHeight="1">
      <c r="A55" s="65"/>
      <c r="B55" s="58">
        <v>39</v>
      </c>
      <c r="C55" s="66" t="s">
        <v>57</v>
      </c>
      <c r="D55" s="100"/>
      <c r="E55" s="68"/>
      <c r="F55" s="61">
        <v>0</v>
      </c>
      <c r="G55" s="68"/>
      <c r="H55" s="61">
        <v>0</v>
      </c>
      <c r="I55" s="68"/>
      <c r="J55" s="61"/>
      <c r="K55" s="68"/>
      <c r="L55" s="61">
        <v>0</v>
      </c>
      <c r="M55" s="69"/>
      <c r="N55" s="61">
        <v>0</v>
      </c>
      <c r="O55" s="63"/>
    </row>
    <row r="56" spans="1:16" s="49" customFormat="1" ht="12" customHeight="1">
      <c r="A56" s="42"/>
      <c r="B56" s="43" t="s">
        <v>58</v>
      </c>
      <c r="C56" s="44" t="s">
        <v>59</v>
      </c>
      <c r="D56" s="45"/>
      <c r="E56" s="46" t="s">
        <v>60</v>
      </c>
      <c r="F56" s="47" t="s">
        <v>61</v>
      </c>
      <c r="G56" s="46" t="s">
        <v>60</v>
      </c>
      <c r="H56" s="47" t="s">
        <v>61</v>
      </c>
      <c r="I56" s="46" t="s">
        <v>60</v>
      </c>
      <c r="J56" s="47" t="s">
        <v>61</v>
      </c>
      <c r="K56" s="46" t="s">
        <v>60</v>
      </c>
      <c r="L56" s="47" t="s">
        <v>61</v>
      </c>
      <c r="M56" s="46" t="s">
        <v>60</v>
      </c>
      <c r="N56" s="47" t="s">
        <v>61</v>
      </c>
      <c r="O56" s="48"/>
    </row>
    <row r="57" spans="1:16" s="64" customFormat="1" ht="14.1" customHeight="1">
      <c r="A57" s="65"/>
      <c r="B57" s="50">
        <v>40</v>
      </c>
      <c r="C57" s="132" t="s">
        <v>62</v>
      </c>
      <c r="D57" s="52"/>
      <c r="E57" s="136">
        <f>COUNTIF(F19:F47,"&gt;0")</f>
        <v>0</v>
      </c>
      <c r="F57" s="137">
        <f>COUNTIF(F19:F47,"&lt;0")</f>
        <v>0</v>
      </c>
      <c r="G57" s="136">
        <f>COUNTIF(H19:H47,"&gt;0")</f>
        <v>0</v>
      </c>
      <c r="H57" s="137">
        <f>COUNTIF(H19:H47,"&lt;0")</f>
        <v>0</v>
      </c>
      <c r="I57" s="136">
        <f>COUNTIF(J19:J47,"&gt;0")</f>
        <v>0</v>
      </c>
      <c r="J57" s="137">
        <f>COUNTIF(J19:J47,"&lt;0")</f>
        <v>0</v>
      </c>
      <c r="K57" s="136">
        <f>COUNTIF(L19:L47,"&gt;0")</f>
        <v>0</v>
      </c>
      <c r="L57" s="137">
        <f>COUNTIF(L19:L47,"&lt;0")</f>
        <v>0</v>
      </c>
      <c r="M57" s="136">
        <f>COUNTIF(N19:N47,"&gt;0")</f>
        <v>0</v>
      </c>
      <c r="N57" s="137">
        <f>COUNTIF(N19:N47,"&lt;0")</f>
        <v>0</v>
      </c>
      <c r="O57" s="63"/>
    </row>
    <row r="58" spans="1:16" s="64" customFormat="1" ht="14.1" customHeight="1">
      <c r="A58" s="65"/>
      <c r="B58" s="58">
        <v>41</v>
      </c>
      <c r="C58" s="132" t="s">
        <v>63</v>
      </c>
      <c r="D58" s="52"/>
      <c r="E58" s="138">
        <f>SUMIF(F19:F47,"&gt;0")</f>
        <v>0</v>
      </c>
      <c r="F58" s="139">
        <f>SUMIF(F19:F47,"&lt;0")</f>
        <v>0</v>
      </c>
      <c r="G58" s="138">
        <f>SUMIF(H19:H47,"&gt;0")</f>
        <v>0</v>
      </c>
      <c r="H58" s="139">
        <f>SUMIF(H19:H47,"&lt;0")</f>
        <v>0</v>
      </c>
      <c r="I58" s="138">
        <f>SUMIF(J19:J47,"&gt;0")</f>
        <v>0</v>
      </c>
      <c r="J58" s="139">
        <f>SUMIF(J19:J47,"&lt;0")</f>
        <v>0</v>
      </c>
      <c r="K58" s="138">
        <f>SUMIF(L19:L47,"&gt;0")</f>
        <v>0</v>
      </c>
      <c r="L58" s="139">
        <f>SUMIF(L19:L47,"&lt;0")</f>
        <v>0</v>
      </c>
      <c r="M58" s="138">
        <f>SUMIF(N19:N47,"&gt;0")</f>
        <v>0</v>
      </c>
      <c r="N58" s="139">
        <f>SUMIF(N19:N47,"&lt;0")</f>
        <v>0</v>
      </c>
      <c r="O58" s="63"/>
    </row>
    <row r="59" spans="1:16" s="64" customFormat="1" ht="14.1" customHeight="1">
      <c r="A59" s="65"/>
      <c r="B59" s="50">
        <v>42</v>
      </c>
      <c r="C59" s="140" t="s">
        <v>64</v>
      </c>
      <c r="D59" s="52"/>
      <c r="E59" s="138">
        <f>SUMIF(F49:F55,"&gt;0")</f>
        <v>0</v>
      </c>
      <c r="F59" s="139">
        <f>SUMIF(F49:F55,"&lt;0")</f>
        <v>0</v>
      </c>
      <c r="G59" s="138">
        <f>SUMIF(H49:H55,"&gt;0")</f>
        <v>0</v>
      </c>
      <c r="H59" s="139">
        <f>SUMIF(H49:H55,"&lt;0")</f>
        <v>0</v>
      </c>
      <c r="I59" s="138">
        <f>SUMIF(J49:J55,"&gt;0")</f>
        <v>0</v>
      </c>
      <c r="J59" s="139">
        <f>SUMIF(J49:J55,"&lt;0")</f>
        <v>0</v>
      </c>
      <c r="K59" s="138">
        <f>SUMIF(L49:L55,"&gt;0")</f>
        <v>0</v>
      </c>
      <c r="L59" s="139">
        <f>SUMIF(L49:L55,"&lt;0")</f>
        <v>0</v>
      </c>
      <c r="M59" s="138">
        <f>SUMIF(N49:N55,"&gt;0")</f>
        <v>0</v>
      </c>
      <c r="N59" s="139">
        <f>SUMIF(N49:N55,"&lt;0")</f>
        <v>0</v>
      </c>
      <c r="O59" s="63"/>
    </row>
    <row r="60" spans="1:16" s="64" customFormat="1" ht="11.1" customHeight="1">
      <c r="A60" s="65"/>
      <c r="B60" s="50"/>
      <c r="C60" s="141"/>
      <c r="D60" s="52"/>
      <c r="E60" s="46" t="s">
        <v>65</v>
      </c>
      <c r="F60" s="47" t="s">
        <v>66</v>
      </c>
      <c r="G60" s="46" t="s">
        <v>65</v>
      </c>
      <c r="H60" s="47" t="s">
        <v>66</v>
      </c>
      <c r="I60" s="46" t="s">
        <v>65</v>
      </c>
      <c r="J60" s="47" t="s">
        <v>66</v>
      </c>
      <c r="K60" s="46" t="s">
        <v>65</v>
      </c>
      <c r="L60" s="47" t="s">
        <v>66</v>
      </c>
      <c r="M60" s="46" t="s">
        <v>65</v>
      </c>
      <c r="N60" s="47" t="s">
        <v>66</v>
      </c>
      <c r="O60" s="63"/>
    </row>
    <row r="61" spans="1:16" s="148" customFormat="1" ht="14.1" customHeight="1">
      <c r="A61" s="142"/>
      <c r="B61" s="50">
        <v>43</v>
      </c>
      <c r="C61" s="143" t="s">
        <v>67</v>
      </c>
      <c r="D61" s="144"/>
      <c r="E61" s="145">
        <f>E58+E59+F58+F59</f>
        <v>0</v>
      </c>
      <c r="F61" s="146">
        <f>E58+ E59+ABS(F58)+ABS(F59)</f>
        <v>0</v>
      </c>
      <c r="G61" s="145">
        <f>G58+G59+H58+H59</f>
        <v>0</v>
      </c>
      <c r="H61" s="146">
        <f>G58+ G59+ABS(H58)+ABS(H59)</f>
        <v>0</v>
      </c>
      <c r="I61" s="145">
        <f>I58+I59+J58+J59</f>
        <v>0</v>
      </c>
      <c r="J61" s="146">
        <f>I58+ I59+ABS(J58)+ABS(J59)</f>
        <v>0</v>
      </c>
      <c r="K61" s="145">
        <f>K58+K59+L58+L59</f>
        <v>0</v>
      </c>
      <c r="L61" s="146">
        <f>K58+ K59+ABS(L58)+ABS(L59)</f>
        <v>0</v>
      </c>
      <c r="M61" s="145">
        <f>M58+M59+N58+N59</f>
        <v>0</v>
      </c>
      <c r="N61" s="146">
        <f>M58+ M59+ABS(N58)+ABS(N59)</f>
        <v>0</v>
      </c>
      <c r="O61" s="147"/>
    </row>
    <row r="62" spans="1:16" s="156" customFormat="1" ht="12" customHeight="1">
      <c r="A62" s="149"/>
      <c r="B62" s="150" t="s">
        <v>68</v>
      </c>
      <c r="C62" s="151" t="s">
        <v>69</v>
      </c>
      <c r="D62" s="152"/>
      <c r="E62" s="153" t="s">
        <v>70</v>
      </c>
      <c r="F62" s="154"/>
      <c r="G62" s="153" t="s">
        <v>70</v>
      </c>
      <c r="H62" s="154"/>
      <c r="I62" s="153" t="s">
        <v>70</v>
      </c>
      <c r="J62" s="154"/>
      <c r="K62" s="153" t="s">
        <v>70</v>
      </c>
      <c r="L62" s="154"/>
      <c r="M62" s="153" t="s">
        <v>70</v>
      </c>
      <c r="N62" s="154"/>
      <c r="O62" s="155"/>
    </row>
    <row r="63" spans="1:16" s="164" customFormat="1">
      <c r="A63" s="157"/>
      <c r="B63" s="158">
        <v>44</v>
      </c>
      <c r="C63" s="159" t="s">
        <v>89</v>
      </c>
      <c r="D63" s="52"/>
      <c r="E63" s="160">
        <f>E16+E61</f>
        <v>1813</v>
      </c>
      <c r="F63" s="161"/>
      <c r="G63" s="160">
        <f>G16+G61</f>
        <v>0</v>
      </c>
      <c r="H63" s="162"/>
      <c r="I63" s="160">
        <f>I16+I61</f>
        <v>0</v>
      </c>
      <c r="J63" s="162"/>
      <c r="K63" s="160">
        <f>K16+K61</f>
        <v>0</v>
      </c>
      <c r="L63" s="162"/>
      <c r="M63" s="160">
        <f>M16+M61</f>
        <v>0</v>
      </c>
      <c r="N63" s="161"/>
      <c r="O63" s="163"/>
    </row>
    <row r="64" spans="1:16" s="64" customFormat="1" ht="14.1" customHeight="1">
      <c r="A64" s="165"/>
      <c r="B64" s="166">
        <v>45</v>
      </c>
      <c r="C64" s="167" t="s">
        <v>71</v>
      </c>
      <c r="D64" s="168"/>
      <c r="E64" s="169"/>
      <c r="F64" s="170">
        <f>IF(E16=0,0,E63/E16)</f>
        <v>1</v>
      </c>
      <c r="G64" s="171"/>
      <c r="H64" s="170">
        <f>IF(G16=0,0,G63/G16)</f>
        <v>0</v>
      </c>
      <c r="I64" s="171"/>
      <c r="J64" s="170">
        <f>IF(I16=0,0,I63/I16)</f>
        <v>0</v>
      </c>
      <c r="K64" s="171"/>
      <c r="L64" s="170">
        <f>IF(K16=0,0,K63/K16)</f>
        <v>0</v>
      </c>
      <c r="M64" s="171"/>
      <c r="N64" s="172">
        <f>IF(M16=0,0,M63/M16)</f>
        <v>0</v>
      </c>
      <c r="O64" s="173"/>
      <c r="P64" s="173"/>
    </row>
    <row r="65" spans="1:17" s="183" customFormat="1" ht="29.25" thickBot="1">
      <c r="A65" s="174"/>
      <c r="B65" s="175">
        <v>46</v>
      </c>
      <c r="C65" s="176" t="s">
        <v>72</v>
      </c>
      <c r="D65" s="177"/>
      <c r="E65" s="178">
        <f>IF(D27,D65/D27,0)</f>
        <v>0</v>
      </c>
      <c r="F65" s="179"/>
      <c r="G65" s="180" t="s">
        <v>73</v>
      </c>
      <c r="H65" s="179"/>
      <c r="I65" s="179"/>
      <c r="J65" s="179"/>
      <c r="K65" s="179"/>
      <c r="L65" s="179"/>
      <c r="M65" s="179"/>
      <c r="N65" s="181"/>
      <c r="O65" s="182"/>
      <c r="Q65" s="191"/>
    </row>
    <row r="66" spans="1:17" s="200" customFormat="1" ht="16.5" customHeight="1" thickTop="1">
      <c r="A66" s="200" t="s">
        <v>90</v>
      </c>
    </row>
    <row r="67" spans="1:17" s="198" customFormat="1" ht="41.25" customHeight="1">
      <c r="B67" s="201"/>
      <c r="C67" s="201"/>
      <c r="D67" s="201"/>
      <c r="E67" s="201"/>
      <c r="F67" s="201"/>
      <c r="G67" s="201"/>
      <c r="H67" s="201"/>
      <c r="I67" s="201"/>
      <c r="J67" s="201"/>
      <c r="K67" s="201"/>
      <c r="L67" s="201"/>
      <c r="M67" s="201"/>
      <c r="N67" s="201"/>
    </row>
    <row r="68" spans="1:17" s="64" customFormat="1" ht="18.75" customHeight="1">
      <c r="A68" s="65"/>
      <c r="B68" s="65"/>
      <c r="C68" s="193"/>
      <c r="E68" s="194" t="s">
        <v>74</v>
      </c>
      <c r="G68" s="195"/>
      <c r="I68" s="185"/>
      <c r="J68" s="184"/>
      <c r="L68" s="184"/>
      <c r="N68" s="184"/>
      <c r="P68" s="187"/>
      <c r="Q68" s="187"/>
    </row>
    <row r="69" spans="1:17" s="64" customFormat="1" ht="18" customHeight="1">
      <c r="A69" s="65"/>
      <c r="B69" s="65"/>
      <c r="C69" s="5" t="s">
        <v>75</v>
      </c>
      <c r="E69" s="5" t="s">
        <v>76</v>
      </c>
      <c r="F69" s="186"/>
      <c r="G69" s="196"/>
      <c r="I69" s="185"/>
      <c r="J69" s="184"/>
      <c r="L69" s="184"/>
      <c r="N69" s="184"/>
      <c r="P69" s="187"/>
      <c r="Q69" s="187"/>
    </row>
    <row r="70" spans="1:17" s="64" customFormat="1" ht="8.1" customHeight="1">
      <c r="A70" s="65"/>
      <c r="B70" s="65"/>
      <c r="F70" s="184"/>
      <c r="H70" s="184"/>
      <c r="J70" s="184"/>
      <c r="L70" s="184"/>
      <c r="N70" s="184"/>
      <c r="P70" s="187"/>
      <c r="Q70" s="187"/>
    </row>
    <row r="71" spans="1:17" s="64" customFormat="1" ht="14.1" customHeight="1">
      <c r="A71" s="65"/>
      <c r="B71" s="65"/>
      <c r="D71" s="192"/>
      <c r="E71" s="188" t="s">
        <v>77</v>
      </c>
      <c r="G71" s="189" t="s">
        <v>78</v>
      </c>
      <c r="H71" s="190"/>
      <c r="I71" s="188" t="s">
        <v>79</v>
      </c>
      <c r="J71" s="6"/>
      <c r="L71" s="184"/>
      <c r="N71" s="197"/>
      <c r="P71" s="187"/>
      <c r="Q71" s="187"/>
    </row>
    <row r="72" spans="1:17" s="64" customFormat="1" ht="11.1" customHeight="1">
      <c r="A72" s="199"/>
      <c r="B72" s="199"/>
      <c r="C72" s="199"/>
      <c r="D72" s="199"/>
      <c r="E72" s="199"/>
      <c r="F72" s="199"/>
      <c r="G72" s="199"/>
      <c r="H72" s="199"/>
      <c r="I72" s="199"/>
      <c r="J72" s="199"/>
      <c r="K72" s="199"/>
      <c r="L72" s="199"/>
      <c r="M72" s="199"/>
      <c r="N72" s="199"/>
      <c r="P72" s="187"/>
      <c r="Q72" s="187"/>
    </row>
    <row r="73" spans="1:17" s="64" customFormat="1" ht="15.75" customHeight="1">
      <c r="A73" s="199"/>
      <c r="B73" s="199"/>
      <c r="C73" s="199"/>
      <c r="D73" s="199"/>
      <c r="E73" s="199"/>
      <c r="F73" s="199"/>
      <c r="G73" s="199"/>
      <c r="H73" s="199"/>
      <c r="I73" s="199"/>
      <c r="J73" s="199"/>
      <c r="K73" s="199"/>
      <c r="L73" s="199"/>
      <c r="M73" s="199"/>
      <c r="N73" s="199"/>
      <c r="P73" s="187"/>
      <c r="Q73" s="187"/>
    </row>
    <row r="75" spans="1:17" ht="15" customHeight="1"/>
  </sheetData>
  <mergeCells count="4">
    <mergeCell ref="A72:N73"/>
    <mergeCell ref="A66:XFD66"/>
    <mergeCell ref="B67:N67"/>
    <mergeCell ref="C3:N4"/>
  </mergeCells>
  <phoneticPr fontId="0" type="noConversion"/>
  <printOptions horizontalCentered="1"/>
  <pageMargins left="0.2" right="0.2" top="0.5" bottom="0.5" header="0.15" footer="0.15"/>
  <pageSetup scale="61" orientation="portrait" r:id="rId1"/>
  <headerFooter alignWithMargins="0">
    <oddHeader xml:space="preserve">&amp;C
&amp;R&amp;"Times New Roman,Regular"OMB Control Number 2502-0587
form HUD-92273-S8; exp. 04/30/2027 </oddHeader>
  </headerFooter>
  <rowBreaks count="1" manualBreakCount="1">
    <brk id="69" max="65535" man="1"/>
  </rowBreaks>
  <drawing r:id="rId2"/>
  <legacyDrawing r:id="rId3"/>
  <mc:AlternateContent xmlns:mc="http://schemas.openxmlformats.org/markup-compatibility/2006">
    <mc:Choice Requires="x14">
      <controls>
        <mc:AlternateContent xmlns:mc="http://schemas.openxmlformats.org/markup-compatibility/2006">
          <mc:Choice Requires="x14">
            <control shapeId="1030" r:id="rId4" name="Button 6">
              <controlPr defaultSize="0" print="0" autoFill="0" autoLine="0" autoPict="0" macro="[0]!ShowForm">
                <anchor>
                  <from>
                    <xdr:col>2</xdr:col>
                    <xdr:colOff>228600</xdr:colOff>
                    <xdr:row>0</xdr:row>
                    <xdr:rowOff>114300</xdr:rowOff>
                  </from>
                  <to>
                    <xdr:col>2</xdr:col>
                    <xdr:colOff>1162050</xdr:colOff>
                    <xdr:row>1</xdr:row>
                    <xdr:rowOff>171450</xdr:rowOff>
                  </to>
                </anchor>
              </controlPr>
            </control>
          </mc:Choice>
        </mc:AlternateContent>
        <mc:AlternateContent xmlns:mc="http://schemas.openxmlformats.org/markup-compatibility/2006">
          <mc:Choice Requires="x14">
            <control shapeId="1031" r:id="rId5" name="Check Box 7">
              <controlPr defaultSize="0" autoFill="0" autoLine="0" autoPict="0">
                <anchor moveWithCells="1">
                  <from>
                    <xdr:col>5</xdr:col>
                    <xdr:colOff>361950</xdr:colOff>
                    <xdr:row>69</xdr:row>
                    <xdr:rowOff>85725</xdr:rowOff>
                  </from>
                  <to>
                    <xdr:col>6</xdr:col>
                    <xdr:colOff>333375</xdr:colOff>
                    <xdr:row>71</xdr:row>
                    <xdr:rowOff>38100</xdr:rowOff>
                  </to>
                </anchor>
              </controlPr>
            </control>
          </mc:Choice>
        </mc:AlternateContent>
        <mc:AlternateContent xmlns:mc="http://schemas.openxmlformats.org/markup-compatibility/2006">
          <mc:Choice Requires="x14">
            <control shapeId="1032" r:id="rId6" name="Check Box 8">
              <controlPr locked="0" defaultSize="0" autoFill="0" autoLine="0" autoPict="0">
                <anchor moveWithCells="1">
                  <from>
                    <xdr:col>7</xdr:col>
                    <xdr:colOff>133350</xdr:colOff>
                    <xdr:row>69</xdr:row>
                    <xdr:rowOff>76200</xdr:rowOff>
                  </from>
                  <to>
                    <xdr:col>7</xdr:col>
                    <xdr:colOff>390525</xdr:colOff>
                    <xdr:row>71</xdr:row>
                    <xdr:rowOff>57150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heetViews>
  <sheetFormatPr defaultRowHeight="12.75"/>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OC xmlns="cfbead41-f0a7-46b8-b650-f2d191db1fa1">
      <UserInfo>
        <DisplayName/>
        <AccountId xsi:nil="true"/>
        <AccountType/>
      </UserInfo>
    </POC>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4E2E9A74CBCFD141BA5B9CC33BCF907F" ma:contentTypeVersion="9" ma:contentTypeDescription="Create a new document." ma:contentTypeScope="" ma:versionID="4c46a774cf060b8f92933abcbf6b5014">
  <xsd:schema xmlns:xsd="http://www.w3.org/2001/XMLSchema" xmlns:xs="http://www.w3.org/2001/XMLSchema" xmlns:p="http://schemas.microsoft.com/office/2006/metadata/properties" xmlns:ns2="cfbead41-f0a7-46b8-b650-f2d191db1fa1" xmlns:ns3="16f3f3ee-6fc6-4941-b8ae-2159a9bdbe67" targetNamespace="http://schemas.microsoft.com/office/2006/metadata/properties" ma:root="true" ma:fieldsID="8e5a31ac94b8a2090cce1ce76863464d" ns2:_="" ns3:_="">
    <xsd:import namespace="cfbead41-f0a7-46b8-b650-f2d191db1fa1"/>
    <xsd:import namespace="16f3f3ee-6fc6-4941-b8ae-2159a9bdbe6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GenerationTime" minOccurs="0"/>
                <xsd:element ref="ns2:MediaServiceEventHashCode" minOccurs="0"/>
                <xsd:element ref="ns2:MediaServiceOCR" minOccurs="0"/>
                <xsd:element ref="ns2:POC"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fbead41-f0a7-46b8-b650-f2d191db1f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POC" ma:index="14" nillable="true" ma:displayName="POC" ma:description="Person responsible to prepare extension of OMB approval" ma:format="Dropdown" ma:list="UserInfo" ma:SharePointGroup="0" ma:internalName="POC">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16f3f3ee-6fc6-4941-b8ae-2159a9bdbe67"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2499DE3-DAA3-4B32-B551-A495BA0075C8}">
  <ds:schemaRefs>
    <ds:schemaRef ds:uri="http://schemas.microsoft.com/sharepoint/v3/contenttype/forms"/>
  </ds:schemaRefs>
</ds:datastoreItem>
</file>

<file path=customXml/itemProps2.xml><?xml version="1.0" encoding="utf-8"?>
<ds:datastoreItem xmlns:ds="http://schemas.openxmlformats.org/officeDocument/2006/customXml" ds:itemID="{F8BC8A62-DEDA-40B9-9508-DA36356C5B7C}">
  <ds:schemaRefs>
    <ds:schemaRef ds:uri="http://schemas.microsoft.com/office/2006/metadata/properties"/>
    <ds:schemaRef ds:uri="cfbead41-f0a7-46b8-b650-f2d191db1fa1"/>
    <ds:schemaRef ds:uri="http://purl.org/dc/terms/"/>
    <ds:schemaRef ds:uri="16f3f3ee-6fc6-4941-b8ae-2159a9bdbe67"/>
    <ds:schemaRef ds:uri="http://purl.org/dc/dcmitype/"/>
    <ds:schemaRef ds:uri="http://schemas.microsoft.com/office/infopath/2007/PartnerControls"/>
    <ds:schemaRef ds:uri="http://schemas.microsoft.com/office/2006/documentManagement/types"/>
    <ds:schemaRef ds:uri="http://schemas.openxmlformats.org/package/2006/metadata/core-properties"/>
    <ds:schemaRef ds:uri="http://www.w3.org/XML/1998/namespace"/>
    <ds:schemaRef ds:uri="http://purl.org/dc/elements/1.1/"/>
  </ds:schemaRefs>
</ds:datastoreItem>
</file>

<file path=customXml/itemProps3.xml><?xml version="1.0" encoding="utf-8"?>
<ds:datastoreItem xmlns:ds="http://schemas.openxmlformats.org/officeDocument/2006/customXml" ds:itemID="{645F942C-4AD7-4B7B-BD9A-AC522E51AD8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fbead41-f0a7-46b8-b650-f2d191db1fa1"/>
    <ds:schemaRef ds:uri="16f3f3ee-6fc6-4941-b8ae-2159a9bdbe6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6" baseType="variant">
      <vt:variant>
        <vt:lpstr>Worksheets</vt:lpstr>
      </vt:variant>
      <vt:variant>
        <vt:i4>1</vt:i4>
      </vt:variant>
      <vt:variant>
        <vt:lpstr>Dialogs</vt:lpstr>
      </vt:variant>
      <vt:variant>
        <vt:i4>1</vt:i4>
      </vt:variant>
      <vt:variant>
        <vt:lpstr>Named Ranges</vt:lpstr>
      </vt:variant>
      <vt:variant>
        <vt:i4>1</vt:i4>
      </vt:variant>
    </vt:vector>
  </HeadingPairs>
  <TitlesOfParts>
    <vt:vector size="3" baseType="lpstr">
      <vt:lpstr>Blank Rent Grid</vt:lpstr>
      <vt:lpstr>UserForm1</vt:lpstr>
      <vt:lpstr>'Blank Rent Grid'!Print_Area</vt:lpstr>
    </vt:vector>
  </TitlesOfParts>
  <Company>Home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Sue Donahue</dc:creator>
  <cp:lastModifiedBy>Disabatino, Amber J</cp:lastModifiedBy>
  <cp:lastPrinted>2022-05-25T17:31:50Z</cp:lastPrinted>
  <dcterms:created xsi:type="dcterms:W3CDTF">2000-01-10T13:42:57Z</dcterms:created>
  <dcterms:modified xsi:type="dcterms:W3CDTF">2024-07-30T16:45:38Z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ContentTypeId">
    <vt:lpwstr>0x0101004E2E9A74CBCFD141BA5B9CC33BCF907F</vt:lpwstr>
  </property>
</Properties>
</file>