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amfilesrv02\redirected$\lubellj\Documents\Family Self-Sufficiency\"/>
    </mc:Choice>
  </mc:AlternateContent>
  <xr:revisionPtr revIDLastSave="0" documentId="13_ncr:1_{2DC79132-6675-43C1-B337-22BE8F0AE1FA}" xr6:coauthVersionLast="47" xr6:coauthVersionMax="47" xr10:uidLastSave="{00000000-0000-0000-0000-000000000000}"/>
  <bookViews>
    <workbookView xWindow="-120" yWindow="-120" windowWidth="29040" windowHeight="15840" xr2:uid="{00000000-000D-0000-FFFF-FFFF00000000}"/>
  </bookViews>
  <sheets>
    <sheet name="FSS Escrow Workshe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1" l="1"/>
  <c r="C31" i="1"/>
  <c r="C36" i="1" l="1"/>
  <c r="C37" i="1" s="1"/>
  <c r="C38" i="1" s="1"/>
  <c r="C39" i="1" l="1"/>
  <c r="C32" i="1" l="1"/>
  <c r="C34" i="1" s="1"/>
  <c r="C40" i="1" l="1"/>
  <c r="C41" i="1" s="1"/>
  <c r="C42" i="1" s="1"/>
</calcChain>
</file>

<file path=xl/sharedStrings.xml><?xml version="1.0" encoding="utf-8"?>
<sst xmlns="http://schemas.openxmlformats.org/spreadsheetml/2006/main" count="49" uniqueCount="49">
  <si>
    <t>Calculation of FSS Escrow</t>
  </si>
  <si>
    <t>C.  30% of Monthly Earnings Growth</t>
  </si>
  <si>
    <t>D.  Preliminary FSS Escrow Credit</t>
  </si>
  <si>
    <t>Eligibility Check</t>
  </si>
  <si>
    <t>Enter Values in Shaded Cells</t>
  </si>
  <si>
    <t>↓</t>
  </si>
  <si>
    <t>B.  Growth in Annual Earned Income</t>
  </si>
  <si>
    <t>This is the amount by which the current TTP exceeds the baseline TTP</t>
  </si>
  <si>
    <t>Gross Rent minus Baseline Rent</t>
  </si>
  <si>
    <t>Must be at least zero</t>
  </si>
  <si>
    <t>NOTE: Families are not eligible for the FSS credit if their adjusted annual income exceeds 80% of AMI</t>
  </si>
  <si>
    <t>The preliminary escrow credit is the lower of: (a) the growth in monthly rent and (c) 30 percent of the growth in monthly earned income.  This ensures the FSS escrow credit is limited to increases in the amount of rent paid by the family that is attributable to increases in earned income.  The preliminary escrow credit cannot be less than $0.</t>
  </si>
  <si>
    <t>8.  Low-Income Limit</t>
  </si>
  <si>
    <t>This is the growth in annual earned income (line 6 minus line 4).</t>
  </si>
  <si>
    <t>Escrow Credit for PB Section 8</t>
  </si>
  <si>
    <t>5.  Current Monthly TTP</t>
  </si>
  <si>
    <t>2.  Date</t>
  </si>
  <si>
    <t>Enter the name of the Head of Household</t>
  </si>
  <si>
    <r>
      <t xml:space="preserve">Guidance on Baseline Annual Earned Income:
Baseline annual earned income is the participating family’s total annual income from wages and business income (if any) </t>
    </r>
    <r>
      <rPr>
        <u/>
        <sz val="12"/>
        <color theme="1"/>
        <rFont val="Calibri"/>
        <family val="2"/>
        <scheme val="minor"/>
      </rPr>
      <t>as of the effective date of the family’s Contract of Participation (CoP)</t>
    </r>
    <r>
      <rPr>
        <sz val="12"/>
        <color theme="1"/>
        <rFont val="Calibri"/>
        <family val="2"/>
        <scheme val="minor"/>
      </rPr>
      <t>.  This is typically included in the CoP.  Baseline annual earned income should be calculated based on the data collected in the most recent determination of income conducted prior to, or at the same time as, the effective date of the family’s Contract of Participation.</t>
    </r>
  </si>
  <si>
    <r>
      <t xml:space="preserve">Enter the Total Tenant Payment (TTP) on file </t>
    </r>
    <r>
      <rPr>
        <u/>
        <sz val="12"/>
        <color theme="1"/>
        <rFont val="Calibri"/>
        <family val="2"/>
        <scheme val="minor"/>
      </rPr>
      <t>as of the effective date of the Contract of Participation (CoP)</t>
    </r>
    <r>
      <rPr>
        <sz val="12"/>
        <color theme="1"/>
        <rFont val="Calibri"/>
        <family val="2"/>
        <scheme val="minor"/>
      </rPr>
      <t>.  This is typically included in the CoP.</t>
    </r>
  </si>
  <si>
    <t xml:space="preserve">E.  Max Monthly Escrow Amount </t>
  </si>
  <si>
    <t>The monthly escrow credit cannot exceed the (gross rent (line 10) minus the baseline monthly rent (line 3))</t>
  </si>
  <si>
    <t>6.  Current Annual Earned Income (Total Employment  Income)</t>
  </si>
  <si>
    <t>7.  Current Adjusted Annual Income</t>
  </si>
  <si>
    <t>This form must be completed at the time of each reexamination of income.  Enter the date on which the re-examination is effective here.  This is specified on line 12 of Form HUD-50059.</t>
  </si>
  <si>
    <t>Guidance on Current Annual Earned Income:
Current annual earned income is the participating family’s total annual income from wages and business income (if any) as of the month for which the escrow credit is being determined, as reflected in line 70 of Form HUD-50059.  It should be calculated based on the data collected in the most recent determination of income.</t>
  </si>
  <si>
    <t>Guidance on Adjusted Annual Income:
This can be found on Form HUD-50059 line 107.</t>
  </si>
  <si>
    <t>Guidance on Low-Income Limit
This is 80% of the Area Median Income for the metropolitan area or non-metropolitan county and may be found on Form HUD-50059 line 87.</t>
  </si>
  <si>
    <t>Enter the gross rent of the unit. It can be found on line 31 of Form HUD-50059.</t>
  </si>
  <si>
    <t>Enter the Total Tenant Payment (TTP) on file as of the date of this worksheet.  The current monthly TTP is specified in line 108 of Form HUD-50059.</t>
  </si>
  <si>
    <t xml:space="preserve">9.  Current Monthly Gross Rent (rent to owner plus utility allowance) </t>
  </si>
  <si>
    <t>F.  Eligible for Credit (Yes/No)</t>
  </si>
  <si>
    <t>G.  Final FSS Escrow Credit</t>
  </si>
  <si>
    <t>For families who are eligible for the credit (Line F), the Final FSS Escrow Credit is the lower of the Preliminary FSS Escrow Credit (Line D) and the Max monthly Escrow Amount (Line E)</t>
  </si>
  <si>
    <t>A.  Growth in Monthly TTP</t>
  </si>
  <si>
    <t>1.  FSS Head of Household Name</t>
  </si>
  <si>
    <t>Monthly FSS Escrow Credit Worksheet - 
for Families in HUD-Assisted Multifamily housing with Project-Based Section 8 Contracts</t>
  </si>
  <si>
    <r>
      <t xml:space="preserve">3.  Baseline Monthly TTP </t>
    </r>
    <r>
      <rPr>
        <b/>
        <sz val="14"/>
        <color rgb="FFFF0000"/>
        <rFont val="Calibri"/>
        <family val="2"/>
        <scheme val="minor"/>
      </rPr>
      <t>(from CoP)</t>
    </r>
  </si>
  <si>
    <r>
      <t>4.  Baseline Annual Earned Income (Total Employment Income)</t>
    </r>
    <r>
      <rPr>
        <b/>
        <sz val="14"/>
        <color rgb="FFFF0000"/>
        <rFont val="Calibri"/>
        <family val="2"/>
        <scheme val="minor"/>
      </rPr>
      <t xml:space="preserve"> (from CoP)</t>
    </r>
  </si>
  <si>
    <t xml:space="preserve">Each Housing Agency (PHA/owner) must implement the FSS Program in compliance with 24 CFR 984 and 24 CFR 877. </t>
  </si>
  <si>
    <t>Form HUD-52652 - OMB Approval No. 2577-0178  Exp. 4/30/2025 - This form is optional and is used here to illustrate the process.  Multifamily housing owners may develop their own FSS Escrow Worksheet</t>
  </si>
  <si>
    <t xml:space="preserve">This is a sample form for participation in the FSS program. Housing providers will use this form to calculate the amount to be placed in escrow for an FSS family. Housing providers will not submit this form to HUD. </t>
  </si>
  <si>
    <t>The information collected on this form is considered sensitive and is protected by the Privacy Act.  </t>
  </si>
  <si>
    <t xml:space="preserve">Public reporting burden for this collection of information is estimated to average .85 hours per response, including the time for reviewing instructions, searching existing data sources, gathering and maintaining the data needed, and completing </t>
  </si>
  <si>
    <t>and reviewing the collection of information.</t>
  </si>
  <si>
    <t xml:space="preserve">Send comments regarding this burden estimate or any other aspect of this collection of information, including suggestions to reduce this burden, to the Reports Management Officer, Paperwork Reduction Project, to the </t>
  </si>
  <si>
    <t xml:space="preserve">Office of Information Technology, US. Department of Housing and Urban Development, Washington, DC 20410-3600.  When providing comments, please refer to OMB Approval No. 2577-0178.  HUD may not conduct and sponsor, </t>
  </si>
  <si>
    <t>and a person is not required to respond to, a collection of information unless the collection displays a valid control number.</t>
  </si>
  <si>
    <t>This is 30 percent of the growth in monthly earned income (line B divided by 12).  30 percent is used because that's the percentage of adjusted income generally used to determine the TTP.  Rounding has been applied twice in this calculation -- to both the growth in monthly earned income and the final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</si>
</sst>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409]mmmm\ d\,\ yyyy;@"/>
    <numFmt numFmtId="166" formatCode="&quot;$&quot;#,##0"/>
  </numFmts>
  <fonts count="15" x14ac:knownFonts="1">
    <font>
      <sz val="11"/>
      <color theme="1"/>
      <name val="Calibri"/>
      <family val="2"/>
      <scheme val="minor"/>
    </font>
    <font>
      <b/>
      <sz val="18"/>
      <color theme="1"/>
      <name val="Calibri"/>
      <family val="2"/>
      <scheme val="minor"/>
    </font>
    <font>
      <sz val="18"/>
      <color theme="1"/>
      <name val="Calibri"/>
      <family val="2"/>
      <scheme val="minor"/>
    </font>
    <font>
      <sz val="12"/>
      <color theme="1"/>
      <name val="Calibri"/>
      <family val="2"/>
      <scheme val="minor"/>
    </font>
    <font>
      <u/>
      <sz val="11"/>
      <color theme="10"/>
      <name val="Calibri"/>
      <family val="2"/>
      <scheme val="minor"/>
    </font>
    <font>
      <sz val="11"/>
      <name val="Calibri"/>
      <family val="2"/>
      <scheme val="minor"/>
    </font>
    <font>
      <sz val="12"/>
      <name val="Calibri"/>
      <family val="2"/>
      <scheme val="minor"/>
    </font>
    <font>
      <u/>
      <sz val="12"/>
      <color theme="1"/>
      <name val="Calibri"/>
      <family val="2"/>
      <scheme val="minor"/>
    </font>
    <font>
      <b/>
      <sz val="14"/>
      <color theme="1"/>
      <name val="Calibri"/>
      <family val="2"/>
      <scheme val="minor"/>
    </font>
    <font>
      <b/>
      <sz val="14"/>
      <color theme="1"/>
      <name val="Calibri"/>
      <family val="2"/>
    </font>
    <font>
      <sz val="14"/>
      <color theme="1"/>
      <name val="Calibri"/>
      <family val="2"/>
      <scheme val="minor"/>
    </font>
    <font>
      <b/>
      <sz val="14"/>
      <color rgb="FFFF0000"/>
      <name val="Calibri"/>
      <family val="2"/>
      <scheme val="minor"/>
    </font>
    <font>
      <b/>
      <sz val="16"/>
      <color theme="1"/>
      <name val="Calibri"/>
      <family val="2"/>
      <scheme val="minor"/>
    </font>
    <font>
      <b/>
      <sz val="11"/>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FFC000"/>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diagonal/>
    </border>
    <border>
      <left/>
      <right/>
      <top style="medium">
        <color theme="1"/>
      </top>
      <bottom/>
      <diagonal/>
    </border>
    <border>
      <left style="thin">
        <color theme="1"/>
      </left>
      <right style="thin">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s>
  <cellStyleXfs count="2">
    <xf numFmtId="0" fontId="0" fillId="0" borderId="0"/>
    <xf numFmtId="0" fontId="4" fillId="0" borderId="0" applyNumberFormat="0" applyFill="0" applyBorder="0" applyAlignment="0" applyProtection="0"/>
  </cellStyleXfs>
  <cellXfs count="72">
    <xf numFmtId="0" fontId="0" fillId="0" borderId="0" xfId="0"/>
    <xf numFmtId="0" fontId="4" fillId="0" borderId="0" xfId="1" applyBorder="1"/>
    <xf numFmtId="0" fontId="0" fillId="0" borderId="0" xfId="0" applyAlignment="1">
      <alignment horizontal="right" indent="2"/>
    </xf>
    <xf numFmtId="0" fontId="0" fillId="0" borderId="1" xfId="0" applyBorder="1"/>
    <xf numFmtId="0" fontId="0" fillId="0" borderId="3" xfId="0" applyBorder="1"/>
    <xf numFmtId="0" fontId="2" fillId="0" borderId="2" xfId="0" applyFont="1" applyBorder="1"/>
    <xf numFmtId="0" fontId="0" fillId="0" borderId="4" xfId="0" applyBorder="1"/>
    <xf numFmtId="0" fontId="0" fillId="0" borderId="5" xfId="0" applyBorder="1"/>
    <xf numFmtId="0" fontId="0" fillId="0" borderId="6" xfId="0" applyBorder="1"/>
    <xf numFmtId="0" fontId="2" fillId="0" borderId="0" xfId="0" applyFont="1"/>
    <xf numFmtId="0" fontId="0" fillId="0" borderId="9" xfId="0" quotePrefix="1" applyBorder="1" applyAlignment="1">
      <alignment horizontal="left" vertical="center" wrapText="1"/>
    </xf>
    <xf numFmtId="0" fontId="0" fillId="0" borderId="7" xfId="0" applyBorder="1"/>
    <xf numFmtId="0" fontId="0" fillId="0" borderId="8" xfId="0" applyBorder="1"/>
    <xf numFmtId="0" fontId="5" fillId="0" borderId="9" xfId="0" applyFont="1" applyBorder="1" applyAlignment="1">
      <alignment horizontal="left" vertical="center"/>
    </xf>
    <xf numFmtId="0" fontId="0" fillId="0" borderId="11" xfId="0" applyBorder="1" applyAlignment="1">
      <alignment horizontal="left" vertical="center" wrapText="1"/>
    </xf>
    <xf numFmtId="0" fontId="8" fillId="0" borderId="10" xfId="0" applyFont="1" applyBorder="1"/>
    <xf numFmtId="0" fontId="10" fillId="4" borderId="9" xfId="0" applyFont="1" applyFill="1" applyBorder="1" applyAlignment="1" applyProtection="1">
      <alignment horizontal="center"/>
      <protection locked="0"/>
    </xf>
    <xf numFmtId="165" fontId="10" fillId="4" borderId="9" xfId="0" applyNumberFormat="1" applyFont="1" applyFill="1" applyBorder="1" applyAlignment="1" applyProtection="1">
      <alignment horizontal="center"/>
      <protection locked="0"/>
    </xf>
    <xf numFmtId="0" fontId="10" fillId="0" borderId="10" xfId="0" applyFont="1" applyBorder="1"/>
    <xf numFmtId="166" fontId="10" fillId="4" borderId="9" xfId="0" applyNumberFormat="1" applyFont="1" applyFill="1" applyBorder="1" applyProtection="1">
      <protection locked="0"/>
    </xf>
    <xf numFmtId="0" fontId="8" fillId="0" borderId="10" xfId="0" applyFont="1" applyBorder="1" applyAlignment="1">
      <alignment wrapText="1"/>
    </xf>
    <xf numFmtId="166" fontId="10" fillId="4" borderId="9" xfId="0" applyNumberFormat="1" applyFont="1" applyFill="1" applyBorder="1" applyAlignment="1" applyProtection="1">
      <alignment horizontal="center" vertical="center"/>
      <protection locked="0"/>
    </xf>
    <xf numFmtId="0" fontId="10" fillId="0" borderId="10" xfId="0" applyFont="1" applyBorder="1" applyAlignment="1">
      <alignment horizontal="left" vertical="center"/>
    </xf>
    <xf numFmtId="166" fontId="10" fillId="0" borderId="9" xfId="0" applyNumberFormat="1" applyFont="1" applyBorder="1" applyAlignment="1">
      <alignment horizontal="center" vertical="center"/>
    </xf>
    <xf numFmtId="0" fontId="10" fillId="0" borderId="10" xfId="0" applyFont="1" applyBorder="1" applyAlignment="1">
      <alignment horizontal="left" vertical="center" wrapText="1"/>
    </xf>
    <xf numFmtId="0" fontId="10" fillId="0" borderId="9" xfId="0" applyFont="1" applyBorder="1" applyAlignment="1">
      <alignment horizontal="center" vertical="center"/>
    </xf>
    <xf numFmtId="0" fontId="10" fillId="0" borderId="9" xfId="0" applyFont="1" applyBorder="1"/>
    <xf numFmtId="164" fontId="8" fillId="0" borderId="9" xfId="0" applyNumberFormat="1" applyFont="1" applyBorder="1"/>
    <xf numFmtId="0" fontId="8" fillId="2" borderId="10" xfId="0" applyFont="1" applyFill="1" applyBorder="1" applyAlignment="1">
      <alignment horizontal="left" vertical="center"/>
    </xf>
    <xf numFmtId="166" fontId="8" fillId="2" borderId="9" xfId="0" applyNumberFormat="1" applyFont="1" applyFill="1" applyBorder="1" applyAlignment="1">
      <alignment horizontal="center" vertical="center"/>
    </xf>
    <xf numFmtId="0" fontId="8"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9" xfId="0" quotePrefix="1" applyFont="1" applyBorder="1" applyAlignment="1">
      <alignment horizontal="left" vertical="center" wrapText="1"/>
    </xf>
    <xf numFmtId="0" fontId="3" fillId="0" borderId="11" xfId="0" quotePrefix="1" applyFont="1" applyBorder="1" applyAlignment="1">
      <alignment horizontal="left" vertical="center" wrapText="1"/>
    </xf>
    <xf numFmtId="0" fontId="6" fillId="0" borderId="9" xfId="0" quotePrefix="1" applyFont="1" applyBorder="1" applyAlignment="1">
      <alignment horizontal="left" vertical="center" wrapText="1"/>
    </xf>
    <xf numFmtId="0" fontId="6" fillId="0" borderId="11" xfId="0" quotePrefix="1" applyFont="1" applyBorder="1" applyAlignment="1">
      <alignment horizontal="left" vertical="center" wrapText="1"/>
    </xf>
    <xf numFmtId="0" fontId="8" fillId="4" borderId="9" xfId="0" applyFont="1" applyFill="1" applyBorder="1" applyAlignment="1">
      <alignment horizontal="center"/>
    </xf>
    <xf numFmtId="0" fontId="8" fillId="0" borderId="10" xfId="0" applyFont="1" applyBorder="1" applyAlignment="1">
      <alignment horizontal="left" vertical="center"/>
    </xf>
    <xf numFmtId="0" fontId="1" fillId="3" borderId="0" xfId="0" applyFont="1" applyFill="1" applyAlignment="1">
      <alignment horizontal="center"/>
    </xf>
    <xf numFmtId="0" fontId="1" fillId="3" borderId="3" xfId="0" applyFont="1" applyFill="1" applyBorder="1" applyAlignment="1">
      <alignment horizontal="center"/>
    </xf>
    <xf numFmtId="166" fontId="10" fillId="4" borderId="9" xfId="0" applyNumberFormat="1" applyFont="1" applyFill="1" applyBorder="1" applyAlignment="1" applyProtection="1">
      <alignment horizontal="center"/>
      <protection locked="0"/>
    </xf>
    <xf numFmtId="0" fontId="9" fillId="4" borderId="9" xfId="0" applyFont="1" applyFill="1" applyBorder="1" applyAlignment="1">
      <alignment horizontal="center"/>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0" fillId="0" borderId="5" xfId="0" applyBorder="1" applyAlignment="1">
      <alignment vertical="top" wrapText="1"/>
    </xf>
    <xf numFmtId="0" fontId="3" fillId="0" borderId="9" xfId="0" applyFont="1" applyBorder="1" applyAlignment="1">
      <alignment horizontal="left" vertical="center"/>
    </xf>
    <xf numFmtId="0" fontId="0" fillId="0" borderId="9" xfId="0" applyBorder="1" applyAlignment="1">
      <alignment horizontal="left" vertical="center"/>
    </xf>
    <xf numFmtId="0" fontId="5" fillId="0" borderId="9" xfId="0" applyFont="1" applyBorder="1" applyAlignment="1">
      <alignment horizontal="left" vertical="center" wrapText="1"/>
    </xf>
    <xf numFmtId="0" fontId="0" fillId="0" borderId="9" xfId="0" applyBorder="1" applyAlignment="1">
      <alignment horizontal="left" vertical="center" wrapText="1"/>
    </xf>
    <xf numFmtId="0" fontId="12" fillId="2" borderId="2" xfId="0" applyFont="1" applyFill="1" applyBorder="1" applyAlignment="1">
      <alignment horizontal="center"/>
    </xf>
    <xf numFmtId="0" fontId="12" fillId="2" borderId="0" xfId="0" applyFont="1" applyFill="1" applyAlignment="1">
      <alignment horizontal="center"/>
    </xf>
    <xf numFmtId="0" fontId="0" fillId="0" borderId="10" xfId="0" applyBorder="1"/>
    <xf numFmtId="166" fontId="3" fillId="0" borderId="9" xfId="0" applyNumberFormat="1" applyFont="1" applyBorder="1" applyAlignment="1">
      <alignment horizontal="left" vertical="center" wrapText="1"/>
    </xf>
    <xf numFmtId="0" fontId="3" fillId="0" borderId="9" xfId="0" applyFont="1" applyBorder="1"/>
    <xf numFmtId="164" fontId="14" fillId="0" borderId="9" xfId="0" applyNumberFormat="1" applyFont="1" applyBorder="1"/>
    <xf numFmtId="166" fontId="3" fillId="0" borderId="9" xfId="0" applyNumberFormat="1" applyFont="1" applyBorder="1" applyAlignment="1" applyProtection="1">
      <alignment horizontal="left" wrapText="1"/>
      <protection locked="0"/>
    </xf>
    <xf numFmtId="166" fontId="3" fillId="0" borderId="9" xfId="0" applyNumberFormat="1" applyFont="1" applyBorder="1" applyAlignment="1" applyProtection="1">
      <alignment horizontal="left" vertical="center" wrapText="1"/>
      <protection locked="0"/>
    </xf>
    <xf numFmtId="0" fontId="0" fillId="0" borderId="9" xfId="0" applyBorder="1"/>
    <xf numFmtId="0" fontId="0" fillId="0" borderId="11" xfId="0" applyBorder="1"/>
    <xf numFmtId="0" fontId="0" fillId="0" borderId="5" xfId="0" applyBorder="1" applyAlignment="1">
      <alignment horizontal="right"/>
    </xf>
    <xf numFmtId="0" fontId="4" fillId="0" borderId="5" xfId="1" applyBorder="1" applyAlignment="1"/>
    <xf numFmtId="0" fontId="1" fillId="3" borderId="2" xfId="0" applyFont="1" applyFill="1" applyBorder="1" applyAlignment="1">
      <alignment horizontal="left" vertical="center"/>
    </xf>
    <xf numFmtId="0" fontId="13" fillId="0" borderId="0" xfId="0" applyFont="1"/>
    <xf numFmtId="0" fontId="8" fillId="0" borderId="9" xfId="0" applyFont="1" applyBorder="1" applyAlignment="1">
      <alignment horizontal="center"/>
    </xf>
    <xf numFmtId="0" fontId="9" fillId="0" borderId="9" xfId="0" applyFont="1" applyBorder="1" applyAlignment="1">
      <alignment horizontal="center"/>
    </xf>
    <xf numFmtId="0" fontId="3" fillId="0" borderId="9" xfId="0" applyFont="1" applyBorder="1" applyAlignment="1">
      <alignment horizontal="left" wrapText="1"/>
    </xf>
    <xf numFmtId="165" fontId="3" fillId="0" borderId="9" xfId="0" applyNumberFormat="1" applyFont="1" applyBorder="1" applyAlignment="1">
      <alignment horizontal="left" wrapText="1"/>
    </xf>
    <xf numFmtId="166" fontId="3" fillId="0" borderId="9" xfId="0" applyNumberFormat="1" applyFont="1" applyBorder="1" applyAlignment="1">
      <alignment horizontal="left" wrapText="1"/>
    </xf>
    <xf numFmtId="166" fontId="3" fillId="0" borderId="9" xfId="0" quotePrefix="1" applyNumberFormat="1" applyFont="1" applyBorder="1" applyAlignment="1">
      <alignment horizontal="left" vertical="center" wrapText="1"/>
    </xf>
    <xf numFmtId="0" fontId="0" fillId="0" borderId="8" xfId="0" quotePrefix="1" applyBorder="1" applyAlignment="1">
      <alignment vertical="center" wrapText="1"/>
    </xf>
    <xf numFmtId="0" fontId="0" fillId="0" borderId="1" xfId="0" quotePrefix="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59"/>
  <sheetViews>
    <sheetView tabSelected="1" zoomScaleNormal="100" workbookViewId="0">
      <selection activeCell="C7" sqref="C7"/>
    </sheetView>
  </sheetViews>
  <sheetFormatPr defaultRowHeight="15" x14ac:dyDescent="0.25"/>
  <cols>
    <col min="2" max="2" width="47.42578125" customWidth="1"/>
    <col min="3" max="3" width="51.28515625" customWidth="1"/>
    <col min="4" max="4" width="115.28515625" customWidth="1"/>
    <col min="5" max="5" width="44.42578125" hidden="1" customWidth="1"/>
    <col min="6" max="6" width="14.42578125" hidden="1" customWidth="1"/>
    <col min="7" max="10" width="0" hidden="1" customWidth="1"/>
    <col min="11" max="11" width="9.140625" hidden="1" customWidth="1"/>
    <col min="12" max="12" width="0.7109375" customWidth="1"/>
  </cols>
  <sheetData>
    <row r="1" spans="2:12" x14ac:dyDescent="0.25">
      <c r="B1" s="11"/>
      <c r="C1" s="12"/>
      <c r="D1" s="12"/>
      <c r="E1" s="12"/>
      <c r="F1" s="12"/>
      <c r="G1" s="12"/>
      <c r="H1" s="12"/>
      <c r="I1" s="12"/>
      <c r="J1" s="12"/>
      <c r="K1" s="12"/>
      <c r="L1" s="3"/>
    </row>
    <row r="2" spans="2:12" ht="69.75" customHeight="1" x14ac:dyDescent="0.35">
      <c r="B2" s="62" t="s">
        <v>36</v>
      </c>
      <c r="C2" s="39"/>
      <c r="D2" s="39"/>
      <c r="E2" s="39"/>
      <c r="F2" s="39"/>
      <c r="G2" s="39"/>
      <c r="H2" s="39"/>
      <c r="I2" s="39"/>
      <c r="J2" s="39"/>
      <c r="K2" s="39"/>
      <c r="L2" s="40"/>
    </row>
    <row r="3" spans="2:12" ht="18.75" x14ac:dyDescent="0.3">
      <c r="B3" s="52"/>
      <c r="C3" s="37" t="s">
        <v>4</v>
      </c>
      <c r="D3" s="64"/>
      <c r="E3" s="58"/>
      <c r="F3" s="58"/>
      <c r="G3" s="58"/>
      <c r="H3" s="58"/>
      <c r="I3" s="58"/>
      <c r="J3" s="58"/>
      <c r="K3" s="58"/>
      <c r="L3" s="59"/>
    </row>
    <row r="4" spans="2:12" ht="18.75" hidden="1" x14ac:dyDescent="0.3">
      <c r="B4" s="52"/>
      <c r="C4" s="37"/>
      <c r="D4" s="64"/>
      <c r="E4" s="58"/>
      <c r="F4" s="58"/>
      <c r="G4" s="58"/>
      <c r="H4" s="58"/>
      <c r="I4" s="58"/>
      <c r="J4" s="58"/>
      <c r="K4" s="58"/>
      <c r="L4" s="59"/>
    </row>
    <row r="5" spans="2:12" ht="23.45" customHeight="1" x14ac:dyDescent="0.3">
      <c r="B5" s="52"/>
      <c r="C5" s="42" t="s">
        <v>5</v>
      </c>
      <c r="D5" s="65"/>
      <c r="E5" s="58"/>
      <c r="F5" s="58"/>
      <c r="G5" s="58"/>
      <c r="H5" s="58"/>
      <c r="I5" s="58"/>
      <c r="J5" s="58"/>
      <c r="K5" s="58"/>
      <c r="L5" s="59"/>
    </row>
    <row r="6" spans="2:12" ht="16.5" hidden="1" customHeight="1" x14ac:dyDescent="0.3">
      <c r="B6" s="52"/>
      <c r="C6" s="42"/>
      <c r="D6" s="65"/>
      <c r="E6" s="58"/>
      <c r="F6" s="58"/>
      <c r="G6" s="58"/>
      <c r="H6" s="58"/>
      <c r="I6" s="58"/>
      <c r="J6" s="58"/>
      <c r="K6" s="58"/>
      <c r="L6" s="59"/>
    </row>
    <row r="7" spans="2:12" ht="29.25" customHeight="1" x14ac:dyDescent="0.3">
      <c r="B7" s="15" t="s">
        <v>35</v>
      </c>
      <c r="C7" s="16"/>
      <c r="D7" s="66" t="s">
        <v>17</v>
      </c>
      <c r="E7" s="43"/>
      <c r="F7" s="43"/>
      <c r="G7" s="43"/>
      <c r="H7" s="43"/>
      <c r="I7" s="43"/>
      <c r="J7" s="43"/>
      <c r="K7" s="43"/>
      <c r="L7" s="44"/>
    </row>
    <row r="8" spans="2:12" ht="44.25" customHeight="1" x14ac:dyDescent="0.3">
      <c r="B8" s="15" t="s">
        <v>16</v>
      </c>
      <c r="C8" s="17"/>
      <c r="D8" s="67" t="s">
        <v>24</v>
      </c>
      <c r="E8" s="43"/>
      <c r="F8" s="43"/>
      <c r="G8" s="43"/>
      <c r="H8" s="43"/>
      <c r="I8" s="43"/>
      <c r="J8" s="43"/>
      <c r="K8" s="43"/>
      <c r="L8" s="44"/>
    </row>
    <row r="9" spans="2:12" ht="42.95" customHeight="1" x14ac:dyDescent="0.3">
      <c r="B9" s="20" t="s">
        <v>37</v>
      </c>
      <c r="C9" s="41"/>
      <c r="D9" s="68" t="s">
        <v>19</v>
      </c>
      <c r="E9" s="33"/>
      <c r="F9" s="33"/>
      <c r="G9" s="33"/>
      <c r="H9" s="33"/>
      <c r="I9" s="33"/>
      <c r="J9" s="33"/>
      <c r="K9" s="33"/>
      <c r="L9" s="34"/>
    </row>
    <row r="10" spans="2:12" ht="74.099999999999994" hidden="1" customHeight="1" x14ac:dyDescent="0.3">
      <c r="B10" s="20"/>
      <c r="C10" s="41"/>
      <c r="D10" s="56"/>
      <c r="E10" s="33"/>
      <c r="F10" s="33"/>
      <c r="G10" s="33"/>
      <c r="H10" s="33"/>
      <c r="I10" s="33"/>
      <c r="J10" s="33"/>
      <c r="K10" s="33"/>
      <c r="L10" s="34"/>
    </row>
    <row r="11" spans="2:12" ht="106.5" customHeight="1" x14ac:dyDescent="0.25">
      <c r="B11" s="30" t="s">
        <v>38</v>
      </c>
      <c r="C11" s="21"/>
      <c r="D11" s="69" t="s">
        <v>18</v>
      </c>
      <c r="E11" s="33"/>
      <c r="F11" s="33"/>
      <c r="G11" s="33"/>
      <c r="H11" s="33"/>
      <c r="I11" s="33"/>
      <c r="J11" s="33"/>
      <c r="K11" s="33"/>
      <c r="L11" s="34"/>
    </row>
    <row r="12" spans="2:12" ht="54" hidden="1" customHeight="1" x14ac:dyDescent="0.25">
      <c r="B12" s="30"/>
      <c r="C12" s="21"/>
      <c r="D12" s="57"/>
      <c r="E12" s="33"/>
      <c r="F12" s="33"/>
      <c r="G12" s="33"/>
      <c r="H12" s="33"/>
      <c r="I12" s="33"/>
      <c r="J12" s="33"/>
      <c r="K12" s="33"/>
      <c r="L12" s="34"/>
    </row>
    <row r="13" spans="2:12" ht="62.25" customHeight="1" x14ac:dyDescent="0.25">
      <c r="B13" s="38" t="s">
        <v>15</v>
      </c>
      <c r="C13" s="21"/>
      <c r="D13" s="53" t="s">
        <v>29</v>
      </c>
      <c r="E13" s="33"/>
      <c r="F13" s="33"/>
      <c r="G13" s="33"/>
      <c r="H13" s="33"/>
      <c r="I13" s="33"/>
      <c r="J13" s="33"/>
      <c r="K13" s="33"/>
      <c r="L13" s="34"/>
    </row>
    <row r="14" spans="2:12" ht="29.25" hidden="1" customHeight="1" x14ac:dyDescent="0.25">
      <c r="B14" s="38"/>
      <c r="C14" s="21"/>
      <c r="D14" s="57"/>
      <c r="E14" s="33"/>
      <c r="F14" s="33"/>
      <c r="G14" s="33"/>
      <c r="H14" s="33"/>
      <c r="I14" s="33"/>
      <c r="J14" s="33"/>
      <c r="K14" s="33"/>
      <c r="L14" s="34"/>
    </row>
    <row r="15" spans="2:12" ht="96.75" customHeight="1" x14ac:dyDescent="0.25">
      <c r="B15" s="30" t="s">
        <v>22</v>
      </c>
      <c r="C15" s="21"/>
      <c r="D15" s="69" t="s">
        <v>25</v>
      </c>
      <c r="E15" s="35"/>
      <c r="F15" s="35"/>
      <c r="G15" s="35"/>
      <c r="H15" s="35"/>
      <c r="I15" s="35"/>
      <c r="J15" s="35"/>
      <c r="K15" s="35"/>
      <c r="L15" s="36"/>
    </row>
    <row r="16" spans="2:12" ht="27.75" hidden="1" customHeight="1" x14ac:dyDescent="0.25">
      <c r="B16" s="30"/>
      <c r="C16" s="21"/>
      <c r="D16" s="57"/>
      <c r="E16" s="35"/>
      <c r="F16" s="35"/>
      <c r="G16" s="35"/>
      <c r="H16" s="35"/>
      <c r="I16" s="35"/>
      <c r="J16" s="35"/>
      <c r="K16" s="35"/>
      <c r="L16" s="36"/>
    </row>
    <row r="17" spans="2:12" ht="81" customHeight="1" x14ac:dyDescent="0.25">
      <c r="B17" s="30" t="s">
        <v>23</v>
      </c>
      <c r="C17" s="21"/>
      <c r="D17" s="53" t="s">
        <v>26</v>
      </c>
      <c r="E17" s="31"/>
      <c r="F17" s="31"/>
      <c r="G17" s="31"/>
      <c r="H17" s="31"/>
      <c r="I17" s="31"/>
      <c r="J17" s="31"/>
      <c r="K17" s="31"/>
      <c r="L17" s="32"/>
    </row>
    <row r="18" spans="2:12" ht="9" hidden="1" customHeight="1" x14ac:dyDescent="0.25">
      <c r="B18" s="30"/>
      <c r="C18" s="21"/>
      <c r="D18" s="57"/>
      <c r="E18" s="31"/>
      <c r="F18" s="31"/>
      <c r="G18" s="31"/>
      <c r="H18" s="31"/>
      <c r="I18" s="31"/>
      <c r="J18" s="31"/>
      <c r="K18" s="31"/>
      <c r="L18" s="32"/>
    </row>
    <row r="19" spans="2:12" ht="68.25" customHeight="1" x14ac:dyDescent="0.25">
      <c r="B19" s="30" t="s">
        <v>12</v>
      </c>
      <c r="C19" s="21"/>
      <c r="D19" s="53" t="s">
        <v>27</v>
      </c>
      <c r="E19" s="31"/>
      <c r="F19" s="31"/>
      <c r="G19" s="31"/>
      <c r="H19" s="31"/>
      <c r="I19" s="31"/>
      <c r="J19" s="31"/>
      <c r="K19" s="31"/>
      <c r="L19" s="32"/>
    </row>
    <row r="20" spans="2:12" ht="53.25" hidden="1" customHeight="1" x14ac:dyDescent="0.25">
      <c r="B20" s="30"/>
      <c r="C20" s="21"/>
      <c r="D20" s="57"/>
      <c r="E20" s="31"/>
      <c r="F20" s="31"/>
      <c r="G20" s="31"/>
      <c r="H20" s="31"/>
      <c r="I20" s="31"/>
      <c r="J20" s="31"/>
      <c r="K20" s="31"/>
      <c r="L20" s="32"/>
    </row>
    <row r="21" spans="2:12" ht="18.75" hidden="1" x14ac:dyDescent="0.3">
      <c r="B21" s="18"/>
      <c r="C21" s="19"/>
      <c r="D21" s="56"/>
      <c r="E21" s="10"/>
      <c r="F21" s="49"/>
      <c r="G21" s="49"/>
      <c r="H21" s="49"/>
      <c r="I21" s="49"/>
      <c r="J21" s="49"/>
      <c r="K21" s="49"/>
      <c r="L21" s="14"/>
    </row>
    <row r="22" spans="2:12" ht="70.5" customHeight="1" x14ac:dyDescent="0.3">
      <c r="B22" s="20" t="s">
        <v>30</v>
      </c>
      <c r="C22" s="21"/>
      <c r="D22" s="53" t="s">
        <v>28</v>
      </c>
      <c r="E22" s="31"/>
      <c r="F22" s="31"/>
      <c r="G22" s="31"/>
      <c r="H22" s="31"/>
      <c r="I22" s="31"/>
      <c r="J22" s="31"/>
      <c r="K22" s="31"/>
      <c r="L22" s="32"/>
    </row>
    <row r="23" spans="2:12" ht="21.75" customHeight="1" thickBot="1" x14ac:dyDescent="0.3">
      <c r="B23" s="6"/>
      <c r="C23" s="7"/>
      <c r="D23" s="7"/>
      <c r="E23" s="60"/>
      <c r="F23" s="61"/>
      <c r="G23" s="7"/>
      <c r="H23" s="7"/>
      <c r="I23" s="7"/>
      <c r="J23" s="7"/>
      <c r="K23" s="7"/>
      <c r="L23" s="8"/>
    </row>
    <row r="24" spans="2:12" ht="21" customHeight="1" x14ac:dyDescent="0.25">
      <c r="E24" s="2"/>
      <c r="F24" s="1"/>
    </row>
    <row r="25" spans="2:12" ht="21" customHeight="1" x14ac:dyDescent="0.25">
      <c r="E25" s="2"/>
      <c r="F25" s="1"/>
    </row>
    <row r="26" spans="2:12" ht="18" customHeight="1" x14ac:dyDescent="0.25">
      <c r="E26" s="2"/>
      <c r="F26" s="1"/>
    </row>
    <row r="27" spans="2:12" ht="18" customHeight="1" thickBot="1" x14ac:dyDescent="0.3">
      <c r="E27" s="2"/>
      <c r="F27" s="1"/>
    </row>
    <row r="28" spans="2:12" ht="9.75" customHeight="1" x14ac:dyDescent="0.25">
      <c r="B28" s="11"/>
      <c r="C28" s="12"/>
      <c r="D28" s="12"/>
      <c r="E28" s="70"/>
      <c r="F28" s="70"/>
      <c r="G28" s="70"/>
      <c r="H28" s="70"/>
      <c r="I28" s="70"/>
      <c r="J28" s="70"/>
      <c r="K28" s="70"/>
      <c r="L28" s="71"/>
    </row>
    <row r="29" spans="2:12" ht="21" x14ac:dyDescent="0.35">
      <c r="B29" s="50" t="s">
        <v>0</v>
      </c>
      <c r="C29" s="51"/>
      <c r="D29" s="51"/>
      <c r="E29" s="51"/>
      <c r="F29" s="51"/>
      <c r="G29" s="51"/>
      <c r="H29" s="51"/>
      <c r="I29" s="51"/>
      <c r="J29" s="51"/>
      <c r="K29" s="51"/>
      <c r="L29" s="4"/>
    </row>
    <row r="30" spans="2:12" ht="23.25" x14ac:dyDescent="0.35">
      <c r="B30" s="5"/>
      <c r="C30" s="9"/>
      <c r="D30" s="9"/>
      <c r="L30" s="4"/>
    </row>
    <row r="31" spans="2:12" ht="23.25" customHeight="1" x14ac:dyDescent="0.25">
      <c r="B31" s="22" t="s">
        <v>34</v>
      </c>
      <c r="C31" s="23">
        <f>+C13-C9</f>
        <v>0</v>
      </c>
      <c r="D31" s="53" t="s">
        <v>7</v>
      </c>
      <c r="E31" s="46"/>
      <c r="F31" s="47"/>
      <c r="G31" s="47"/>
      <c r="H31" s="47"/>
      <c r="I31" s="47"/>
      <c r="J31" s="47"/>
      <c r="K31" s="47"/>
      <c r="L31" s="4"/>
    </row>
    <row r="32" spans="2:12" ht="18.75" x14ac:dyDescent="0.25">
      <c r="B32" s="24" t="s">
        <v>6</v>
      </c>
      <c r="C32" s="23">
        <f>+C15-C11</f>
        <v>0</v>
      </c>
      <c r="D32" s="53" t="s">
        <v>13</v>
      </c>
      <c r="E32" s="31"/>
      <c r="F32" s="49"/>
      <c r="G32" s="49"/>
      <c r="H32" s="49"/>
      <c r="I32" s="49"/>
      <c r="J32" s="49"/>
      <c r="K32" s="49"/>
      <c r="L32" s="4"/>
    </row>
    <row r="33" spans="2:12" ht="57.75" customHeight="1" x14ac:dyDescent="0.25">
      <c r="B33" s="24" t="s">
        <v>1</v>
      </c>
      <c r="C33" s="23">
        <f>+ROUND(ROUND(C32/12,0)*0.3,0)</f>
        <v>0</v>
      </c>
      <c r="D33" s="53" t="s">
        <v>48</v>
      </c>
      <c r="E33" s="43"/>
      <c r="F33" s="48"/>
      <c r="G33" s="48"/>
      <c r="H33" s="48"/>
      <c r="I33" s="48"/>
      <c r="J33" s="48"/>
      <c r="K33" s="48"/>
      <c r="L33" s="4"/>
    </row>
    <row r="34" spans="2:12" ht="63" customHeight="1" x14ac:dyDescent="0.25">
      <c r="B34" s="24" t="s">
        <v>2</v>
      </c>
      <c r="C34" s="23">
        <f>MAX(MIN(C31,C33),0)</f>
        <v>0</v>
      </c>
      <c r="D34" s="53" t="s">
        <v>11</v>
      </c>
      <c r="E34" s="43"/>
      <c r="F34" s="49"/>
      <c r="G34" s="49"/>
      <c r="H34" s="49"/>
      <c r="I34" s="49"/>
      <c r="J34" s="49"/>
      <c r="K34" s="49"/>
      <c r="L34" s="4"/>
    </row>
    <row r="35" spans="2:12" ht="15" hidden="1" customHeight="1" x14ac:dyDescent="0.25">
      <c r="B35" s="24"/>
      <c r="C35" s="23"/>
      <c r="D35" s="53"/>
      <c r="E35" s="13"/>
      <c r="F35" s="13"/>
      <c r="G35" s="13"/>
      <c r="H35" s="13"/>
      <c r="I35" s="13"/>
      <c r="J35" s="13"/>
      <c r="K35" s="13"/>
      <c r="L35" s="4"/>
    </row>
    <row r="36" spans="2:12" ht="15" hidden="1" customHeight="1" x14ac:dyDescent="0.25">
      <c r="B36" s="24" t="s">
        <v>8</v>
      </c>
      <c r="C36" s="23">
        <f>MIN((C22-C9))</f>
        <v>0</v>
      </c>
      <c r="D36" s="53"/>
      <c r="E36" s="13"/>
      <c r="F36" s="13"/>
      <c r="G36" s="13"/>
      <c r="H36" s="13"/>
      <c r="I36" s="13"/>
      <c r="J36" s="13"/>
      <c r="K36" s="13"/>
      <c r="L36" s="4"/>
    </row>
    <row r="37" spans="2:12" ht="19.5" hidden="1" customHeight="1" x14ac:dyDescent="0.25">
      <c r="B37" s="24" t="s">
        <v>9</v>
      </c>
      <c r="C37" s="23">
        <f>+MAX(C36,0)</f>
        <v>0</v>
      </c>
      <c r="D37" s="53"/>
      <c r="E37" s="13"/>
      <c r="F37" s="13"/>
      <c r="G37" s="13"/>
      <c r="H37" s="13"/>
      <c r="I37" s="13"/>
      <c r="J37" s="13"/>
      <c r="K37" s="13"/>
      <c r="L37" s="4"/>
    </row>
    <row r="38" spans="2:12" ht="45.75" customHeight="1" x14ac:dyDescent="0.25">
      <c r="B38" s="24" t="s">
        <v>20</v>
      </c>
      <c r="C38" s="23">
        <f>+C37</f>
        <v>0</v>
      </c>
      <c r="D38" s="53" t="s">
        <v>21</v>
      </c>
      <c r="E38" s="43"/>
      <c r="F38" s="49"/>
      <c r="G38" s="49"/>
      <c r="H38" s="49"/>
      <c r="I38" s="49"/>
      <c r="J38" s="49"/>
      <c r="K38" s="49"/>
      <c r="L38" s="4"/>
    </row>
    <row r="39" spans="2:12" ht="28.5" customHeight="1" x14ac:dyDescent="0.25">
      <c r="B39" s="22" t="s">
        <v>31</v>
      </c>
      <c r="C39" s="25" t="str">
        <f>IF(C17&lt;=C19, "Yes","No")</f>
        <v>Yes</v>
      </c>
      <c r="D39" s="31" t="s">
        <v>10</v>
      </c>
      <c r="E39" s="46"/>
      <c r="F39" s="47"/>
      <c r="G39" s="47"/>
      <c r="H39" s="47"/>
      <c r="I39" s="47"/>
      <c r="J39" s="47"/>
      <c r="K39" s="47"/>
      <c r="L39" s="4"/>
    </row>
    <row r="40" spans="2:12" ht="18.75" hidden="1" x14ac:dyDescent="0.3">
      <c r="B40" s="22" t="s">
        <v>3</v>
      </c>
      <c r="C40" s="26">
        <f>IF(C39="Yes",C34,0)</f>
        <v>0</v>
      </c>
      <c r="D40" s="54"/>
      <c r="E40" s="47"/>
      <c r="F40" s="47"/>
      <c r="G40" s="47"/>
      <c r="H40" s="47"/>
      <c r="I40" s="47"/>
      <c r="J40" s="47"/>
      <c r="K40" s="47"/>
      <c r="L40" s="4"/>
    </row>
    <row r="41" spans="2:12" ht="27.75" hidden="1" customHeight="1" x14ac:dyDescent="0.3">
      <c r="B41" s="22" t="s">
        <v>14</v>
      </c>
      <c r="C41" s="27">
        <f>MIN(C$40,C$38)</f>
        <v>0</v>
      </c>
      <c r="D41" s="55"/>
      <c r="E41" s="47"/>
      <c r="F41" s="47"/>
      <c r="G41" s="47"/>
      <c r="H41" s="47"/>
      <c r="I41" s="47"/>
      <c r="J41" s="47"/>
      <c r="K41" s="47"/>
      <c r="L41" s="4"/>
    </row>
    <row r="42" spans="2:12" ht="66.599999999999994" customHeight="1" x14ac:dyDescent="0.25">
      <c r="B42" s="28" t="s">
        <v>32</v>
      </c>
      <c r="C42" s="29">
        <f>+C41</f>
        <v>0</v>
      </c>
      <c r="D42" s="53" t="s">
        <v>33</v>
      </c>
      <c r="E42" s="31"/>
      <c r="F42" s="31"/>
      <c r="G42" s="31"/>
      <c r="H42" s="31"/>
      <c r="I42" s="31"/>
      <c r="J42" s="31"/>
      <c r="K42" s="31"/>
      <c r="L42" s="4"/>
    </row>
    <row r="43" spans="2:12" ht="39.75" customHeight="1" thickBot="1" x14ac:dyDescent="0.3">
      <c r="B43" s="6"/>
      <c r="C43" s="7"/>
      <c r="D43" s="7"/>
      <c r="E43" s="45"/>
      <c r="F43" s="45"/>
      <c r="G43" s="45"/>
      <c r="H43" s="45"/>
      <c r="I43" s="45"/>
      <c r="J43" s="45"/>
      <c r="K43" s="45"/>
      <c r="L43" s="8"/>
    </row>
    <row r="45" spans="2:12" x14ac:dyDescent="0.25">
      <c r="B45" t="s">
        <v>39</v>
      </c>
    </row>
    <row r="47" spans="2:12" x14ac:dyDescent="0.25">
      <c r="B47" t="s">
        <v>43</v>
      </c>
    </row>
    <row r="48" spans="2:12" x14ac:dyDescent="0.25">
      <c r="B48" t="s">
        <v>44</v>
      </c>
    </row>
    <row r="50" spans="2:2" x14ac:dyDescent="0.25">
      <c r="B50" t="s">
        <v>45</v>
      </c>
    </row>
    <row r="51" spans="2:2" x14ac:dyDescent="0.25">
      <c r="B51" t="s">
        <v>46</v>
      </c>
    </row>
    <row r="52" spans="2:2" x14ac:dyDescent="0.25">
      <c r="B52" t="s">
        <v>47</v>
      </c>
    </row>
    <row r="54" spans="2:2" x14ac:dyDescent="0.25">
      <c r="B54" t="s">
        <v>41</v>
      </c>
    </row>
    <row r="56" spans="2:2" ht="15.6" customHeight="1" x14ac:dyDescent="0.25">
      <c r="B56" t="s">
        <v>42</v>
      </c>
    </row>
    <row r="57" spans="2:2" ht="15.6" customHeight="1" x14ac:dyDescent="0.25"/>
    <row r="59" spans="2:2" x14ac:dyDescent="0.25">
      <c r="B59" s="63" t="s">
        <v>40</v>
      </c>
    </row>
  </sheetData>
  <sheetProtection algorithmName="SHA-512" hashValue="K2g1KpG+9nP2KHMkcOp/mQUfia70bQZam2+RxgPy/0wsLuQDSlFtajxuwrtOW3rc74KgHrXdVwOjWtY2xlvnVw==" saltValue="Gvy+nuQeS3mO4ILy4CpzHw==" spinCount="100000" sheet="1" objects="1" scenarios="1"/>
  <protectedRanges>
    <protectedRange sqref="C7:D22" name="Enter Values"/>
  </protectedRanges>
  <mergeCells count="1">
    <mergeCell ref="E28:L28"/>
  </mergeCells>
  <pageMargins left="0.7" right="0.7" top="0.75" bottom="0.75" header="0.3" footer="0.3"/>
  <pageSetup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1B9F1B817BA64B8D3100E950BB0F31" ma:contentTypeVersion="10" ma:contentTypeDescription="Create a new document." ma:contentTypeScope="" ma:versionID="4a1ff0713ca2d8b333529615d97ca7f5">
  <xsd:schema xmlns:xsd="http://www.w3.org/2001/XMLSchema" xmlns:xs="http://www.w3.org/2001/XMLSchema" xmlns:p="http://schemas.microsoft.com/office/2006/metadata/properties" xmlns:ns2="877b6a80-5334-4435-87fb-6911c318b80a" xmlns:ns3="6588b909-5e7d-4160-95a5-4832f51a3bb2" targetNamespace="http://schemas.microsoft.com/office/2006/metadata/properties" ma:root="true" ma:fieldsID="ed131a17250895c2c89c91ba0ef50f24" ns2:_="" ns3:_="">
    <xsd:import namespace="877b6a80-5334-4435-87fb-6911c318b80a"/>
    <xsd:import namespace="6588b909-5e7d-4160-95a5-4832f51a3b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b6a80-5334-4435-87fb-6911c318b8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88b909-5e7d-4160-95a5-4832f51a3b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99D259-3713-4E9D-AC32-9B8A90BEE0A2}">
  <ds:schemaRefs>
    <ds:schemaRef ds:uri="http://www.w3.org/XML/1998/namespace"/>
    <ds:schemaRef ds:uri="http://schemas.openxmlformats.org/package/2006/metadata/core-properties"/>
    <ds:schemaRef ds:uri="http://purl.org/dc/terms/"/>
    <ds:schemaRef ds:uri="877b6a80-5334-4435-87fb-6911c318b80a"/>
    <ds:schemaRef ds:uri="http://purl.org/dc/elements/1.1/"/>
    <ds:schemaRef ds:uri="http://schemas.microsoft.com/office/infopath/2007/PartnerControls"/>
    <ds:schemaRef ds:uri="http://schemas.microsoft.com/office/2006/documentManagement/types"/>
    <ds:schemaRef ds:uri="6588b909-5e7d-4160-95a5-4832f51a3bb2"/>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9CDFCDC-3DB2-4B26-9456-A40785E845FA}">
  <ds:schemaRefs>
    <ds:schemaRef ds:uri="http://schemas.microsoft.com/sharepoint/v3/contenttype/forms"/>
  </ds:schemaRefs>
</ds:datastoreItem>
</file>

<file path=customXml/itemProps3.xml><?xml version="1.0" encoding="utf-8"?>
<ds:datastoreItem xmlns:ds="http://schemas.openxmlformats.org/officeDocument/2006/customXml" ds:itemID="{1622B1DC-C5D7-476B-8D27-5FFAB8413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b6a80-5334-4435-87fb-6911c318b80a"/>
    <ds:schemaRef ds:uri="6588b909-5e7d-4160-95a5-4832f51a3b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FSS Escrow Worksheet</vt:lpstr>
    </vt:vector>
  </TitlesOfParts>
  <Company>Abt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Lubell</dc:creator>
  <cp:lastModifiedBy>Jeffrey Lubell</cp:lastModifiedBy>
  <cp:lastPrinted>2019-11-15T18:45:10Z</cp:lastPrinted>
  <dcterms:created xsi:type="dcterms:W3CDTF">2018-12-11T18:51:49Z</dcterms:created>
  <dcterms:modified xsi:type="dcterms:W3CDTF">2024-11-19T15:41:46Z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0x0101002F1B9F1B817BA64B8D3100E950BB0F31</vt:lpwstr>
  </property>
</Properties>
</file>