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hisWorkbook" defaultThemeVersion="166925"/>
  <mc:AlternateContent xmlns:mc="http://schemas.openxmlformats.org/markup-compatibility/2006">
    <mc:Choice Requires="x15">
      <x15ac:absPath xmlns:x15ac="http://schemas.microsoft.com/office/spreadsheetml/2010/11/ac" url="C:\Capfund\2024 Formula Cycle\2024BumpUp\"/>
    </mc:Choice>
  </mc:AlternateContent>
  <xr:revisionPtr revIDLastSave="0" documentId="13_ncr:1_{E69EFFE0-AD4E-4A30-90CE-5A561FA18D2E}" xr6:coauthVersionLast="47" xr6:coauthVersionMax="47" xr10:uidLastSave="{00000000-0000-0000-0000-000000000000}"/>
  <workbookProtection workbookAlgorithmName="SHA-512" workbookHashValue="rpZjQ8LXyA7Hrhjq3EKGdgUZjYgaMJOy3jNXBheEciKDG0i7ZiSJblMXgMaJimCDBqR3dSCUsOBOSw7woYXxmA==" workbookSaltValue="sxpOgXdSD+gn2c8O5AAS4Q==" workbookSpinCount="100000" lockStructure="1"/>
  <bookViews>
    <workbookView xWindow="-28920" yWindow="-120" windowWidth="29040" windowHeight="15840" tabRatio="582" xr2:uid="{BD8D43F8-B339-4B7B-B1AD-7E2BC1E120A8}"/>
  </bookViews>
  <sheets>
    <sheet name="Tool" sheetId="3" r:id="rId1"/>
    <sheet name="PHA-Level Funding" sheetId="1" state="hidden" r:id="rId2"/>
    <sheet name="Development Per Unit Funding" sheetId="2" state="hidden" r:id="rId3"/>
  </sheets>
  <definedNames>
    <definedName name="_xlnm._FilterDatabase" localSheetId="2" hidden="1">'Development Per Unit Funding'!$A$1:$O$6590</definedName>
    <definedName name="Development_Per_Unit_Funding_Report_2024_tbl">#REF!</definedName>
    <definedName name="_xlnm.Print_Area" localSheetId="0">Tool!$A$1:$I$315</definedName>
  </definedNames>
  <calcPr calcId="191028"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8" i="3" l="1" a="1"/>
  <c r="A18" i="3" s="1"/>
  <c r="E16" i="3" a="1"/>
  <c r="E16" i="3" s="1"/>
  <c r="B7" i="3" l="1"/>
  <c r="B12" i="3"/>
  <c r="D12" i="3" l="1"/>
  <c r="E12" i="3"/>
  <c r="A12" i="3"/>
  <c r="C12"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<sst xmlns="http://schemas.openxmlformats.org/spreadsheetml/2006/main" count="63378" uniqueCount="20769">
  <si>
    <t>Select PHA Code:</t>
  </si>
  <si>
    <t>ID001</t>
  </si>
  <si>
    <t>PHA Name:</t>
  </si>
  <si>
    <t>PHA-Level Funding</t>
  </si>
  <si>
    <t>Field Office</t>
  </si>
  <si>
    <t>PHA Code</t>
  </si>
  <si>
    <t>PHA Name</t>
  </si>
  <si>
    <t>Grant Number</t>
  </si>
  <si>
    <t>Effective Date</t>
  </si>
  <si>
    <t>Development-Level Funding Calculation</t>
  </si>
  <si>
    <t>Total:</t>
  </si>
  <si>
    <t>Development/ AMP Number</t>
  </si>
  <si>
    <t>Development / AMP Name</t>
  </si>
  <si>
    <t>Standing Units</t>
  </si>
  <si>
    <t>Removed Units</t>
  </si>
  <si>
    <t>Portion of Formula Grant Awarded as DDTF</t>
  </si>
  <si>
    <t>Per Unit Funding</t>
  </si>
  <si>
    <t>Was PHA Designated as High Performer?</t>
  </si>
  <si>
    <t>Amount Redistributed Due to High Performer Designation</t>
  </si>
  <si>
    <t>Field Office Name</t>
  </si>
  <si>
    <t>AK001</t>
  </si>
  <si>
    <t>WASHINGTON STATE OFFICE</t>
  </si>
  <si>
    <t>Alaska Housing Finance Corporation</t>
  </si>
  <si>
    <t>AL001</t>
  </si>
  <si>
    <t>ALABAMA STATE OFFICE</t>
  </si>
  <si>
    <t>Housing Authority of the Birmingham District</t>
  </si>
  <si>
    <t>AL002</t>
  </si>
  <si>
    <t>MOBILE HOUSING AUTHORITY</t>
  </si>
  <si>
    <t>AL004</t>
  </si>
  <si>
    <t>ANNISTON HA</t>
  </si>
  <si>
    <t>AL005</t>
  </si>
  <si>
    <t>PHENIX CITY HOUSING AUTHORITY</t>
  </si>
  <si>
    <t>AL006</t>
  </si>
  <si>
    <t>Housing Authority of the City of Montgomery</t>
  </si>
  <si>
    <t>AL007</t>
  </si>
  <si>
    <t>Housing Authority of the City of Dothan</t>
  </si>
  <si>
    <t>AL008</t>
  </si>
  <si>
    <t>Selma Housing Authority</t>
  </si>
  <si>
    <t>AL009</t>
  </si>
  <si>
    <t>Housing Authority of the City of Attalla</t>
  </si>
  <si>
    <t>AL010</t>
  </si>
  <si>
    <t>Fairfield Housing Authority</t>
  </si>
  <si>
    <t>AL011</t>
  </si>
  <si>
    <t>Housing Authority of the City of Fort Payne</t>
  </si>
  <si>
    <t>AL012</t>
  </si>
  <si>
    <t>Housing Authority of the City of Jasper</t>
  </si>
  <si>
    <t>AL013</t>
  </si>
  <si>
    <t>Tarrant Housing Authority</t>
  </si>
  <si>
    <t>AL014</t>
  </si>
  <si>
    <t>The Guntersville Housing Authority</t>
  </si>
  <si>
    <t>AL047</t>
  </si>
  <si>
    <t>The Housing Authority of the City of Huntsville</t>
  </si>
  <si>
    <t>AL048</t>
  </si>
  <si>
    <t>Housing Authority of the City of Decatur</t>
  </si>
  <si>
    <t>AL049</t>
  </si>
  <si>
    <t>Greater Gadsden</t>
  </si>
  <si>
    <t>AL051</t>
  </si>
  <si>
    <t>Housing Authority of Red Bay</t>
  </si>
  <si>
    <t>AL052</t>
  </si>
  <si>
    <t>HA CULLMAN</t>
  </si>
  <si>
    <t>AL053</t>
  </si>
  <si>
    <t>Housing Authority of Hamilton, Alabama</t>
  </si>
  <si>
    <t>AL055</t>
  </si>
  <si>
    <t>HA CORDOVA</t>
  </si>
  <si>
    <t>AL056</t>
  </si>
  <si>
    <t>Haleyville Housing Authority</t>
  </si>
  <si>
    <t>AL057</t>
  </si>
  <si>
    <t>Sylacauga Housing Authority</t>
  </si>
  <si>
    <t>AL058</t>
  </si>
  <si>
    <t>Winfield Housing Authority</t>
  </si>
  <si>
    <t>AL059</t>
  </si>
  <si>
    <t>Housing Authority of the City of Tuscumbia</t>
  </si>
  <si>
    <t>AL060</t>
  </si>
  <si>
    <t>HA RUSSELLVILLE</t>
  </si>
  <si>
    <t>AL062</t>
  </si>
  <si>
    <t>Housing Authority of the City of Lanett, AL</t>
  </si>
  <si>
    <t>AL063</t>
  </si>
  <si>
    <t>H A ONEONTA</t>
  </si>
  <si>
    <t>AL064</t>
  </si>
  <si>
    <t>Housing Authority of the City of Carbon Hill</t>
  </si>
  <si>
    <t>AL065</t>
  </si>
  <si>
    <t>Housing Authority of the City of Roanoke, AL</t>
  </si>
  <si>
    <t>AL066</t>
  </si>
  <si>
    <t>Housing Authority of Reform</t>
  </si>
  <si>
    <t>AL068</t>
  </si>
  <si>
    <t>Sheffield Housing Authority</t>
  </si>
  <si>
    <t>AL071</t>
  </si>
  <si>
    <t>Housing Authority of Guin, Alabama</t>
  </si>
  <si>
    <t>AL073</t>
  </si>
  <si>
    <t>HOUSING AUTHORITY OF THE CITY OF OZARK</t>
  </si>
  <si>
    <t>AL074</t>
  </si>
  <si>
    <t>Housing Authority of Boston</t>
  </si>
  <si>
    <t>AL075</t>
  </si>
  <si>
    <t>BOAZ HOUSING AUTHORITY</t>
  </si>
  <si>
    <t>AL076</t>
  </si>
  <si>
    <t>HACKLEBURG HOUSING AUTHORITY</t>
  </si>
  <si>
    <t>AL077</t>
  </si>
  <si>
    <t>HA TUSCALOOSA</t>
  </si>
  <si>
    <t>AL078</t>
  </si>
  <si>
    <t>Housing Authority of the Town of Berry</t>
  </si>
  <si>
    <t>AL079</t>
  </si>
  <si>
    <t>Housing Authority of the Town of Montevallo</t>
  </si>
  <si>
    <t>AL080</t>
  </si>
  <si>
    <t>Housing Authority of the City of Moulton, AL</t>
  </si>
  <si>
    <t>AL081</t>
  </si>
  <si>
    <t>Bear Creek Housing Authority</t>
  </si>
  <si>
    <t>AL082</t>
  </si>
  <si>
    <t>CROSSVILLE HOUSING AUHTORITY</t>
  </si>
  <si>
    <t>AL083</t>
  </si>
  <si>
    <t>Collinsville Housing Authority</t>
  </si>
  <si>
    <t>AL084</t>
  </si>
  <si>
    <t>Housing Authority of the City of Vernon, AL</t>
  </si>
  <si>
    <t>AL085</t>
  </si>
  <si>
    <t>Housing Authority of the Town of Calera</t>
  </si>
  <si>
    <t>AL086</t>
  </si>
  <si>
    <t>Jefferson County Housing Authority</t>
  </si>
  <si>
    <t>AL087</t>
  </si>
  <si>
    <t>Housing Authority of the City of Hartselle</t>
  </si>
  <si>
    <t>AL088</t>
  </si>
  <si>
    <t>Housing Authority of the City of Luverne, AL</t>
  </si>
  <si>
    <t>AL089</t>
  </si>
  <si>
    <t>Vincent Housing Authority</t>
  </si>
  <si>
    <t>AL090</t>
  </si>
  <si>
    <t>PHIL CAMPBELL HOUSING AUTHORITY</t>
  </si>
  <si>
    <t>AL091</t>
  </si>
  <si>
    <t>HA ARAB</t>
  </si>
  <si>
    <t>AL093</t>
  </si>
  <si>
    <t>Housing Authority of the Town of Hanceville</t>
  </si>
  <si>
    <t>AL094</t>
  </si>
  <si>
    <t>Housing Authority of the City of Georgiana</t>
  </si>
  <si>
    <t>AL095</t>
  </si>
  <si>
    <t>HA MILLPORT</t>
  </si>
  <si>
    <t>AL096</t>
  </si>
  <si>
    <t>Housing Authority of the City of Heflin</t>
  </si>
  <si>
    <t>AL098</t>
  </si>
  <si>
    <t>Housing Authority of the City of Aliceville</t>
  </si>
  <si>
    <t>AL100</t>
  </si>
  <si>
    <t>Housing Authority of the City of Columbia</t>
  </si>
  <si>
    <t>AL101</t>
  </si>
  <si>
    <t>Abbeville Housing Authority</t>
  </si>
  <si>
    <t>AL102</t>
  </si>
  <si>
    <t>Altoona Housing Authority</t>
  </si>
  <si>
    <t>AL103</t>
  </si>
  <si>
    <t>Housing Authority of the City of Hartford</t>
  </si>
  <si>
    <t>AL104</t>
  </si>
  <si>
    <t>Cottonwood Housing Authority</t>
  </si>
  <si>
    <t>AL106</t>
  </si>
  <si>
    <t>Pell City Housing Authority</t>
  </si>
  <si>
    <t>AL107</t>
  </si>
  <si>
    <t>HA ELBA</t>
  </si>
  <si>
    <t>AL108</t>
  </si>
  <si>
    <t>Ragland Housing Authority</t>
  </si>
  <si>
    <t>AL109</t>
  </si>
  <si>
    <t>Housing Authority of the City of Demopolis, AL</t>
  </si>
  <si>
    <t>AL110</t>
  </si>
  <si>
    <t>HA PIEDMONT</t>
  </si>
  <si>
    <t>AL111</t>
  </si>
  <si>
    <t>Housing Authority of the City of Florala</t>
  </si>
  <si>
    <t>AL112</t>
  </si>
  <si>
    <t>HA OPP</t>
  </si>
  <si>
    <t>AL114</t>
  </si>
  <si>
    <t>LINEVILLE HOUSING AUTHORITY</t>
  </si>
  <si>
    <t>AL115</t>
  </si>
  <si>
    <t>ENTERPRISE HOUSING AUTHORITY</t>
  </si>
  <si>
    <t>AL116</t>
  </si>
  <si>
    <t>YORK HOUSING AUTHORITY</t>
  </si>
  <si>
    <t>AL117</t>
  </si>
  <si>
    <t>Washington County Housing Authority</t>
  </si>
  <si>
    <t>AL118</t>
  </si>
  <si>
    <t>EUFAULA HOUSING AUTHORITY</t>
  </si>
  <si>
    <t>AL119</t>
  </si>
  <si>
    <t>Housing Authority of the City of Sulligent, AL</t>
  </si>
  <si>
    <t>AL120</t>
  </si>
  <si>
    <t>Housing Authority of the City of Linden</t>
  </si>
  <si>
    <t>AL121</t>
  </si>
  <si>
    <t>Albertville Housing Authority</t>
  </si>
  <si>
    <t>AL122</t>
  </si>
  <si>
    <t>Childersburg Housing Authority</t>
  </si>
  <si>
    <t>AL123</t>
  </si>
  <si>
    <t>Housing Authority of the City of Headland, AL</t>
  </si>
  <si>
    <t>AL125</t>
  </si>
  <si>
    <t>HA BESSEMER</t>
  </si>
  <si>
    <t>AL126</t>
  </si>
  <si>
    <t>Brundidge Housing Authority</t>
  </si>
  <si>
    <t>AL128</t>
  </si>
  <si>
    <t>HA SAMSON</t>
  </si>
  <si>
    <t>AL131</t>
  </si>
  <si>
    <t>Housing Authority of the City of Prattville, AL</t>
  </si>
  <si>
    <t>AL132</t>
  </si>
  <si>
    <t>Housing Authority of the City of Goodwater</t>
  </si>
  <si>
    <t>AL133</t>
  </si>
  <si>
    <t>Housing Authority of the Town of Hobson City</t>
  </si>
  <si>
    <t>AL134</t>
  </si>
  <si>
    <t>Housing Authority of the Town of Blountsville, AL</t>
  </si>
  <si>
    <t>AL137</t>
  </si>
  <si>
    <t>Housing Authority of the City of Fayette</t>
  </si>
  <si>
    <t>AL138</t>
  </si>
  <si>
    <t>GORDO HOUSING AUTHORITY</t>
  </si>
  <si>
    <t>AL139</t>
  </si>
  <si>
    <t>HA JACKSONVILLE</t>
  </si>
  <si>
    <t>AL140</t>
  </si>
  <si>
    <t>Housing Authority of the City of Centre, Al</t>
  </si>
  <si>
    <t>AL141</t>
  </si>
  <si>
    <t>Housing Authority of the Town of Kennedy</t>
  </si>
  <si>
    <t>AL142</t>
  </si>
  <si>
    <t>Housing Authority of the City of Newton</t>
  </si>
  <si>
    <t>AL143</t>
  </si>
  <si>
    <t>Housing Authority of the Town of Slocomb</t>
  </si>
  <si>
    <t>AL144</t>
  </si>
  <si>
    <t>HA ASHFORD</t>
  </si>
  <si>
    <t>AL145</t>
  </si>
  <si>
    <t>Housing Authority of the City of Brantley</t>
  </si>
  <si>
    <t>AL146</t>
  </si>
  <si>
    <t>Housing Authority of the City of Eutaw</t>
  </si>
  <si>
    <t>AL147</t>
  </si>
  <si>
    <t>Housing Authority of the City of Bridgeport</t>
  </si>
  <si>
    <t>AL149</t>
  </si>
  <si>
    <t>Housing Authority of the Town of New Brockton</t>
  </si>
  <si>
    <t>AL150</t>
  </si>
  <si>
    <t>Housing Authority of the City of Clanton</t>
  </si>
  <si>
    <t>AL151</t>
  </si>
  <si>
    <t>Housing Authority of the City of Brent</t>
  </si>
  <si>
    <t>AL152</t>
  </si>
  <si>
    <t>HA NORTHPORT</t>
  </si>
  <si>
    <t>AL153</t>
  </si>
  <si>
    <t>Housing Authority of the Town of Parrish</t>
  </si>
  <si>
    <t>AL154</t>
  </si>
  <si>
    <t>HA ATMORE</t>
  </si>
  <si>
    <t>AL156</t>
  </si>
  <si>
    <t>Housing Authority of the City of Brewton</t>
  </si>
  <si>
    <t>AL157</t>
  </si>
  <si>
    <t>Housing Authority of the City of Greensboro</t>
  </si>
  <si>
    <t>AL158</t>
  </si>
  <si>
    <t>Housing Authority of the Town of Clayton</t>
  </si>
  <si>
    <t>AL160</t>
  </si>
  <si>
    <t>TUSKEGEE HOUSING AUTHORITY</t>
  </si>
  <si>
    <t>AL161</t>
  </si>
  <si>
    <t>Housing Authority of the City of Marion, AL</t>
  </si>
  <si>
    <t>AL164</t>
  </si>
  <si>
    <t>HA BAY MINETTE</t>
  </si>
  <si>
    <t>AL167</t>
  </si>
  <si>
    <t>STEVENSON HOUSING AUTHORITY</t>
  </si>
  <si>
    <t>AL168</t>
  </si>
  <si>
    <t>Rainsville Housing Authority</t>
  </si>
  <si>
    <t>AL169</t>
  </si>
  <si>
    <t>The Housing Authority of the City of  Prichard</t>
  </si>
  <si>
    <t>AL171</t>
  </si>
  <si>
    <t>UNIONTOWN HOUSING AUTHORITY</t>
  </si>
  <si>
    <t>AL172</t>
  </si>
  <si>
    <t>AL173</t>
  </si>
  <si>
    <t>HA MONROEVILLE</t>
  </si>
  <si>
    <t>AL174</t>
  </si>
  <si>
    <t>Housing Authority of the City of Alexander City</t>
  </si>
  <si>
    <t>AL175</t>
  </si>
  <si>
    <t>Housing Authority of the City of Livingston</t>
  </si>
  <si>
    <t>AL176</t>
  </si>
  <si>
    <t>Sumiton Housing Authority</t>
  </si>
  <si>
    <t>AL178</t>
  </si>
  <si>
    <t>Housing Authority of the City of Dadeville</t>
  </si>
  <si>
    <t>AL179</t>
  </si>
  <si>
    <t>Housing Authority of the City of Daleville</t>
  </si>
  <si>
    <t>AL181</t>
  </si>
  <si>
    <t>EVERGREEN HOUSING AUTHORITY</t>
  </si>
  <si>
    <t>AL182</t>
  </si>
  <si>
    <t>The Housing Authority of the City of Triana,</t>
  </si>
  <si>
    <t>AL187</t>
  </si>
  <si>
    <t>Regional HA of Lawrence, Cullman &amp; Morgan Counties</t>
  </si>
  <si>
    <t>AL189</t>
  </si>
  <si>
    <t>Top of Alabama Regional Housing Authority</t>
  </si>
  <si>
    <t>AL190</t>
  </si>
  <si>
    <t>Housing Authority of Greene County, AL</t>
  </si>
  <si>
    <t>AL199</t>
  </si>
  <si>
    <t>Housing Authority of the City of Valley</t>
  </si>
  <si>
    <t>AL202</t>
  </si>
  <si>
    <t>MOBILE COUNTY HOUSING AUTHORITY</t>
  </si>
  <si>
    <t>AR002</t>
  </si>
  <si>
    <t>ARKANSAS STATE OFFICE</t>
  </si>
  <si>
    <t>North Little Rock Housing Authority</t>
  </si>
  <si>
    <t>AR004</t>
  </si>
  <si>
    <t>Housing Authority of the City of Little Rock</t>
  </si>
  <si>
    <t>AR005</t>
  </si>
  <si>
    <t>Blytheville Housing Authority</t>
  </si>
  <si>
    <t>AR006</t>
  </si>
  <si>
    <t>Housing Authority of the City of Conway</t>
  </si>
  <si>
    <t>AR010</t>
  </si>
  <si>
    <t>NW Regional Housing Authority</t>
  </si>
  <si>
    <t>AR012</t>
  </si>
  <si>
    <t>Arkadelphia Housing Authority</t>
  </si>
  <si>
    <t>AR016</t>
  </si>
  <si>
    <t>Camden Housing Authority</t>
  </si>
  <si>
    <t>AR018</t>
  </si>
  <si>
    <t>Housing Authority of the City of Magnolia</t>
  </si>
  <si>
    <t>AR020</t>
  </si>
  <si>
    <t>Little River County Housing Authority</t>
  </si>
  <si>
    <t>AR021</t>
  </si>
  <si>
    <t>Housing Authority of the City of Osceola</t>
  </si>
  <si>
    <t>AR022</t>
  </si>
  <si>
    <t>Housing Authority of the County of Sevier</t>
  </si>
  <si>
    <t>AR023</t>
  </si>
  <si>
    <t>Housing Authority of the County of Poinsett</t>
  </si>
  <si>
    <t>AR024</t>
  </si>
  <si>
    <t>West Memphis Housing Authority</t>
  </si>
  <si>
    <t>AR025</t>
  </si>
  <si>
    <t>Housing Authority of the County of Howard</t>
  </si>
  <si>
    <t>AR026</t>
  </si>
  <si>
    <t>Housing Authority of the City of Morrilton</t>
  </si>
  <si>
    <t>AR027</t>
  </si>
  <si>
    <t>Housing Authority of the City of Marianna</t>
  </si>
  <si>
    <t>AR028</t>
  </si>
  <si>
    <t>Housing Authority of the City of Newport</t>
  </si>
  <si>
    <t>AR029</t>
  </si>
  <si>
    <t>Housing Authority of the City of Van Buren</t>
  </si>
  <si>
    <t>AR032</t>
  </si>
  <si>
    <t>Housing Authority of the City of Paris</t>
  </si>
  <si>
    <t>AR034</t>
  </si>
  <si>
    <t>Trumann Housing Authority</t>
  </si>
  <si>
    <t>AR035</t>
  </si>
  <si>
    <t>Searcy Housing Authority</t>
  </si>
  <si>
    <t>AR037</t>
  </si>
  <si>
    <t>Housing Authority of the City of Prescott</t>
  </si>
  <si>
    <t>AR039</t>
  </si>
  <si>
    <t>Wynne Housing Authority</t>
  </si>
  <si>
    <t>AR040</t>
  </si>
  <si>
    <t>Housing Authority of the City of Des Arc</t>
  </si>
  <si>
    <t>AR041</t>
  </si>
  <si>
    <t>Lonoke County Housing Authority</t>
  </si>
  <si>
    <t>AR042</t>
  </si>
  <si>
    <t>Star City Housing Authority</t>
  </si>
  <si>
    <t>AR043</t>
  </si>
  <si>
    <t>Housing Authority of the City of Dumas</t>
  </si>
  <si>
    <t>AR044</t>
  </si>
  <si>
    <t>Housing Authority of the City of Waldron</t>
  </si>
  <si>
    <t>AR047</t>
  </si>
  <si>
    <t>Housing Authority of the City of Hoxie</t>
  </si>
  <si>
    <t>AR049</t>
  </si>
  <si>
    <t>Housing Authority of the City of Gurdon</t>
  </si>
  <si>
    <t>AR051</t>
  </si>
  <si>
    <t>Housing Authority of the City of Clarksville</t>
  </si>
  <si>
    <t>AR052</t>
  </si>
  <si>
    <t>Clarendon Housing Authority</t>
  </si>
  <si>
    <t>AR053</t>
  </si>
  <si>
    <t>Housing Authority of the City of McGehee</t>
  </si>
  <si>
    <t>Housing Authority of the City of Wilson</t>
  </si>
  <si>
    <t>AR055</t>
  </si>
  <si>
    <t>Housing Authority of the City of Dardanelle</t>
  </si>
  <si>
    <t>AR059</t>
  </si>
  <si>
    <t>Housing Authority of the City of Brinkley</t>
  </si>
  <si>
    <t>AR060</t>
  </si>
  <si>
    <t>Housing Authority of the City of West Helena</t>
  </si>
  <si>
    <t>AR061</t>
  </si>
  <si>
    <t>Housing Authority of the City of Hughes</t>
  </si>
  <si>
    <t>AR064</t>
  </si>
  <si>
    <t>Housing Authority of the City of Earle</t>
  </si>
  <si>
    <t>AR065</t>
  </si>
  <si>
    <t>Housing Authority of the City of Stephens</t>
  </si>
  <si>
    <t>AR066</t>
  </si>
  <si>
    <t>Russellville Housing Authority</t>
  </si>
  <si>
    <t>AR068</t>
  </si>
  <si>
    <t>Hope Housing Authority</t>
  </si>
  <si>
    <t>AR069</t>
  </si>
  <si>
    <t>Housing Authority of the City of Rector</t>
  </si>
  <si>
    <t>AR070</t>
  </si>
  <si>
    <t>Housing Authority of the City of Monette</t>
  </si>
  <si>
    <t>AR071</t>
  </si>
  <si>
    <t>Housing Authority of the City of Batesville</t>
  </si>
  <si>
    <t>AR072</t>
  </si>
  <si>
    <t>Housing Authority of the City of Parkin</t>
  </si>
  <si>
    <t>AR073</t>
  </si>
  <si>
    <t>Housing Authority of the City of Sparkman</t>
  </si>
  <si>
    <t>AR074</t>
  </si>
  <si>
    <t>Housing Authority of the City of Salem</t>
  </si>
  <si>
    <t>AR075</t>
  </si>
  <si>
    <t>Housing Authority of the City of Leachville</t>
  </si>
  <si>
    <t>AR078</t>
  </si>
  <si>
    <t>Housing Authority of the City of Dell</t>
  </si>
  <si>
    <t>AR079</t>
  </si>
  <si>
    <t>Housing Authority of the City of Luxora</t>
  </si>
  <si>
    <t>AR080</t>
  </si>
  <si>
    <t>Housing Authority of the City of Manila</t>
  </si>
  <si>
    <t>AR081</t>
  </si>
  <si>
    <t>Housing Authority of the City of Carthage</t>
  </si>
  <si>
    <t>AR082</t>
  </si>
  <si>
    <t>Warren Housing Authority</t>
  </si>
  <si>
    <t>AR083</t>
  </si>
  <si>
    <t>Housing Authority of the City of Gould</t>
  </si>
  <si>
    <t>AR084</t>
  </si>
  <si>
    <t>Housing Authority of the City of Bald Knob</t>
  </si>
  <si>
    <t>AR085</t>
  </si>
  <si>
    <t>Housing Authority of the City of Dover</t>
  </si>
  <si>
    <t>AR086</t>
  </si>
  <si>
    <t>Housing Authority of the City of Mammoth Spring</t>
  </si>
  <si>
    <t>AR087</t>
  </si>
  <si>
    <t>Housing Authority of the City of Crossett</t>
  </si>
  <si>
    <t>AR088</t>
  </si>
  <si>
    <t>Housing Authority of the City of Lake City</t>
  </si>
  <si>
    <t>AR089</t>
  </si>
  <si>
    <t>Housing Authority of the City of Newark</t>
  </si>
  <si>
    <t>AR090</t>
  </si>
  <si>
    <t>Housing Authority of the City of Judsonia</t>
  </si>
  <si>
    <t>AR091</t>
  </si>
  <si>
    <t>Housing Authority of the City of Ola</t>
  </si>
  <si>
    <t>AR092</t>
  </si>
  <si>
    <t>Housing Authority of the City of Caraway</t>
  </si>
  <si>
    <t>AR093</t>
  </si>
  <si>
    <t>Housing Authority of the City of Hickory Ridge</t>
  </si>
  <si>
    <t>AR094</t>
  </si>
  <si>
    <t>Housing Authority of the City of Malvern</t>
  </si>
  <si>
    <t>AR096</t>
  </si>
  <si>
    <t>Housing Authority of the City of Alma</t>
  </si>
  <si>
    <t>AR097</t>
  </si>
  <si>
    <t>Housing Authority of the City of Fayetteville</t>
  </si>
  <si>
    <t>AR098</t>
  </si>
  <si>
    <t>Housing Authority of the City of McRae</t>
  </si>
  <si>
    <t>AR099</t>
  </si>
  <si>
    <t>Housing Authority of the City of Forrest City</t>
  </si>
  <si>
    <t>AR101</t>
  </si>
  <si>
    <t>Housing Authority of the City of Ozark</t>
  </si>
  <si>
    <t>AR102</t>
  </si>
  <si>
    <t>Housing Authority of the City of Coal Hill</t>
  </si>
  <si>
    <t>AR104</t>
  </si>
  <si>
    <t>Springdale Housing Authority</t>
  </si>
  <si>
    <t>AR106</t>
  </si>
  <si>
    <t>Housing Authority of the City of Beebe</t>
  </si>
  <si>
    <t>AR111</t>
  </si>
  <si>
    <t>Housing Authority of the City of Rison</t>
  </si>
  <si>
    <t>AR112</t>
  </si>
  <si>
    <t>Housing Authority of the City of Marmaduke</t>
  </si>
  <si>
    <t>AR113</t>
  </si>
  <si>
    <t>Housing Authority of the City of Heber Springs</t>
  </si>
  <si>
    <t>AR117</t>
  </si>
  <si>
    <t>Polk County Housing Authority</t>
  </si>
  <si>
    <t>AR118</t>
  </si>
  <si>
    <t>Housing Authority of the City of McCrory</t>
  </si>
  <si>
    <t>AR122</t>
  </si>
  <si>
    <t>Housing Authority of the City of Yellville</t>
  </si>
  <si>
    <t>AR123</t>
  </si>
  <si>
    <t>Housing Authority of the City of Augusta</t>
  </si>
  <si>
    <t>AR131</t>
  </si>
  <si>
    <t>Jonesboro Urban Renewal HA</t>
  </si>
  <si>
    <t>AR141</t>
  </si>
  <si>
    <t>Housing Authority of the City of Atkins</t>
  </si>
  <si>
    <t>AR146</t>
  </si>
  <si>
    <t>Housing Authority of the City of Kensett</t>
  </si>
  <si>
    <t>AR148</t>
  </si>
  <si>
    <t>Housing Authority of the City of England</t>
  </si>
  <si>
    <t>AR166</t>
  </si>
  <si>
    <t>Stuttgart Housing Authority</t>
  </si>
  <si>
    <t>AR170</t>
  </si>
  <si>
    <t>Jacksonville Housing Authority</t>
  </si>
  <si>
    <t>AR171</t>
  </si>
  <si>
    <t>Housing Authority of the City of Greenwood</t>
  </si>
  <si>
    <t>AR175</t>
  </si>
  <si>
    <t>Housing Authority of the City of Benton, AR</t>
  </si>
  <si>
    <t>AZ001</t>
  </si>
  <si>
    <t>ARIZONA STATE OFFICE</t>
  </si>
  <si>
    <t>City of Phoenix Housing Department</t>
  </si>
  <si>
    <t>AZ003</t>
  </si>
  <si>
    <t>City of Glendale Housing Authority</t>
  </si>
  <si>
    <t>AZ004</t>
  </si>
  <si>
    <t>Housing and Community Development Tucson</t>
  </si>
  <si>
    <t>AZ006</t>
  </si>
  <si>
    <t>Flagstaff Housing Authority</t>
  </si>
  <si>
    <t>AZ008</t>
  </si>
  <si>
    <t>Winslow Public Housing Authority</t>
  </si>
  <si>
    <t>AZ010</t>
  </si>
  <si>
    <t>Pinal County Housing Authority</t>
  </si>
  <si>
    <t>AZ013</t>
  </si>
  <si>
    <t>Yuma County Housing Department</t>
  </si>
  <si>
    <t>AZ021</t>
  </si>
  <si>
    <t>Eloy Housing Authority</t>
  </si>
  <si>
    <t>AZ023</t>
  </si>
  <si>
    <t>Nogales Housing Authority</t>
  </si>
  <si>
    <t>AZ025</t>
  </si>
  <si>
    <t>South Tucson Housing Authority</t>
  </si>
  <si>
    <t>AZ028</t>
  </si>
  <si>
    <t>Chandler Housing &amp; Redevelopment Division</t>
  </si>
  <si>
    <t>AZ041</t>
  </si>
  <si>
    <t>Williams Housing Authority</t>
  </si>
  <si>
    <t>CA001</t>
  </si>
  <si>
    <t>CALIFORNIA STATE OFFICE</t>
  </si>
  <si>
    <t>Housing Authority of the City &amp; County of SF</t>
  </si>
  <si>
    <t>CA002</t>
  </si>
  <si>
    <t>LOS ANGELES AREA OFFICE</t>
  </si>
  <si>
    <t>Los Angeles County Development Authority</t>
  </si>
  <si>
    <t>CA003</t>
  </si>
  <si>
    <t>Oakland Housing Authority</t>
  </si>
  <si>
    <t>CA004</t>
  </si>
  <si>
    <t>Housing Authority of the City of Los Angeles</t>
  </si>
  <si>
    <t>CA005</t>
  </si>
  <si>
    <t>City of Sacramento Housing Authority</t>
  </si>
  <si>
    <t>CA006</t>
  </si>
  <si>
    <t>Housing Authority City of Fresno</t>
  </si>
  <si>
    <t>CA007</t>
  </si>
  <si>
    <t>County of Sacramento Housing Authority</t>
  </si>
  <si>
    <t>CA008</t>
  </si>
  <si>
    <t>Housing Authority of the County of Kern</t>
  </si>
  <si>
    <t>CA010</t>
  </si>
  <si>
    <t>Housing Authority of the City of Richmond</t>
  </si>
  <si>
    <t>CA011</t>
  </si>
  <si>
    <t>Housing Authority of the County Contra Costa</t>
  </si>
  <si>
    <t>CA015</t>
  </si>
  <si>
    <t>City of South San Francisco Housing Authority</t>
  </si>
  <si>
    <t>CA017</t>
  </si>
  <si>
    <t>Housing Authority of the City of Riverbank</t>
  </si>
  <si>
    <t>CA019</t>
  </si>
  <si>
    <t>Housing Authority of the County of San Bernardino</t>
  </si>
  <si>
    <t>CA022</t>
  </si>
  <si>
    <t>Housing Authority of the City of Needles</t>
  </si>
  <si>
    <t>CA023</t>
  </si>
  <si>
    <t>County of Merced Housing Authority</t>
  </si>
  <si>
    <t>CA024</t>
  </si>
  <si>
    <t>Housing Auth. of the County of San Joaquin</t>
  </si>
  <si>
    <t>CA025</t>
  </si>
  <si>
    <t>CA026</t>
  </si>
  <si>
    <t>Stanislaus Regional Housing Authority</t>
  </si>
  <si>
    <t>CA028</t>
  </si>
  <si>
    <t>Housing Authority of Fresno County</t>
  </si>
  <si>
    <t>CA030</t>
  </si>
  <si>
    <t>Tulare County Housing Authority</t>
  </si>
  <si>
    <t>CA031</t>
  </si>
  <si>
    <t>Housing Authority of the City of Oxnard</t>
  </si>
  <si>
    <t>CA032</t>
  </si>
  <si>
    <t>Housing Authority of the City of Port Hueneme</t>
  </si>
  <si>
    <t>CA035</t>
  </si>
  <si>
    <t>Housing Authority of the City of San Buenaventura</t>
  </si>
  <si>
    <t>CA039</t>
  </si>
  <si>
    <t>Housing Authority of the City of Calexico</t>
  </si>
  <si>
    <t>CA041</t>
  </si>
  <si>
    <t>CITY OF BENICIA HSG AUTH</t>
  </si>
  <si>
    <t>CA043</t>
  </si>
  <si>
    <t>COUNTY OF BUTTE HSG AUTH</t>
  </si>
  <si>
    <t>CA044</t>
  </si>
  <si>
    <t>Housing Authority of the County of Yolo</t>
  </si>
  <si>
    <t>CA052</t>
  </si>
  <si>
    <t>HOUSING AUTHORITY OF COUNTY OF MARIN</t>
  </si>
  <si>
    <t>CA053</t>
  </si>
  <si>
    <t>KINGS COUNTY HOUSING AUTH</t>
  </si>
  <si>
    <t>CA059</t>
  </si>
  <si>
    <t>Santa Clara County Housing Authority</t>
  </si>
  <si>
    <t>CA063</t>
  </si>
  <si>
    <t>San Diego Housing Commission</t>
  </si>
  <si>
    <t>CA069</t>
  </si>
  <si>
    <t>Housing Authority of the City of Madera</t>
  </si>
  <si>
    <t>CA070</t>
  </si>
  <si>
    <t>COUNTY OF PLUMAS HOUSING AUTHORITY</t>
  </si>
  <si>
    <t>CA074</t>
  </si>
  <si>
    <t>HSG AUTH OF THE CITY OF LIVERMORE</t>
  </si>
  <si>
    <t>CA092</t>
  </si>
  <si>
    <t>Housing Authority of the County of Ventura</t>
  </si>
  <si>
    <t>CA108</t>
  </si>
  <si>
    <t>Housing Authority of the County of San Diego</t>
  </si>
  <si>
    <t>CA120</t>
  </si>
  <si>
    <t>Housing Authority of the City of Baldwin Park</t>
  </si>
  <si>
    <t>CA139</t>
  </si>
  <si>
    <t>Housing Authority of the City of Lomita</t>
  </si>
  <si>
    <t>CA143</t>
  </si>
  <si>
    <t>Imperial Valley Housing Authority</t>
  </si>
  <si>
    <t>CO001</t>
  </si>
  <si>
    <t>COLORADO STATE OFFICE</t>
  </si>
  <si>
    <t>Housing Authority of the City and County of Denver</t>
  </si>
  <si>
    <t>CO002</t>
  </si>
  <si>
    <t>Housing Authority of the City of Pueblo</t>
  </si>
  <si>
    <t>CO003</t>
  </si>
  <si>
    <t>Housing Authority of the City of Walsenburg</t>
  </si>
  <si>
    <t>CO004</t>
  </si>
  <si>
    <t>Housing Authority of the City of Alamosa</t>
  </si>
  <si>
    <t>CO005</t>
  </si>
  <si>
    <t>Trinidad Housing Authority</t>
  </si>
  <si>
    <t>CO006</t>
  </si>
  <si>
    <t>Housing Authority of the City of Lamar</t>
  </si>
  <si>
    <t>CO007</t>
  </si>
  <si>
    <t>Housing Authority of the Town of Holly</t>
  </si>
  <si>
    <t>CO008</t>
  </si>
  <si>
    <t>Housing Authority of Antonito</t>
  </si>
  <si>
    <t>CO009</t>
  </si>
  <si>
    <t>Housing Authority of the Town of Yuma</t>
  </si>
  <si>
    <t>CO011</t>
  </si>
  <si>
    <t>Fort Morgan Housing Authority</t>
  </si>
  <si>
    <t>CO012</t>
  </si>
  <si>
    <t>Housing Authority of the Town of Limon</t>
  </si>
  <si>
    <t>CO013</t>
  </si>
  <si>
    <t>Housing Authority of the City of Salida</t>
  </si>
  <si>
    <t>CO014</t>
  </si>
  <si>
    <t>Wellington Housing Authority</t>
  </si>
  <si>
    <t>CO015</t>
  </si>
  <si>
    <t>Housing Authority of the Town of Aguilar</t>
  </si>
  <si>
    <t>CO016</t>
  </si>
  <si>
    <t>Boulder Housing Partners</t>
  </si>
  <si>
    <t>CO017</t>
  </si>
  <si>
    <t>Housing Authority of the Town of Haxtun</t>
  </si>
  <si>
    <t>CO018</t>
  </si>
  <si>
    <t>Housing Authority of the Town of Kersey</t>
  </si>
  <si>
    <t>CO020</t>
  </si>
  <si>
    <t>Housing Authority of the Town of Keenesburg</t>
  </si>
  <si>
    <t>CO021</t>
  </si>
  <si>
    <t>Julesburg Housing Authority</t>
  </si>
  <si>
    <t>CO022</t>
  </si>
  <si>
    <t>Housing Authority of the City of Wray</t>
  </si>
  <si>
    <t>CO023</t>
  </si>
  <si>
    <t>Holyoke Housing Authority</t>
  </si>
  <si>
    <t>CO025</t>
  </si>
  <si>
    <t>Housing Authority of the City of Sterling</t>
  </si>
  <si>
    <t>CO026</t>
  </si>
  <si>
    <t>Housing Authority for the Town of Cheyenne Wells</t>
  </si>
  <si>
    <t>CO028</t>
  </si>
  <si>
    <t>Housing Authority of the City of Colorado Springs</t>
  </si>
  <si>
    <t>CO029</t>
  </si>
  <si>
    <t>Housing Authority of the City of Fort Lupton</t>
  </si>
  <si>
    <t>CO030</t>
  </si>
  <si>
    <t>Burlington Housing Authority</t>
  </si>
  <si>
    <t>CO031</t>
  </si>
  <si>
    <t>La Junta Housing Authority</t>
  </si>
  <si>
    <t>CO035</t>
  </si>
  <si>
    <t>Housing Authority of the City of Greeley</t>
  </si>
  <si>
    <t>CO037</t>
  </si>
  <si>
    <t>Costilla County Housing Authority</t>
  </si>
  <si>
    <t>CO040</t>
  </si>
  <si>
    <t>Delta Housing Authority</t>
  </si>
  <si>
    <t>CO041</t>
  </si>
  <si>
    <t>Fort Collins Housing Authority</t>
  </si>
  <si>
    <t>CO043</t>
  </si>
  <si>
    <t>Center Housing Authority</t>
  </si>
  <si>
    <t>CO044</t>
  </si>
  <si>
    <t>Housing Authority of the City of Brush</t>
  </si>
  <si>
    <t>CO048</t>
  </si>
  <si>
    <t>Englewood Housing Authority</t>
  </si>
  <si>
    <t>CO052</t>
  </si>
  <si>
    <t>Aurora Housing Authority</t>
  </si>
  <si>
    <t>CO058</t>
  </si>
  <si>
    <t>Adams County Housing Authority</t>
  </si>
  <si>
    <t>CO071</t>
  </si>
  <si>
    <t>Housing Authority of the City of Fountain</t>
  </si>
  <si>
    <t>CO079</t>
  </si>
  <si>
    <t>Housing Authority of the County of Montezuma</t>
  </si>
  <si>
    <t>CT001</t>
  </si>
  <si>
    <t>CONNECTICUT STATE OFFICE</t>
  </si>
  <si>
    <t>CT002</t>
  </si>
  <si>
    <t>Housing Authority Of The City Of Norwalk</t>
  </si>
  <si>
    <t>CT003</t>
  </si>
  <si>
    <t>CT004</t>
  </si>
  <si>
    <t>Housing Authority of the City of New Haven</t>
  </si>
  <si>
    <t>CT005</t>
  </si>
  <si>
    <t>Housing Authority of the City of New Britain</t>
  </si>
  <si>
    <t>CT006</t>
  </si>
  <si>
    <t>Waterbury Housing Authority</t>
  </si>
  <si>
    <t>CT007</t>
  </si>
  <si>
    <t>Housing Authority of the City of Stamford</t>
  </si>
  <si>
    <t>CT009</t>
  </si>
  <si>
    <t>Middletown Housing Authority</t>
  </si>
  <si>
    <t>CT010</t>
  </si>
  <si>
    <t>Willimantic Housing Authority</t>
  </si>
  <si>
    <t>CT011</t>
  </si>
  <si>
    <t>Housing Authority of the City of Meriden</t>
  </si>
  <si>
    <t>CT013</t>
  </si>
  <si>
    <t>East Hartford Housing Authority</t>
  </si>
  <si>
    <t>CT015</t>
  </si>
  <si>
    <t>Housing Authority of the City of Ansonia</t>
  </si>
  <si>
    <t>CT018</t>
  </si>
  <si>
    <t>Norwich Housing Authority</t>
  </si>
  <si>
    <t>CT019</t>
  </si>
  <si>
    <t>Greenwich Housing Authority</t>
  </si>
  <si>
    <t>CT020</t>
  </si>
  <si>
    <t>Housing Authority of the City of Danbury</t>
  </si>
  <si>
    <t>CT022</t>
  </si>
  <si>
    <t>New London Housing Authority</t>
  </si>
  <si>
    <t>CT023</t>
  </si>
  <si>
    <t>Bristol Housing Authority</t>
  </si>
  <si>
    <t>CT024</t>
  </si>
  <si>
    <t>Putnam Housing Authority</t>
  </si>
  <si>
    <t>CT025</t>
  </si>
  <si>
    <t>Winchester Housing Authority</t>
  </si>
  <si>
    <t>CT026</t>
  </si>
  <si>
    <t>Manchester Housing Authority</t>
  </si>
  <si>
    <t>CT027</t>
  </si>
  <si>
    <t>Housing Authority of the Town of Stratford</t>
  </si>
  <si>
    <t>CT028</t>
  </si>
  <si>
    <t>Vernon Housing Authority</t>
  </si>
  <si>
    <t>CT029</t>
  </si>
  <si>
    <t>West Haven Housing Authority</t>
  </si>
  <si>
    <t>CT030</t>
  </si>
  <si>
    <t>Milford Redevelopment and Housing Partnership</t>
  </si>
  <si>
    <t>CT031</t>
  </si>
  <si>
    <t>Torrington Housing Authority</t>
  </si>
  <si>
    <t>CT032</t>
  </si>
  <si>
    <t>Windsor Locks Housing Authority</t>
  </si>
  <si>
    <t>CT035</t>
  </si>
  <si>
    <t>Housing Authority of the Town of Seymour</t>
  </si>
  <si>
    <t>CT036</t>
  </si>
  <si>
    <t>Portland Housing Authority</t>
  </si>
  <si>
    <t>CT040</t>
  </si>
  <si>
    <t>Housing Authority of the Town of Glastonbury</t>
  </si>
  <si>
    <t>CT047</t>
  </si>
  <si>
    <t>Naugatuck Housing Authority</t>
  </si>
  <si>
    <t>CT056</t>
  </si>
  <si>
    <t>Bloomfield Housing Authority</t>
  </si>
  <si>
    <t>CT066</t>
  </si>
  <si>
    <t>Housing Authority of the Town of Brooklyn</t>
  </si>
  <si>
    <t>DC001</t>
  </si>
  <si>
    <t>DISTRICT OF COLUMBIA OFFICE</t>
  </si>
  <si>
    <t>D.C  Housing Authority</t>
  </si>
  <si>
    <t>DE001</t>
  </si>
  <si>
    <t>PENNSYLVANIA STATE OFFICE</t>
  </si>
  <si>
    <t>Wilmington Housing Authority</t>
  </si>
  <si>
    <t>DE002</t>
  </si>
  <si>
    <t>Dover Housing Authority</t>
  </si>
  <si>
    <t>DE003</t>
  </si>
  <si>
    <t>Newark Housing Authority</t>
  </si>
  <si>
    <t>DE004</t>
  </si>
  <si>
    <t>Delaware State Housing Authority</t>
  </si>
  <si>
    <t>FL001</t>
  </si>
  <si>
    <t>JACKSONVILLE AREA OFFICE</t>
  </si>
  <si>
    <t>FL002</t>
  </si>
  <si>
    <t>FLORIDA STATE OFFICE</t>
  </si>
  <si>
    <t>HOUSING AUTHORITY OF THE CITY OF ST. PETERSBURG</t>
  </si>
  <si>
    <t>FL003</t>
  </si>
  <si>
    <t>TAMPA HOUSING AUTHORITY</t>
  </si>
  <si>
    <t>FL004</t>
  </si>
  <si>
    <t>Orlando Housing Authority</t>
  </si>
  <si>
    <t>FL005</t>
  </si>
  <si>
    <t>MIAMI DADE PUBLIC HOUSING AND COMMUNITY DEV</t>
  </si>
  <si>
    <t>FL006</t>
  </si>
  <si>
    <t>Area Housing Commission</t>
  </si>
  <si>
    <t>FL007</t>
  </si>
  <si>
    <t>Housing Authority of City of Daytona Beach</t>
  </si>
  <si>
    <t>FL008</t>
  </si>
  <si>
    <t>SARASOTA HOUSING AUTHORITY</t>
  </si>
  <si>
    <t>FL009</t>
  </si>
  <si>
    <t>WEST PALM BEACH HOUSING AUTHORITY</t>
  </si>
  <si>
    <t>FL010</t>
  </si>
  <si>
    <t>HOUSING AUTHORITY OF THE CITY OF FORT LAUDERDALE</t>
  </si>
  <si>
    <t>FL011</t>
  </si>
  <si>
    <t>HOUSING AUTHORITY OF THE CITY OF LAKELAND</t>
  </si>
  <si>
    <t>FL013</t>
  </si>
  <si>
    <t>HOUSING AUTHORITY OF THE CITY OF KEY WEST</t>
  </si>
  <si>
    <t>FL015</t>
  </si>
  <si>
    <t>Northwest Florida Regional Housing Authority</t>
  </si>
  <si>
    <t>FL017</t>
  </si>
  <si>
    <t>HOUSING AUTHORITY OF THE CITY OF MIAMI BEACH</t>
  </si>
  <si>
    <t>FL018</t>
  </si>
  <si>
    <t>Panama City Housing Authority</t>
  </si>
  <si>
    <t>FL020</t>
  </si>
  <si>
    <t>HOUSING AUTHORITY OF BREVARD COUNTY</t>
  </si>
  <si>
    <t>FL021</t>
  </si>
  <si>
    <t>PAHOKEE HOUSING AUTHORITY</t>
  </si>
  <si>
    <t>FL022</t>
  </si>
  <si>
    <t>Housing Authority of New Smyrna Beach</t>
  </si>
  <si>
    <t>FL023</t>
  </si>
  <si>
    <t>HOUSING AUTHORITY OF THE CITY OF BRADENTON</t>
  </si>
  <si>
    <t>FL024</t>
  </si>
  <si>
    <t>Ormond Beach Housing Authority</t>
  </si>
  <si>
    <t>FL025</t>
  </si>
  <si>
    <t>HOUSING AUTHORITY OF THE CITY OF TITUSVILLE</t>
  </si>
  <si>
    <t>FL026</t>
  </si>
  <si>
    <t>HOUSING AUTHORITY OF BARTOW</t>
  </si>
  <si>
    <t>FL027</t>
  </si>
  <si>
    <t>Housing Authority of the City of Live Oak</t>
  </si>
  <si>
    <t>FL028</t>
  </si>
  <si>
    <t>HOUSING AUTHORITY OF POMPANO BEACH</t>
  </si>
  <si>
    <t>FL030</t>
  </si>
  <si>
    <t>Housing Authority of the County of Flagler</t>
  </si>
  <si>
    <t>FL031</t>
  </si>
  <si>
    <t>FL032</t>
  </si>
  <si>
    <t>Ocala Housing Authority</t>
  </si>
  <si>
    <t>FL033</t>
  </si>
  <si>
    <t>Seminole County Housing Authority</t>
  </si>
  <si>
    <t>FL034</t>
  </si>
  <si>
    <t>PLANT CITY HOUSING AUTHORITY</t>
  </si>
  <si>
    <t>FL035</t>
  </si>
  <si>
    <t>Housing Authority of Springfield</t>
  </si>
  <si>
    <t>FL036</t>
  </si>
  <si>
    <t>Housing Authority of the City of Apalachicola</t>
  </si>
  <si>
    <t>FL037</t>
  </si>
  <si>
    <t>Housing Authority of City of Fernandina Beach</t>
  </si>
  <si>
    <t>FL038</t>
  </si>
  <si>
    <t>Chipley Housing Authority</t>
  </si>
  <si>
    <t>FL039</t>
  </si>
  <si>
    <t>DeFuniak Springs Housing Authority</t>
  </si>
  <si>
    <t>FL040</t>
  </si>
  <si>
    <t>Housing Authority of the City of Eustis</t>
  </si>
  <si>
    <t>FL041</t>
  </si>
  <si>
    <t>HOUSING AUTHORITY OF THE CITY OF FORT PIERCE</t>
  </si>
  <si>
    <t>FL042</t>
  </si>
  <si>
    <t>Union County Housing Authority</t>
  </si>
  <si>
    <t>FL045</t>
  </si>
  <si>
    <t>HOUSING AUTHORITY OF THE CITY OF STUART</t>
  </si>
  <si>
    <t>FL046</t>
  </si>
  <si>
    <t>Crestview Housing Authority</t>
  </si>
  <si>
    <t>FL047</t>
  </si>
  <si>
    <t>Housing Authority of the City of Fort Myers</t>
  </si>
  <si>
    <t>FL049</t>
  </si>
  <si>
    <t>North Central Florida Regional Housing Agency</t>
  </si>
  <si>
    <t>FL052</t>
  </si>
  <si>
    <t>Niceville Housing Authority</t>
  </si>
  <si>
    <t>FL053</t>
  </si>
  <si>
    <t>Milton Housing Authority</t>
  </si>
  <si>
    <t>FL054</t>
  </si>
  <si>
    <t>HOUSING AUTHORITY OF THE CITY OF MULBERRY</t>
  </si>
  <si>
    <t>FL055</t>
  </si>
  <si>
    <t>ARCADIA HOUSING AUTHORITY</t>
  </si>
  <si>
    <t>FL056</t>
  </si>
  <si>
    <t>MELBOURNE HOUSING AUTHORITY</t>
  </si>
  <si>
    <t>FL057</t>
  </si>
  <si>
    <t>Palatka Housing Authority</t>
  </si>
  <si>
    <t>FL058</t>
  </si>
  <si>
    <t>TARPON SPRINGS HOUSING AUTHORITY</t>
  </si>
  <si>
    <t>FL060</t>
  </si>
  <si>
    <t>PUNTA GORDA HOUSING AUTHORITY</t>
  </si>
  <si>
    <t>FL062</t>
  </si>
  <si>
    <t>PINELLAS COUNTY HOUSING AUTHORITY</t>
  </si>
  <si>
    <t>FL063</t>
  </si>
  <si>
    <t>Gainesville Housing Authority</t>
  </si>
  <si>
    <t>FL064</t>
  </si>
  <si>
    <t>VENICE HOUSING AUTHORITY</t>
  </si>
  <si>
    <t>FL065</t>
  </si>
  <si>
    <t>Macclenny Housing Authority</t>
  </si>
  <si>
    <t>FL066</t>
  </si>
  <si>
    <t>HIALEAH HOUSING AUTHORITY</t>
  </si>
  <si>
    <t>FL069</t>
  </si>
  <si>
    <t>Fort Walton Beach Housing Authority</t>
  </si>
  <si>
    <t>FL070</t>
  </si>
  <si>
    <t>Alachua County</t>
  </si>
  <si>
    <t>FL071</t>
  </si>
  <si>
    <t>LAKE WALES HOUSING AUTHORITY</t>
  </si>
  <si>
    <t>FL072</t>
  </si>
  <si>
    <t>DeLand Housing Authority</t>
  </si>
  <si>
    <t>FL073</t>
  </si>
  <si>
    <t>Tallahassee Housing Authority</t>
  </si>
  <si>
    <t>FL074</t>
  </si>
  <si>
    <t>Brooksville Housing Authority</t>
  </si>
  <si>
    <t>FL075</t>
  </si>
  <si>
    <t>CLEARWATER HOUSING AUTHORITY</t>
  </si>
  <si>
    <t>FL076</t>
  </si>
  <si>
    <t>RIVIERA BEACH HOUSING AUTHORITY</t>
  </si>
  <si>
    <t>FL080</t>
  </si>
  <si>
    <t>PALM BEACH COUNTY HOUSING AUTHORITY</t>
  </si>
  <si>
    <t>FL082</t>
  </si>
  <si>
    <t>Housing Authority of the City of Winter Park</t>
  </si>
  <si>
    <t>FL083</t>
  </si>
  <si>
    <t>DELRAY BEACH HOUSING AUTHORITY</t>
  </si>
  <si>
    <t>FL104</t>
  </si>
  <si>
    <t>Pasco County Housing Authority</t>
  </si>
  <si>
    <t>FL105</t>
  </si>
  <si>
    <t>MANATEE COUNTY  HOUSING AUTHORITY</t>
  </si>
  <si>
    <t>FL119</t>
  </si>
  <si>
    <t>HA BOCA RATON</t>
  </si>
  <si>
    <t>FL125</t>
  </si>
  <si>
    <t>Columbia County Housing Authority</t>
  </si>
  <si>
    <t>FL128</t>
  </si>
  <si>
    <t>Lee County Housing Authority</t>
  </si>
  <si>
    <t>FL136</t>
  </si>
  <si>
    <t>Hollywood Housing Authority</t>
  </si>
  <si>
    <t>FL139</t>
  </si>
  <si>
    <t>WINTER HAVEN HOUSING AUTHORITY</t>
  </si>
  <si>
    <t>FL144</t>
  </si>
  <si>
    <t>MONROE COUNTY HOUSING AUTHORITY</t>
  </si>
  <si>
    <t>GA001</t>
  </si>
  <si>
    <t>GEORGIA STATE OFFICE</t>
  </si>
  <si>
    <t>GA002</t>
  </si>
  <si>
    <t>Housing Authority of Savannah</t>
  </si>
  <si>
    <t>GA003</t>
  </si>
  <si>
    <t>Athens Housing Authority</t>
  </si>
  <si>
    <t>GA004</t>
  </si>
  <si>
    <t>Housing Authority of the City of Columbus</t>
  </si>
  <si>
    <t>GA006</t>
  </si>
  <si>
    <t>Housing Authority of the City of ATLANTA Georgia</t>
  </si>
  <si>
    <t>GA007</t>
  </si>
  <si>
    <t>Housing Authority of the City of Macon-Bibb</t>
  </si>
  <si>
    <t>GA009</t>
  </si>
  <si>
    <t>Housing Authority of the City of Brunswick</t>
  </si>
  <si>
    <t>GA023</t>
  </si>
  <si>
    <t>Housing Authority of the City of Albany</t>
  </si>
  <si>
    <t>GA024</t>
  </si>
  <si>
    <t>Housing Authority of the City of Thomasville</t>
  </si>
  <si>
    <t>GA026</t>
  </si>
  <si>
    <t>Housing Authority of the City of LaGrange</t>
  </si>
  <si>
    <t>GA028</t>
  </si>
  <si>
    <t>Housing Authority of the City of Waycross</t>
  </si>
  <si>
    <t>GA059</t>
  </si>
  <si>
    <t>Housing Authority of the City of Gainesville</t>
  </si>
  <si>
    <t>GA060</t>
  </si>
  <si>
    <t>Housing Authority of the City of Moultrie</t>
  </si>
  <si>
    <t>GA063</t>
  </si>
  <si>
    <t>Housing Authority of the City of Cordele</t>
  </si>
  <si>
    <t>GA064</t>
  </si>
  <si>
    <t>GA065</t>
  </si>
  <si>
    <t>Housing Authority of the City of West Point</t>
  </si>
  <si>
    <t>GA067</t>
  </si>
  <si>
    <t>Housing Authority of the City of Dawson</t>
  </si>
  <si>
    <t>GA069</t>
  </si>
  <si>
    <t>Housing Authority of the City of Dublin</t>
  </si>
  <si>
    <t>GA070</t>
  </si>
  <si>
    <t>Housing Authority of the City of Fitzgerald</t>
  </si>
  <si>
    <t>GA071</t>
  </si>
  <si>
    <t>Housing Authority of the City of Baxley</t>
  </si>
  <si>
    <t>GA073</t>
  </si>
  <si>
    <t>Housing Authority of the City of Monroe</t>
  </si>
  <si>
    <t>GA076</t>
  </si>
  <si>
    <t>Housing Authority of the City of Douglas</t>
  </si>
  <si>
    <t>GA078</t>
  </si>
  <si>
    <t>Housing Authority of the City of East Point</t>
  </si>
  <si>
    <t>GA080</t>
  </si>
  <si>
    <t>Housing Authority of the City of Eastman</t>
  </si>
  <si>
    <t>GA081</t>
  </si>
  <si>
    <t>Housing Authority of the City of Hartwell</t>
  </si>
  <si>
    <t>GA084</t>
  </si>
  <si>
    <t>GA085</t>
  </si>
  <si>
    <t>Housing Authority of the City of Quitman</t>
  </si>
  <si>
    <t>GA086</t>
  </si>
  <si>
    <t>Housing Authority of the City of Waynesboro</t>
  </si>
  <si>
    <t>GA087</t>
  </si>
  <si>
    <t>Housing Authority of the City of Ashburn</t>
  </si>
  <si>
    <t>GA088</t>
  </si>
  <si>
    <t>Housing Authority of the City of Adel</t>
  </si>
  <si>
    <t>GA089</t>
  </si>
  <si>
    <t>Housing Authority of the City of Hawkinsville</t>
  </si>
  <si>
    <t>GA090</t>
  </si>
  <si>
    <t>Housing Authority of the City of Royston</t>
  </si>
  <si>
    <t>GA091</t>
  </si>
  <si>
    <t>Housing Authority of the City of Buford</t>
  </si>
  <si>
    <t>GA092</t>
  </si>
  <si>
    <t>Housing Authority of the City of Nashville</t>
  </si>
  <si>
    <t>GA095</t>
  </si>
  <si>
    <t>Housing Authority of the City of Newnan</t>
  </si>
  <si>
    <t>GA096</t>
  </si>
  <si>
    <t>GA098</t>
  </si>
  <si>
    <t>Housing Authority of the City of Pelham</t>
  </si>
  <si>
    <t>GA100</t>
  </si>
  <si>
    <t>Housing Authority of the City of Valdosta</t>
  </si>
  <si>
    <t>GA101</t>
  </si>
  <si>
    <t>Housing Authority of the City of Tifton</t>
  </si>
  <si>
    <t>GA105</t>
  </si>
  <si>
    <t>GA108</t>
  </si>
  <si>
    <t>Housing Authority of the City of Manchester</t>
  </si>
  <si>
    <t>GA109</t>
  </si>
  <si>
    <t>GA110</t>
  </si>
  <si>
    <t>Housing Authority of the City of Hampton</t>
  </si>
  <si>
    <t>GA111</t>
  </si>
  <si>
    <t>Housing Authority of the City of Arlington</t>
  </si>
  <si>
    <t>GA112</t>
  </si>
  <si>
    <t>Housing Authority of the City of Doerun</t>
  </si>
  <si>
    <t>GA113</t>
  </si>
  <si>
    <t>Housing Authority of the City of Nicholls</t>
  </si>
  <si>
    <t>GA114</t>
  </si>
  <si>
    <t>Housing Authority of the City of Blakely</t>
  </si>
  <si>
    <t>GA115</t>
  </si>
  <si>
    <t>Housing Authority of the City of Clayton</t>
  </si>
  <si>
    <t>GA117</t>
  </si>
  <si>
    <t>Housing Authority of the City of Boston</t>
  </si>
  <si>
    <t>GA118</t>
  </si>
  <si>
    <t>Housing Authority of the County of Stewart</t>
  </si>
  <si>
    <t>GA119</t>
  </si>
  <si>
    <t>Housing Authority of the City of Calhoun</t>
  </si>
  <si>
    <t>GA120</t>
  </si>
  <si>
    <t>Housing Authority of the City of Lyons</t>
  </si>
  <si>
    <t>GA124</t>
  </si>
  <si>
    <t>Housing Authority of the City of Buchanan</t>
  </si>
  <si>
    <t>GA125</t>
  </si>
  <si>
    <t>GA126</t>
  </si>
  <si>
    <t>Housing Authority of the City of Danielsville</t>
  </si>
  <si>
    <t>GA127</t>
  </si>
  <si>
    <t>Housing Authority of the City of Warrenton</t>
  </si>
  <si>
    <t>GA128</t>
  </si>
  <si>
    <t>Housing Authority of the City of Thomson</t>
  </si>
  <si>
    <t>GA131</t>
  </si>
  <si>
    <t>Housing Authority of the City of Swainsboro</t>
  </si>
  <si>
    <t>GA132</t>
  </si>
  <si>
    <t>Housing Authority of the City of Statesboro</t>
  </si>
  <si>
    <t>GA133</t>
  </si>
  <si>
    <t>GA134</t>
  </si>
  <si>
    <t>Housing Authority of the City of Blackshear</t>
  </si>
  <si>
    <t>GA135</t>
  </si>
  <si>
    <t>Housing Authority of the City of Hogansville</t>
  </si>
  <si>
    <t>GA136</t>
  </si>
  <si>
    <t>Housing Authority of the City of Hahira</t>
  </si>
  <si>
    <t>GA137</t>
  </si>
  <si>
    <t>Housing Authority of the City of Hazlehurst</t>
  </si>
  <si>
    <t>GA138</t>
  </si>
  <si>
    <t>Housing Authority of the City of Lakeland</t>
  </si>
  <si>
    <t>GA139</t>
  </si>
  <si>
    <t>Housing Authority of the City of Glennville</t>
  </si>
  <si>
    <t>GA141</t>
  </si>
  <si>
    <t>Housing Authority of the County of Screven</t>
  </si>
  <si>
    <t>GA142</t>
  </si>
  <si>
    <t>Housing Authority of the City of Millen</t>
  </si>
  <si>
    <t>GA144</t>
  </si>
  <si>
    <t>Housing Authority of the City of Washington</t>
  </si>
  <si>
    <t>GA145</t>
  </si>
  <si>
    <t>Housing Authority of the City of Vidalia</t>
  </si>
  <si>
    <t>GA147</t>
  </si>
  <si>
    <t>Housing Authority of the City of Social Circle</t>
  </si>
  <si>
    <t>GA152</t>
  </si>
  <si>
    <t>Housing Authority of the City of Sylvania</t>
  </si>
  <si>
    <t>GA157</t>
  </si>
  <si>
    <t>Housing Authority of the City of Louisville</t>
  </si>
  <si>
    <t>GA158</t>
  </si>
  <si>
    <t>Housing Authority of the County of Atkinson</t>
  </si>
  <si>
    <t>GA160</t>
  </si>
  <si>
    <t>Housing Authority of the City of Warner Robins</t>
  </si>
  <si>
    <t>GA161</t>
  </si>
  <si>
    <t>Housing Authority of the County of Harris</t>
  </si>
  <si>
    <t>GA162</t>
  </si>
  <si>
    <t>Housing Authority of the City of Edison</t>
  </si>
  <si>
    <t>GA163</t>
  </si>
  <si>
    <t>GA165</t>
  </si>
  <si>
    <t>Housing Authority of the City of Pearson</t>
  </si>
  <si>
    <t>GA166</t>
  </si>
  <si>
    <t>Housing Authority of the City of Claxton</t>
  </si>
  <si>
    <t>GA167</t>
  </si>
  <si>
    <t>Housing Authority of the City of Fort Gaines</t>
  </si>
  <si>
    <t>GA168</t>
  </si>
  <si>
    <t>Housing Authority of the City of Ocilla</t>
  </si>
  <si>
    <t>GA169</t>
  </si>
  <si>
    <t>Housing Authority of the City of Harlem</t>
  </si>
  <si>
    <t>GA170</t>
  </si>
  <si>
    <t>Housing Authority of the City of LaFayette</t>
  </si>
  <si>
    <t>GA171</t>
  </si>
  <si>
    <t>Housing Authority of the City of Loganville</t>
  </si>
  <si>
    <t>GA172</t>
  </si>
  <si>
    <t>Housing Authority of the City of Homerville</t>
  </si>
  <si>
    <t>GA174</t>
  </si>
  <si>
    <t>Housing Authority of the City of Dahlonega</t>
  </si>
  <si>
    <t>GA175</t>
  </si>
  <si>
    <t>Housing Authority of the City of Rochelle</t>
  </si>
  <si>
    <t>GA176</t>
  </si>
  <si>
    <t>GA177</t>
  </si>
  <si>
    <t>Housing Authority of the City of Barnesville</t>
  </si>
  <si>
    <t>GA178</t>
  </si>
  <si>
    <t>Housing Authority of the City of Alamo</t>
  </si>
  <si>
    <t>GA179</t>
  </si>
  <si>
    <t>Housing Authority of the City of Buena Vista</t>
  </si>
  <si>
    <t>GA180</t>
  </si>
  <si>
    <t>Housing Authority of the City of Fairburn</t>
  </si>
  <si>
    <t>GA181</t>
  </si>
  <si>
    <t>Housing Authority of the City of Wrightsville</t>
  </si>
  <si>
    <t>GA182</t>
  </si>
  <si>
    <t>Housing Authority of the City of McDonough</t>
  </si>
  <si>
    <t>GA184</t>
  </si>
  <si>
    <t>Housing Authority of the City of Conyers</t>
  </si>
  <si>
    <t>GA185</t>
  </si>
  <si>
    <t>Housing Authority of the City of Jackson</t>
  </si>
  <si>
    <t>GA186</t>
  </si>
  <si>
    <t>Housing Authority of the City of Abbeville</t>
  </si>
  <si>
    <t>GA187</t>
  </si>
  <si>
    <t>Housing Authority of the City of Palmetto</t>
  </si>
  <si>
    <t>GA188</t>
  </si>
  <si>
    <t>GA189</t>
  </si>
  <si>
    <t>Housing Authority of the City of Metter</t>
  </si>
  <si>
    <t>GA190</t>
  </si>
  <si>
    <t>Housing Authority of the City of Gibson</t>
  </si>
  <si>
    <t>GA191</t>
  </si>
  <si>
    <t>Housing Authority of the City of Union Point</t>
  </si>
  <si>
    <t>GA192</t>
  </si>
  <si>
    <t>Housing Authority of the City of Crawfordville</t>
  </si>
  <si>
    <t>GA193</t>
  </si>
  <si>
    <t>Housing Authority of the City of Madison</t>
  </si>
  <si>
    <t>GA194</t>
  </si>
  <si>
    <t>Housing Authority of the City of Glenwood</t>
  </si>
  <si>
    <t>GA195</t>
  </si>
  <si>
    <t>Housing Authority of the City of Tennille</t>
  </si>
  <si>
    <t>GA196</t>
  </si>
  <si>
    <t>Housing Authority of the City of Cumming</t>
  </si>
  <si>
    <t>GA197</t>
  </si>
  <si>
    <t>Housing Authority of the City of Union City</t>
  </si>
  <si>
    <t>GA198</t>
  </si>
  <si>
    <t>Housing Authority of the City of Colquitt</t>
  </si>
  <si>
    <t>GA199</t>
  </si>
  <si>
    <t>Housing Authority of the City of Sandersville</t>
  </si>
  <si>
    <t>GA203</t>
  </si>
  <si>
    <t>Housing Authority of the City of Monticello</t>
  </si>
  <si>
    <t>GA204</t>
  </si>
  <si>
    <t>Housing Authority of the City of Senoia</t>
  </si>
  <si>
    <t>GA205</t>
  </si>
  <si>
    <t>Housing Authority of the City of Fort Valley</t>
  </si>
  <si>
    <t>GA206</t>
  </si>
  <si>
    <t>Housing Authority of the City of Chatsworth</t>
  </si>
  <si>
    <t>GA207</t>
  </si>
  <si>
    <t>Housing Authority of the City of Bowdon</t>
  </si>
  <si>
    <t>GA208</t>
  </si>
  <si>
    <t>Housing Authority of the City of Vienna</t>
  </si>
  <si>
    <t>GA209</t>
  </si>
  <si>
    <t>Housing Authority of the City of Norcross</t>
  </si>
  <si>
    <t>GA210</t>
  </si>
  <si>
    <t>Housing Authority of the City of Sparta</t>
  </si>
  <si>
    <t>GA211</t>
  </si>
  <si>
    <t>Housing Authority of the City of Lincolnton</t>
  </si>
  <si>
    <t>GA213</t>
  </si>
  <si>
    <t>Housing Authority of the City of Canton</t>
  </si>
  <si>
    <t>GA214</t>
  </si>
  <si>
    <t>Housing Authority of the City of Ellaville</t>
  </si>
  <si>
    <t>GA216</t>
  </si>
  <si>
    <t>Housing Authority of the City of Ringgold</t>
  </si>
  <si>
    <t>GA217</t>
  </si>
  <si>
    <t>Housing Authority of the City of Unadilla</t>
  </si>
  <si>
    <t>GA218</t>
  </si>
  <si>
    <t>Housing Authority of the City of Grantville</t>
  </si>
  <si>
    <t>GA220</t>
  </si>
  <si>
    <t>Housing Authority of the City of Reidsville</t>
  </si>
  <si>
    <t>GA224</t>
  </si>
  <si>
    <t>Housing Authority of the City of Greenville</t>
  </si>
  <si>
    <t>GA226</t>
  </si>
  <si>
    <t>Housing Authority of the City of Cuthbert</t>
  </si>
  <si>
    <t>GA228</t>
  </si>
  <si>
    <t>GA229</t>
  </si>
  <si>
    <t>Housing Authority of the City of Shellman</t>
  </si>
  <si>
    <t>GA232</t>
  </si>
  <si>
    <t>Housing Authority of the City of College Park</t>
  </si>
  <si>
    <t>GA233</t>
  </si>
  <si>
    <t>Housing Authority of the City of Franklin</t>
  </si>
  <si>
    <t>GA238</t>
  </si>
  <si>
    <t>Housing Authority of the City of Mount Vernon</t>
  </si>
  <si>
    <t>GA239</t>
  </si>
  <si>
    <t>Housing Authority of the City of Soperton</t>
  </si>
  <si>
    <t>GA241</t>
  </si>
  <si>
    <t>Housing Authority of the City of McCaysville</t>
  </si>
  <si>
    <t>GA243</t>
  </si>
  <si>
    <t>Housing Authority of the City of Byron</t>
  </si>
  <si>
    <t>GA244</t>
  </si>
  <si>
    <t>Housing Authority of the City of Menlo</t>
  </si>
  <si>
    <t>GA246</t>
  </si>
  <si>
    <t>Housing Authority of the City of Fort Oglethorpe</t>
  </si>
  <si>
    <t>GA247</t>
  </si>
  <si>
    <t>Housing Authority of the City of Thomaston</t>
  </si>
  <si>
    <t>GA252</t>
  </si>
  <si>
    <t>Housing Authority of the City of Perry</t>
  </si>
  <si>
    <t>GA254</t>
  </si>
  <si>
    <t>Housing Authority of the City of Bremen</t>
  </si>
  <si>
    <t>GA263</t>
  </si>
  <si>
    <t>Housing Authority of the City of Nahunta</t>
  </si>
  <si>
    <t>GA264</t>
  </si>
  <si>
    <t>Housing Authority of Fulton County</t>
  </si>
  <si>
    <t>GA268</t>
  </si>
  <si>
    <t>Housing Authority of the County of Houston</t>
  </si>
  <si>
    <t>GA280</t>
  </si>
  <si>
    <t>FLINT AREA CONSOLIDATED</t>
  </si>
  <si>
    <t>GA282</t>
  </si>
  <si>
    <t>SOUTHEAST GEORGIA CONSOLIDATED HOUSING AUTHOR</t>
  </si>
  <si>
    <t>GA283</t>
  </si>
  <si>
    <t>TRI-CITY HOUSING AUTHORITY</t>
  </si>
  <si>
    <t>GA285</t>
  </si>
  <si>
    <t>NORTHWEST GA HOUSING AUTHORITY</t>
  </si>
  <si>
    <t>GQ001</t>
  </si>
  <si>
    <t>HAWAII STATE OFFICE</t>
  </si>
  <si>
    <t>Guam Housing &amp; Urban Renewal Authority</t>
  </si>
  <si>
    <t>HI001</t>
  </si>
  <si>
    <t>Hawaii Public Housing Authority</t>
  </si>
  <si>
    <t>IA001</t>
  </si>
  <si>
    <t>KANSAS/MISSOURI STATE OFFICE</t>
  </si>
  <si>
    <t>Corning Housing Commission</t>
  </si>
  <si>
    <t>IA002</t>
  </si>
  <si>
    <t>Charles City Hsg and Redev Authority</t>
  </si>
  <si>
    <t>IA003</t>
  </si>
  <si>
    <t>Afton Housing Commission</t>
  </si>
  <si>
    <t>IA004</t>
  </si>
  <si>
    <t>Ottumwa Housing Authority</t>
  </si>
  <si>
    <t>IA005</t>
  </si>
  <si>
    <t>Stanton Housing Commission</t>
  </si>
  <si>
    <t>IA006</t>
  </si>
  <si>
    <t>Lone Tree Housing Commission</t>
  </si>
  <si>
    <t>IA007</t>
  </si>
  <si>
    <t>Low Rent Housing Agency Of Hamburg</t>
  </si>
  <si>
    <t>IA008</t>
  </si>
  <si>
    <t>Low Rent Housing Agency Of Sidney</t>
  </si>
  <si>
    <t>IA009</t>
  </si>
  <si>
    <t>Malvern Low Rent Housing Agency</t>
  </si>
  <si>
    <t>IA010</t>
  </si>
  <si>
    <t>Low Rent Housing Agency Of Farragut</t>
  </si>
  <si>
    <t>IA011</t>
  </si>
  <si>
    <t>Low Rent Housing Agency Of Sioux Center</t>
  </si>
  <si>
    <t>IA012</t>
  </si>
  <si>
    <t>Tabor Low Rent Housing Agency</t>
  </si>
  <si>
    <t>IA014</t>
  </si>
  <si>
    <t>Low Rent Housing Agency Of Onawa</t>
  </si>
  <si>
    <t>IA015</t>
  </si>
  <si>
    <t>Low Rent Housing Agency of Burlington</t>
  </si>
  <si>
    <t>IA016</t>
  </si>
  <si>
    <t>IA017</t>
  </si>
  <si>
    <t>Low Rent Housing Agency Of Winterset</t>
  </si>
  <si>
    <t>IA019</t>
  </si>
  <si>
    <t>Shenandoah Low Rent Housing Agency</t>
  </si>
  <si>
    <t>IA020</t>
  </si>
  <si>
    <t>Des Moines Municipal Housing Agency</t>
  </si>
  <si>
    <t>IA021</t>
  </si>
  <si>
    <t>Municipal Housing Agency Of Manning</t>
  </si>
  <si>
    <t>IA022</t>
  </si>
  <si>
    <t>IA023</t>
  </si>
  <si>
    <t>Municipal Housing Agency of Council Bluffs</t>
  </si>
  <si>
    <t>IA025</t>
  </si>
  <si>
    <t>Essex Low Rent Housing Agency</t>
  </si>
  <si>
    <t>IA026</t>
  </si>
  <si>
    <t>Low Rent Housing Agency Of Mount Ayr</t>
  </si>
  <si>
    <t>IA027</t>
  </si>
  <si>
    <t>Low Rent Housing Agency Of Leon</t>
  </si>
  <si>
    <t>IA028</t>
  </si>
  <si>
    <t>Low Rent Housing Agency Of Bancroft</t>
  </si>
  <si>
    <t>IA029</t>
  </si>
  <si>
    <t>Low Rent Housing Agency Of Missouri Valley</t>
  </si>
  <si>
    <t>IA030</t>
  </si>
  <si>
    <t>Keokuk Housing Authority</t>
  </si>
  <si>
    <t>IA032</t>
  </si>
  <si>
    <t>Lenox Low Rent Housing Agency</t>
  </si>
  <si>
    <t>IA034</t>
  </si>
  <si>
    <t>Clarinda Low Rent Housing Agency</t>
  </si>
  <si>
    <t>IA038</t>
  </si>
  <si>
    <t>Evansdale Municipal Housing Authority</t>
  </si>
  <si>
    <t>IA042</t>
  </si>
  <si>
    <t>Centerville Municipal Housing Agency</t>
  </si>
  <si>
    <t>IA044</t>
  </si>
  <si>
    <t>Low Rent Housing Agency Of Red Oak</t>
  </si>
  <si>
    <t>IA045</t>
  </si>
  <si>
    <t>Davenport Housing Commission</t>
  </si>
  <si>
    <t>IA046</t>
  </si>
  <si>
    <t>Rock Rapids Municipal Housing Agency</t>
  </si>
  <si>
    <t>IA047</t>
  </si>
  <si>
    <t>Fort Madison Housing Authority</t>
  </si>
  <si>
    <t>IA049</t>
  </si>
  <si>
    <t>Muscatine Municipal Housing Agency</t>
  </si>
  <si>
    <t>IA050</t>
  </si>
  <si>
    <t>Waterloo Housing Authority</t>
  </si>
  <si>
    <t>IA079</t>
  </si>
  <si>
    <t>Villisca Low Rent Housing Agency</t>
  </si>
  <si>
    <t>IA098</t>
  </si>
  <si>
    <t>Low Rent Housing Agency of Clinton</t>
  </si>
  <si>
    <t>IA107</t>
  </si>
  <si>
    <t>Fort Dodge Municipal Housing Agency</t>
  </si>
  <si>
    <t>IA114</t>
  </si>
  <si>
    <t>Albia Housing Agency</t>
  </si>
  <si>
    <t>IA117</t>
  </si>
  <si>
    <t>Southern Iowa Regional Housing Authority</t>
  </si>
  <si>
    <t>IA119</t>
  </si>
  <si>
    <t>Low Rent Housing Agency of Knoxville</t>
  </si>
  <si>
    <t>IA124</t>
  </si>
  <si>
    <t>Area XV Multi-County Housing Agency</t>
  </si>
  <si>
    <t>IA126</t>
  </si>
  <si>
    <t>Eastern Iowa Regional Housing Authority</t>
  </si>
  <si>
    <t>IA127</t>
  </si>
  <si>
    <t>North Iowa Regional Housing Authority</t>
  </si>
  <si>
    <t>IA131</t>
  </si>
  <si>
    <t>Central Iowa Regional Housing Authority</t>
  </si>
  <si>
    <t>Twin Falls Housing Authority</t>
  </si>
  <si>
    <t>ID005</t>
  </si>
  <si>
    <t>ID010</t>
  </si>
  <si>
    <t>Housing Authority of the City of Buhl</t>
  </si>
  <si>
    <t>ID011</t>
  </si>
  <si>
    <t>Housing Authority of the City Jerome</t>
  </si>
  <si>
    <t>ID012</t>
  </si>
  <si>
    <t>Housing Authority of the City of American Falls</t>
  </si>
  <si>
    <t>ID013</t>
  </si>
  <si>
    <t>Boise City Housing Authority</t>
  </si>
  <si>
    <t>ID016</t>
  </si>
  <si>
    <t>Southwestern Idaho Cooperative Housing Authority</t>
  </si>
  <si>
    <t>ID021</t>
  </si>
  <si>
    <t>Ada County Housing Authority</t>
  </si>
  <si>
    <t>IL001</t>
  </si>
  <si>
    <t>ILLINOIS STATE OFFICE</t>
  </si>
  <si>
    <t>The Housing Authority of City of East St. Louis</t>
  </si>
  <si>
    <t>IL002</t>
  </si>
  <si>
    <t>Chicago Housing Authority</t>
  </si>
  <si>
    <t>IL003</t>
  </si>
  <si>
    <t>Peoria Housing Authority</t>
  </si>
  <si>
    <t>IL004</t>
  </si>
  <si>
    <t>Springfield Housing Authority</t>
  </si>
  <si>
    <t>IL005</t>
  </si>
  <si>
    <t>Granite City Housing Authority</t>
  </si>
  <si>
    <t>IL007</t>
  </si>
  <si>
    <t>Alexander County Housing Authority</t>
  </si>
  <si>
    <t>IL009</t>
  </si>
  <si>
    <t>The Housing Authority of Henry County</t>
  </si>
  <si>
    <t>IL010</t>
  </si>
  <si>
    <t>Grtr Metro. Area Hsng Auth of Rock Island County</t>
  </si>
  <si>
    <t>IL011</t>
  </si>
  <si>
    <t>The Housing Authority Of The City Of Danville, IL</t>
  </si>
  <si>
    <t>IL012</t>
  </si>
  <si>
    <t>Decatur Housing Authority</t>
  </si>
  <si>
    <t>IL014</t>
  </si>
  <si>
    <t>Housing Authority for LaSalle County</t>
  </si>
  <si>
    <t>IL015</t>
  </si>
  <si>
    <t>Madison County Housing Authority</t>
  </si>
  <si>
    <t>IL016</t>
  </si>
  <si>
    <t>Quincy Housing Authority</t>
  </si>
  <si>
    <t>IL018</t>
  </si>
  <si>
    <t>Housing Authority of the City of Rock Island</t>
  </si>
  <si>
    <t>IL020</t>
  </si>
  <si>
    <t>Moline Housing Authority</t>
  </si>
  <si>
    <t>IL022</t>
  </si>
  <si>
    <t>Rockford Housing Authority</t>
  </si>
  <si>
    <t>IL024</t>
  </si>
  <si>
    <t>Housing Authority of Joliet</t>
  </si>
  <si>
    <t>IL025</t>
  </si>
  <si>
    <t>Housing Authority Cook County</t>
  </si>
  <si>
    <t>IL026</t>
  </si>
  <si>
    <t>Housing Authority of the City of Waukegan</t>
  </si>
  <si>
    <t>IL029</t>
  </si>
  <si>
    <t>Housing Authority of the City of Freeport</t>
  </si>
  <si>
    <t>IL030</t>
  </si>
  <si>
    <t>St. Clair County Housing Authority</t>
  </si>
  <si>
    <t>IL031</t>
  </si>
  <si>
    <t>DeWitt County Housing Authority</t>
  </si>
  <si>
    <t>IL032</t>
  </si>
  <si>
    <t>Whiteside County Housing Authority</t>
  </si>
  <si>
    <t>IL034</t>
  </si>
  <si>
    <t>Housing Authority of the County of Ford</t>
  </si>
  <si>
    <t>IL035</t>
  </si>
  <si>
    <t>IL037</t>
  </si>
  <si>
    <t>Montgomery County Housing Authority</t>
  </si>
  <si>
    <t>IL039</t>
  </si>
  <si>
    <t>Kankakee County Housing Authority</t>
  </si>
  <si>
    <t>IL040</t>
  </si>
  <si>
    <t>Logan County Housing Authority</t>
  </si>
  <si>
    <t>IL041</t>
  </si>
  <si>
    <t>Massac County Housing Authority</t>
  </si>
  <si>
    <t>IL043</t>
  </si>
  <si>
    <t>Housing Authority - County of Saline</t>
  </si>
  <si>
    <t>IL044</t>
  </si>
  <si>
    <t>Housing Authority of the City of Pekin</t>
  </si>
  <si>
    <t>IL045</t>
  </si>
  <si>
    <t>Housing Authority of Pulaski County</t>
  </si>
  <si>
    <t>IL046</t>
  </si>
  <si>
    <t>Housing Authority of Adams County</t>
  </si>
  <si>
    <t>IL047</t>
  </si>
  <si>
    <t>Macoupin County Housing Authority</t>
  </si>
  <si>
    <t>IL048</t>
  </si>
  <si>
    <t>Perry County Housing Authority</t>
  </si>
  <si>
    <t>IL049</t>
  </si>
  <si>
    <t>Housing Authority of Calhoun County</t>
  </si>
  <si>
    <t>IL050</t>
  </si>
  <si>
    <t>Housing Authority of the County of Williamson</t>
  </si>
  <si>
    <t>IL051</t>
  </si>
  <si>
    <t>Housing Authority of the City of Bloomington, IL</t>
  </si>
  <si>
    <t>IL052</t>
  </si>
  <si>
    <t>Randolph County Housing Authority</t>
  </si>
  <si>
    <t>IL053</t>
  </si>
  <si>
    <t>Housing Authority of the County of Jackson, IL.</t>
  </si>
  <si>
    <t>IL055</t>
  </si>
  <si>
    <t>Housing Authority - City of Alton</t>
  </si>
  <si>
    <t>IL056</t>
  </si>
  <si>
    <t>Housing Authority of the County of Lake, IL.</t>
  </si>
  <si>
    <t>IL057</t>
  </si>
  <si>
    <t>Housing Authority of Marion County</t>
  </si>
  <si>
    <t>IL058</t>
  </si>
  <si>
    <t>Housing Authority of Pope County</t>
  </si>
  <si>
    <t>IL059</t>
  </si>
  <si>
    <t>Housing Authority of Jefferson County</t>
  </si>
  <si>
    <t>IL060</t>
  </si>
  <si>
    <t>Housing Authority of Gallatin County</t>
  </si>
  <si>
    <t>IL061</t>
  </si>
  <si>
    <t>Housing Authority of the County of Franklin</t>
  </si>
  <si>
    <t>IL062</t>
  </si>
  <si>
    <t>Effingham County Housing Authority</t>
  </si>
  <si>
    <t>IL063</t>
  </si>
  <si>
    <t>Housing Authority of Johnson County</t>
  </si>
  <si>
    <t>IL065</t>
  </si>
  <si>
    <t>Clay County Housing Authority</t>
  </si>
  <si>
    <t>IL066</t>
  </si>
  <si>
    <t>Housing Authority of the County of Hardin</t>
  </si>
  <si>
    <t>IL067</t>
  </si>
  <si>
    <t>Housing Authority of the County of Union</t>
  </si>
  <si>
    <t>IL068</t>
  </si>
  <si>
    <t>White County Housing Authority</t>
  </si>
  <si>
    <t>IL069</t>
  </si>
  <si>
    <t>Housing Authority of the County of Clark, IL.</t>
  </si>
  <si>
    <t>IL070</t>
  </si>
  <si>
    <t>Housing Authority of the County of Cumberland, IL.</t>
  </si>
  <si>
    <t>IL071</t>
  </si>
  <si>
    <t>Pike County Housing Authority</t>
  </si>
  <si>
    <t>IL072</t>
  </si>
  <si>
    <t>Housing Authority of Greene County</t>
  </si>
  <si>
    <t>IL073</t>
  </si>
  <si>
    <t>Scott County Housing Authority</t>
  </si>
  <si>
    <t>IL074</t>
  </si>
  <si>
    <t>Housing Authority of the County of Jersey</t>
  </si>
  <si>
    <t>IL076</t>
  </si>
  <si>
    <t>Housing Authority of the County of McDonough</t>
  </si>
  <si>
    <t>IL078</t>
  </si>
  <si>
    <t>Housing Authority of the County of Bond</t>
  </si>
  <si>
    <t>IL079</t>
  </si>
  <si>
    <t>Morgan County Housing Authority</t>
  </si>
  <si>
    <t>IL080</t>
  </si>
  <si>
    <t>Edwards County Housing Authority</t>
  </si>
  <si>
    <t>IL081</t>
  </si>
  <si>
    <t>Carroll County Housing Authority</t>
  </si>
  <si>
    <t>IL082</t>
  </si>
  <si>
    <t>Housing Authority of the County of JoDaviess</t>
  </si>
  <si>
    <t>IL083</t>
  </si>
  <si>
    <t>Winnebago County Housing Authority</t>
  </si>
  <si>
    <t>IL084</t>
  </si>
  <si>
    <t>Fulton County Housing Authority</t>
  </si>
  <si>
    <t>IL085</t>
  </si>
  <si>
    <t>Knox County Housing Authority</t>
  </si>
  <si>
    <t>IL086</t>
  </si>
  <si>
    <t>Bureau County Housing Authority</t>
  </si>
  <si>
    <t>IL087</t>
  </si>
  <si>
    <t>Housing Authority of the County of Shelby, IL.</t>
  </si>
  <si>
    <t>IL088</t>
  </si>
  <si>
    <t>Housing Authority Of The County of Wayne, Illinois</t>
  </si>
  <si>
    <t>IL089</t>
  </si>
  <si>
    <t>Housing Authority Of The County Of DeKalb</t>
  </si>
  <si>
    <t>IL090</t>
  </si>
  <si>
    <t>IL091</t>
  </si>
  <si>
    <t>Warren County Housing Authority</t>
  </si>
  <si>
    <t>IL093</t>
  </si>
  <si>
    <t>Housing Authority Of The County Of Wabash, IL.</t>
  </si>
  <si>
    <t>IL094</t>
  </si>
  <si>
    <t>Livingston County Housing Authority</t>
  </si>
  <si>
    <t>IL095</t>
  </si>
  <si>
    <t>Ogle County Housing Authority</t>
  </si>
  <si>
    <t>IL096</t>
  </si>
  <si>
    <t>Housing Authority of the County of Richland</t>
  </si>
  <si>
    <t>IL097</t>
  </si>
  <si>
    <t>Hancock County Housing Authority</t>
  </si>
  <si>
    <t>IL099</t>
  </si>
  <si>
    <t>Housing Authority of the County of Brown</t>
  </si>
  <si>
    <t>IL100</t>
  </si>
  <si>
    <t>Housing Authority County of Coles</t>
  </si>
  <si>
    <t>IL102</t>
  </si>
  <si>
    <t>The Housing Authority of the County of Cass IL.</t>
  </si>
  <si>
    <t>IL103</t>
  </si>
  <si>
    <t>Housing Authority of the Village of Oak Park</t>
  </si>
  <si>
    <t>IL104</t>
  </si>
  <si>
    <t>Woodford County Housing Authority</t>
  </si>
  <si>
    <t>IL107</t>
  </si>
  <si>
    <t>Housing Authority of the City of North Chicago, IL</t>
  </si>
  <si>
    <t>IL108</t>
  </si>
  <si>
    <t>Housing Authority of the County of Lawrence, IL.</t>
  </si>
  <si>
    <t>IL116</t>
  </si>
  <si>
    <t>McHenry County Housing Authority</t>
  </si>
  <si>
    <t>IL118</t>
  </si>
  <si>
    <t>Hamilton County Housing Authority</t>
  </si>
  <si>
    <t>IL120</t>
  </si>
  <si>
    <t>Housing Authority of Edgar County</t>
  </si>
  <si>
    <t>IL126</t>
  </si>
  <si>
    <t>Housing Authority of the City of Marion, Illinois</t>
  </si>
  <si>
    <t>IL128</t>
  </si>
  <si>
    <t>Housing Authority of Piatt County</t>
  </si>
  <si>
    <t>IL131</t>
  </si>
  <si>
    <t>Mercer County Housing Authority</t>
  </si>
  <si>
    <t>IN002</t>
  </si>
  <si>
    <t>INDIANA STATE OFFICE</t>
  </si>
  <si>
    <t>Vincennes Housing Authority</t>
  </si>
  <si>
    <t>IN003</t>
  </si>
  <si>
    <t>Fort Wayne Housing Authority</t>
  </si>
  <si>
    <t>IN004</t>
  </si>
  <si>
    <t>Delaware County Housing Authority</t>
  </si>
  <si>
    <t>IN005</t>
  </si>
  <si>
    <t>Housing Authority of the City of Muncie</t>
  </si>
  <si>
    <t>IN006</t>
  </si>
  <si>
    <t>Housing Authority of the City of Anderson</t>
  </si>
  <si>
    <t>IN007</t>
  </si>
  <si>
    <t>Kokomo Housing Authority</t>
  </si>
  <si>
    <t>IN009</t>
  </si>
  <si>
    <t>IN010</t>
  </si>
  <si>
    <t>Housing Authority of the City of Hammond</t>
  </si>
  <si>
    <t>IN011</t>
  </si>
  <si>
    <t>Housing Authority of the City of Gary Indiana</t>
  </si>
  <si>
    <t>IN012</t>
  </si>
  <si>
    <t>Housing Authority of the City of New Albany</t>
  </si>
  <si>
    <t>IN015</t>
  </si>
  <si>
    <t>Housing Authority of South Bend</t>
  </si>
  <si>
    <t>IN017</t>
  </si>
  <si>
    <t>Indianapolis Housing Agency</t>
  </si>
  <si>
    <t>IN018</t>
  </si>
  <si>
    <t>Housing Authority of the City of Tell City</t>
  </si>
  <si>
    <t>IN019</t>
  </si>
  <si>
    <t>Housing Authority of the City of Michigan City</t>
  </si>
  <si>
    <t>IN020</t>
  </si>
  <si>
    <t>Housing Authority of the City of Mishawaka</t>
  </si>
  <si>
    <t>IN021</t>
  </si>
  <si>
    <t>Housing Authority of the City of Terre Haute</t>
  </si>
  <si>
    <t>IN022</t>
  </si>
  <si>
    <t>Housing Authority of the City of Bloomington</t>
  </si>
  <si>
    <t>IN023</t>
  </si>
  <si>
    <t>Housing Authority of the City of Jeffersonville</t>
  </si>
  <si>
    <t>IN024</t>
  </si>
  <si>
    <t>Rockport Housing Authority</t>
  </si>
  <si>
    <t>IN025</t>
  </si>
  <si>
    <t>Housing Authority of the City of Charlestown</t>
  </si>
  <si>
    <t>IN026</t>
  </si>
  <si>
    <t>Housing Authority of the City of Elkhart</t>
  </si>
  <si>
    <t>IN028</t>
  </si>
  <si>
    <t>Housing Authority of the City of Huntingburg</t>
  </si>
  <si>
    <t>IN029</t>
  </si>
  <si>
    <t>Housing Authority of the City of East Chicago</t>
  </si>
  <si>
    <t>IN030</t>
  </si>
  <si>
    <t>Washington Housing Authority</t>
  </si>
  <si>
    <t>IN031</t>
  </si>
  <si>
    <t>Housing Authority City of Bedford</t>
  </si>
  <si>
    <t>IN032</t>
  </si>
  <si>
    <t>IN034</t>
  </si>
  <si>
    <t>Sullivan Housing Authority</t>
  </si>
  <si>
    <t>IN035</t>
  </si>
  <si>
    <t>Brazil Housing Authority</t>
  </si>
  <si>
    <t>IN036</t>
  </si>
  <si>
    <t>Housing Authority of the City of Kendallville</t>
  </si>
  <si>
    <t>IN037</t>
  </si>
  <si>
    <t>Mount Vernon Housing Authority</t>
  </si>
  <si>
    <t>IN039</t>
  </si>
  <si>
    <t>Housing Authority of the City of Angola</t>
  </si>
  <si>
    <t>IN041</t>
  </si>
  <si>
    <t>Housing Authority of the City of Marion, IN</t>
  </si>
  <si>
    <t>IN050</t>
  </si>
  <si>
    <t>New Castle Housing Authority</t>
  </si>
  <si>
    <t>IN055</t>
  </si>
  <si>
    <t>Linton Housing Authority</t>
  </si>
  <si>
    <t>IN058</t>
  </si>
  <si>
    <t>Columbus Housing Authority</t>
  </si>
  <si>
    <t>IN067</t>
  </si>
  <si>
    <t>IN085</t>
  </si>
  <si>
    <t>Fremont Housing Authority</t>
  </si>
  <si>
    <t>IN089</t>
  </si>
  <si>
    <t>Housing Authority of the City of Rome City</t>
  </si>
  <si>
    <t>IN090</t>
  </si>
  <si>
    <t>Greendale Housing Authority</t>
  </si>
  <si>
    <t>IN091</t>
  </si>
  <si>
    <t>Housing Authority of the City of Peru</t>
  </si>
  <si>
    <t>KS001</t>
  </si>
  <si>
    <t>Kansas City, KS Housing Authority</t>
  </si>
  <si>
    <t>KS002</t>
  </si>
  <si>
    <t>Topeka Housing Authority</t>
  </si>
  <si>
    <t>KS003</t>
  </si>
  <si>
    <t>Bird City Housing Authority</t>
  </si>
  <si>
    <t>KS004</t>
  </si>
  <si>
    <t>Wichita Housing Authority</t>
  </si>
  <si>
    <t>KS005</t>
  </si>
  <si>
    <t>Housing Authority of the City of Colby</t>
  </si>
  <si>
    <t>KS006</t>
  </si>
  <si>
    <t>Dodge City Housing Authority</t>
  </si>
  <si>
    <t>KS007</t>
  </si>
  <si>
    <t>KS008</t>
  </si>
  <si>
    <t>Holton Housing Authority</t>
  </si>
  <si>
    <t>KS010</t>
  </si>
  <si>
    <t>Seneca Housing Authority</t>
  </si>
  <si>
    <t>KS011</t>
  </si>
  <si>
    <t>Horton Housing Authority</t>
  </si>
  <si>
    <t>KS012</t>
  </si>
  <si>
    <t>Oberlin Housing Authority</t>
  </si>
  <si>
    <t>KS013</t>
  </si>
  <si>
    <t>Hanover Housing Authority</t>
  </si>
  <si>
    <t>KS014</t>
  </si>
  <si>
    <t>Linn Housing Authority</t>
  </si>
  <si>
    <t>KS015</t>
  </si>
  <si>
    <t>North Newton Housing Authority</t>
  </si>
  <si>
    <t>KS016</t>
  </si>
  <si>
    <t>South Hutchinson Housing Authority</t>
  </si>
  <si>
    <t>KS017</t>
  </si>
  <si>
    <t>Atchison Housing Authority</t>
  </si>
  <si>
    <t>KS018</t>
  </si>
  <si>
    <t>Anthony Housing Authority</t>
  </si>
  <si>
    <t>KS019</t>
  </si>
  <si>
    <t>Beloit Housing Authority</t>
  </si>
  <si>
    <t>KS020</t>
  </si>
  <si>
    <t>Osborne Housing Authority</t>
  </si>
  <si>
    <t>KS021</t>
  </si>
  <si>
    <t>Oakley Housing Authority</t>
  </si>
  <si>
    <t>KS022</t>
  </si>
  <si>
    <t>Atwood Housing Authority</t>
  </si>
  <si>
    <t>KS023</t>
  </si>
  <si>
    <t>Kinsley Housing Authority</t>
  </si>
  <si>
    <t>KS025</t>
  </si>
  <si>
    <t>Lyons Housing Authority</t>
  </si>
  <si>
    <t>KS026</t>
  </si>
  <si>
    <t>Luray Housing Authority</t>
  </si>
  <si>
    <t>KS027</t>
  </si>
  <si>
    <t>Russell Housing Authority</t>
  </si>
  <si>
    <t>KS028</t>
  </si>
  <si>
    <t>Sterling Housing Authority</t>
  </si>
  <si>
    <t>KS029</t>
  </si>
  <si>
    <t>Augusta Housing Authority</t>
  </si>
  <si>
    <t>KS030</t>
  </si>
  <si>
    <t>Blue Rapids Housing Authority</t>
  </si>
  <si>
    <t>KS032</t>
  </si>
  <si>
    <t>Marion Housing Authority</t>
  </si>
  <si>
    <t>KS033</t>
  </si>
  <si>
    <t>Minneapolis Housing Authority</t>
  </si>
  <si>
    <t>KS034</t>
  </si>
  <si>
    <t>Norton Housing Authority</t>
  </si>
  <si>
    <t>KS036</t>
  </si>
  <si>
    <t>Phillipsburg Housing Authority</t>
  </si>
  <si>
    <t>KS037</t>
  </si>
  <si>
    <t>KS038</t>
  </si>
  <si>
    <t>Salina Housing Authority</t>
  </si>
  <si>
    <t>KS039</t>
  </si>
  <si>
    <t>Paola Housing Authority</t>
  </si>
  <si>
    <t>KS040</t>
  </si>
  <si>
    <t>Fort Scott Housing Authority</t>
  </si>
  <si>
    <t>KS042</t>
  </si>
  <si>
    <t>Wamego Housing Authority</t>
  </si>
  <si>
    <t>KS043</t>
  </si>
  <si>
    <t>Olathe Housing Authority</t>
  </si>
  <si>
    <t>KS044</t>
  </si>
  <si>
    <t>Parsons Housing Authority</t>
  </si>
  <si>
    <t>KS045</t>
  </si>
  <si>
    <t>Galena Housing Authority</t>
  </si>
  <si>
    <t>KS047</t>
  </si>
  <si>
    <t>Jetmore Housing Authority</t>
  </si>
  <si>
    <t>KS049</t>
  </si>
  <si>
    <t>Iola Housing Authority</t>
  </si>
  <si>
    <t>KS050</t>
  </si>
  <si>
    <t>Agra Housing Authority</t>
  </si>
  <si>
    <t>KS051</t>
  </si>
  <si>
    <t>Gaylord Housing Authority</t>
  </si>
  <si>
    <t>KS052</t>
  </si>
  <si>
    <t>Pleasanton Housing Authority</t>
  </si>
  <si>
    <t>KS053</t>
  </si>
  <si>
    <t>Lawrence/Douglas County Housing Authority</t>
  </si>
  <si>
    <t>KS054</t>
  </si>
  <si>
    <t>Sabetha Housing Authority</t>
  </si>
  <si>
    <t>KS055</t>
  </si>
  <si>
    <t>Housing Authority of the City of Goodland</t>
  </si>
  <si>
    <t>KS056</t>
  </si>
  <si>
    <t>Valley Falls Housing Authority</t>
  </si>
  <si>
    <t>KS057</t>
  </si>
  <si>
    <t>Housing Authority of Medicine Lodge</t>
  </si>
  <si>
    <t>KS058</t>
  </si>
  <si>
    <t>Ulysses Housing Authority</t>
  </si>
  <si>
    <t>KS059</t>
  </si>
  <si>
    <t>Moundridge Housing Authority</t>
  </si>
  <si>
    <t>KS060</t>
  </si>
  <si>
    <t>Waterville Housing Authority</t>
  </si>
  <si>
    <t>KS061</t>
  </si>
  <si>
    <t>Humboldt Housing Authority</t>
  </si>
  <si>
    <t>KS062</t>
  </si>
  <si>
    <t>Chanute Housing Authority</t>
  </si>
  <si>
    <t>KS063</t>
  </si>
  <si>
    <t>Manhattan Housing Authority</t>
  </si>
  <si>
    <t>KS065</t>
  </si>
  <si>
    <t>Lindsborg Housing Authority</t>
  </si>
  <si>
    <t>KS066</t>
  </si>
  <si>
    <t>Sedgwick Housing Authority</t>
  </si>
  <si>
    <t>KS068</t>
  </si>
  <si>
    <t>Leavenworth Housing Authority</t>
  </si>
  <si>
    <t>KS069</t>
  </si>
  <si>
    <t>Neodesha Housing Authority</t>
  </si>
  <si>
    <t>KS070</t>
  </si>
  <si>
    <t>Strong City Housing Authority</t>
  </si>
  <si>
    <t>KS071</t>
  </si>
  <si>
    <t>Garden City Housing Authority</t>
  </si>
  <si>
    <t>KS072</t>
  </si>
  <si>
    <t>Liberal Housing Authority</t>
  </si>
  <si>
    <t>KS073</t>
  </si>
  <si>
    <t>Newton Housing Authority</t>
  </si>
  <si>
    <t>KS076</t>
  </si>
  <si>
    <t>St. Francis Housing Authority</t>
  </si>
  <si>
    <t>KS077</t>
  </si>
  <si>
    <t>Girard Housing Authority</t>
  </si>
  <si>
    <t>KS078</t>
  </si>
  <si>
    <t>Burrton Housing Authority</t>
  </si>
  <si>
    <t>KS079</t>
  </si>
  <si>
    <t>Howard Housing Authority</t>
  </si>
  <si>
    <t>KS080</t>
  </si>
  <si>
    <t>KS081</t>
  </si>
  <si>
    <t>Nicodemus Housing Authority</t>
  </si>
  <si>
    <t>KS082</t>
  </si>
  <si>
    <t>Hill City Housing Authority</t>
  </si>
  <si>
    <t>KS083</t>
  </si>
  <si>
    <t>Greenleaf Housing Authority</t>
  </si>
  <si>
    <t>KS086</t>
  </si>
  <si>
    <t>Downs Housing Authority</t>
  </si>
  <si>
    <t>KS091</t>
  </si>
  <si>
    <t>Hays Housing Authority</t>
  </si>
  <si>
    <t>KS094</t>
  </si>
  <si>
    <t>Florence Housing Authority</t>
  </si>
  <si>
    <t>KS095</t>
  </si>
  <si>
    <t>Belleville Housing Authority</t>
  </si>
  <si>
    <t>KS096</t>
  </si>
  <si>
    <t>Hillsboro Housing Authority</t>
  </si>
  <si>
    <t>KS105</t>
  </si>
  <si>
    <t>Junction City Housing Authority</t>
  </si>
  <si>
    <t>KS112</t>
  </si>
  <si>
    <t>Halstead Housing Authority</t>
  </si>
  <si>
    <t>KS113</t>
  </si>
  <si>
    <t>Cawker City Housing Authority</t>
  </si>
  <si>
    <t>KS121</t>
  </si>
  <si>
    <t>Lincoln Housing Authority</t>
  </si>
  <si>
    <t>KS131</t>
  </si>
  <si>
    <t>Frontenac Housing Authority</t>
  </si>
  <si>
    <t>KS132</t>
  </si>
  <si>
    <t>KS141</t>
  </si>
  <si>
    <t>Mankato Housing Authority</t>
  </si>
  <si>
    <t>KS142</t>
  </si>
  <si>
    <t>Stafford Housing Authority</t>
  </si>
  <si>
    <t>KS143</t>
  </si>
  <si>
    <t>KS147</t>
  </si>
  <si>
    <t>Chapman Housing Authority</t>
  </si>
  <si>
    <t>KS152</t>
  </si>
  <si>
    <t>Solomon Housing Authority</t>
  </si>
  <si>
    <t>KS155</t>
  </si>
  <si>
    <t>Cherryvale Housing Authority</t>
  </si>
  <si>
    <t>KS158</t>
  </si>
  <si>
    <t>Victoria Housing Authority</t>
  </si>
  <si>
    <t>KY001</t>
  </si>
  <si>
    <t>KENTUCKY STATE OFFICE</t>
  </si>
  <si>
    <t>Louisville Metro Housing Authority</t>
  </si>
  <si>
    <t>KY002</t>
  </si>
  <si>
    <t>Housing Authority of Covington</t>
  </si>
  <si>
    <t>KY003</t>
  </si>
  <si>
    <t>Housing Authority of Frankfort</t>
  </si>
  <si>
    <t>KY004</t>
  </si>
  <si>
    <t>Housing Authority of Lexington</t>
  </si>
  <si>
    <t>KY006</t>
  </si>
  <si>
    <t>Housing Authority of Paducah</t>
  </si>
  <si>
    <t>KY007</t>
  </si>
  <si>
    <t>Housing Authority of Madisonville</t>
  </si>
  <si>
    <t>KY008</t>
  </si>
  <si>
    <t>Housing Authority of Somerset</t>
  </si>
  <si>
    <t>KY009</t>
  </si>
  <si>
    <t>Housing Authority of Owensboro</t>
  </si>
  <si>
    <t>KY010</t>
  </si>
  <si>
    <t>Housing Authority of Corbin</t>
  </si>
  <si>
    <t>KY011</t>
  </si>
  <si>
    <t>Housing Authority of Hopkinsville</t>
  </si>
  <si>
    <t>KY012</t>
  </si>
  <si>
    <t>Housing Authority of Henderson</t>
  </si>
  <si>
    <t>KY013</t>
  </si>
  <si>
    <t>Housing Authority of Paris</t>
  </si>
  <si>
    <t>KY014</t>
  </si>
  <si>
    <t>Housing Authority of Danville</t>
  </si>
  <si>
    <t>KY015</t>
  </si>
  <si>
    <t>Housing Authority of Newport</t>
  </si>
  <si>
    <t>KY016</t>
  </si>
  <si>
    <t>Housing Authority of Richmond</t>
  </si>
  <si>
    <t>KY017</t>
  </si>
  <si>
    <t>Housing Authority of Maysville</t>
  </si>
  <si>
    <t>KY018</t>
  </si>
  <si>
    <t>Housing Authority of Winchester</t>
  </si>
  <si>
    <t>KY019</t>
  </si>
  <si>
    <t>Housing Authority of Middlesborough</t>
  </si>
  <si>
    <t>KY020</t>
  </si>
  <si>
    <t>Housing Authority of Mount Sterling</t>
  </si>
  <si>
    <t>KY021</t>
  </si>
  <si>
    <t>Housing Authority of Cynthiana</t>
  </si>
  <si>
    <t>KY022</t>
  </si>
  <si>
    <t>Housing Authority of Lebanon</t>
  </si>
  <si>
    <t>KY023</t>
  </si>
  <si>
    <t>Housing Authority of Russellville</t>
  </si>
  <si>
    <t>KY024</t>
  </si>
  <si>
    <t>Housing Authority of Hazard</t>
  </si>
  <si>
    <t>KY025</t>
  </si>
  <si>
    <t>Housing Authority of Lyon County</t>
  </si>
  <si>
    <t>KY026</t>
  </si>
  <si>
    <t>Housing Authority of Glasgow</t>
  </si>
  <si>
    <t>KY027</t>
  </si>
  <si>
    <t>Housing Authority of Paintsville</t>
  </si>
  <si>
    <t>KY028</t>
  </si>
  <si>
    <t>Housing Authority of Barbourville</t>
  </si>
  <si>
    <t>KY029</t>
  </si>
  <si>
    <t>Housing Authority of Cumberland</t>
  </si>
  <si>
    <t>KY030</t>
  </si>
  <si>
    <t>Housing Authority of Murray</t>
  </si>
  <si>
    <t>KY031</t>
  </si>
  <si>
    <t>Housing Authority of Williamsburg</t>
  </si>
  <si>
    <t>KY032</t>
  </si>
  <si>
    <t>Housing Authority of Morehead</t>
  </si>
  <si>
    <t>KY033</t>
  </si>
  <si>
    <t>Housing Authority of Catlettsburg</t>
  </si>
  <si>
    <t>KY034</t>
  </si>
  <si>
    <t>Housing Authority of Nicholasville</t>
  </si>
  <si>
    <t>KY035</t>
  </si>
  <si>
    <t>Housing Authority of Prestonsburg</t>
  </si>
  <si>
    <t>KY036</t>
  </si>
  <si>
    <t>Housing Authority of Irvine</t>
  </si>
  <si>
    <t>KY037</t>
  </si>
  <si>
    <t>Housing Authority of Hickman</t>
  </si>
  <si>
    <t>KY038</t>
  </si>
  <si>
    <t>Housing Authority of Martin</t>
  </si>
  <si>
    <t>KY039</t>
  </si>
  <si>
    <t>Housing Authority of Pineville</t>
  </si>
  <si>
    <t>KY040</t>
  </si>
  <si>
    <t>Housing Authority of Mayfield</t>
  </si>
  <si>
    <t>KY041</t>
  </si>
  <si>
    <t>Housing Authority of Morgantown</t>
  </si>
  <si>
    <t>KY042</t>
  </si>
  <si>
    <t>Housing Authority of Cadiz</t>
  </si>
  <si>
    <t>KY043</t>
  </si>
  <si>
    <t>Housing Authority of Fulton</t>
  </si>
  <si>
    <t>KY044</t>
  </si>
  <si>
    <t>Housing Authority of Whitesburg</t>
  </si>
  <si>
    <t>KY045</t>
  </si>
  <si>
    <t>Housing Authority of Jackson</t>
  </si>
  <si>
    <t>KY046</t>
  </si>
  <si>
    <t>Housing Authority of Albany</t>
  </si>
  <si>
    <t>KY047</t>
  </si>
  <si>
    <t>Campbellsville Housing and Redevelopment Authority</t>
  </si>
  <si>
    <t>KY048</t>
  </si>
  <si>
    <t>Housing Authority of Monticello</t>
  </si>
  <si>
    <t>KY049</t>
  </si>
  <si>
    <t>Housing Authority of Versailles</t>
  </si>
  <si>
    <t>KY052</t>
  </si>
  <si>
    <t>Housing Authority of Lancaster</t>
  </si>
  <si>
    <t>KY054</t>
  </si>
  <si>
    <t>Housing Authority of Elizabethtown</t>
  </si>
  <si>
    <t>KY055</t>
  </si>
  <si>
    <t>Housing Authority of Burkesville</t>
  </si>
  <si>
    <t>KY056</t>
  </si>
  <si>
    <t>KY057</t>
  </si>
  <si>
    <t>Housing Authority of Carrollton</t>
  </si>
  <si>
    <t>KY058</t>
  </si>
  <si>
    <t>Housing Authority of Beattyville</t>
  </si>
  <si>
    <t>KY059</t>
  </si>
  <si>
    <t>Housing Authority of Falmouth</t>
  </si>
  <si>
    <t>KY060</t>
  </si>
  <si>
    <t>Housing Authority of Flemingsburg</t>
  </si>
  <si>
    <t>KY061</t>
  </si>
  <si>
    <t>Housing Authority of Georgetown</t>
  </si>
  <si>
    <t>KY062</t>
  </si>
  <si>
    <t>Housing Authority of Harrodsburg</t>
  </si>
  <si>
    <t>KY063</t>
  </si>
  <si>
    <t>Housing Authority of Bowling Green</t>
  </si>
  <si>
    <t>KY064</t>
  </si>
  <si>
    <t>Housing Authority of Columbia</t>
  </si>
  <si>
    <t>KY065</t>
  </si>
  <si>
    <t>Housing Authority of London</t>
  </si>
  <si>
    <t>KY066</t>
  </si>
  <si>
    <t>Housing Authority of Manchester</t>
  </si>
  <si>
    <t>KY067</t>
  </si>
  <si>
    <t>Housing Authority of Horse Cave</t>
  </si>
  <si>
    <t>KY069</t>
  </si>
  <si>
    <t>Housing Authority of Williamstown</t>
  </si>
  <si>
    <t>KY070</t>
  </si>
  <si>
    <t>Housing Authority of Central City</t>
  </si>
  <si>
    <t>KY071</t>
  </si>
  <si>
    <t>Housing Authority of Bardstown</t>
  </si>
  <si>
    <t>KY072</t>
  </si>
  <si>
    <t>Housing Authority of Princeton</t>
  </si>
  <si>
    <t>KY073</t>
  </si>
  <si>
    <t>Housing Authority of Liberty</t>
  </si>
  <si>
    <t>KY074</t>
  </si>
  <si>
    <t>Housing Authority of Ashland</t>
  </si>
  <si>
    <t>KY075</t>
  </si>
  <si>
    <t>Housing Authority of Dawson Springs</t>
  </si>
  <si>
    <t>KY077</t>
  </si>
  <si>
    <t>Housing Authority of Harlan</t>
  </si>
  <si>
    <t>KY078</t>
  </si>
  <si>
    <t>Housing Authority of Eminence</t>
  </si>
  <si>
    <t>KY079</t>
  </si>
  <si>
    <t>Stanford Housing Authority</t>
  </si>
  <si>
    <t>KY080</t>
  </si>
  <si>
    <t>Housing Authority of Stanton</t>
  </si>
  <si>
    <t>KY081</t>
  </si>
  <si>
    <t>Housing Authority of McCreary County</t>
  </si>
  <si>
    <t>KY083</t>
  </si>
  <si>
    <t>Housing Authority of Hodgenville</t>
  </si>
  <si>
    <t>KY084</t>
  </si>
  <si>
    <t>Housing Authority Vanceburg</t>
  </si>
  <si>
    <t>KY085</t>
  </si>
  <si>
    <t>Housing Authority of Providence</t>
  </si>
  <si>
    <t>KY086</t>
  </si>
  <si>
    <t>HA of Lawrence County</t>
  </si>
  <si>
    <t>KY087</t>
  </si>
  <si>
    <t>Housing Authority of Radcliff</t>
  </si>
  <si>
    <t>KY089</t>
  </si>
  <si>
    <t>Housing Authority of Shelbyville</t>
  </si>
  <si>
    <t>KY090</t>
  </si>
  <si>
    <t>Housing Authority of Berea</t>
  </si>
  <si>
    <t>KY091</t>
  </si>
  <si>
    <t>Housing Authority of Benton</t>
  </si>
  <si>
    <t>KY092</t>
  </si>
  <si>
    <t>Housing Authority of Olive Hill</t>
  </si>
  <si>
    <t>KY093</t>
  </si>
  <si>
    <t>Housing Authority of Morganfield</t>
  </si>
  <si>
    <t>KY094</t>
  </si>
  <si>
    <t>Housing Authority of Sturgis</t>
  </si>
  <si>
    <t>KY096</t>
  </si>
  <si>
    <t>Housing Authority of Knott County</t>
  </si>
  <si>
    <t>KY097</t>
  </si>
  <si>
    <t>Housing Authority of Mount Vernon</t>
  </si>
  <si>
    <t>KY099</t>
  </si>
  <si>
    <t>Housing Authority of Franklin</t>
  </si>
  <si>
    <t>KY100</t>
  </si>
  <si>
    <t>Housing Authority of Greenville</t>
  </si>
  <si>
    <t>KY101</t>
  </si>
  <si>
    <t>Housing Authority of Irvington</t>
  </si>
  <si>
    <t>KY104</t>
  </si>
  <si>
    <t>Housing Authority of Scottsville</t>
  </si>
  <si>
    <t>KY106</t>
  </si>
  <si>
    <t>Housing Authority of Owingsville</t>
  </si>
  <si>
    <t>KY107</t>
  </si>
  <si>
    <t>Housing Authority of Pikeville</t>
  </si>
  <si>
    <t>KY122</t>
  </si>
  <si>
    <t>Housing Authority of Beaver Dam</t>
  </si>
  <si>
    <t>KY129</t>
  </si>
  <si>
    <t>Housing Authority of Dayton</t>
  </si>
  <si>
    <t>KY147</t>
  </si>
  <si>
    <t>Housing Authority of McKee</t>
  </si>
  <si>
    <t>KY149</t>
  </si>
  <si>
    <t>Housing Authority of Martin County</t>
  </si>
  <si>
    <t>KY157</t>
  </si>
  <si>
    <t>Housing Authority of Floyd County</t>
  </si>
  <si>
    <t>KY158</t>
  </si>
  <si>
    <t>Housing Authority of Dry Ridge</t>
  </si>
  <si>
    <t>KY170</t>
  </si>
  <si>
    <t>Housing Authority of Todd County</t>
  </si>
  <si>
    <t>KY177</t>
  </si>
  <si>
    <t>Housing Authority of Salyersville/Magoffin Co.</t>
  </si>
  <si>
    <t>LA001</t>
  </si>
  <si>
    <t>LOUISIANA STATE OFFICE</t>
  </si>
  <si>
    <t>Housing Authority of New Orleans</t>
  </si>
  <si>
    <t>LA002</t>
  </si>
  <si>
    <t>HOUSING AUTHORITY OF SHREVEPORT</t>
  </si>
  <si>
    <t>LA003</t>
  </si>
  <si>
    <t>Housing Authority of East Baton Rouge</t>
  </si>
  <si>
    <t>LA004</t>
  </si>
  <si>
    <t>HOUSING AUTHORITY OF LAKE CHARLES</t>
  </si>
  <si>
    <t>LA005</t>
  </si>
  <si>
    <t>Housing Authority of the City of Lafayette</t>
  </si>
  <si>
    <t>LA006</t>
  </si>
  <si>
    <t>Housing Authority of Monroe</t>
  </si>
  <si>
    <t>LA011</t>
  </si>
  <si>
    <t>Housing Authority of Westwego</t>
  </si>
  <si>
    <t>LA012</t>
  </si>
  <si>
    <t>Housing Authority of the City of Kenner</t>
  </si>
  <si>
    <t>LA013</t>
  </si>
  <si>
    <t>Housing Authority of Jefferson Parish</t>
  </si>
  <si>
    <t>LA023</t>
  </si>
  <si>
    <t>Housing Authority of the City of Alexandria</t>
  </si>
  <si>
    <t>LA025</t>
  </si>
  <si>
    <t>Housing Authority of the City of Eunice</t>
  </si>
  <si>
    <t>LA026</t>
  </si>
  <si>
    <t>Housing Authority of Kaplan</t>
  </si>
  <si>
    <t>LA027</t>
  </si>
  <si>
    <t>Housing Authority of New Iberia</t>
  </si>
  <si>
    <t>LA028</t>
  </si>
  <si>
    <t>Housing Authority of Rayne</t>
  </si>
  <si>
    <t>LA029</t>
  </si>
  <si>
    <t>Housing Authority of Crowley</t>
  </si>
  <si>
    <t>LA030</t>
  </si>
  <si>
    <t>Housing Authority of Ville Platte</t>
  </si>
  <si>
    <t>LA031</t>
  </si>
  <si>
    <t>Housing Authority of the Town of Mamou</t>
  </si>
  <si>
    <t>LA032</t>
  </si>
  <si>
    <t>Housing Authority of the Town of Church Point</t>
  </si>
  <si>
    <t>LA033</t>
  </si>
  <si>
    <t>Housing Authority of Oakdale</t>
  </si>
  <si>
    <t>LA034</t>
  </si>
  <si>
    <t>LA035</t>
  </si>
  <si>
    <t>Housing Authority of the Town of Gueydan</t>
  </si>
  <si>
    <t>LA036</t>
  </si>
  <si>
    <t>Housing Authority of the City of Morgan City</t>
  </si>
  <si>
    <t>LA037</t>
  </si>
  <si>
    <t>Housing Authority of the City of Minden</t>
  </si>
  <si>
    <t>LA038</t>
  </si>
  <si>
    <t>Housing Authority of the Town of Marksville</t>
  </si>
  <si>
    <t>LA039</t>
  </si>
  <si>
    <t>Housing Authority of the Town of Welsh</t>
  </si>
  <si>
    <t>LA040</t>
  </si>
  <si>
    <t>Housing Auth. of The Town of St. Martinville</t>
  </si>
  <si>
    <t>LA041</t>
  </si>
  <si>
    <t>Housing Authority of the Town of Lake Arthur</t>
  </si>
  <si>
    <t>LA042</t>
  </si>
  <si>
    <t>Housing Authority of the City of Bossier City</t>
  </si>
  <si>
    <t>LA043</t>
  </si>
  <si>
    <t>Housing Authority of the City of Donaldsonville</t>
  </si>
  <si>
    <t>LA044</t>
  </si>
  <si>
    <t>Housing Authority of the City of Thibodaux</t>
  </si>
  <si>
    <t>LA045</t>
  </si>
  <si>
    <t>Housing Authority of the Town of Arcadia</t>
  </si>
  <si>
    <t>LA046</t>
  </si>
  <si>
    <t>Housing Authority of the Town of Vinton</t>
  </si>
  <si>
    <t>LA047</t>
  </si>
  <si>
    <t>Housing Authority of the Town of Erath</t>
  </si>
  <si>
    <t>LA052</t>
  </si>
  <si>
    <t>Housing Authority of Farmerville</t>
  </si>
  <si>
    <t>LA054</t>
  </si>
  <si>
    <t>Housing Authority of Ruston</t>
  </si>
  <si>
    <t>LA055</t>
  </si>
  <si>
    <t>Housing Authority of City of Opelousas</t>
  </si>
  <si>
    <t>LA056</t>
  </si>
  <si>
    <t>Housing Authority of the Town of Berwick</t>
  </si>
  <si>
    <t>LA057</t>
  </si>
  <si>
    <t>Pineville Housing Authority</t>
  </si>
  <si>
    <t>LA059</t>
  </si>
  <si>
    <t>Housing Authority of the City of Breaux Bridge</t>
  </si>
  <si>
    <t>LA061</t>
  </si>
  <si>
    <t>Housing Authority of the Town of Jonesboro</t>
  </si>
  <si>
    <t>LA062</t>
  </si>
  <si>
    <t>Housing Authority of the Town of Bunkie</t>
  </si>
  <si>
    <t>LA063</t>
  </si>
  <si>
    <t>Housing Authority of the City of Sulphur</t>
  </si>
  <si>
    <t>LA065</t>
  </si>
  <si>
    <t>Housing Authority of the Town of Delcambre</t>
  </si>
  <si>
    <t>LA067</t>
  </si>
  <si>
    <t>Housing Authority of the Parish of St. Landry</t>
  </si>
  <si>
    <t>LA069</t>
  </si>
  <si>
    <t>Housing Authority of the Town of Kinder</t>
  </si>
  <si>
    <t>LA070</t>
  </si>
  <si>
    <t>Housing Authority of the Town of Patterson</t>
  </si>
  <si>
    <t>LA071</t>
  </si>
  <si>
    <t>Housing Authority of the Town of Cottonport</t>
  </si>
  <si>
    <t>LA072</t>
  </si>
  <si>
    <t>Housing Authority of the Town of Simmesport</t>
  </si>
  <si>
    <t>LA073</t>
  </si>
  <si>
    <t>Housing Authority of South Landry</t>
  </si>
  <si>
    <t>LA074</t>
  </si>
  <si>
    <t>Housing Authority of Sabine Parish</t>
  </si>
  <si>
    <t>LA075</t>
  </si>
  <si>
    <t>Housing Authority of the Town of Pontchatoula</t>
  </si>
  <si>
    <t>LA076</t>
  </si>
  <si>
    <t>Housing Authority of Ferriday</t>
  </si>
  <si>
    <t>LA077</t>
  </si>
  <si>
    <t>Housing Authority of the Town of Logansport</t>
  </si>
  <si>
    <t>LA080</t>
  </si>
  <si>
    <t>Housing Authority of Lafourche Parish</t>
  </si>
  <si>
    <t>LA082</t>
  </si>
  <si>
    <t>Housing Authority of the Town of Merryville</t>
  </si>
  <si>
    <t>LA084</t>
  </si>
  <si>
    <t>Housing Authority of the Village of Parks</t>
  </si>
  <si>
    <t>LA086</t>
  </si>
  <si>
    <t>Housing Authority of the City of DeRidder</t>
  </si>
  <si>
    <t>LA088</t>
  </si>
  <si>
    <t>Housing Authority of Vivian</t>
  </si>
  <si>
    <t>LA089</t>
  </si>
  <si>
    <t>Housing Authority of Homer</t>
  </si>
  <si>
    <t>LA090</t>
  </si>
  <si>
    <t>Housing Authority of the City of Houma</t>
  </si>
  <si>
    <t>LA091</t>
  </si>
  <si>
    <t>Southwest Acadia Consolidated Housing Authority</t>
  </si>
  <si>
    <t>LA092</t>
  </si>
  <si>
    <t>Housing Authority of St. James Parish</t>
  </si>
  <si>
    <t>LA093</t>
  </si>
  <si>
    <t>Housing Authority of the Town of White Castle</t>
  </si>
  <si>
    <t>LA094</t>
  </si>
  <si>
    <t>Housing Authority of St. Charles Parish</t>
  </si>
  <si>
    <t>LA095</t>
  </si>
  <si>
    <t>Housing Authority of St. John the Baptist Parish</t>
  </si>
  <si>
    <t>LA096</t>
  </si>
  <si>
    <t>Housing Authority of the Town of Haynesville</t>
  </si>
  <si>
    <t>LA097</t>
  </si>
  <si>
    <t>Housing Authority of the Town of Grambling</t>
  </si>
  <si>
    <t>LA098</t>
  </si>
  <si>
    <t>Housing Authority of Gibsland</t>
  </si>
  <si>
    <t>LA099</t>
  </si>
  <si>
    <t>Town of Independence HA</t>
  </si>
  <si>
    <t>LA100</t>
  </si>
  <si>
    <t>Housing Authority of the Town of Youngsville</t>
  </si>
  <si>
    <t>LA101</t>
  </si>
  <si>
    <t>Housing Authority of the City of Denham Springs</t>
  </si>
  <si>
    <t>LA102</t>
  </si>
  <si>
    <t>Housing Authority of the Town of Lake Providence</t>
  </si>
  <si>
    <t>LA103</t>
  </si>
  <si>
    <t>Housing Authority of City of Slidell</t>
  </si>
  <si>
    <t>LA105</t>
  </si>
  <si>
    <t>Housing Authority of the Town of Rayville</t>
  </si>
  <si>
    <t>LA106</t>
  </si>
  <si>
    <t>Housing Authority of the City of DeQuincy</t>
  </si>
  <si>
    <t>LA108</t>
  </si>
  <si>
    <t>Housing Authority of the Town of Oil City</t>
  </si>
  <si>
    <t>LA109</t>
  </si>
  <si>
    <t>Housing Authority of the Town of Winnsboro</t>
  </si>
  <si>
    <t>LA112</t>
  </si>
  <si>
    <t>Housing Authority of the Town of Mansfield</t>
  </si>
  <si>
    <t>LA113</t>
  </si>
  <si>
    <t>Housing Authority of the Town of New Roads</t>
  </si>
  <si>
    <t>LA115</t>
  </si>
  <si>
    <t>Housing Authority of the City of Natchitoches</t>
  </si>
  <si>
    <t>LA117</t>
  </si>
  <si>
    <t>Housing Authority of the Town of Cotton Valley</t>
  </si>
  <si>
    <t>LA118</t>
  </si>
  <si>
    <t>Housing Authority of the City of Jennings</t>
  </si>
  <si>
    <t>LA120</t>
  </si>
  <si>
    <t>Housing Authority of Grant Parish</t>
  </si>
  <si>
    <t>LA122</t>
  </si>
  <si>
    <t>HOUSING AUTHORITY OF THE TOWN OF COLFAX</t>
  </si>
  <si>
    <t>LA124</t>
  </si>
  <si>
    <t>Housing Authority of the Town of Olla</t>
  </si>
  <si>
    <t>LA125</t>
  </si>
  <si>
    <t>Housing Authority of the Parish of Caldwell</t>
  </si>
  <si>
    <t>LA127</t>
  </si>
  <si>
    <t>Housing Authority of the Town of East Hodge</t>
  </si>
  <si>
    <t>LA128</t>
  </si>
  <si>
    <t>Housing Authority of Vernon Parish</t>
  </si>
  <si>
    <t>LA129</t>
  </si>
  <si>
    <t>Housing Authority of Rapides Parish</t>
  </si>
  <si>
    <t>LA130</t>
  </si>
  <si>
    <t>Housing Authority of Duson</t>
  </si>
  <si>
    <t>LA142</t>
  </si>
  <si>
    <t>Housing Authority of Jena</t>
  </si>
  <si>
    <t>LA166</t>
  </si>
  <si>
    <t>Housing Authority of Natchitoches Parish</t>
  </si>
  <si>
    <t>LA231</t>
  </si>
  <si>
    <t>Housing Authority of the Town of Iowa</t>
  </si>
  <si>
    <t>LA238</t>
  </si>
  <si>
    <t>Housing Authority of City of Covington</t>
  </si>
  <si>
    <t>LA261</t>
  </si>
  <si>
    <t>Village of Fenton Housing Authority</t>
  </si>
  <si>
    <t>LA262</t>
  </si>
  <si>
    <t>East Carroll Parish Housing Authority</t>
  </si>
  <si>
    <t>MA001</t>
  </si>
  <si>
    <t>MASSACHUSETTS STATE OFFICE</t>
  </si>
  <si>
    <t>Lowell Housing Authority</t>
  </si>
  <si>
    <t>MA002</t>
  </si>
  <si>
    <t>Boston Housing Authority</t>
  </si>
  <si>
    <t>MA003</t>
  </si>
  <si>
    <t>Cambridge Housing Authority</t>
  </si>
  <si>
    <t>MA005</t>
  </si>
  <si>
    <t>MA006</t>
  </si>
  <si>
    <t>Fall River Housing Authority</t>
  </si>
  <si>
    <t>MA007</t>
  </si>
  <si>
    <t>New Bedford Housing Authority</t>
  </si>
  <si>
    <t>MA008</t>
  </si>
  <si>
    <t>Chicopee Housing Authority</t>
  </si>
  <si>
    <t>MA010</t>
  </si>
  <si>
    <t>Lawrence Housing Authority</t>
  </si>
  <si>
    <t>MA012</t>
  </si>
  <si>
    <t>Worcester Housing Authority</t>
  </si>
  <si>
    <t>MA013</t>
  </si>
  <si>
    <t>Waltham Housing Authority</t>
  </si>
  <si>
    <t>MA014</t>
  </si>
  <si>
    <t>Revere Housing Authority</t>
  </si>
  <si>
    <t>MA015</t>
  </si>
  <si>
    <t>Medford Housing Authority</t>
  </si>
  <si>
    <t>MA016</t>
  </si>
  <si>
    <t>Chelsea Housing Authority</t>
  </si>
  <si>
    <t>MA017</t>
  </si>
  <si>
    <t>Taunton Housing Authority</t>
  </si>
  <si>
    <t>MA019</t>
  </si>
  <si>
    <t>Woburn Housing Authority</t>
  </si>
  <si>
    <t>MA020</t>
  </si>
  <si>
    <t>MA021</t>
  </si>
  <si>
    <t>Clinton Housing Authority</t>
  </si>
  <si>
    <t>MA022</t>
  </si>
  <si>
    <t>Malden Housing Authority</t>
  </si>
  <si>
    <t>MA023</t>
  </si>
  <si>
    <t>Lynn Housing Authority</t>
  </si>
  <si>
    <t>MA024</t>
  </si>
  <si>
    <t>Brockton Housing Authority</t>
  </si>
  <si>
    <t>MA025</t>
  </si>
  <si>
    <t>Gloucester Housing Authority</t>
  </si>
  <si>
    <t>MA026</t>
  </si>
  <si>
    <t>Northampton Housing Authority</t>
  </si>
  <si>
    <t>MA028</t>
  </si>
  <si>
    <t>Framingham Housing Authority</t>
  </si>
  <si>
    <t>MA029</t>
  </si>
  <si>
    <t>Pittsfield Housing Authority</t>
  </si>
  <si>
    <t>MA031</t>
  </si>
  <si>
    <t>Somerville Housing Authority</t>
  </si>
  <si>
    <t>MA032</t>
  </si>
  <si>
    <t>Newburyport Housing Authority</t>
  </si>
  <si>
    <t>MA033</t>
  </si>
  <si>
    <t>Brookline Housing Authority</t>
  </si>
  <si>
    <t>MA034</t>
  </si>
  <si>
    <t>North Adams Housing Authority</t>
  </si>
  <si>
    <t>MA035</t>
  </si>
  <si>
    <t>MA036</t>
  </si>
  <si>
    <t>MA037</t>
  </si>
  <si>
    <t>Fitchburg Housing Authority</t>
  </si>
  <si>
    <t>MA039</t>
  </si>
  <si>
    <t>Winchendon Housing Authority</t>
  </si>
  <si>
    <t>MA041</t>
  </si>
  <si>
    <t>Shrewsbury Housing Authority</t>
  </si>
  <si>
    <t>MA043</t>
  </si>
  <si>
    <t>Dracut Housing Authority</t>
  </si>
  <si>
    <t>MA044</t>
  </si>
  <si>
    <t>Beverly Housing Authority</t>
  </si>
  <si>
    <t>MA045</t>
  </si>
  <si>
    <t>Weymouth Housing Authority</t>
  </si>
  <si>
    <t>MA046</t>
  </si>
  <si>
    <t>Barnstable Housing Authority</t>
  </si>
  <si>
    <t>MA047</t>
  </si>
  <si>
    <t>Falmouth Housing Authority</t>
  </si>
  <si>
    <t>MA049</t>
  </si>
  <si>
    <t>Scituate Housing Authority</t>
  </si>
  <si>
    <t>MA055</t>
  </si>
  <si>
    <t>Salem Housing Authority</t>
  </si>
  <si>
    <t>MA059</t>
  </si>
  <si>
    <t>Plymouth Housing Authority</t>
  </si>
  <si>
    <t>MA065</t>
  </si>
  <si>
    <t>Needham Housing Authority</t>
  </si>
  <si>
    <t>MA067</t>
  </si>
  <si>
    <t>Lexington Housing Authority</t>
  </si>
  <si>
    <t>MA069</t>
  </si>
  <si>
    <t>Milford Housing Authority</t>
  </si>
  <si>
    <t>MA074</t>
  </si>
  <si>
    <t>Wakefield Housing Authority</t>
  </si>
  <si>
    <t>MA081</t>
  </si>
  <si>
    <t>Methuen Housing Authority</t>
  </si>
  <si>
    <t>MA085</t>
  </si>
  <si>
    <t>Amherst Housing Authority</t>
  </si>
  <si>
    <t>MA091</t>
  </si>
  <si>
    <t>Hudson Housing Authority</t>
  </si>
  <si>
    <t>Watertown Housing Authority</t>
  </si>
  <si>
    <t>Concord Housing Authority</t>
  </si>
  <si>
    <t>MA099</t>
  </si>
  <si>
    <t>Saugus Housing Authority</t>
  </si>
  <si>
    <t>MA101</t>
  </si>
  <si>
    <t>Wayland Housing Authority</t>
  </si>
  <si>
    <t>MA107</t>
  </si>
  <si>
    <t>North Andover Housing Authority</t>
  </si>
  <si>
    <t>MA109</t>
  </si>
  <si>
    <t>Norwood Housing Authority</t>
  </si>
  <si>
    <t>MA110</t>
  </si>
  <si>
    <t>Bourne Housing Authority</t>
  </si>
  <si>
    <t>MA111</t>
  </si>
  <si>
    <t>Pembroke Housing Authority</t>
  </si>
  <si>
    <t>MA117</t>
  </si>
  <si>
    <t>Stoughton Housing Authority</t>
  </si>
  <si>
    <t>MA118</t>
  </si>
  <si>
    <t>Danvers Housing Authority</t>
  </si>
  <si>
    <t>MA123</t>
  </si>
  <si>
    <t>Webster Housing Authority</t>
  </si>
  <si>
    <t>MA132</t>
  </si>
  <si>
    <t>Groveland Housing Authority</t>
  </si>
  <si>
    <t>MA133</t>
  </si>
  <si>
    <t>Rockland Housing Authority</t>
  </si>
  <si>
    <t>MA137</t>
  </si>
  <si>
    <t>Maynard Housing Authority</t>
  </si>
  <si>
    <t>MA139</t>
  </si>
  <si>
    <t>Tewksbury Housing Authority</t>
  </si>
  <si>
    <t>MA155</t>
  </si>
  <si>
    <t>Hanson Housing Authority</t>
  </si>
  <si>
    <t>MA157</t>
  </si>
  <si>
    <t>Medway Housing Authority</t>
  </si>
  <si>
    <t>MA159</t>
  </si>
  <si>
    <t>Auburn Housing Authority</t>
  </si>
  <si>
    <t>MA169</t>
  </si>
  <si>
    <t>Swansea Housing Authority</t>
  </si>
  <si>
    <t>MD001</t>
  </si>
  <si>
    <t>MARYLAND STATE OFFICE</t>
  </si>
  <si>
    <t>Housing Authority of the City of Annapolis</t>
  </si>
  <si>
    <t>MD002</t>
  </si>
  <si>
    <t>Housing Authority Of Baltimore City</t>
  </si>
  <si>
    <t>MD003</t>
  </si>
  <si>
    <t>Frederick Housing Authority</t>
  </si>
  <si>
    <t>MD004</t>
  </si>
  <si>
    <t>HOUSING OPPRTY COM OF MONTGOMERY CO</t>
  </si>
  <si>
    <t>MD005</t>
  </si>
  <si>
    <t>Housing Authority of the City of Cumberland</t>
  </si>
  <si>
    <t>MD006</t>
  </si>
  <si>
    <t>Hagerstown Housing Authority</t>
  </si>
  <si>
    <t>MD007</t>
  </si>
  <si>
    <t>Rockville Housing Enterprises</t>
  </si>
  <si>
    <t>MD008</t>
  </si>
  <si>
    <t>Housing Authority of the City of Frostburg</t>
  </si>
  <si>
    <t>MD009</t>
  </si>
  <si>
    <t>Housing Authority Of Crisfield</t>
  </si>
  <si>
    <t>MD011</t>
  </si>
  <si>
    <t>Glenarden Housing Authority</t>
  </si>
  <si>
    <t>MD012</t>
  </si>
  <si>
    <t>Havre de Grace Housing Authority</t>
  </si>
  <si>
    <t>MD014</t>
  </si>
  <si>
    <t>Wicomico County Housing Authority</t>
  </si>
  <si>
    <t>MD015</t>
  </si>
  <si>
    <t>Housing Authority of Prince Georges County</t>
  </si>
  <si>
    <t>MD016</t>
  </si>
  <si>
    <t>Elkton Housing Authority</t>
  </si>
  <si>
    <t>MD017</t>
  </si>
  <si>
    <t>College Park Housing Authority</t>
  </si>
  <si>
    <t>MD018</t>
  </si>
  <si>
    <t>Housing Commisson Of Anne Arundel County</t>
  </si>
  <si>
    <t>MD019</t>
  </si>
  <si>
    <t>Housing Commission of Talbot</t>
  </si>
  <si>
    <t>ME001</t>
  </si>
  <si>
    <t>Van Buren Housing Authority</t>
  </si>
  <si>
    <t>ME002</t>
  </si>
  <si>
    <t>Fort Fairfield Housing Authority</t>
  </si>
  <si>
    <t>ME003</t>
  </si>
  <si>
    <t>ME004</t>
  </si>
  <si>
    <t>Presque Isle Housing Authority</t>
  </si>
  <si>
    <t>ME005</t>
  </si>
  <si>
    <t>Lewiston Housing Authority</t>
  </si>
  <si>
    <t>ME007</t>
  </si>
  <si>
    <t>ME008</t>
  </si>
  <si>
    <t>ME009</t>
  </si>
  <si>
    <t>Housing Authority City of Bangor</t>
  </si>
  <si>
    <t>ME011</t>
  </si>
  <si>
    <t>Sanford Housing Authority</t>
  </si>
  <si>
    <t>ME018</t>
  </si>
  <si>
    <t>Old Town Housing Authority</t>
  </si>
  <si>
    <t>ME020</t>
  </si>
  <si>
    <t>South Portland Housing Authority</t>
  </si>
  <si>
    <t>ME021</t>
  </si>
  <si>
    <t>Brewer Housing Authority</t>
  </si>
  <si>
    <t>ME022</t>
  </si>
  <si>
    <t>Southwest Harbor Housing Authority</t>
  </si>
  <si>
    <t>ME023</t>
  </si>
  <si>
    <t>Bar Harbor Housing Authority</t>
  </si>
  <si>
    <t>ME024</t>
  </si>
  <si>
    <t>Mount Desert Housing Authority</t>
  </si>
  <si>
    <t>ME026</t>
  </si>
  <si>
    <t>Tremont Housing Authority</t>
  </si>
  <si>
    <t>ME027</t>
  </si>
  <si>
    <t>Ellsworth Housing Authority</t>
  </si>
  <si>
    <t>MI001</t>
  </si>
  <si>
    <t>MICHIGAN STATE OFFICE</t>
  </si>
  <si>
    <t>Detroit Housing Commission</t>
  </si>
  <si>
    <t>MI003</t>
  </si>
  <si>
    <t>Dearborn Housing Commission</t>
  </si>
  <si>
    <t>MI004</t>
  </si>
  <si>
    <t>Hamtramck Housing Commission</t>
  </si>
  <si>
    <t>MI006</t>
  </si>
  <si>
    <t>Saginaw Housing Commission</t>
  </si>
  <si>
    <t>MI008</t>
  </si>
  <si>
    <t>River Rouge Housing Commission</t>
  </si>
  <si>
    <t>MI009</t>
  </si>
  <si>
    <t>Flint Housing Commission</t>
  </si>
  <si>
    <t>MI010</t>
  </si>
  <si>
    <t>Benton Harbor Housing Commission</t>
  </si>
  <si>
    <t>MI011</t>
  </si>
  <si>
    <t>Monroe Housing Commission</t>
  </si>
  <si>
    <t>MI012</t>
  </si>
  <si>
    <t>Bessemer Housing Commission</t>
  </si>
  <si>
    <t>MI013</t>
  </si>
  <si>
    <t>Iron Mountain Housing Commission</t>
  </si>
  <si>
    <t>MI014</t>
  </si>
  <si>
    <t>Albion Housing Commission</t>
  </si>
  <si>
    <t>MI015</t>
  </si>
  <si>
    <t>Wakefield Housing Commission</t>
  </si>
  <si>
    <t>MI016</t>
  </si>
  <si>
    <t>Bronson Housing Commission</t>
  </si>
  <si>
    <t>MI018</t>
  </si>
  <si>
    <t>Ironwood Housing Commission</t>
  </si>
  <si>
    <t>MI019</t>
  </si>
  <si>
    <t>Baraga Housing Commission</t>
  </si>
  <si>
    <t>MI020</t>
  </si>
  <si>
    <t>Reed City Housing Commission</t>
  </si>
  <si>
    <t>MI022</t>
  </si>
  <si>
    <t>Alpena Housing Commission</t>
  </si>
  <si>
    <t>MI024</t>
  </si>
  <si>
    <t>Bay City Housing Commission</t>
  </si>
  <si>
    <t>MI027</t>
  </si>
  <si>
    <t>Inkster Housing Commission</t>
  </si>
  <si>
    <t>MI028</t>
  </si>
  <si>
    <t>Mount Clemens Housing Commission</t>
  </si>
  <si>
    <t>MI029</t>
  </si>
  <si>
    <t>Wayne Housing Commission</t>
  </si>
  <si>
    <t>MI030</t>
  </si>
  <si>
    <t>Cheboygan Housing Commission</t>
  </si>
  <si>
    <t>MI031</t>
  </si>
  <si>
    <t>Muskegon Heights Housing Commission</t>
  </si>
  <si>
    <t>MI032</t>
  </si>
  <si>
    <t>Benton Township Housing Commission</t>
  </si>
  <si>
    <t>MI033</t>
  </si>
  <si>
    <t>Royal Oak Township Housing Commission</t>
  </si>
  <si>
    <t>MI035</t>
  </si>
  <si>
    <t>Battle Creek Housing Commission</t>
  </si>
  <si>
    <t>MI036</t>
  </si>
  <si>
    <t>Sault Ste Marie Housing Commission</t>
  </si>
  <si>
    <t>MI037</t>
  </si>
  <si>
    <t>Roseville Housing Commission</t>
  </si>
  <si>
    <t>MI038</t>
  </si>
  <si>
    <t>Jackson Housing Commission</t>
  </si>
  <si>
    <t>MI039</t>
  </si>
  <si>
    <t>Port Huron Housing Commission</t>
  </si>
  <si>
    <t>MI040</t>
  </si>
  <si>
    <t>Clinton Township Housing Commission</t>
  </si>
  <si>
    <t>MI041</t>
  </si>
  <si>
    <t>Big Rapids Housing Commission</t>
  </si>
  <si>
    <t>MI042</t>
  </si>
  <si>
    <t>Ontonagon Housing Commission</t>
  </si>
  <si>
    <t>MI044</t>
  </si>
  <si>
    <t>Eastpointe Housing Commission</t>
  </si>
  <si>
    <t>MI046</t>
  </si>
  <si>
    <t>Saint Joseph Housing Commission</t>
  </si>
  <si>
    <t>MI047</t>
  </si>
  <si>
    <t>Grayling Housing Commission</t>
  </si>
  <si>
    <t>MI049</t>
  </si>
  <si>
    <t>Manistique Housing Commission</t>
  </si>
  <si>
    <t>MI050</t>
  </si>
  <si>
    <t>Baldwin Housing Commission</t>
  </si>
  <si>
    <t>MI051</t>
  </si>
  <si>
    <t>Lincoln Park Housing Commission</t>
  </si>
  <si>
    <t>MI052</t>
  </si>
  <si>
    <t>Saint Clair Housing Commission</t>
  </si>
  <si>
    <t>MI053</t>
  </si>
  <si>
    <t>Allen Park Housing Commission</t>
  </si>
  <si>
    <t>MI054</t>
  </si>
  <si>
    <t>Laurium Housing Commission</t>
  </si>
  <si>
    <t>MI055</t>
  </si>
  <si>
    <t>Livonia Housing Commission</t>
  </si>
  <si>
    <t>MI057</t>
  </si>
  <si>
    <t>Calumet Housing Commission</t>
  </si>
  <si>
    <t>MI058</t>
  </si>
  <si>
    <t>Lansing Housing Commission</t>
  </si>
  <si>
    <t>MI059</t>
  </si>
  <si>
    <t>St Clair Shores Housing Commission</t>
  </si>
  <si>
    <t>MI060</t>
  </si>
  <si>
    <t>Cadillac Housing Commission</t>
  </si>
  <si>
    <t>MI061</t>
  </si>
  <si>
    <t>Saint Louis Housing Commission</t>
  </si>
  <si>
    <t>MI063</t>
  </si>
  <si>
    <t>Hancock Housing Commission</t>
  </si>
  <si>
    <t>MI064</t>
  </si>
  <si>
    <t>Ann Arbor Housing Commission</t>
  </si>
  <si>
    <t>MI066</t>
  </si>
  <si>
    <t>Muskegon Housing Commission</t>
  </si>
  <si>
    <t>MI068</t>
  </si>
  <si>
    <t>Negaunee Housing Commission</t>
  </si>
  <si>
    <t>MI069</t>
  </si>
  <si>
    <t>Sturgis Housing Commission</t>
  </si>
  <si>
    <t>MI072</t>
  </si>
  <si>
    <t>Romulus Housing Commission</t>
  </si>
  <si>
    <t>MI073</t>
  </si>
  <si>
    <t>Grand Rapids Housing Commission</t>
  </si>
  <si>
    <t>MI074</t>
  </si>
  <si>
    <t>Mount Pleasant Housing Commission</t>
  </si>
  <si>
    <t>MI076</t>
  </si>
  <si>
    <t>Niles Housing Commission</t>
  </si>
  <si>
    <t>MI077</t>
  </si>
  <si>
    <t>Gladstone Housing Commission</t>
  </si>
  <si>
    <t>MI078</t>
  </si>
  <si>
    <t>Manistee Housing Commission</t>
  </si>
  <si>
    <t>MI079</t>
  </si>
  <si>
    <t>Rogers City Housing Commission</t>
  </si>
  <si>
    <t>MI080</t>
  </si>
  <si>
    <t>Traverse City Housing Commission</t>
  </si>
  <si>
    <t>MI081</t>
  </si>
  <si>
    <t>Rockwood Housing Commission</t>
  </si>
  <si>
    <t>MI082</t>
  </si>
  <si>
    <t>South Haven Housing Commission</t>
  </si>
  <si>
    <t>MI083</t>
  </si>
  <si>
    <t>Escanaba Housing Commission</t>
  </si>
  <si>
    <t>MI084</t>
  </si>
  <si>
    <t>Boyne City Housing Commission</t>
  </si>
  <si>
    <t>MI087</t>
  </si>
  <si>
    <t>Menominee Housing Commission</t>
  </si>
  <si>
    <t>MI091</t>
  </si>
  <si>
    <t>Kingsford Housing Commission</t>
  </si>
  <si>
    <t>MI093</t>
  </si>
  <si>
    <t>Rockford Housing Commission</t>
  </si>
  <si>
    <t>MI094</t>
  </si>
  <si>
    <t>Munising Housing Commission</t>
  </si>
  <si>
    <t>MI095</t>
  </si>
  <si>
    <t>Gladwin City Housing Commission</t>
  </si>
  <si>
    <t>MI096</t>
  </si>
  <si>
    <t>Ferndale Housing Commission</t>
  </si>
  <si>
    <t>MI098</t>
  </si>
  <si>
    <t>Luna Pier Housing Commission</t>
  </si>
  <si>
    <t>MI101</t>
  </si>
  <si>
    <t>Ishpeming Housing Commission</t>
  </si>
  <si>
    <t>MI102</t>
  </si>
  <si>
    <t>East Tawas Housing Commission</t>
  </si>
  <si>
    <t>MI103</t>
  </si>
  <si>
    <t>Hillsdale Housing Commission</t>
  </si>
  <si>
    <t>MI104</t>
  </si>
  <si>
    <t>Lake Linden Housing Commission</t>
  </si>
  <si>
    <t>MI105</t>
  </si>
  <si>
    <t>Highland Park Housing Commission</t>
  </si>
  <si>
    <t>MI107</t>
  </si>
  <si>
    <t>Houghton Housing Commission</t>
  </si>
  <si>
    <t>MI108</t>
  </si>
  <si>
    <t>L'Anse Housing Commission</t>
  </si>
  <si>
    <t>MI112</t>
  </si>
  <si>
    <t>Evart Housing Commission</t>
  </si>
  <si>
    <t>MI114</t>
  </si>
  <si>
    <t>Algonac Housing Commission</t>
  </si>
  <si>
    <t>MI115</t>
  </si>
  <si>
    <t>Wyoming Housing Commission</t>
  </si>
  <si>
    <t>MI116</t>
  </si>
  <si>
    <t>Elk Rapids Housing Commission</t>
  </si>
  <si>
    <t>MI117</t>
  </si>
  <si>
    <t>Ionia Housing Commission</t>
  </si>
  <si>
    <t>MI118</t>
  </si>
  <si>
    <t>East Jordan Housing Commission</t>
  </si>
  <si>
    <t>MI119</t>
  </si>
  <si>
    <t>Iron County Housing Commission</t>
  </si>
  <si>
    <t>MI120</t>
  </si>
  <si>
    <t>Dowagiac Housing Commission</t>
  </si>
  <si>
    <t>MI121</t>
  </si>
  <si>
    <t>Alma Housing Commission</t>
  </si>
  <si>
    <t>MI124</t>
  </si>
  <si>
    <t>Saranac Housing Commission</t>
  </si>
  <si>
    <t>MI142</t>
  </si>
  <si>
    <t>Dundee Housing Commission</t>
  </si>
  <si>
    <t>MI156</t>
  </si>
  <si>
    <t>Bedford Township Housing Commission</t>
  </si>
  <si>
    <t>MI157</t>
  </si>
  <si>
    <t>Sterling Heights Housing Commission</t>
  </si>
  <si>
    <t>MI158</t>
  </si>
  <si>
    <t>Mackinac County Housing Commission</t>
  </si>
  <si>
    <t>MI161</t>
  </si>
  <si>
    <t>Marysville Housing Commission</t>
  </si>
  <si>
    <t>MI167</t>
  </si>
  <si>
    <t>Potterville Housing Commission</t>
  </si>
  <si>
    <t>MI168</t>
  </si>
  <si>
    <t>Ingham County Housing Commission</t>
  </si>
  <si>
    <t>MI180</t>
  </si>
  <si>
    <t>New Haven Housing Commission</t>
  </si>
  <si>
    <t>MI181</t>
  </si>
  <si>
    <t>Bangor Housing Commission</t>
  </si>
  <si>
    <t>MI182</t>
  </si>
  <si>
    <t>Charlevoix Housing Commission</t>
  </si>
  <si>
    <t>MI183</t>
  </si>
  <si>
    <t>Middleville Housing Commission</t>
  </si>
  <si>
    <t>MI186</t>
  </si>
  <si>
    <t>MI187</t>
  </si>
  <si>
    <t>Rapid River Housing Commission</t>
  </si>
  <si>
    <t>MI189</t>
  </si>
  <si>
    <t>Covert Public Housing Commission</t>
  </si>
  <si>
    <t>MI191</t>
  </si>
  <si>
    <t>Caseville Housing Commission</t>
  </si>
  <si>
    <t>MI192</t>
  </si>
  <si>
    <t>Hermansville Housing Commission</t>
  </si>
  <si>
    <t>MI194</t>
  </si>
  <si>
    <t>Bath Charter Township Housing Commission</t>
  </si>
  <si>
    <t>MN001</t>
  </si>
  <si>
    <t>MINNESOTA STATE OFFICE</t>
  </si>
  <si>
    <t>Public Housing Agency of the City of St Paul</t>
  </si>
  <si>
    <t>MN002</t>
  </si>
  <si>
    <t>PHA in and for the City of Minneapolis</t>
  </si>
  <si>
    <t>MN003</t>
  </si>
  <si>
    <t>HRA of DULUTH, MINNESOTA</t>
  </si>
  <si>
    <t>MN004</t>
  </si>
  <si>
    <t>THE HRA OF HIBBING, MINNESOTA</t>
  </si>
  <si>
    <t>MN005</t>
  </si>
  <si>
    <t>HRA of CHISHOLM, MINNESOTA</t>
  </si>
  <si>
    <t>MN006</t>
  </si>
  <si>
    <t>HRA of WINONA, MINNESOTA</t>
  </si>
  <si>
    <t>MN007</t>
  </si>
  <si>
    <t>HRA of VIRGINIA, MINNESOTA</t>
  </si>
  <si>
    <t>MN008</t>
  </si>
  <si>
    <t>HRA of FERGUS FALLS, MINNESOTA</t>
  </si>
  <si>
    <t>MN009</t>
  </si>
  <si>
    <t>HRA of BEMIDJI, MINNESOTA</t>
  </si>
  <si>
    <t>MN010</t>
  </si>
  <si>
    <t>HRA OF THE CITY OF SOUTH ST PAUL, MINNESOTA</t>
  </si>
  <si>
    <t>MN011</t>
  </si>
  <si>
    <t>HRA of EVELETH, MINNESOTA</t>
  </si>
  <si>
    <t>MN014</t>
  </si>
  <si>
    <t>HRA of BENSON, MINNESOTA</t>
  </si>
  <si>
    <t>MN017</t>
  </si>
  <si>
    <t>MOORHEAD PUBLIC HOUSING AGENCY</t>
  </si>
  <si>
    <t>MN018</t>
  </si>
  <si>
    <t>HRA of WADENA, MINNESOTA</t>
  </si>
  <si>
    <t>MN019</t>
  </si>
  <si>
    <t>North Mankato Housing and Redevelopment Autho</t>
  </si>
  <si>
    <t>MN020</t>
  </si>
  <si>
    <t>HRA of PERHAM, MINNESOTA</t>
  </si>
  <si>
    <t>MN021</t>
  </si>
  <si>
    <t>CROOKSTON HOUSING AND EDA</t>
  </si>
  <si>
    <t>MN022</t>
  </si>
  <si>
    <t>HRA OF THE CITY OF BLUE EARTH, MINNESOTA</t>
  </si>
  <si>
    <t>MN023</t>
  </si>
  <si>
    <t>HRA OF INTERNATIONAL FALLS, MINNESOTA</t>
  </si>
  <si>
    <t>MN024</t>
  </si>
  <si>
    <t>MN025</t>
  </si>
  <si>
    <t>MN026</t>
  </si>
  <si>
    <t>HRA of MONTEVIDEO, MINNESOTA</t>
  </si>
  <si>
    <t>MN027</t>
  </si>
  <si>
    <t>THIEF RIVER FALLS HOUSING &amp; REDEVELOPMENT AUT</t>
  </si>
  <si>
    <t>MN028</t>
  </si>
  <si>
    <t>HRA of SAUK CENTRE, MINNESOTA</t>
  </si>
  <si>
    <t>MN029</t>
  </si>
  <si>
    <t>HRA of MADISON, MINNESOTA</t>
  </si>
  <si>
    <t>MN031</t>
  </si>
  <si>
    <t>HRA of ST. JAMES, MINNESOTA</t>
  </si>
  <si>
    <t>MN032</t>
  </si>
  <si>
    <t>HRA IN AND FOR THE CITY OF BRAINERD, MINNESOTA</t>
  </si>
  <si>
    <t>MN033</t>
  </si>
  <si>
    <t>HRA of MONTGOMERY, MINNESOTA</t>
  </si>
  <si>
    <t>MN034</t>
  </si>
  <si>
    <t>HRA of WORTHINGTON, MINNESOTA</t>
  </si>
  <si>
    <t>MN035</t>
  </si>
  <si>
    <t>HRA of ALEXANDRIA, MINNESOTA</t>
  </si>
  <si>
    <t>MN036</t>
  </si>
  <si>
    <t>HRA of REDWOOD FALLS, MINNESOTA</t>
  </si>
  <si>
    <t>MN037</t>
  </si>
  <si>
    <t>HRA of AITKIN COUNTY, MINNESOTA</t>
  </si>
  <si>
    <t>MN038</t>
  </si>
  <si>
    <t>HRA of ST. CLOUD, MINNESOTA</t>
  </si>
  <si>
    <t>MN039</t>
  </si>
  <si>
    <t>HRA of LE SUEUR, MINNESOTA</t>
  </si>
  <si>
    <t>MN040</t>
  </si>
  <si>
    <t>HRA of TRACY, MINNESOTA</t>
  </si>
  <si>
    <t>MN041</t>
  </si>
  <si>
    <t>MN042</t>
  </si>
  <si>
    <t>HRA of LITTLE FALLS, MINNESOTA</t>
  </si>
  <si>
    <t>MN043</t>
  </si>
  <si>
    <t>HRA of PARK RAPIDS, MINNESOTA</t>
  </si>
  <si>
    <t>MN046</t>
  </si>
  <si>
    <t>HRA of ST. PETER, MINNESOTA</t>
  </si>
  <si>
    <t>MN047</t>
  </si>
  <si>
    <t>HRA of BAGLEY, MINNESOTA</t>
  </si>
  <si>
    <t>MN048</t>
  </si>
  <si>
    <t>HRA of LUVERNE, MINNESOTA</t>
  </si>
  <si>
    <t>MN049</t>
  </si>
  <si>
    <t>HRA of PIPESTONE, MINNESOTA</t>
  </si>
  <si>
    <t>MN052</t>
  </si>
  <si>
    <t>HRA of BRAHAM, MINNESOTA</t>
  </si>
  <si>
    <t>MN053</t>
  </si>
  <si>
    <t>HRA of ELY, MINNESOTA</t>
  </si>
  <si>
    <t>MN054</t>
  </si>
  <si>
    <t>HRA of FAIRMONT, MINNESOTA</t>
  </si>
  <si>
    <t>MN055</t>
  </si>
  <si>
    <t>HRA of CARLTON, MINNESOTA</t>
  </si>
  <si>
    <t>MN056</t>
  </si>
  <si>
    <t>HRA of GLENWOOD, MINNESOTA</t>
  </si>
  <si>
    <t>MN058</t>
  </si>
  <si>
    <t>HRA of MOUNTAIN LAKE, MINNESOTA</t>
  </si>
  <si>
    <t>MN059</t>
  </si>
  <si>
    <t>HRA of PINE CITY, MINNESOTA</t>
  </si>
  <si>
    <t>MN060</t>
  </si>
  <si>
    <t>HRA OF SLEEPY EYE, MINNESOTA</t>
  </si>
  <si>
    <t>MN061</t>
  </si>
  <si>
    <t>HRA OF WARROAD, MINNESOTA</t>
  </si>
  <si>
    <t>MN062</t>
  </si>
  <si>
    <t>HRA OF CITY OF DELANO, MINNESOTA</t>
  </si>
  <si>
    <t>MN063</t>
  </si>
  <si>
    <t>MANKATO EDA</t>
  </si>
  <si>
    <t>MN064</t>
  </si>
  <si>
    <t>HRA OF PRINCETON, MINNESOTA</t>
  </si>
  <si>
    <t>MN065</t>
  </si>
  <si>
    <t>HRA OF CITY OF MELROSE, MINNESOTA</t>
  </si>
  <si>
    <t>MN067</t>
  </si>
  <si>
    <t>Cambridge Economic Development Authority</t>
  </si>
  <si>
    <t>MN068</t>
  </si>
  <si>
    <t>HRA OF BARNESVILLE, MINNESOTA</t>
  </si>
  <si>
    <t>MN069</t>
  </si>
  <si>
    <t>HRA OF CLARKFIELD, MINNESOTA</t>
  </si>
  <si>
    <t>MN070</t>
  </si>
  <si>
    <t>HRA OF LITCHFIELD, MINNESOTA</t>
  </si>
  <si>
    <t>MN071</t>
  </si>
  <si>
    <t>HRA OF RED LAKE FALLS, MINNESOTA</t>
  </si>
  <si>
    <t>MN072</t>
  </si>
  <si>
    <t>BRECKENRIDGE HRA OF BRECKENRIDGE, Minnesota</t>
  </si>
  <si>
    <t>MN073</t>
  </si>
  <si>
    <t>HRA OF CLOQUET, MINNESOTA</t>
  </si>
  <si>
    <t>MN075</t>
  </si>
  <si>
    <t>HRA OF STAPLES</t>
  </si>
  <si>
    <t>MN076</t>
  </si>
  <si>
    <t>HRA OF WARREN, MINNESOTA</t>
  </si>
  <si>
    <t>MN077</t>
  </si>
  <si>
    <t>HRA IN AND FOR THE CITY OF ALBERT LEA, MINNESOTA</t>
  </si>
  <si>
    <t>MN078</t>
  </si>
  <si>
    <t>HRA OF HOPKINS, MINNESOTA</t>
  </si>
  <si>
    <t>MN080</t>
  </si>
  <si>
    <t>HRA OF WINDOM, MINNESOTA</t>
  </si>
  <si>
    <t>MN082</t>
  </si>
  <si>
    <t>HRA OF CROSBY, MINNESOTA</t>
  </si>
  <si>
    <t>MN083</t>
  </si>
  <si>
    <t>HRA OF HENNING, MINNESOTA</t>
  </si>
  <si>
    <t>MN085</t>
  </si>
  <si>
    <t>Housing &amp; Redevelopment Authority of Austin</t>
  </si>
  <si>
    <t>MN086</t>
  </si>
  <si>
    <t>HRA Of VILLAGE OF GREENBUSH, MINNESOTA</t>
  </si>
  <si>
    <t>MN087</t>
  </si>
  <si>
    <t>HRA OF WASECA, MINNESOTA</t>
  </si>
  <si>
    <t>MN088</t>
  </si>
  <si>
    <t>HRA OF LONG PRAIRIE, MINNESOTA</t>
  </si>
  <si>
    <t>MN089</t>
  </si>
  <si>
    <t>HRA OF JACKSON, MINNESOTA</t>
  </si>
  <si>
    <t>MN090</t>
  </si>
  <si>
    <t>HRA OF RED WING, MINNESOTA</t>
  </si>
  <si>
    <t>MN091</t>
  </si>
  <si>
    <t>HRA OF MOOSE LAKE, MINNESOTA</t>
  </si>
  <si>
    <t>MN092</t>
  </si>
  <si>
    <t>HRA OF PINE RIVER, MINNESOTA</t>
  </si>
  <si>
    <t>MN095</t>
  </si>
  <si>
    <t>HRA OF PEQUOT LAKES, MINNESOTA</t>
  </si>
  <si>
    <t>MN096</t>
  </si>
  <si>
    <t>HRA OF COOK, MINNESOTA</t>
  </si>
  <si>
    <t>MN097</t>
  </si>
  <si>
    <t>HRA OF NEW RICHLAND, MINNESOTA</t>
  </si>
  <si>
    <t>MN098</t>
  </si>
  <si>
    <t>HRA OF COTTONWOOD, MINNESOTA</t>
  </si>
  <si>
    <t>MN100</t>
  </si>
  <si>
    <t>HRA OF CASS LAKE, MINNESOTA</t>
  </si>
  <si>
    <t>MN101</t>
  </si>
  <si>
    <t>HRA OF MORA, MINNESOTA</t>
  </si>
  <si>
    <t>MN102</t>
  </si>
  <si>
    <t>HRA OF LINDSTROM, MINNESOTA</t>
  </si>
  <si>
    <t>MN107</t>
  </si>
  <si>
    <t>HRA OF DETROIT LAKES, MINNESOTA</t>
  </si>
  <si>
    <t>MN113</t>
  </si>
  <si>
    <t>HRA OF BAUDETTE, MINNESOTA</t>
  </si>
  <si>
    <t>MN117</t>
  </si>
  <si>
    <t>HRA OF GILBERT, MINNESOTA</t>
  </si>
  <si>
    <t>MN128</t>
  </si>
  <si>
    <t>NEW ULM ECONOMIC DEVELOPMENT AUTHORITY</t>
  </si>
  <si>
    <t>MN144</t>
  </si>
  <si>
    <t>HOUSING AUTHORITY OF ST LOUIS PARK, MINNESOTA</t>
  </si>
  <si>
    <t>MN147</t>
  </si>
  <si>
    <t>DAKOTA COUNTY CDA</t>
  </si>
  <si>
    <t>MN151</t>
  </si>
  <si>
    <t>OLMSTED COUNTY HRA</t>
  </si>
  <si>
    <t>MN154</t>
  </si>
  <si>
    <t>ITASCA COUNTY HRA</t>
  </si>
  <si>
    <t>MN157</t>
  </si>
  <si>
    <t>Housing &amp; Redevelopment Authority Of Faribault</t>
  </si>
  <si>
    <t>MN158</t>
  </si>
  <si>
    <t>NW MN MULTI-COUNTY HRA</t>
  </si>
  <si>
    <t>MN161</t>
  </si>
  <si>
    <t>RENVILLE COUNTY HRA</t>
  </si>
  <si>
    <t>MN167</t>
  </si>
  <si>
    <t>BLUE EARTH COUNTY EDA</t>
  </si>
  <si>
    <t>MN168</t>
  </si>
  <si>
    <t>KANDIYOHI COUNTY HRA</t>
  </si>
  <si>
    <t>MN169</t>
  </si>
  <si>
    <t>GRANT COUNTY HRA</t>
  </si>
  <si>
    <t>MN176</t>
  </si>
  <si>
    <t>BIG STONE COUNTY  HRA</t>
  </si>
  <si>
    <t>MN177</t>
  </si>
  <si>
    <t>OTTER TAIL COUNTY HRA</t>
  </si>
  <si>
    <t>MN180</t>
  </si>
  <si>
    <t>TODD COUNTY HRA</t>
  </si>
  <si>
    <t>MN182</t>
  </si>
  <si>
    <t>STEVENS COUNTY HRA</t>
  </si>
  <si>
    <t>MN183</t>
  </si>
  <si>
    <t>Housing &amp; Redevelopment Authority Of Lincoln</t>
  </si>
  <si>
    <t>MN188</t>
  </si>
  <si>
    <t>CASS COUNTY HRA</t>
  </si>
  <si>
    <t>MN190</t>
  </si>
  <si>
    <t>BECKER COUNTY ECONOMIC DEVELOPMENT AUTHORITY</t>
  </si>
  <si>
    <t>MN191</t>
  </si>
  <si>
    <t>MOWER COUNTY HRA</t>
  </si>
  <si>
    <t>MN192</t>
  </si>
  <si>
    <t>DOUGLAS COUNTY HRA</t>
  </si>
  <si>
    <t>MN197</t>
  </si>
  <si>
    <t>SOUTHEAST MN MULTI-COUNTY HRA</t>
  </si>
  <si>
    <t>MN206</t>
  </si>
  <si>
    <t>Housing &amp; Redevelopment Authority Of Dodge Center</t>
  </si>
  <si>
    <t>MN208</t>
  </si>
  <si>
    <t>Housing &amp; Redevelopment Authority Of Janesville</t>
  </si>
  <si>
    <t>MN212</t>
  </si>
  <si>
    <t>WASHINGTON COUNTY CDA</t>
  </si>
  <si>
    <t>MO001</t>
  </si>
  <si>
    <t>ST. LOUIS AREA OFFICE</t>
  </si>
  <si>
    <t>St. Louis Housing Authority</t>
  </si>
  <si>
    <t>MO002</t>
  </si>
  <si>
    <t>Housing Authority of Kansas City, Missouri</t>
  </si>
  <si>
    <t>MO003</t>
  </si>
  <si>
    <t>St. Joseph Housing Authority</t>
  </si>
  <si>
    <t>MO004</t>
  </si>
  <si>
    <t>Housing Authority of St. Louis County</t>
  </si>
  <si>
    <t>MO006</t>
  </si>
  <si>
    <t>Housing Authority of the City of St. Charles</t>
  </si>
  <si>
    <t>MO007</t>
  </si>
  <si>
    <t>Housing Authority of the City of Columbia, MO</t>
  </si>
  <si>
    <t>MO008</t>
  </si>
  <si>
    <t>HOUSING AUTHORITY OF THE CITY OF SIKESTON</t>
  </si>
  <si>
    <t>MO009</t>
  </si>
  <si>
    <t>Housing Authority of the City of Jefferson</t>
  </si>
  <si>
    <t>MO010</t>
  </si>
  <si>
    <t>Housing Authority of the City of Mexico</t>
  </si>
  <si>
    <t>MO011</t>
  </si>
  <si>
    <t>Housing Authority of the City of Moberly</t>
  </si>
  <si>
    <t>MO012</t>
  </si>
  <si>
    <t>Housing Authority of the City of Charleston</t>
  </si>
  <si>
    <t>MO013</t>
  </si>
  <si>
    <t>Housing Authority of the City of Poplar Bluff</t>
  </si>
  <si>
    <t>MO014</t>
  </si>
  <si>
    <t>Housing Authority of the City of Fulton</t>
  </si>
  <si>
    <t>MO016</t>
  </si>
  <si>
    <t>Marshall Housing Authority</t>
  </si>
  <si>
    <t>MO017</t>
  </si>
  <si>
    <t>Housing Authority of the City of Independence</t>
  </si>
  <si>
    <t>MO018</t>
  </si>
  <si>
    <t>Housing Authority of the City of Kennett</t>
  </si>
  <si>
    <t>MO019</t>
  </si>
  <si>
    <t>Housing Authority of the City of Bloomfield</t>
  </si>
  <si>
    <t>MO020</t>
  </si>
  <si>
    <t>Housing Authority of the City of Hayti</t>
  </si>
  <si>
    <t>MO021</t>
  </si>
  <si>
    <t>Housing Authority of the City of Potosi</t>
  </si>
  <si>
    <t>MO022</t>
  </si>
  <si>
    <t>Housing Authority of the City of Steele</t>
  </si>
  <si>
    <t>MO023</t>
  </si>
  <si>
    <t>Housing Authority of the City of Senath</t>
  </si>
  <si>
    <t>MO024</t>
  </si>
  <si>
    <t>Housing Authority of the City of Bernie</t>
  </si>
  <si>
    <t>MO025</t>
  </si>
  <si>
    <t>Housing Authority of the City of Clarkton</t>
  </si>
  <si>
    <t>MO026</t>
  </si>
  <si>
    <t>Housing Authority of the City of Campbell</t>
  </si>
  <si>
    <t>MO027</t>
  </si>
  <si>
    <t>Housing Authority of the City of Cardwell</t>
  </si>
  <si>
    <t>MO028</t>
  </si>
  <si>
    <t>Housing Authority of the City of Malden</t>
  </si>
  <si>
    <t>MO029</t>
  </si>
  <si>
    <t>Housing Authority of the City of Hornersville</t>
  </si>
  <si>
    <t>MO030</t>
  </si>
  <si>
    <t>Lee's Summit Housing Authority</t>
  </si>
  <si>
    <t>MO031</t>
  </si>
  <si>
    <t>MO032</t>
  </si>
  <si>
    <t>Tarkio Housing Authority</t>
  </si>
  <si>
    <t>MO033</t>
  </si>
  <si>
    <t>Mound City Housing Authority</t>
  </si>
  <si>
    <t>MO034</t>
  </si>
  <si>
    <t>Housing Authority of the City of Dexter</t>
  </si>
  <si>
    <t>MO035</t>
  </si>
  <si>
    <t>Housing Authority of the City of Holcomb</t>
  </si>
  <si>
    <t>MO036</t>
  </si>
  <si>
    <t>Housing Authority of the City of Caruthersville</t>
  </si>
  <si>
    <t>MO037</t>
  </si>
  <si>
    <t>Housing Authority of the City of West Plains</t>
  </si>
  <si>
    <t>MO038</t>
  </si>
  <si>
    <t>Osceola Housing Authority</t>
  </si>
  <si>
    <t>MO039</t>
  </si>
  <si>
    <t>Housing Authority of the City of Glasgow</t>
  </si>
  <si>
    <t>MO040</t>
  </si>
  <si>
    <t>Housing Authority of the City of Houston</t>
  </si>
  <si>
    <t>MO041</t>
  </si>
  <si>
    <t>Smithville Housing Authority</t>
  </si>
  <si>
    <t>MO042</t>
  </si>
  <si>
    <t>Housing Authority of the City of Portageville</t>
  </si>
  <si>
    <t>MO043</t>
  </si>
  <si>
    <t>Plattsburg Housing Authority</t>
  </si>
  <si>
    <t>MO044</t>
  </si>
  <si>
    <t>Housing Authority of the City of Gideon</t>
  </si>
  <si>
    <t>MO045</t>
  </si>
  <si>
    <t>Branson Housing Authority</t>
  </si>
  <si>
    <t>MO046</t>
  </si>
  <si>
    <t>Marceline Housing Authority</t>
  </si>
  <si>
    <t>MO047</t>
  </si>
  <si>
    <t>Anderson Housing Authority</t>
  </si>
  <si>
    <t>MO048</t>
  </si>
  <si>
    <t>Lanagan Housing Authority</t>
  </si>
  <si>
    <t>MO049</t>
  </si>
  <si>
    <t>Noel Housing Authority</t>
  </si>
  <si>
    <t>MO050</t>
  </si>
  <si>
    <t>MO051</t>
  </si>
  <si>
    <t>Housing Authority of Southwest  City</t>
  </si>
  <si>
    <t>MO052</t>
  </si>
  <si>
    <t>MO053</t>
  </si>
  <si>
    <t>Excelsior Springs Housing Authority</t>
  </si>
  <si>
    <t>MO054</t>
  </si>
  <si>
    <t>Housing Authority of the City of Boonville</t>
  </si>
  <si>
    <t>MO056</t>
  </si>
  <si>
    <t>MO057</t>
  </si>
  <si>
    <t>Housing Authority of the City of Illmo</t>
  </si>
  <si>
    <t>MO058</t>
  </si>
  <si>
    <t>MO059</t>
  </si>
  <si>
    <t>Brunswick Housing Authority</t>
  </si>
  <si>
    <t>MO060</t>
  </si>
  <si>
    <t>Housing Authority of the City of Mountain Grove</t>
  </si>
  <si>
    <t>MO061</t>
  </si>
  <si>
    <t>Webb City Housing Authority</t>
  </si>
  <si>
    <t>MO062</t>
  </si>
  <si>
    <t>Neosho Housing Authority</t>
  </si>
  <si>
    <t>MO063</t>
  </si>
  <si>
    <t>Housing Authority of the City of Wardell</t>
  </si>
  <si>
    <t>MO064</t>
  </si>
  <si>
    <t>Housing Authority of the City of New Madrid</t>
  </si>
  <si>
    <t>MO065</t>
  </si>
  <si>
    <t>Chillicothe Housing Authority</t>
  </si>
  <si>
    <t>MO066</t>
  </si>
  <si>
    <t>Housing Authority of the City of Chaffee</t>
  </si>
  <si>
    <t>MO067</t>
  </si>
  <si>
    <t>Bethany Housing Authority</t>
  </si>
  <si>
    <t>MO068</t>
  </si>
  <si>
    <t>Richland Housing Authority</t>
  </si>
  <si>
    <t>MO069</t>
  </si>
  <si>
    <t>Slater Housing Authority</t>
  </si>
  <si>
    <t>MO070</t>
  </si>
  <si>
    <t>Richmond Housing Authority</t>
  </si>
  <si>
    <t>MO071</t>
  </si>
  <si>
    <t>MO072</t>
  </si>
  <si>
    <t>Maryville Housing Authority</t>
  </si>
  <si>
    <t>MO073</t>
  </si>
  <si>
    <t>Lawson Housing Authority</t>
  </si>
  <si>
    <t>MO074</t>
  </si>
  <si>
    <t>Housing Authority of the City of Sedalia, MO</t>
  </si>
  <si>
    <t>MO075</t>
  </si>
  <si>
    <t>Brookfield Housing Authority</t>
  </si>
  <si>
    <t>MO076</t>
  </si>
  <si>
    <t>Housing Authority of the City of East Prairie</t>
  </si>
  <si>
    <t>MO077</t>
  </si>
  <si>
    <t>Republic Housing Authority</t>
  </si>
  <si>
    <t>MO078</t>
  </si>
  <si>
    <t>Housing Authority of the City of Cameron</t>
  </si>
  <si>
    <t>MO079</t>
  </si>
  <si>
    <t>Lebanon Housing Authority</t>
  </si>
  <si>
    <t>MO081</t>
  </si>
  <si>
    <t>Marionville Housing Authority</t>
  </si>
  <si>
    <t>MO090</t>
  </si>
  <si>
    <t>Housing Authority of the City of Mansfield</t>
  </si>
  <si>
    <t>MO092</t>
  </si>
  <si>
    <t>Housing Authority of the City of Morehouse</t>
  </si>
  <si>
    <t>MO096</t>
  </si>
  <si>
    <t>MO098</t>
  </si>
  <si>
    <t>Housing Authority of the City of Thayer</t>
  </si>
  <si>
    <t>MO103</t>
  </si>
  <si>
    <t>Princeton Housing Authority</t>
  </si>
  <si>
    <t>MO107</t>
  </si>
  <si>
    <t>Carrollton Housing Authority</t>
  </si>
  <si>
    <t>MO110</t>
  </si>
  <si>
    <t>Higginsville Housing Authority</t>
  </si>
  <si>
    <t>MO111</t>
  </si>
  <si>
    <t>Housing Authority of the City of Macon</t>
  </si>
  <si>
    <t>MO125</t>
  </si>
  <si>
    <t>Housing Authority of the City of Bowling Green</t>
  </si>
  <si>
    <t>MO129</t>
  </si>
  <si>
    <t>Housing Authority of the City of Hannibal</t>
  </si>
  <si>
    <t>MO132</t>
  </si>
  <si>
    <t>Housing Authority of the City of Olivette</t>
  </si>
  <si>
    <t>MO133</t>
  </si>
  <si>
    <t>Nevada Housing Authority</t>
  </si>
  <si>
    <t>MO145</t>
  </si>
  <si>
    <t>Housing Authority of the City of Kirksville</t>
  </si>
  <si>
    <t>MO146</t>
  </si>
  <si>
    <t>Housing Authority of the City of Memphis</t>
  </si>
  <si>
    <t>MO147</t>
  </si>
  <si>
    <t>Housing Authority of the City of Lancaster</t>
  </si>
  <si>
    <t>MO149</t>
  </si>
  <si>
    <t>Housing Authority of the City of Rolla</t>
  </si>
  <si>
    <t>MO156</t>
  </si>
  <si>
    <t>Housing Authority of the City of Alton</t>
  </si>
  <si>
    <t>MO179</t>
  </si>
  <si>
    <t>Housing Authority of the City of Vandalia</t>
  </si>
  <si>
    <t>MO187</t>
  </si>
  <si>
    <t>Housing Authority of the City of Kirkwood</t>
  </si>
  <si>
    <t>MO188</t>
  </si>
  <si>
    <t>Housing Authority of the City of Joplin, MO</t>
  </si>
  <si>
    <t>MO189</t>
  </si>
  <si>
    <t>Housing Authority of the City of Norwood</t>
  </si>
  <si>
    <t>MO191</t>
  </si>
  <si>
    <t>Housing Authority of the City of Sainte Genevieve</t>
  </si>
  <si>
    <t>MO192</t>
  </si>
  <si>
    <t>Housing Authority of the City of Ava</t>
  </si>
  <si>
    <t>MO209</t>
  </si>
  <si>
    <t>Housing Authority of the City of Cabool</t>
  </si>
  <si>
    <t>MO218</t>
  </si>
  <si>
    <t>Housing Authority of the City of Pagedale</t>
  </si>
  <si>
    <t>MO220</t>
  </si>
  <si>
    <t>Housing Authority of the City of Hillsdale</t>
  </si>
  <si>
    <t>MO221</t>
  </si>
  <si>
    <t>Housing Authority of the City of Festus</t>
  </si>
  <si>
    <t>MO223</t>
  </si>
  <si>
    <t>Housing Authority of the City of Hayti Heights</t>
  </si>
  <si>
    <t>MS001</t>
  </si>
  <si>
    <t>MISSISSIPPI STATE OFFICE</t>
  </si>
  <si>
    <t>The Housing Authority of the City of Hattiesburg</t>
  </si>
  <si>
    <t>MS002</t>
  </si>
  <si>
    <t>The Housing Authority of the City of Laurel</t>
  </si>
  <si>
    <t>MS004</t>
  </si>
  <si>
    <t>The Housing Authority of the City of Meridian</t>
  </si>
  <si>
    <t>MS007</t>
  </si>
  <si>
    <t>The Housing Authority of the City of Clarksdale</t>
  </si>
  <si>
    <t>MS019</t>
  </si>
  <si>
    <t>Mississippi Regional Housing Authority No. IV</t>
  </si>
  <si>
    <t>MS030</t>
  </si>
  <si>
    <t>Mississippi Regional Housing Authority No. V</t>
  </si>
  <si>
    <t>MS040</t>
  </si>
  <si>
    <t>Mississippi Regional Housing Authority No. VIII</t>
  </si>
  <si>
    <t>MS047</t>
  </si>
  <si>
    <t>The Housing Authority of the City of Starkville</t>
  </si>
  <si>
    <t>MS057</t>
  </si>
  <si>
    <t>Mississippi Regional Housing Authority No. VII</t>
  </si>
  <si>
    <t>MS060</t>
  </si>
  <si>
    <t>The Housing Authority of the City of Brookhaven</t>
  </si>
  <si>
    <t>MS061</t>
  </si>
  <si>
    <t>The Housing Authority of the City of Canton</t>
  </si>
  <si>
    <t>MS062</t>
  </si>
  <si>
    <t>The Housing Authority of the City of Holly Springs</t>
  </si>
  <si>
    <t>MS065</t>
  </si>
  <si>
    <t>The Housing Authority of the City of Booneville</t>
  </si>
  <si>
    <t>MS066</t>
  </si>
  <si>
    <t>The Housing Authority of the City of Picayune</t>
  </si>
  <si>
    <t>MS068</t>
  </si>
  <si>
    <t>The Housing Authority of the City of Waynesboro</t>
  </si>
  <si>
    <t>MS070</t>
  </si>
  <si>
    <t>The Housing Authority of the City of Okolona</t>
  </si>
  <si>
    <t>MS071</t>
  </si>
  <si>
    <t>The Housing Authority of the City of Aberdeen</t>
  </si>
  <si>
    <t>MS072</t>
  </si>
  <si>
    <t>The Housing Authority of the City of Corinth</t>
  </si>
  <si>
    <t>MS075</t>
  </si>
  <si>
    <t>The Housing Authority of the City of Iuka</t>
  </si>
  <si>
    <t>MS076</t>
  </si>
  <si>
    <t>The Housing Authority of the City of Columbus</t>
  </si>
  <si>
    <t>MS077</t>
  </si>
  <si>
    <t>The Housing Authority of the City of Tupelo</t>
  </si>
  <si>
    <t>MS078</t>
  </si>
  <si>
    <t>The Housing Authority of the City of Water Valley</t>
  </si>
  <si>
    <t>MS079</t>
  </si>
  <si>
    <t>The Housing Authority of the City of Louisville</t>
  </si>
  <si>
    <t>MS081</t>
  </si>
  <si>
    <t>The Housing Authority of the City of Sardis</t>
  </si>
  <si>
    <t>MS082</t>
  </si>
  <si>
    <t>The Housing Authority of the City of Winona</t>
  </si>
  <si>
    <t>MS083</t>
  </si>
  <si>
    <t>The Housing Authority of the City of Amory</t>
  </si>
  <si>
    <t>MS084</t>
  </si>
  <si>
    <t>The Housing Authority of the Town of Summit</t>
  </si>
  <si>
    <t>MS085</t>
  </si>
  <si>
    <t>The Housing Authority of the City of Baldwyn</t>
  </si>
  <si>
    <t>MS090</t>
  </si>
  <si>
    <t>The Housing Authority of the City of Senatobia</t>
  </si>
  <si>
    <t>MS093</t>
  </si>
  <si>
    <t>Oxford Housing Authority</t>
  </si>
  <si>
    <t>MS094</t>
  </si>
  <si>
    <t>The Housing Authority of the City of Hazlehurst</t>
  </si>
  <si>
    <t>MS096</t>
  </si>
  <si>
    <t>The Housing Authority of the City of Pontotoc</t>
  </si>
  <si>
    <t>MS103</t>
  </si>
  <si>
    <t>The Housing Authority of the City of Jackson</t>
  </si>
  <si>
    <t>MS105</t>
  </si>
  <si>
    <t>The Housing Authority of the City of Natchez</t>
  </si>
  <si>
    <t>MS107</t>
  </si>
  <si>
    <t>The Housing Authority of the City of Greenwood</t>
  </si>
  <si>
    <t>MS110</t>
  </si>
  <si>
    <t>The Housing Authority of the City of Mound Bayou</t>
  </si>
  <si>
    <t>MS111</t>
  </si>
  <si>
    <t>The Housing Authority of the City of Forest</t>
  </si>
  <si>
    <t>MS117</t>
  </si>
  <si>
    <t>The Housing Authority of Attala County</t>
  </si>
  <si>
    <t>MS121</t>
  </si>
  <si>
    <t>The Housing Authority of the City of Itta Bena</t>
  </si>
  <si>
    <t>MT001</t>
  </si>
  <si>
    <t>MT002</t>
  </si>
  <si>
    <t>Great Falls Housing Authority</t>
  </si>
  <si>
    <t>MT004</t>
  </si>
  <si>
    <t>Helena Housing Authority</t>
  </si>
  <si>
    <t>MT005</t>
  </si>
  <si>
    <t>Housing Authority of the City of Anaconda</t>
  </si>
  <si>
    <t>MT006</t>
  </si>
  <si>
    <t>Richland County Housing Authority</t>
  </si>
  <si>
    <t>MT007</t>
  </si>
  <si>
    <t>MT015</t>
  </si>
  <si>
    <t>Whitefish Housing Authority</t>
  </si>
  <si>
    <t>MT029</t>
  </si>
  <si>
    <t>Dawson County Housing Authority</t>
  </si>
  <si>
    <t>NC001</t>
  </si>
  <si>
    <t>NORTH CAROLINA STATE OFFICE</t>
  </si>
  <si>
    <t>Housing Authority of the City of Wilmington</t>
  </si>
  <si>
    <t>NC002</t>
  </si>
  <si>
    <t>Housing Authority of the City of Raleigh</t>
  </si>
  <si>
    <t>NC003</t>
  </si>
  <si>
    <t>INLIVIAN</t>
  </si>
  <si>
    <t>NC004</t>
  </si>
  <si>
    <t>Housing Authority of the City of Kinston</t>
  </si>
  <si>
    <t>NC005</t>
  </si>
  <si>
    <t>Housing Authority of the City of New Bern</t>
  </si>
  <si>
    <t>NC006</t>
  </si>
  <si>
    <t>Housing Authority of the City of High Point</t>
  </si>
  <si>
    <t>NC008</t>
  </si>
  <si>
    <t>Housing Authority of the City of Concord</t>
  </si>
  <si>
    <t>NC009</t>
  </si>
  <si>
    <t>Fayetteville Metropolitan Housing Authority</t>
  </si>
  <si>
    <t>NC010</t>
  </si>
  <si>
    <t>Eastern Carolina Regional Housing Authority</t>
  </si>
  <si>
    <t>NC011</t>
  </si>
  <si>
    <t>NC012</t>
  </si>
  <si>
    <t>Housing Authority of the City of Winston-Salem</t>
  </si>
  <si>
    <t>NC013</t>
  </si>
  <si>
    <t>The Housing Authority of the City of Durham</t>
  </si>
  <si>
    <t>NC014</t>
  </si>
  <si>
    <t>Housing Authority of the City of Lumberton</t>
  </si>
  <si>
    <t>NC015</t>
  </si>
  <si>
    <t>Housing Authority of the City of Goldsboro</t>
  </si>
  <si>
    <t>NC017</t>
  </si>
  <si>
    <t>Redevelopment Commission of the Town of Tarboro</t>
  </si>
  <si>
    <t>NC019</t>
  </si>
  <si>
    <t>Rocky Mount Housing Authority</t>
  </si>
  <si>
    <t>NC020</t>
  </si>
  <si>
    <t>NC021</t>
  </si>
  <si>
    <t>Housing Authority of the County of Wake</t>
  </si>
  <si>
    <t>NC022</t>
  </si>
  <si>
    <t>NC023</t>
  </si>
  <si>
    <t>Housing Authority of the Town of Mount Airy</t>
  </si>
  <si>
    <t>NC024</t>
  </si>
  <si>
    <t>Mooresville Housing Authority</t>
  </si>
  <si>
    <t>NC025</t>
  </si>
  <si>
    <t>Rockingham Housing Authority</t>
  </si>
  <si>
    <t>NC026</t>
  </si>
  <si>
    <t>Elizabeth City Housing Authority</t>
  </si>
  <si>
    <t>NC028</t>
  </si>
  <si>
    <t>Benson Housing Authority</t>
  </si>
  <si>
    <t>NC029</t>
  </si>
  <si>
    <t>Star Housing Authority</t>
  </si>
  <si>
    <t>NC030</t>
  </si>
  <si>
    <t>Housing Programs of the Town of Murphy</t>
  </si>
  <si>
    <t>NC032</t>
  </si>
  <si>
    <t>NC033</t>
  </si>
  <si>
    <t>Spruce Pine Housing Authority</t>
  </si>
  <si>
    <t>NC034</t>
  </si>
  <si>
    <t>City of Shelby, Department of Housing</t>
  </si>
  <si>
    <t>NC035</t>
  </si>
  <si>
    <t>NC036</t>
  </si>
  <si>
    <t>NC037</t>
  </si>
  <si>
    <t>Whiteville Housing Authority</t>
  </si>
  <si>
    <t>NC040</t>
  </si>
  <si>
    <t>Smithfield Housing Authority</t>
  </si>
  <si>
    <t>NC043</t>
  </si>
  <si>
    <t>Troy Housing Authority</t>
  </si>
  <si>
    <t>NC044</t>
  </si>
  <si>
    <t>Mount Gilead Housing Authority</t>
  </si>
  <si>
    <t>NC045</t>
  </si>
  <si>
    <t>Hot Springs Housing Authority</t>
  </si>
  <si>
    <t>NC046</t>
  </si>
  <si>
    <t>Town of Chapel Hill Department of Housing</t>
  </si>
  <si>
    <t>NC047</t>
  </si>
  <si>
    <t>Fairmont Housing Authority</t>
  </si>
  <si>
    <t>NC049</t>
  </si>
  <si>
    <t>Morganton Housing Authority</t>
  </si>
  <si>
    <t>NC050</t>
  </si>
  <si>
    <t>Wadesboro Housing Authority</t>
  </si>
  <si>
    <t>NC051</t>
  </si>
  <si>
    <t>Andrews Housing Authority</t>
  </si>
  <si>
    <t>NC053</t>
  </si>
  <si>
    <t>Hamlet Housing Authority</t>
  </si>
  <si>
    <t>NC054</t>
  </si>
  <si>
    <t>Madison Housing Authority</t>
  </si>
  <si>
    <t>NC055</t>
  </si>
  <si>
    <t>Valdese Housing Authority</t>
  </si>
  <si>
    <t>NC058</t>
  </si>
  <si>
    <t>Mars Hill Housing Authority</t>
  </si>
  <si>
    <t>NC059</t>
  </si>
  <si>
    <t>The Graham Housing Authority</t>
  </si>
  <si>
    <t>NC060</t>
  </si>
  <si>
    <t>Roxboro Housing Authority</t>
  </si>
  <si>
    <t>NC061</t>
  </si>
  <si>
    <t>Housing Authority of the Town of Beaufort</t>
  </si>
  <si>
    <t>NC062</t>
  </si>
  <si>
    <t>Waynesville Housing Authority</t>
  </si>
  <si>
    <t>NC063</t>
  </si>
  <si>
    <t>The New Randleman Housing Authority</t>
  </si>
  <si>
    <t>NC064</t>
  </si>
  <si>
    <t>Kings Mountain Housing Authority</t>
  </si>
  <si>
    <t>NC065</t>
  </si>
  <si>
    <t>Monroe Housing Authority</t>
  </si>
  <si>
    <t>NC066</t>
  </si>
  <si>
    <t>NC067</t>
  </si>
  <si>
    <t>Robersonville Housing Authority</t>
  </si>
  <si>
    <t>NC068</t>
  </si>
  <si>
    <t>The New Edenton Housing Authority</t>
  </si>
  <si>
    <t>NC069</t>
  </si>
  <si>
    <t>North Wilkesboro Housing Authority</t>
  </si>
  <si>
    <t>NC070</t>
  </si>
  <si>
    <t>Lincolnton Housing Authority</t>
  </si>
  <si>
    <t>NC071</t>
  </si>
  <si>
    <t>Thomasville Housing Authority</t>
  </si>
  <si>
    <t>NC072</t>
  </si>
  <si>
    <t>Statesville Housing Authority</t>
  </si>
  <si>
    <t>NC073</t>
  </si>
  <si>
    <t>NC074</t>
  </si>
  <si>
    <t>Lenoir Housing Authority</t>
  </si>
  <si>
    <t>NC075</t>
  </si>
  <si>
    <t>City of Albemarle Department of Public Housing</t>
  </si>
  <si>
    <t>NC076</t>
  </si>
  <si>
    <t>Farmville Housing Authority</t>
  </si>
  <si>
    <t>NC077</t>
  </si>
  <si>
    <t>Williamston Housing Authority</t>
  </si>
  <si>
    <t>NC078</t>
  </si>
  <si>
    <t>NC079</t>
  </si>
  <si>
    <t>Dunn Housing Authority</t>
  </si>
  <si>
    <t>NC080</t>
  </si>
  <si>
    <t>NC081</t>
  </si>
  <si>
    <t>Asheboro Housing Authority</t>
  </si>
  <si>
    <t>NC082</t>
  </si>
  <si>
    <t>Ayden Housing Authority</t>
  </si>
  <si>
    <t>NC084</t>
  </si>
  <si>
    <t>Robeson County Housing Authority</t>
  </si>
  <si>
    <t>NC085</t>
  </si>
  <si>
    <t>Ahoskie Housing Authority</t>
  </si>
  <si>
    <t>NC087</t>
  </si>
  <si>
    <t>Mid-East Regional Housing Authority</t>
  </si>
  <si>
    <t>NC088</t>
  </si>
  <si>
    <t>Belmont Housing Authority</t>
  </si>
  <si>
    <t>NC089</t>
  </si>
  <si>
    <t>Bladenboro Housing Authority</t>
  </si>
  <si>
    <t>NC090</t>
  </si>
  <si>
    <t>Brevard Housing Authority</t>
  </si>
  <si>
    <t>NC095</t>
  </si>
  <si>
    <t>Forest City Housing Authority</t>
  </si>
  <si>
    <t>NC098</t>
  </si>
  <si>
    <t>The New Reidsville Housing Authority</t>
  </si>
  <si>
    <t>NC102</t>
  </si>
  <si>
    <t>Rowan County Housing Authority</t>
  </si>
  <si>
    <t>NC105</t>
  </si>
  <si>
    <t>Mount Olive Housing Authority</t>
  </si>
  <si>
    <t>NC114</t>
  </si>
  <si>
    <t>NC117</t>
  </si>
  <si>
    <t>Roanoke Rapids Housing Authority</t>
  </si>
  <si>
    <t>NC118</t>
  </si>
  <si>
    <t>Roanoke-Chowan Regional Housing Authority</t>
  </si>
  <si>
    <t>NC167</t>
  </si>
  <si>
    <t>Northwestern Regional Housing Authority</t>
  </si>
  <si>
    <t>NC169</t>
  </si>
  <si>
    <t>Princeville Housing Authority</t>
  </si>
  <si>
    <t>NC174</t>
  </si>
  <si>
    <t>Vance County Housing Authority</t>
  </si>
  <si>
    <t>NC175</t>
  </si>
  <si>
    <t>NC176</t>
  </si>
  <si>
    <t>Bladen Housing Authority</t>
  </si>
  <si>
    <t>ND001</t>
  </si>
  <si>
    <t>Housing Authority of Cass County</t>
  </si>
  <si>
    <t>ND002</t>
  </si>
  <si>
    <t>Housing Authority of the City of Williston</t>
  </si>
  <si>
    <t>ND003</t>
  </si>
  <si>
    <t>Rolette County Housing Authority</t>
  </si>
  <si>
    <t>ND009</t>
  </si>
  <si>
    <t>Towner County Housing Authority</t>
  </si>
  <si>
    <t>ND013</t>
  </si>
  <si>
    <t>North Central Housing Authority</t>
  </si>
  <si>
    <t>ND014</t>
  </si>
  <si>
    <t>ND015</t>
  </si>
  <si>
    <t>ND017</t>
  </si>
  <si>
    <t>Minot Housing Authority</t>
  </si>
  <si>
    <t>ND019</t>
  </si>
  <si>
    <t>Traill County Housing Authority</t>
  </si>
  <si>
    <t>ND021</t>
  </si>
  <si>
    <t>Burleigh County Housing Authority</t>
  </si>
  <si>
    <t>ND022</t>
  </si>
  <si>
    <t>Barnes County Housing Authority</t>
  </si>
  <si>
    <t>ND030</t>
  </si>
  <si>
    <t>Benson County Housing Authority</t>
  </si>
  <si>
    <t>ND039</t>
  </si>
  <si>
    <t>McIntosh County Housing Authority</t>
  </si>
  <si>
    <t>ND054</t>
  </si>
  <si>
    <t>Emmons County Housing Authority</t>
  </si>
  <si>
    <t>ND058</t>
  </si>
  <si>
    <t>Nelson County Housing Authority</t>
  </si>
  <si>
    <t>NE001</t>
  </si>
  <si>
    <t>NEBRASKA STATE OFFICE</t>
  </si>
  <si>
    <t>Omaha Housing Authority</t>
  </si>
  <si>
    <t>NE002</t>
  </si>
  <si>
    <t>NE003</t>
  </si>
  <si>
    <t>Hall County Housing Authority</t>
  </si>
  <si>
    <t>NE004</t>
  </si>
  <si>
    <t>Kearney Housing Agency</t>
  </si>
  <si>
    <t>NE005</t>
  </si>
  <si>
    <t>Ord Housing Authority</t>
  </si>
  <si>
    <t>NE006</t>
  </si>
  <si>
    <t>Red Cloud Housing Authority</t>
  </si>
  <si>
    <t>NE008</t>
  </si>
  <si>
    <t>Loup City Housing Authority</t>
  </si>
  <si>
    <t>NE011</t>
  </si>
  <si>
    <t>Gresham Housing Authority</t>
  </si>
  <si>
    <t>NE012</t>
  </si>
  <si>
    <t>Nebraska City Housing Authority</t>
  </si>
  <si>
    <t>NE014</t>
  </si>
  <si>
    <t>NE015</t>
  </si>
  <si>
    <t>Syracuse Housing Authority</t>
  </si>
  <si>
    <t>NE016</t>
  </si>
  <si>
    <t>Benkelman Housing Authority</t>
  </si>
  <si>
    <t>NE017</t>
  </si>
  <si>
    <t>Stromsburg Housing Authority</t>
  </si>
  <si>
    <t>NE018</t>
  </si>
  <si>
    <t>Wymore Housing Authority</t>
  </si>
  <si>
    <t>NE019</t>
  </si>
  <si>
    <t>Clay Center Housing Authority</t>
  </si>
  <si>
    <t>NE020</t>
  </si>
  <si>
    <t>Grant Housing Authority</t>
  </si>
  <si>
    <t>NE021</t>
  </si>
  <si>
    <t>Imperial Housing Authority</t>
  </si>
  <si>
    <t>NE022</t>
  </si>
  <si>
    <t>Neligh Housing Authority</t>
  </si>
  <si>
    <t>NE023</t>
  </si>
  <si>
    <t>Schuyler Housing Authority</t>
  </si>
  <si>
    <t>NE024</t>
  </si>
  <si>
    <t>Alma Housing Authority</t>
  </si>
  <si>
    <t>NE025</t>
  </si>
  <si>
    <t>David City Housing Authority</t>
  </si>
  <si>
    <t>NE026</t>
  </si>
  <si>
    <t>Burwell Housing Authority</t>
  </si>
  <si>
    <t>NE027</t>
  </si>
  <si>
    <t>Clarkson Housing Authority</t>
  </si>
  <si>
    <t>NE029</t>
  </si>
  <si>
    <t>Stanton Housing Authority</t>
  </si>
  <si>
    <t>NE030</t>
  </si>
  <si>
    <t>Fairbury Housing Authority</t>
  </si>
  <si>
    <t>NE031</t>
  </si>
  <si>
    <t>Blue Hill Housing Authority</t>
  </si>
  <si>
    <t>NE032</t>
  </si>
  <si>
    <t>Verdigre Housing Authority</t>
  </si>
  <si>
    <t>NE033</t>
  </si>
  <si>
    <t>Edgar Housing Authority</t>
  </si>
  <si>
    <t>NE034</t>
  </si>
  <si>
    <t>Creighton Housing Authority</t>
  </si>
  <si>
    <t>NE035</t>
  </si>
  <si>
    <t>Ainsworth Housing Authority</t>
  </si>
  <si>
    <t>NE036</t>
  </si>
  <si>
    <t>Deshler Housing Authority</t>
  </si>
  <si>
    <t>NE037</t>
  </si>
  <si>
    <t>Newman Grove Housing Authority</t>
  </si>
  <si>
    <t>NE038</t>
  </si>
  <si>
    <t>Henderson Housing Authority</t>
  </si>
  <si>
    <t>NE039</t>
  </si>
  <si>
    <t>Coleridge Housing Authority</t>
  </si>
  <si>
    <t>NE040</t>
  </si>
  <si>
    <t>Albion Housing Authority</t>
  </si>
  <si>
    <t>NE041</t>
  </si>
  <si>
    <t>City of Crete Housing Authority</t>
  </si>
  <si>
    <t>NE042</t>
  </si>
  <si>
    <t>Greeley Housing Authority</t>
  </si>
  <si>
    <t>NE043</t>
  </si>
  <si>
    <t>Lynch Housing Authority</t>
  </si>
  <si>
    <t>NE046</t>
  </si>
  <si>
    <t>Hay Springs Housing Authority</t>
  </si>
  <si>
    <t>NE047</t>
  </si>
  <si>
    <t>Wilber Housing Authority</t>
  </si>
  <si>
    <t>NE049</t>
  </si>
  <si>
    <t>Hooper Housing Authority</t>
  </si>
  <si>
    <t>NE050</t>
  </si>
  <si>
    <t>St. Paul Housing Authority</t>
  </si>
  <si>
    <t>NE051</t>
  </si>
  <si>
    <t>Minden Housing Agency</t>
  </si>
  <si>
    <t>NE053</t>
  </si>
  <si>
    <t>Sargent Housing Authority</t>
  </si>
  <si>
    <t>NE057</t>
  </si>
  <si>
    <t>Shelton Housing Authority</t>
  </si>
  <si>
    <t>NE059</t>
  </si>
  <si>
    <t>St. Edward Housing Authority</t>
  </si>
  <si>
    <t>NE063</t>
  </si>
  <si>
    <t>Friend Housing Authority</t>
  </si>
  <si>
    <t>NE064</t>
  </si>
  <si>
    <t>NE065</t>
  </si>
  <si>
    <t>NE067</t>
  </si>
  <si>
    <t>Tilden Housing Authority</t>
  </si>
  <si>
    <t>NE068</t>
  </si>
  <si>
    <t>Harvard Housing Authority</t>
  </si>
  <si>
    <t>NE069</t>
  </si>
  <si>
    <t>NE070</t>
  </si>
  <si>
    <t>NE071</t>
  </si>
  <si>
    <t>Bassett Housing Authority</t>
  </si>
  <si>
    <t>NE072</t>
  </si>
  <si>
    <t>Tekamah Housing Authority</t>
  </si>
  <si>
    <t>NE073</t>
  </si>
  <si>
    <t>Emerson Housing Authority</t>
  </si>
  <si>
    <t>NE074</t>
  </si>
  <si>
    <t>Plattsmouth Housing Authority</t>
  </si>
  <si>
    <t>NE075</t>
  </si>
  <si>
    <t>Indianola Housing Authority</t>
  </si>
  <si>
    <t>NE076</t>
  </si>
  <si>
    <t>Oshkosh Housing Authority</t>
  </si>
  <si>
    <t>NE077</t>
  </si>
  <si>
    <t>Niobrara Housing Authority</t>
  </si>
  <si>
    <t>NE078</t>
  </si>
  <si>
    <t>Scotts Bluff County Housing Authority</t>
  </si>
  <si>
    <t>NE082</t>
  </si>
  <si>
    <t>Nelson Housing Authority</t>
  </si>
  <si>
    <t>NE083</t>
  </si>
  <si>
    <t>Cozad Housing Authority</t>
  </si>
  <si>
    <t>NE085</t>
  </si>
  <si>
    <t>Weeping Water Housing Authority</t>
  </si>
  <si>
    <t>NE086</t>
  </si>
  <si>
    <t>Bayard Housing Authority</t>
  </si>
  <si>
    <t>NE088</t>
  </si>
  <si>
    <t>NE090</t>
  </si>
  <si>
    <t>NE091</t>
  </si>
  <si>
    <t>Wood River Housing Authority</t>
  </si>
  <si>
    <t>NE092</t>
  </si>
  <si>
    <t>Blair Housing Authority</t>
  </si>
  <si>
    <t>NE093</t>
  </si>
  <si>
    <t>Genoa Housing Authority</t>
  </si>
  <si>
    <t>NE094</t>
  </si>
  <si>
    <t>York Housing Authority</t>
  </si>
  <si>
    <t>NE096</t>
  </si>
  <si>
    <t>Sutherland Housing Authority</t>
  </si>
  <si>
    <t>NE097</t>
  </si>
  <si>
    <t>Curtis Housing Authority</t>
  </si>
  <si>
    <t>NE098</t>
  </si>
  <si>
    <t>Tecumseh Housing Authority</t>
  </si>
  <si>
    <t>NE099</t>
  </si>
  <si>
    <t>Beemer Housing Authority</t>
  </si>
  <si>
    <t>NE100</t>
  </si>
  <si>
    <t>NE101</t>
  </si>
  <si>
    <t>Cairo Housing Authority</t>
  </si>
  <si>
    <t>NE102</t>
  </si>
  <si>
    <t>Hemingford Housing Authority</t>
  </si>
  <si>
    <t>NE103</t>
  </si>
  <si>
    <t>NE104</t>
  </si>
  <si>
    <t>NE106</t>
  </si>
  <si>
    <t>Bridgeport Housing Authority</t>
  </si>
  <si>
    <t>NE107</t>
  </si>
  <si>
    <t>Gordon Housing Authority</t>
  </si>
  <si>
    <t>NE108</t>
  </si>
  <si>
    <t>Ravenna Housing Authority</t>
  </si>
  <si>
    <t>NE109</t>
  </si>
  <si>
    <t>Wayne Housing Authority</t>
  </si>
  <si>
    <t>NE110</t>
  </si>
  <si>
    <t>Gibbon Housing Agency</t>
  </si>
  <si>
    <t>NE111</t>
  </si>
  <si>
    <t>Ansley Housing Authority</t>
  </si>
  <si>
    <t>NE115</t>
  </si>
  <si>
    <t>Chappell Housing Authority</t>
  </si>
  <si>
    <t>NE117</t>
  </si>
  <si>
    <t>Broken Bow Housing Authority</t>
  </si>
  <si>
    <t>NE120</t>
  </si>
  <si>
    <t>Gothenburg Housing Authority</t>
  </si>
  <si>
    <t>NE123</t>
  </si>
  <si>
    <t>McCook Housing Authority</t>
  </si>
  <si>
    <t>NE125</t>
  </si>
  <si>
    <t>North Platte Housing Authority</t>
  </si>
  <si>
    <t>NE131</t>
  </si>
  <si>
    <t>North Loup Housing Authority</t>
  </si>
  <si>
    <t>NE141</t>
  </si>
  <si>
    <t>Alliance Housing Authority</t>
  </si>
  <si>
    <t>NE153</t>
  </si>
  <si>
    <t>Douglas County Housing Authority</t>
  </si>
  <si>
    <t>NH001</t>
  </si>
  <si>
    <t>Manchester Housing  &amp; Redevelopment Authority</t>
  </si>
  <si>
    <t>NH002</t>
  </si>
  <si>
    <t>Nashua Housing and Redevelopment Authority</t>
  </si>
  <si>
    <t>NH003</t>
  </si>
  <si>
    <t>NH004</t>
  </si>
  <si>
    <t>Portsmouth Housing Authority</t>
  </si>
  <si>
    <t>NH005</t>
  </si>
  <si>
    <t>NH008</t>
  </si>
  <si>
    <t>Housing Authority of the City of Rochester NH</t>
  </si>
  <si>
    <t>NH009</t>
  </si>
  <si>
    <t>NH011</t>
  </si>
  <si>
    <t>Berlin Housing Authority</t>
  </si>
  <si>
    <t>NH013</t>
  </si>
  <si>
    <t>Housing Authority of the Town of Newmarket</t>
  </si>
  <si>
    <t>NH014</t>
  </si>
  <si>
    <t>Exeter Housing Authority</t>
  </si>
  <si>
    <t>NH017</t>
  </si>
  <si>
    <t>Housing Authority of the Town of Salem</t>
  </si>
  <si>
    <t>NJ002</t>
  </si>
  <si>
    <t>NEW JERSEY STATE OFFICE</t>
  </si>
  <si>
    <t>NJ003</t>
  </si>
  <si>
    <t>Elizabeth Housing Authority</t>
  </si>
  <si>
    <t>NJ004</t>
  </si>
  <si>
    <t>North Bergen Housing Authority</t>
  </si>
  <si>
    <t>NJ005</t>
  </si>
  <si>
    <t>Trenton Housing Authority</t>
  </si>
  <si>
    <t>NJ007</t>
  </si>
  <si>
    <t>Asbury Park Housing Authority</t>
  </si>
  <si>
    <t>NJ008</t>
  </si>
  <si>
    <t>Long Branch Housing Authority</t>
  </si>
  <si>
    <t>NJ009</t>
  </si>
  <si>
    <t>Housing Authority City of Jersey City</t>
  </si>
  <si>
    <t>NJ010</t>
  </si>
  <si>
    <t>Housing Authority of the City of Camden</t>
  </si>
  <si>
    <t>NJ011</t>
  </si>
  <si>
    <t>Housing Authority of the Borough of Lodi</t>
  </si>
  <si>
    <t>NJ012</t>
  </si>
  <si>
    <t>Bayonne Housing Authority</t>
  </si>
  <si>
    <t>NJ013</t>
  </si>
  <si>
    <t>Housing Authority of the City of Passaic</t>
  </si>
  <si>
    <t>NJ014</t>
  </si>
  <si>
    <t>Housing Authority and Urban Redevelopment Age</t>
  </si>
  <si>
    <t>NJ015</t>
  </si>
  <si>
    <t>Hoboken Housing Authority</t>
  </si>
  <si>
    <t>NJ016</t>
  </si>
  <si>
    <t>Harrison Housing Authority</t>
  </si>
  <si>
    <t>NJ018</t>
  </si>
  <si>
    <t>NJ020</t>
  </si>
  <si>
    <t>NJ021</t>
  </si>
  <si>
    <t>Paterson Housing Authority</t>
  </si>
  <si>
    <t>NJ022</t>
  </si>
  <si>
    <t>New Brunswick Housing Authority</t>
  </si>
  <si>
    <t>NJ023</t>
  </si>
  <si>
    <t>Morristown Housing Authority</t>
  </si>
  <si>
    <t>NJ024</t>
  </si>
  <si>
    <t>NJ025</t>
  </si>
  <si>
    <t>Housing Authority of the City of Orange</t>
  </si>
  <si>
    <t>NJ026</t>
  </si>
  <si>
    <t>Union City Housing Authority</t>
  </si>
  <si>
    <t>NJ032</t>
  </si>
  <si>
    <t>Rahway Housing Authority</t>
  </si>
  <si>
    <t>NJ034</t>
  </si>
  <si>
    <t>Garfield Housing Authority</t>
  </si>
  <si>
    <t>NJ035</t>
  </si>
  <si>
    <t>South Amboy Housing Authority</t>
  </si>
  <si>
    <t>NJ036</t>
  </si>
  <si>
    <t>Guttenberg Housing Authority</t>
  </si>
  <si>
    <t>NJ037</t>
  </si>
  <si>
    <t>Irvington Housing Authority</t>
  </si>
  <si>
    <t>NJ038</t>
  </si>
  <si>
    <t>NJ039</t>
  </si>
  <si>
    <t>Plainfield Housing Authority</t>
  </si>
  <si>
    <t>NJ042</t>
  </si>
  <si>
    <t>Franklin Housing Authority</t>
  </si>
  <si>
    <t>NJ043</t>
  </si>
  <si>
    <t>Edison Housing Authority</t>
  </si>
  <si>
    <t>NJ045</t>
  </si>
  <si>
    <t>Hightstown Housing Authority</t>
  </si>
  <si>
    <t>NJ046</t>
  </si>
  <si>
    <t>NJ047</t>
  </si>
  <si>
    <t>NJ048</t>
  </si>
  <si>
    <t>Neptune Housing Authority</t>
  </si>
  <si>
    <t>NJ049</t>
  </si>
  <si>
    <t>Bridgeton Housing Authority</t>
  </si>
  <si>
    <t>NJ050</t>
  </si>
  <si>
    <t>East Orange Housing Authority</t>
  </si>
  <si>
    <t>NJ053</t>
  </si>
  <si>
    <t>Ocean City Housing Authority</t>
  </si>
  <si>
    <t>NJ057</t>
  </si>
  <si>
    <t>Belmar Housing Authority</t>
  </si>
  <si>
    <t>NJ058</t>
  </si>
  <si>
    <t>NJ061</t>
  </si>
  <si>
    <t>Millville Housing Authority</t>
  </si>
  <si>
    <t>NJ062</t>
  </si>
  <si>
    <t>Cape May Housing Authority</t>
  </si>
  <si>
    <t>NJ063</t>
  </si>
  <si>
    <t>Vineland Housing Authority</t>
  </si>
  <si>
    <t>NJ064</t>
  </si>
  <si>
    <t>Haddon Housing Authority</t>
  </si>
  <si>
    <t>NJ066</t>
  </si>
  <si>
    <t>Housing Authority City of Linden</t>
  </si>
  <si>
    <t>NJ068</t>
  </si>
  <si>
    <t>NJ069</t>
  </si>
  <si>
    <t>Freehold Housing Authority</t>
  </si>
  <si>
    <t>NJ073</t>
  </si>
  <si>
    <t>Borough of Clementon Housing Authority</t>
  </si>
  <si>
    <t>NJ074</t>
  </si>
  <si>
    <t>Penns Grove Housing Authority</t>
  </si>
  <si>
    <t>NJ076</t>
  </si>
  <si>
    <t>NJ079</t>
  </si>
  <si>
    <t>Collingswood Housing Authority</t>
  </si>
  <si>
    <t>NJ080</t>
  </si>
  <si>
    <t>Wildwood Housing Authority</t>
  </si>
  <si>
    <t>NJ092</t>
  </si>
  <si>
    <t>Morris County Housing Authority</t>
  </si>
  <si>
    <t>NJ204</t>
  </si>
  <si>
    <t>Gloucester County Housing Authority</t>
  </si>
  <si>
    <t>NM001</t>
  </si>
  <si>
    <t>NEW MEXICO STATE OFFICE</t>
  </si>
  <si>
    <t>City of Albuquerque Housing Authority</t>
  </si>
  <si>
    <t>NM002</t>
  </si>
  <si>
    <t>Clovis Housing and Redevelopment Agency, Inc.</t>
  </si>
  <si>
    <t>NM003</t>
  </si>
  <si>
    <t>Mesilla Valley Public Housing Authority</t>
  </si>
  <si>
    <t>NM004</t>
  </si>
  <si>
    <t>Housing Authority of the City of Alamogordo</t>
  </si>
  <si>
    <t>NM006</t>
  </si>
  <si>
    <t>Housing Authority of the City of Gallup</t>
  </si>
  <si>
    <t>NM009</t>
  </si>
  <si>
    <t>Santa Fe Civic Housing Authority</t>
  </si>
  <si>
    <t>NM020</t>
  </si>
  <si>
    <t>Housing Authority of the City of Truth or Consequences</t>
  </si>
  <si>
    <t>NM022</t>
  </si>
  <si>
    <t>Housing Authority of the Town of Springer</t>
  </si>
  <si>
    <t>NM024</t>
  </si>
  <si>
    <t>Housing Authority of the Town of Bayard</t>
  </si>
  <si>
    <t>NM025</t>
  </si>
  <si>
    <t>Housing Authority of the Village of Fort Sumner</t>
  </si>
  <si>
    <t>NM032</t>
  </si>
  <si>
    <t>Housing Authority of the Village of Wagon Mound</t>
  </si>
  <si>
    <t>NM039</t>
  </si>
  <si>
    <t>Housing Authority of the County of Rio Arriba</t>
  </si>
  <si>
    <t>NM047</t>
  </si>
  <si>
    <t>Housing Authority of the Village of Chama</t>
  </si>
  <si>
    <t>NM050</t>
  </si>
  <si>
    <t>Housing Authority of the County of Santa Fe</t>
  </si>
  <si>
    <t>NM054</t>
  </si>
  <si>
    <t>Housing Authority of the Village of Pecos</t>
  </si>
  <si>
    <t>NM055</t>
  </si>
  <si>
    <t>NM063</t>
  </si>
  <si>
    <t>Eastern Regional Housing Authority</t>
  </si>
  <si>
    <t>NM067</t>
  </si>
  <si>
    <t>Western Regional Housing Authority</t>
  </si>
  <si>
    <t>NM071</t>
  </si>
  <si>
    <t>Housing Authority of the Village of Cuba</t>
  </si>
  <si>
    <t>NM075</t>
  </si>
  <si>
    <t>Housing Authority of the City of Sunland Park</t>
  </si>
  <si>
    <t>NM088</t>
  </si>
  <si>
    <t>Northern Regional Housing Authority</t>
  </si>
  <si>
    <t>NV001</t>
  </si>
  <si>
    <t>CITY OF RENO HOUSING AUTHORITY</t>
  </si>
  <si>
    <t>NV018</t>
  </si>
  <si>
    <t>Southern Nevada Regional Housing Authority</t>
  </si>
  <si>
    <t>NY001</t>
  </si>
  <si>
    <t>BUFFALO AREA OFFICE</t>
  </si>
  <si>
    <t>NY002</t>
  </si>
  <si>
    <t>Buffalo Municipal Housing Authority</t>
  </si>
  <si>
    <t>NY003</t>
  </si>
  <si>
    <t>NEW YORK STATE OFFICE</t>
  </si>
  <si>
    <t>The Municipal Hsng Authority City Yonkers</t>
  </si>
  <si>
    <t>NY005</t>
  </si>
  <si>
    <t>New York City Housing Authority</t>
  </si>
  <si>
    <t>NY006</t>
  </si>
  <si>
    <t>Utica Housing Authority</t>
  </si>
  <si>
    <t>NY008</t>
  </si>
  <si>
    <t>Tuckahoe Housing Authority</t>
  </si>
  <si>
    <t>NY009</t>
  </si>
  <si>
    <t>Albany Housing Authority</t>
  </si>
  <si>
    <t>NY010</t>
  </si>
  <si>
    <t>NY011</t>
  </si>
  <si>
    <t>Niagara Falls Housing Authority</t>
  </si>
  <si>
    <t>NY012</t>
  </si>
  <si>
    <t>NY013</t>
  </si>
  <si>
    <t>Tarrytown Municipal Housing Authority</t>
  </si>
  <si>
    <t>NY014</t>
  </si>
  <si>
    <t>Port Chester Housing Authority</t>
  </si>
  <si>
    <t>NY016</t>
  </si>
  <si>
    <t>Binghamton Housing Authority</t>
  </si>
  <si>
    <t>NY017</t>
  </si>
  <si>
    <t>Jamestown Housing Authority</t>
  </si>
  <si>
    <t>NY018</t>
  </si>
  <si>
    <t>Plattsburgh Housing Authority</t>
  </si>
  <si>
    <t>NY019</t>
  </si>
  <si>
    <t>Herkimer Housing Authority</t>
  </si>
  <si>
    <t>NY020</t>
  </si>
  <si>
    <t>Saratoga Springs Housing Authority</t>
  </si>
  <si>
    <t>NY021</t>
  </si>
  <si>
    <t>Cortland Housing Authority</t>
  </si>
  <si>
    <t>NY022</t>
  </si>
  <si>
    <t>Cohoes Housing Authority</t>
  </si>
  <si>
    <t>NY023</t>
  </si>
  <si>
    <t>Freeport Housing Authority</t>
  </si>
  <si>
    <t>NY026</t>
  </si>
  <si>
    <t>North Tarrytown Housing Authority</t>
  </si>
  <si>
    <t>NY028</t>
  </si>
  <si>
    <t>Schenectady Municipal Housing Authority</t>
  </si>
  <si>
    <t>NY029</t>
  </si>
  <si>
    <t>Lackawanna Municipal Housing Authority</t>
  </si>
  <si>
    <t>NY030</t>
  </si>
  <si>
    <t>Elmira Housing Authority</t>
  </si>
  <si>
    <t>NY031</t>
  </si>
  <si>
    <t>Massena Housing Authority</t>
  </si>
  <si>
    <t>NY032</t>
  </si>
  <si>
    <t>Catskill Housing Authority</t>
  </si>
  <si>
    <t>NY033</t>
  </si>
  <si>
    <t>Rensselaer Housing Authority</t>
  </si>
  <si>
    <t>NY034</t>
  </si>
  <si>
    <t>Rome Housing Authority</t>
  </si>
  <si>
    <t>NY035</t>
  </si>
  <si>
    <t>Town of Huntington Housing Authority</t>
  </si>
  <si>
    <t>NY038</t>
  </si>
  <si>
    <t>Mount Kisco Housing Authority</t>
  </si>
  <si>
    <t>NY039</t>
  </si>
  <si>
    <t>Ogdensburg Housing Authority</t>
  </si>
  <si>
    <t>NY041</t>
  </si>
  <si>
    <t>Rochester Housing Authority</t>
  </si>
  <si>
    <t>NY042</t>
  </si>
  <si>
    <t>White Plains Housing Authority</t>
  </si>
  <si>
    <t>NY044</t>
  </si>
  <si>
    <t>Geneva Housing Authority</t>
  </si>
  <si>
    <t>NY045</t>
  </si>
  <si>
    <t>Kingston Housing Authority</t>
  </si>
  <si>
    <t>NY046</t>
  </si>
  <si>
    <t>Town of Hempstead Housing Authority</t>
  </si>
  <si>
    <t>NY048</t>
  </si>
  <si>
    <t>Gloversville Housing Authority</t>
  </si>
  <si>
    <t>NY050</t>
  </si>
  <si>
    <t>Housing Authority of Long Beach</t>
  </si>
  <si>
    <t>NY051</t>
  </si>
  <si>
    <t>Housing Authority of Newburgh</t>
  </si>
  <si>
    <t>NY052</t>
  </si>
  <si>
    <t>Batavia Housing Authority</t>
  </si>
  <si>
    <t>NY054</t>
  </si>
  <si>
    <t>Ithaca Housing Authority</t>
  </si>
  <si>
    <t>NY055</t>
  </si>
  <si>
    <t>Town of Oyster Bay Housing Authority</t>
  </si>
  <si>
    <t>NY056</t>
  </si>
  <si>
    <t>Village of Spring Valley Housing Authority</t>
  </si>
  <si>
    <t>NY058</t>
  </si>
  <si>
    <t>Wilna Housing Authority</t>
  </si>
  <si>
    <t>NY060</t>
  </si>
  <si>
    <t>Amsterdam Housing Authority</t>
  </si>
  <si>
    <t>NY062</t>
  </si>
  <si>
    <t>Poughkeepsie Housing Authority</t>
  </si>
  <si>
    <t>NY063</t>
  </si>
  <si>
    <t>Dunkirk Housing Authority</t>
  </si>
  <si>
    <t>NY064</t>
  </si>
  <si>
    <t>Woodridge Housing Authority</t>
  </si>
  <si>
    <t>NY065</t>
  </si>
  <si>
    <t>NY066</t>
  </si>
  <si>
    <t>NY068</t>
  </si>
  <si>
    <t>Oneonta Housing Authority</t>
  </si>
  <si>
    <t>NY069</t>
  </si>
  <si>
    <t>Glen Cove Public Housing Authority</t>
  </si>
  <si>
    <t>NY070</t>
  </si>
  <si>
    <t>Lockport Housing Authority</t>
  </si>
  <si>
    <t>NY071</t>
  </si>
  <si>
    <t>Monticello Housing Authority</t>
  </si>
  <si>
    <t>NY079</t>
  </si>
  <si>
    <t>Glens Falls Housing Authority</t>
  </si>
  <si>
    <t>NY080</t>
  </si>
  <si>
    <t>Malone Housing Authority</t>
  </si>
  <si>
    <t>NY081</t>
  </si>
  <si>
    <t>Tupper Lake Housing Authority</t>
  </si>
  <si>
    <t>NY082</t>
  </si>
  <si>
    <t>Peekskill Housing Authority</t>
  </si>
  <si>
    <t>NY085</t>
  </si>
  <si>
    <t>Village of Hempstead HA</t>
  </si>
  <si>
    <t>NY087</t>
  </si>
  <si>
    <t>Harrietstown Housing Authority</t>
  </si>
  <si>
    <t>NY088</t>
  </si>
  <si>
    <t>New Rochelle Housing Authority</t>
  </si>
  <si>
    <t>NY093</t>
  </si>
  <si>
    <t>Olean Housing Authority</t>
  </si>
  <si>
    <t>NY097</t>
  </si>
  <si>
    <t>Canton Housing Authority</t>
  </si>
  <si>
    <t>NY099</t>
  </si>
  <si>
    <t>Port Jervis Housing Authority</t>
  </si>
  <si>
    <t>NY100</t>
  </si>
  <si>
    <t>Rockville Centre HA</t>
  </si>
  <si>
    <t>NY103</t>
  </si>
  <si>
    <t>Ellenville Housing Authority</t>
  </si>
  <si>
    <t>NY144</t>
  </si>
  <si>
    <t>Village of Great Neck Housing Authority</t>
  </si>
  <si>
    <t>NY400</t>
  </si>
  <si>
    <t>Kenmore Municipal Housing Authority</t>
  </si>
  <si>
    <t>NY414</t>
  </si>
  <si>
    <t>West Carthage Housing Authority</t>
  </si>
  <si>
    <t>NY501</t>
  </si>
  <si>
    <t>Hoosick Housing Authority</t>
  </si>
  <si>
    <t>OH001</t>
  </si>
  <si>
    <t>CLEVELAND AREA OFFICE</t>
  </si>
  <si>
    <t>Columbus Metropolitan Housing Authority</t>
  </si>
  <si>
    <t>OH002</t>
  </si>
  <si>
    <t>Youngstown Metropolitan Housing Authority</t>
  </si>
  <si>
    <t>OH003</t>
  </si>
  <si>
    <t>Cuyahoga Metropolitan Housing Authority</t>
  </si>
  <si>
    <t>OH004</t>
  </si>
  <si>
    <t>Cincinnati Metropolitian Housing Authority</t>
  </si>
  <si>
    <t>OH005</t>
  </si>
  <si>
    <t>Greater Dayton Premier Management</t>
  </si>
  <si>
    <t>OH006</t>
  </si>
  <si>
    <t>Lucas Metropolitan Housing Authority</t>
  </si>
  <si>
    <t>OH007</t>
  </si>
  <si>
    <t>Akron Metropolitan Housing Authority</t>
  </si>
  <si>
    <t>OH008</t>
  </si>
  <si>
    <t>Trumbull Metropolitan Housing Authority</t>
  </si>
  <si>
    <t>OH009</t>
  </si>
  <si>
    <t>Zanesville Metropolitan Housing Authority</t>
  </si>
  <si>
    <t>OH010</t>
  </si>
  <si>
    <t>Portsmouth Metropolitan Housing Authority</t>
  </si>
  <si>
    <t>OH012</t>
  </si>
  <si>
    <t>Lorain Metropolitan Housing Authority</t>
  </si>
  <si>
    <t>OH014</t>
  </si>
  <si>
    <t>Jefferson Metropolitan Housing Authority</t>
  </si>
  <si>
    <t>OH015</t>
  </si>
  <si>
    <t>Butler Metropolitian Housing Authority</t>
  </si>
  <si>
    <t>OH018</t>
  </si>
  <si>
    <t>Stark Metropolitian Housing Authority</t>
  </si>
  <si>
    <t>OH019</t>
  </si>
  <si>
    <t>Ironton Metropolitan Housing Authority</t>
  </si>
  <si>
    <t>OH020</t>
  </si>
  <si>
    <t>Belmont Metropolitan Housing Authority</t>
  </si>
  <si>
    <t>OH021</t>
  </si>
  <si>
    <t>Springfield Metropolitan Housing Authority</t>
  </si>
  <si>
    <t>OH022</t>
  </si>
  <si>
    <t>Greene Metropolitian Housing Authority</t>
  </si>
  <si>
    <t>OH023</t>
  </si>
  <si>
    <t>London Metropolitan Housing Authority</t>
  </si>
  <si>
    <t>OH024</t>
  </si>
  <si>
    <t>Chillicothe Metropolitan Housing Authority</t>
  </si>
  <si>
    <t>OH025</t>
  </si>
  <si>
    <t>Lake Metropolitian Housing Authority</t>
  </si>
  <si>
    <t>OH026</t>
  </si>
  <si>
    <t>Columbiana Metropolitian Housing Authority</t>
  </si>
  <si>
    <t>OH028</t>
  </si>
  <si>
    <t>Erie Metropolitian Housing Authority</t>
  </si>
  <si>
    <t>OH029</t>
  </si>
  <si>
    <t>Ashtabula Metropolitian Housing Authority</t>
  </si>
  <si>
    <t>OH031</t>
  </si>
  <si>
    <t>Portage Metropolitan Housing Authority</t>
  </si>
  <si>
    <t>OH032</t>
  </si>
  <si>
    <t>Hocking Metropolitan Housing Authority</t>
  </si>
  <si>
    <t>OH033</t>
  </si>
  <si>
    <t>Cambridge Metropolitan Housing Authority</t>
  </si>
  <si>
    <t>OH034</t>
  </si>
  <si>
    <t>Perry County Metropolitan Housing Authority</t>
  </si>
  <si>
    <t>OH036</t>
  </si>
  <si>
    <t>Wayne Metropolitian Housing Authority</t>
  </si>
  <si>
    <t>OH037</t>
  </si>
  <si>
    <t>Coshocton Metropolitan Housing Authority</t>
  </si>
  <si>
    <t>OH038</t>
  </si>
  <si>
    <t>Clermont Metropolitian Housing Authority</t>
  </si>
  <si>
    <t>OH040</t>
  </si>
  <si>
    <t>Jackson County Metropolitan Housing Authority</t>
  </si>
  <si>
    <t>OH041</t>
  </si>
  <si>
    <t>Athens Metropolitan Housing Authority</t>
  </si>
  <si>
    <t>OH042</t>
  </si>
  <si>
    <t>Geauga Metropolitian Housing Authority</t>
  </si>
  <si>
    <t>OH043</t>
  </si>
  <si>
    <t>Licking Metropolitan Housing Authority</t>
  </si>
  <si>
    <t>OH044</t>
  </si>
  <si>
    <t>Allen Metropolitan Housing Authority</t>
  </si>
  <si>
    <t>OH046</t>
  </si>
  <si>
    <t>Adams Metropolitian Housing Authority</t>
  </si>
  <si>
    <t>OH047</t>
  </si>
  <si>
    <t>Gallia Metropolitan Housing Authority</t>
  </si>
  <si>
    <t>OH049</t>
  </si>
  <si>
    <t>Warren Metropolitian Housing Authority</t>
  </si>
  <si>
    <t>OH054</t>
  </si>
  <si>
    <t>Sandusky Metropolitian Housing Authority</t>
  </si>
  <si>
    <t>OH059</t>
  </si>
  <si>
    <t>Pickaway Metropolitan Housing Authority</t>
  </si>
  <si>
    <t>OH061</t>
  </si>
  <si>
    <t>Shelby Metropolitan Housing Authority</t>
  </si>
  <si>
    <t>OH062</t>
  </si>
  <si>
    <t>Miami Metropolitian Housing Authority</t>
  </si>
  <si>
    <t>OH066</t>
  </si>
  <si>
    <t>Morgan Metropolitan Housing Authority</t>
  </si>
  <si>
    <t>OH067</t>
  </si>
  <si>
    <t>Harrison Metropolitian Housing Authority</t>
  </si>
  <si>
    <t>OH069</t>
  </si>
  <si>
    <t>Noble Metropolitan Housing Authority</t>
  </si>
  <si>
    <t>OH072</t>
  </si>
  <si>
    <t>Logan County Metropolitan Housing Authority</t>
  </si>
  <si>
    <t>OH081</t>
  </si>
  <si>
    <t>Brown Metropolitian Housing Authority</t>
  </si>
  <si>
    <t>OK002</t>
  </si>
  <si>
    <t>OKLAHOMA STATE OFFICE</t>
  </si>
  <si>
    <t>Housing Authority of the City of Oklahoma City</t>
  </si>
  <si>
    <t>OK003</t>
  </si>
  <si>
    <t>Housing Authority of the City of Comanche</t>
  </si>
  <si>
    <t>OK004</t>
  </si>
  <si>
    <t>Housing Authority of the City of Idabel</t>
  </si>
  <si>
    <t>OK005</t>
  </si>
  <si>
    <t>Housing Authority of the City of Lawton</t>
  </si>
  <si>
    <t>OK007</t>
  </si>
  <si>
    <t>Housing Authority of the City of Heavener</t>
  </si>
  <si>
    <t>OK008</t>
  </si>
  <si>
    <t>Housing Authority of the City of Anadarko</t>
  </si>
  <si>
    <t>OK010</t>
  </si>
  <si>
    <t>Housing Authority of the City of Drumright</t>
  </si>
  <si>
    <t>OK011</t>
  </si>
  <si>
    <t>Housing Authority of the Town of Prague</t>
  </si>
  <si>
    <t>OK013</t>
  </si>
  <si>
    <t>Housing Authority of the City of Stigler</t>
  </si>
  <si>
    <t>OK015</t>
  </si>
  <si>
    <t>Housing Authority of the City of Elk City</t>
  </si>
  <si>
    <t>OK016</t>
  </si>
  <si>
    <t>Housing Authority of the Town of Temple</t>
  </si>
  <si>
    <t>OK017</t>
  </si>
  <si>
    <t>Housing Authority of the City of Walters</t>
  </si>
  <si>
    <t>OK018</t>
  </si>
  <si>
    <t>Housing Authority of the City of Snyder</t>
  </si>
  <si>
    <t>OK020</t>
  </si>
  <si>
    <t>Housing Authority of the City of Coalgate</t>
  </si>
  <si>
    <t>OK021</t>
  </si>
  <si>
    <t>Housing Authority of the City of Grandfield</t>
  </si>
  <si>
    <t>OK022</t>
  </si>
  <si>
    <t>Housing Authority of the City of Oilton</t>
  </si>
  <si>
    <t>OK023</t>
  </si>
  <si>
    <t>Housing Authority of the City of Watonga</t>
  </si>
  <si>
    <t>OK024</t>
  </si>
  <si>
    <t>Housing Authority of the City of Ada</t>
  </si>
  <si>
    <t>OK025</t>
  </si>
  <si>
    <t>Housing Authority of the Town of Antlers</t>
  </si>
  <si>
    <t>OK026</t>
  </si>
  <si>
    <t>Housing Authority of the Town of Cache</t>
  </si>
  <si>
    <t>OK027</t>
  </si>
  <si>
    <t>Housing Authority of the City of Miami,Oklaho</t>
  </si>
  <si>
    <t>OK028</t>
  </si>
  <si>
    <t>Housing Authority of the Town of Weleetka</t>
  </si>
  <si>
    <t>OK029</t>
  </si>
  <si>
    <t>Housing Authority of the City of Wilburton</t>
  </si>
  <si>
    <t>OK030</t>
  </si>
  <si>
    <t>Housing Authority of the City of Madill</t>
  </si>
  <si>
    <t>OK031</t>
  </si>
  <si>
    <t>Housing Authority of the City of Wetumka</t>
  </si>
  <si>
    <t>OK032</t>
  </si>
  <si>
    <t>Housing Authority of the City of Seminole</t>
  </si>
  <si>
    <t>OK033</t>
  </si>
  <si>
    <t>Housing Authority of the City of Bristow</t>
  </si>
  <si>
    <t>OK034</t>
  </si>
  <si>
    <t>Housing Authority of the Town of Apache</t>
  </si>
  <si>
    <t>OK035</t>
  </si>
  <si>
    <t>OK036</t>
  </si>
  <si>
    <t>OK037</t>
  </si>
  <si>
    <t>Housing Authority of the Town of Sterling</t>
  </si>
  <si>
    <t>OK039</t>
  </si>
  <si>
    <t>Housing Authority of the Town of Mangum</t>
  </si>
  <si>
    <t>OK040</t>
  </si>
  <si>
    <t>Housing Authority of the City of Sayre</t>
  </si>
  <si>
    <t>OK041</t>
  </si>
  <si>
    <t>Housing Authority of the Town of Ringling</t>
  </si>
  <si>
    <t>OK042</t>
  </si>
  <si>
    <t>Housing Authority of the Town of Roosevelt</t>
  </si>
  <si>
    <t>OK044</t>
  </si>
  <si>
    <t>Housing Authority of the City of Hugo</t>
  </si>
  <si>
    <t>OK046</t>
  </si>
  <si>
    <t>Housing Authority of the Town of Hydro</t>
  </si>
  <si>
    <t>OK048</t>
  </si>
  <si>
    <t>Housing Authority of the City of Holdenville</t>
  </si>
  <si>
    <t>OK050</t>
  </si>
  <si>
    <t>Housing Authority of the City of Stroud</t>
  </si>
  <si>
    <t>OK052</t>
  </si>
  <si>
    <t>Housing Authority of the City of Boley</t>
  </si>
  <si>
    <t>OK053</t>
  </si>
  <si>
    <t>Housing Authority of the Town of Indiahoma</t>
  </si>
  <si>
    <t>OK055</t>
  </si>
  <si>
    <t>Housing Authority of the City of Guthrie</t>
  </si>
  <si>
    <t>OK056</t>
  </si>
  <si>
    <t>Housing Authority of the City of Newkirk</t>
  </si>
  <si>
    <t>OK057</t>
  </si>
  <si>
    <t>Housing Authority of the City of Geary</t>
  </si>
  <si>
    <t>OK060</t>
  </si>
  <si>
    <t>Housing Authority of the City of Pawnee</t>
  </si>
  <si>
    <t>OK061</t>
  </si>
  <si>
    <t>Housing Authority of the Town of Valliant</t>
  </si>
  <si>
    <t>OK062</t>
  </si>
  <si>
    <t>Housing Authority of the City of McAlester</t>
  </si>
  <si>
    <t>OK063</t>
  </si>
  <si>
    <t>Housing Authority of the City of Commerce</t>
  </si>
  <si>
    <t>OK064</t>
  </si>
  <si>
    <t>Housing Authority of the Town of Seiling</t>
  </si>
  <si>
    <t>OK065</t>
  </si>
  <si>
    <t>Housing Authority of the City of Wynnewood</t>
  </si>
  <si>
    <t>OK066</t>
  </si>
  <si>
    <t>Housing Authority of the Town of Tishomingo</t>
  </si>
  <si>
    <t>OK067</t>
  </si>
  <si>
    <t>Housing Authority of the City of Stilwell</t>
  </si>
  <si>
    <t>OK068</t>
  </si>
  <si>
    <t>Housing Authority of the City of Haileyville</t>
  </si>
  <si>
    <t>OK069</t>
  </si>
  <si>
    <t>OK070</t>
  </si>
  <si>
    <t>Housing Authority of the Town of Terral</t>
  </si>
  <si>
    <t>OK071</t>
  </si>
  <si>
    <t>Housing Authority of the Town of Tuttle</t>
  </si>
  <si>
    <t>OK072</t>
  </si>
  <si>
    <t>Housing Authority of the City of Hartshorne</t>
  </si>
  <si>
    <t>OK073</t>
  </si>
  <si>
    <t>Housing Authority of the City of Tulsa</t>
  </si>
  <si>
    <t>OK075</t>
  </si>
  <si>
    <t>Housing Authority of the City of Beggs</t>
  </si>
  <si>
    <t>OK076</t>
  </si>
  <si>
    <t>OK078</t>
  </si>
  <si>
    <t>Housing Authority of the City of Krebs</t>
  </si>
  <si>
    <t>OK079</t>
  </si>
  <si>
    <t>Housing Authority of the City of Waurika</t>
  </si>
  <si>
    <t>OK083</t>
  </si>
  <si>
    <t>Housing Authority of the City of Maud</t>
  </si>
  <si>
    <t>OK084</t>
  </si>
  <si>
    <t>Housing Authority of the City of Minco</t>
  </si>
  <si>
    <t>OK085</t>
  </si>
  <si>
    <t>Housing Authority of the Town of Ryan</t>
  </si>
  <si>
    <t>OK086</t>
  </si>
  <si>
    <t>OK087</t>
  </si>
  <si>
    <t>Housing Authority of the Town of Wister</t>
  </si>
  <si>
    <t>OK088</t>
  </si>
  <si>
    <t>Housing Authority of the Town of Talihina</t>
  </si>
  <si>
    <t>OK089</t>
  </si>
  <si>
    <t>Housing Authority of the City of Hobart</t>
  </si>
  <si>
    <t>OK092</t>
  </si>
  <si>
    <t>Housing Authority of the Town of Granite</t>
  </si>
  <si>
    <t>OK095</t>
  </si>
  <si>
    <t>Housing Authority of the City of Shawnee</t>
  </si>
  <si>
    <t>OK096</t>
  </si>
  <si>
    <t>Housing Authority of the City of Wewoka</t>
  </si>
  <si>
    <t>OK097</t>
  </si>
  <si>
    <t>Housing Authority of the Town of Cheyenne</t>
  </si>
  <si>
    <t>OK099</t>
  </si>
  <si>
    <t>Housing Authority of the City of Muskogee</t>
  </si>
  <si>
    <t>OK101</t>
  </si>
  <si>
    <t>Housing Authority of the City of Boswell</t>
  </si>
  <si>
    <t>OK103</t>
  </si>
  <si>
    <t>Housing Authority of the City of Waynoka</t>
  </si>
  <si>
    <t>OK105</t>
  </si>
  <si>
    <t>Housing Authority of the City of Konawa</t>
  </si>
  <si>
    <t>OK106</t>
  </si>
  <si>
    <t>Housing Authority of the City of Langston</t>
  </si>
  <si>
    <t>OK108</t>
  </si>
  <si>
    <t>Housing Authority of the Town of Mountain Park</t>
  </si>
  <si>
    <t>OK111</t>
  </si>
  <si>
    <t>Housing Authority of the City of Ponca City</t>
  </si>
  <si>
    <t>OK113</t>
  </si>
  <si>
    <t>Housing Authority of the Town of Fort Cobb</t>
  </si>
  <si>
    <t>OK116</t>
  </si>
  <si>
    <t>Housing Authority of the Town of Tipton</t>
  </si>
  <si>
    <t>OK118</t>
  </si>
  <si>
    <t>Housing Authority of the Town of Fort Gibson</t>
  </si>
  <si>
    <t>OK119</t>
  </si>
  <si>
    <t>Housing Authority of the City of Afton</t>
  </si>
  <si>
    <t>OK120</t>
  </si>
  <si>
    <t>Housing Authority of the City of Yale</t>
  </si>
  <si>
    <t>OK121</t>
  </si>
  <si>
    <t>Housing Authority of the City of Keota</t>
  </si>
  <si>
    <t>OK123</t>
  </si>
  <si>
    <t>Housing Authority of Osage County</t>
  </si>
  <si>
    <t>OK124</t>
  </si>
  <si>
    <t>Housing Authority of the City of Atoka</t>
  </si>
  <si>
    <t>OK131</t>
  </si>
  <si>
    <t>Housing Authority of the Kiamichi Electric Coop</t>
  </si>
  <si>
    <t>OK132</t>
  </si>
  <si>
    <t>Housing Authority of the Town of Cushing</t>
  </si>
  <si>
    <t>OK134</t>
  </si>
  <si>
    <t>Housing Authority of the Caddo Electric Cooperativ</t>
  </si>
  <si>
    <t>OK136</t>
  </si>
  <si>
    <t>Housing Authority of the Cookson Hills Electric Co</t>
  </si>
  <si>
    <t>OK137</t>
  </si>
  <si>
    <t>Housing Authority of the Choctaw Electric Cooperat</t>
  </si>
  <si>
    <t>OK139</t>
  </si>
  <si>
    <t>Housing Authority of the City of Norman</t>
  </si>
  <si>
    <t>OK142</t>
  </si>
  <si>
    <t>Housing Authority of the City of Henryetta</t>
  </si>
  <si>
    <t>OK146</t>
  </si>
  <si>
    <t>Housing Authority of the City of Stillwater</t>
  </si>
  <si>
    <t>OK147</t>
  </si>
  <si>
    <t>Housing Authority of the Town of Lone Wolf</t>
  </si>
  <si>
    <t>OK148</t>
  </si>
  <si>
    <t>Housing Authority of the City of Tecumseh</t>
  </si>
  <si>
    <t>OK149</t>
  </si>
  <si>
    <t>Housing Authority of the City of Pauls Valley</t>
  </si>
  <si>
    <t>OK150</t>
  </si>
  <si>
    <t>Housing Authority of the City of Del City</t>
  </si>
  <si>
    <t>OK154</t>
  </si>
  <si>
    <t>Housing Authority of the Town of Mountain View</t>
  </si>
  <si>
    <t>OR001</t>
  </si>
  <si>
    <t>OREGON STATE OFFICE</t>
  </si>
  <si>
    <t>Housing Authority of Clackamas County</t>
  </si>
  <si>
    <t>OR002</t>
  </si>
  <si>
    <t>Housing Authority of Portland</t>
  </si>
  <si>
    <t>OR003</t>
  </si>
  <si>
    <t>Housing Authority of Douglas County</t>
  </si>
  <si>
    <t>OR005</t>
  </si>
  <si>
    <t>Housing Authority of Lincoln County</t>
  </si>
  <si>
    <t>OR006</t>
  </si>
  <si>
    <t>Housing Authority &amp; Comm Svcs of Lane Co</t>
  </si>
  <si>
    <t>OR007</t>
  </si>
  <si>
    <t>Housing Authority of the County of Umatilla</t>
  </si>
  <si>
    <t>OR008</t>
  </si>
  <si>
    <t>Housing and Urban Renewal Agency of Polk County</t>
  </si>
  <si>
    <t>OR009</t>
  </si>
  <si>
    <t>North Bend Housing Authority</t>
  </si>
  <si>
    <t>OR011</t>
  </si>
  <si>
    <t>OR020</t>
  </si>
  <si>
    <t>Coos-Curry Housing Authority</t>
  </si>
  <si>
    <t>OR022</t>
  </si>
  <si>
    <t>Housing Authority of Washington County</t>
  </si>
  <si>
    <t>OR027</t>
  </si>
  <si>
    <t>Housing Authority of Malheur County</t>
  </si>
  <si>
    <t>PA001</t>
  </si>
  <si>
    <t>PITTSBURGH AREA OFFICE</t>
  </si>
  <si>
    <t>Housing Authority of the City of Pittsburgh</t>
  </si>
  <si>
    <t>PA002</t>
  </si>
  <si>
    <t>Philadelphia Housing Authority</t>
  </si>
  <si>
    <t>PA003</t>
  </si>
  <si>
    <t>Scranton Housing Authority</t>
  </si>
  <si>
    <t>PA004</t>
  </si>
  <si>
    <t>Allentown Housing Authority</t>
  </si>
  <si>
    <t>PA005</t>
  </si>
  <si>
    <t>HOUSING AUTHORITY OF THE CITY OF MCKEESPORT</t>
  </si>
  <si>
    <t>PA006</t>
  </si>
  <si>
    <t>ALLEGHENY COUNTY HOUSING AUTHORITY</t>
  </si>
  <si>
    <t>PA007</t>
  </si>
  <si>
    <t>Chester Housing Authority</t>
  </si>
  <si>
    <t>PA008</t>
  </si>
  <si>
    <t>Harrisburg Housing Authority</t>
  </si>
  <si>
    <t>PA009</t>
  </si>
  <si>
    <t>Reading Housing Authority</t>
  </si>
  <si>
    <t>PA011</t>
  </si>
  <si>
    <t>Bethlehem Housing Authority</t>
  </si>
  <si>
    <t>PA012</t>
  </si>
  <si>
    <t>PA013</t>
  </si>
  <si>
    <t>HOUSING AUTHORITY OF THE CITY OF ERIE</t>
  </si>
  <si>
    <t>PA014</t>
  </si>
  <si>
    <t>HOUSING AUTHORITY OF THE COUNTY OF BEAVER</t>
  </si>
  <si>
    <t>PA015</t>
  </si>
  <si>
    <t>FAYETTE COUNTY HOUSING AUTHORITY</t>
  </si>
  <si>
    <t>PA016</t>
  </si>
  <si>
    <t>Schuylkill County Housing Authority</t>
  </si>
  <si>
    <t>PA017</t>
  </si>
  <si>
    <t>WASHINGTON COUNTY HOUSING AUTHORITY</t>
  </si>
  <si>
    <t>PA018</t>
  </si>
  <si>
    <t>WESTMORELAND COUNTY HSG AUTHORITY</t>
  </si>
  <si>
    <t>PA019</t>
  </si>
  <si>
    <t>JOHNSTOWN HOUSING AUTHORITY</t>
  </si>
  <si>
    <t>PA020</t>
  </si>
  <si>
    <t>MERCER COUNTY HOUSING AUTHORITY</t>
  </si>
  <si>
    <t>PA021</t>
  </si>
  <si>
    <t>Housing Authority of the County of Lycoming</t>
  </si>
  <si>
    <t>PA022</t>
  </si>
  <si>
    <t>Housing Authority of the City of York</t>
  </si>
  <si>
    <t>PA023</t>
  </si>
  <si>
    <t>Housing Authority County of Delaware</t>
  </si>
  <si>
    <t>PA024</t>
  </si>
  <si>
    <t>Easton Housing Authority</t>
  </si>
  <si>
    <t>PA025</t>
  </si>
  <si>
    <t>CONNELLSVILLE HOUSING AUTHORITY</t>
  </si>
  <si>
    <t>PA026</t>
  </si>
  <si>
    <t>HOUSING AUTH CO OF LAWRENCE</t>
  </si>
  <si>
    <t>PA027</t>
  </si>
  <si>
    <t>HOUSING AUTHORITY OF THE COUNTY OF HUNTINGDON</t>
  </si>
  <si>
    <t>PA028</t>
  </si>
  <si>
    <t>The Housing Authority of Monroe County</t>
  </si>
  <si>
    <t>PA029</t>
  </si>
  <si>
    <t>SOMERSET COUNTY HOUSING AUTHORITY</t>
  </si>
  <si>
    <t>PA030</t>
  </si>
  <si>
    <t>The Housing Auth of the City of Carbondale</t>
  </si>
  <si>
    <t>PA031</t>
  </si>
  <si>
    <t>ALTOONA HOUSING AUTHORITY</t>
  </si>
  <si>
    <t>PA032</t>
  </si>
  <si>
    <t>The Housing Authority of Montour County</t>
  </si>
  <si>
    <t>PA033</t>
  </si>
  <si>
    <t>HOUSING AUTHORITY OF THE CITY OF MEADVILLE</t>
  </si>
  <si>
    <t>PA034</t>
  </si>
  <si>
    <t>PA035</t>
  </si>
  <si>
    <t>Housing Authority of the County of Dauphin</t>
  </si>
  <si>
    <t>PA036</t>
  </si>
  <si>
    <t>The Housing Auth of the City of Lancaster</t>
  </si>
  <si>
    <t>PA037</t>
  </si>
  <si>
    <t>Housing Authority of the City of Pottsville</t>
  </si>
  <si>
    <t>PA038</t>
  </si>
  <si>
    <t>Lackawanna County Housing Authority</t>
  </si>
  <si>
    <t>PA039</t>
  </si>
  <si>
    <t>Housing Authority of the County of Armstrong</t>
  </si>
  <si>
    <t>PA040</t>
  </si>
  <si>
    <t>The Housing Authority of Clinton County</t>
  </si>
  <si>
    <t>PA041</t>
  </si>
  <si>
    <t>The Housing Auth of the County of Mifflin</t>
  </si>
  <si>
    <t>PA042</t>
  </si>
  <si>
    <t>Housing Authority of the City of Pittston</t>
  </si>
  <si>
    <t>PA043</t>
  </si>
  <si>
    <t>The Housing Auth of the City of Nanticoke</t>
  </si>
  <si>
    <t>PA044</t>
  </si>
  <si>
    <t>The Housing Authority of the City of Hazleton</t>
  </si>
  <si>
    <t>PA045</t>
  </si>
  <si>
    <t>HOUSING AUTHORITY OF THE COUNTY OF GREENE</t>
  </si>
  <si>
    <t>PA046</t>
  </si>
  <si>
    <t>Housing Authority of the County of Chester</t>
  </si>
  <si>
    <t>PA047</t>
  </si>
  <si>
    <t>Wilkes Barre Housing Authority</t>
  </si>
  <si>
    <t>PA048</t>
  </si>
  <si>
    <t>HOUSING AUTHORITY OF INDIANA COUNTY</t>
  </si>
  <si>
    <t>PA050</t>
  </si>
  <si>
    <t>Tioga County Housing Authority</t>
  </si>
  <si>
    <t>PA051</t>
  </si>
  <si>
    <t>Bucks County Housing Authority</t>
  </si>
  <si>
    <t>PA052</t>
  </si>
  <si>
    <t>Housing Authority of the County of Lebanon</t>
  </si>
  <si>
    <t>PA053</t>
  </si>
  <si>
    <t>Sunbury Housing Authority</t>
  </si>
  <si>
    <t>PA054</t>
  </si>
  <si>
    <t>HOUSING AUTHORITY OF THE COUNTY OF ELK</t>
  </si>
  <si>
    <t>PA055</t>
  </si>
  <si>
    <t>Shamokin Housing Authority</t>
  </si>
  <si>
    <t>PA056</t>
  </si>
  <si>
    <t>HOUSING AUTHORITY OF THE CITY OF FRANKLIN</t>
  </si>
  <si>
    <t>PA057</t>
  </si>
  <si>
    <t>Housing Authority of the County of Luzerne</t>
  </si>
  <si>
    <t>PA058</t>
  </si>
  <si>
    <t>TITUSVILLE HOUSING AUTHORITY</t>
  </si>
  <si>
    <t>PA059</t>
  </si>
  <si>
    <t>HOUSING AUTHORITY OF THE CITY OF OIL CITY</t>
  </si>
  <si>
    <t>PA060</t>
  </si>
  <si>
    <t>Housing Auth of the County of Northumberland</t>
  </si>
  <si>
    <t>PA061</t>
  </si>
  <si>
    <t>HOUSING AUTHORITY OF THE COUNTY OF JEFFERSON</t>
  </si>
  <si>
    <t>PA063</t>
  </si>
  <si>
    <t>HOUSING AUTHORITY OF THE CITY OF DUBOIS</t>
  </si>
  <si>
    <t>PA064</t>
  </si>
  <si>
    <t>Bradford County Housing Authority</t>
  </si>
  <si>
    <t>PA065</t>
  </si>
  <si>
    <t>CLEARFIELD COUNTY HOUSING AUTHORITY</t>
  </si>
  <si>
    <t>PA067</t>
  </si>
  <si>
    <t>Carbon County Housing Authority</t>
  </si>
  <si>
    <t>PA069</t>
  </si>
  <si>
    <t>HOUSING AUTHORITY OF THE COUNTY OF BLAIR</t>
  </si>
  <si>
    <t>PA071</t>
  </si>
  <si>
    <t>Housing Authority of the County of Berks</t>
  </si>
  <si>
    <t>PA073</t>
  </si>
  <si>
    <t>The Wyoming Co Housing &amp; Redevelopment Auth</t>
  </si>
  <si>
    <t>PA075</t>
  </si>
  <si>
    <t>Housing Authority of the County of Cumberland</t>
  </si>
  <si>
    <t>PA076</t>
  </si>
  <si>
    <t>Northampton County Housing Authority</t>
  </si>
  <si>
    <t>PA079</t>
  </si>
  <si>
    <t>HOUSING AUTHORITY OF THE COUNTY OF WARREN</t>
  </si>
  <si>
    <t>PA080</t>
  </si>
  <si>
    <t>HOUSING AUTHORITY OF THE COUNTY OF MCKEAN</t>
  </si>
  <si>
    <t>PA081</t>
  </si>
  <si>
    <t>Lehigh County Housing Authority</t>
  </si>
  <si>
    <t>PA083</t>
  </si>
  <si>
    <t>PA085</t>
  </si>
  <si>
    <t>HOUSING AUTHORITY OF THE COUNTY OF BEDFORD</t>
  </si>
  <si>
    <t>PA087</t>
  </si>
  <si>
    <t>HOUSING AUTHORITY OF THE COUNTY OF ERIE</t>
  </si>
  <si>
    <t>PA092</t>
  </si>
  <si>
    <t>Snyder County Housing Authority</t>
  </si>
  <si>
    <t>RI001</t>
  </si>
  <si>
    <t>Housing Authority Providence</t>
  </si>
  <si>
    <t>RI002</t>
  </si>
  <si>
    <t>Housing Authority of the City of Pawtucket</t>
  </si>
  <si>
    <t>RI003</t>
  </si>
  <si>
    <t>Woonsocket Housing Authority</t>
  </si>
  <si>
    <t>RI004</t>
  </si>
  <si>
    <t>Central Falls Housing Authority</t>
  </si>
  <si>
    <t>RI005</t>
  </si>
  <si>
    <t>The Housing Authority of the City of Newport</t>
  </si>
  <si>
    <t>RI006</t>
  </si>
  <si>
    <t>Cranston Housing Authority</t>
  </si>
  <si>
    <t>RI007</t>
  </si>
  <si>
    <t>East Providence Housing Authority</t>
  </si>
  <si>
    <t>RI008</t>
  </si>
  <si>
    <t>Town of Westerly Housing Authority</t>
  </si>
  <si>
    <t>RI009</t>
  </si>
  <si>
    <t>Johnston Housing Authority</t>
  </si>
  <si>
    <t>RI010</t>
  </si>
  <si>
    <t>Cumberland Housing Authority</t>
  </si>
  <si>
    <t>RI011</t>
  </si>
  <si>
    <t>Warwick Housing Authority</t>
  </si>
  <si>
    <t>RI012</t>
  </si>
  <si>
    <t>South Kingstown Housing Authority</t>
  </si>
  <si>
    <t>RI014</t>
  </si>
  <si>
    <t>Burrillville Housing Authority</t>
  </si>
  <si>
    <t>RI015</t>
  </si>
  <si>
    <t>West Warwick Housing Authority</t>
  </si>
  <si>
    <t>RI016</t>
  </si>
  <si>
    <t>Coventry Housing Authority</t>
  </si>
  <si>
    <t>RI017</t>
  </si>
  <si>
    <t>North Providence Housing Authority</t>
  </si>
  <si>
    <t>RI018</t>
  </si>
  <si>
    <t>RI019</t>
  </si>
  <si>
    <t>RI020</t>
  </si>
  <si>
    <t>RI021</t>
  </si>
  <si>
    <t>RI022</t>
  </si>
  <si>
    <t>RI024</t>
  </si>
  <si>
    <t>East Greenwich Housing Authority</t>
  </si>
  <si>
    <t>RI026</t>
  </si>
  <si>
    <t>Narragansett Housing Authority</t>
  </si>
  <si>
    <t>RI027</t>
  </si>
  <si>
    <t>Tiverton Housing Authority</t>
  </si>
  <si>
    <t>RQ005</t>
  </si>
  <si>
    <t>CARIBBEAN OFFICE</t>
  </si>
  <si>
    <t>PUERTO RICO PUBLIC HOUSING ADMINISTRATION</t>
  </si>
  <si>
    <t>SC001</t>
  </si>
  <si>
    <t>SOUTH CAROLINA STATE OFFICE</t>
  </si>
  <si>
    <t>HOUSING AUTHORITY OF THE CITY OF CHARLESTON</t>
  </si>
  <si>
    <t>SC002</t>
  </si>
  <si>
    <t>HOUSING AUTHORITY OF THE CITY OF COLUMBIA</t>
  </si>
  <si>
    <t>SC003</t>
  </si>
  <si>
    <t>SC004</t>
  </si>
  <si>
    <t>THE GREENVILLE HOUSING AUTHORITY</t>
  </si>
  <si>
    <t>SC005</t>
  </si>
  <si>
    <t>HOUSING AUTHORITY OF  DARLINGTON</t>
  </si>
  <si>
    <t>SC007</t>
  </si>
  <si>
    <t>HOUSING AUTHORITY OF AIKEN</t>
  </si>
  <si>
    <t>SC008</t>
  </si>
  <si>
    <t>SC REGIONAL HOUSING AUTHORITY NO 1</t>
  </si>
  <si>
    <t>SC011</t>
  </si>
  <si>
    <t>HOUSING AUTHORITY OF LAURENS</t>
  </si>
  <si>
    <t>SC012</t>
  </si>
  <si>
    <t>HOUSING AUTHORITY OF ABBEVILLE</t>
  </si>
  <si>
    <t>SC015</t>
  </si>
  <si>
    <t>HOUSING AUTHORITY OF BENNETTSVILLE</t>
  </si>
  <si>
    <t>SC016</t>
  </si>
  <si>
    <t>HOUSING AUTHORITY OF GREER</t>
  </si>
  <si>
    <t>SC017</t>
  </si>
  <si>
    <t>HOUSING AUTHORITY OF GAFFNEY</t>
  </si>
  <si>
    <t>SC019</t>
  </si>
  <si>
    <t>HOUSING AUTHORITY OF UNION</t>
  </si>
  <si>
    <t>SC020</t>
  </si>
  <si>
    <t>HOUSING AUTHORITY OF CHESTER</t>
  </si>
  <si>
    <t>SC021</t>
  </si>
  <si>
    <t>HOUSING AUTHORITY OF MARION</t>
  </si>
  <si>
    <t>SC022</t>
  </si>
  <si>
    <t>HOUSING AUTHORITY OF ROCK HILL</t>
  </si>
  <si>
    <t>SC023</t>
  </si>
  <si>
    <t>HOUSING AUTHORITY OF SUMTER</t>
  </si>
  <si>
    <t>SC024</t>
  </si>
  <si>
    <t>SC REGIONAL HOUSING AUTHORITY NO 3</t>
  </si>
  <si>
    <t>SC025</t>
  </si>
  <si>
    <t>HOUSING AUTHORITY OF CONWAY</t>
  </si>
  <si>
    <t>SC026</t>
  </si>
  <si>
    <t>HOUSING AUTHORITY OF BEAUFORT</t>
  </si>
  <si>
    <t>SC027</t>
  </si>
  <si>
    <t>HOUSING AUTHORITY OF FLORENCE</t>
  </si>
  <si>
    <t>SC028</t>
  </si>
  <si>
    <t>HOUSING AUTHORITY OF GEORGETOWN</t>
  </si>
  <si>
    <t>SC029</t>
  </si>
  <si>
    <t>HOUSING AUTHORITY OF HARTSVILLE</t>
  </si>
  <si>
    <t>SC030</t>
  </si>
  <si>
    <t>HOUSING AUTHORITY OF GREENWOOD</t>
  </si>
  <si>
    <t>SC031</t>
  </si>
  <si>
    <t>HOUSING AUTHORITY OF CHERAW</t>
  </si>
  <si>
    <t>SC032</t>
  </si>
  <si>
    <t>SC033</t>
  </si>
  <si>
    <t>SC035</t>
  </si>
  <si>
    <t>HOUSING AUTHORITY OF NEWBERRY</t>
  </si>
  <si>
    <t>SC037</t>
  </si>
  <si>
    <t>HOUSING AUTHORITY OF ANDERSON</t>
  </si>
  <si>
    <t>SC040</t>
  </si>
  <si>
    <t>HOUSING AUTHORITY OF WOODRUFF</t>
  </si>
  <si>
    <t>SC046</t>
  </si>
  <si>
    <t>HOUSING AUTHORITY OF YORK</t>
  </si>
  <si>
    <t>SC053</t>
  </si>
  <si>
    <t>HOUSING AUTHORITY OF EASLEY</t>
  </si>
  <si>
    <t>SC056</t>
  </si>
  <si>
    <t>CHARLESTON CO HSG &amp; REDEV AUTH</t>
  </si>
  <si>
    <t>SC059</t>
  </si>
  <si>
    <t>MARLBORO CO HSG &amp; REDEV AUTHORITY</t>
  </si>
  <si>
    <t>SC061</t>
  </si>
  <si>
    <t>Housing Authority of the City of Cayce</t>
  </si>
  <si>
    <t>SD007</t>
  </si>
  <si>
    <t>Burke Housing and Redevelopment Commission</t>
  </si>
  <si>
    <t>SD008</t>
  </si>
  <si>
    <t>Kennebec Housing &amp; Redevelopment Commission</t>
  </si>
  <si>
    <t>SD009</t>
  </si>
  <si>
    <t>De Smet Housing &amp; Redevelopment Commission</t>
  </si>
  <si>
    <t>SD010</t>
  </si>
  <si>
    <t>City of Lennox Housing and Redevelopment Commission</t>
  </si>
  <si>
    <t>SD011</t>
  </si>
  <si>
    <t>Madison Housing and Redevelopment Commission</t>
  </si>
  <si>
    <t>SD013</t>
  </si>
  <si>
    <t>Howard Housing and Redevelopment Commission</t>
  </si>
  <si>
    <t>SD016</t>
  </si>
  <si>
    <t>Sioux Falls Housing and Redevelopment Commission</t>
  </si>
  <si>
    <t>SD017</t>
  </si>
  <si>
    <t>Parker Housing &amp; Redevelopment Commission</t>
  </si>
  <si>
    <t>SD018</t>
  </si>
  <si>
    <t>Lake Andes Housing and Redevelopment Commission</t>
  </si>
  <si>
    <t>SD019</t>
  </si>
  <si>
    <t>Hot Springs Housing and Redevelopment Commission</t>
  </si>
  <si>
    <t>SD020</t>
  </si>
  <si>
    <t>Sisseton Housing &amp; Redevelopment Commission</t>
  </si>
  <si>
    <t>SD021</t>
  </si>
  <si>
    <t>Wessington Springs Housing and Redevelopment Commission</t>
  </si>
  <si>
    <t>SD022</t>
  </si>
  <si>
    <t>SD023</t>
  </si>
  <si>
    <t>Murdo Housing and Redevelopment Commission</t>
  </si>
  <si>
    <t>SD024</t>
  </si>
  <si>
    <t>SD025</t>
  </si>
  <si>
    <t>Lemmon Housing &amp; Redevelopment Commission</t>
  </si>
  <si>
    <t>SD031</t>
  </si>
  <si>
    <t>Volga Housing and Redevelopment Commission</t>
  </si>
  <si>
    <t>SD034</t>
  </si>
  <si>
    <t>Aberdeen Housing &amp; Redevelopment Commission</t>
  </si>
  <si>
    <t>SD035</t>
  </si>
  <si>
    <t>Pierre Housing &amp; Redevelopment Commision</t>
  </si>
  <si>
    <t>SD038</t>
  </si>
  <si>
    <t>Miller Housing &amp; Redevelopment Commision</t>
  </si>
  <si>
    <t>SD039</t>
  </si>
  <si>
    <t>Canton Housing &amp; Redevopment Commission</t>
  </si>
  <si>
    <t>SD040</t>
  </si>
  <si>
    <t>SD043</t>
  </si>
  <si>
    <t>Watertown Housing and Redevelopment Commission</t>
  </si>
  <si>
    <t>SD045</t>
  </si>
  <si>
    <t>Pennington County Housing and Redevelopment Commission</t>
  </si>
  <si>
    <t>SD047</t>
  </si>
  <si>
    <t>Meade County Housing and Redevelopment Commission</t>
  </si>
  <si>
    <t>TN001</t>
  </si>
  <si>
    <t>MEMPHIS AREA OFFICE</t>
  </si>
  <si>
    <t>Memphis Housing Authority</t>
  </si>
  <si>
    <t>TN002</t>
  </si>
  <si>
    <t>TENNESSEE STATE OFFICE</t>
  </si>
  <si>
    <t>Johnson City Housing Authority</t>
  </si>
  <si>
    <t>TN003</t>
  </si>
  <si>
    <t>Knoxville's Community Development Corp.</t>
  </si>
  <si>
    <t>TN004</t>
  </si>
  <si>
    <t>Chattanooga Housing Authority</t>
  </si>
  <si>
    <t>TN006</t>
  </si>
  <si>
    <t>Kingsport Housing and Redevelopment Authority</t>
  </si>
  <si>
    <t>TN007</t>
  </si>
  <si>
    <t>Jackson Housing Authority</t>
  </si>
  <si>
    <t>TN008</t>
  </si>
  <si>
    <t>Paris Housing Authority</t>
  </si>
  <si>
    <t>TN009</t>
  </si>
  <si>
    <t>TN010</t>
  </si>
  <si>
    <t>The Clarksville Housing Authority</t>
  </si>
  <si>
    <t>TN011</t>
  </si>
  <si>
    <t>Pulaski Housing Authority</t>
  </si>
  <si>
    <t>TN012</t>
  </si>
  <si>
    <t>LaFollette Housing Authority</t>
  </si>
  <si>
    <t>TN014</t>
  </si>
  <si>
    <t>Fayetteville Housing Authority</t>
  </si>
  <si>
    <t>TN016</t>
  </si>
  <si>
    <t>Sweetwater Housing Authority</t>
  </si>
  <si>
    <t>TN017</t>
  </si>
  <si>
    <t>TN018</t>
  </si>
  <si>
    <t>Rockwood Housing Authority</t>
  </si>
  <si>
    <t>TN019</t>
  </si>
  <si>
    <t>Jefferson City Housing Authority</t>
  </si>
  <si>
    <t>TN020</t>
  </si>
  <si>
    <t>Murfreesboro Housing Authority</t>
  </si>
  <si>
    <t>TN021</t>
  </si>
  <si>
    <t>Dyersburg Housing Authority</t>
  </si>
  <si>
    <t>TN022</t>
  </si>
  <si>
    <t>TN024</t>
  </si>
  <si>
    <t>Tullahoma Housing Authority</t>
  </si>
  <si>
    <t>TN025</t>
  </si>
  <si>
    <t>TN026</t>
  </si>
  <si>
    <t>Etowah Housing Authority</t>
  </si>
  <si>
    <t>TN027</t>
  </si>
  <si>
    <t>TN028</t>
  </si>
  <si>
    <t>TN029</t>
  </si>
  <si>
    <t>Gallatin Housing Authority</t>
  </si>
  <si>
    <t>TN030</t>
  </si>
  <si>
    <t>Waverly Housing Authority</t>
  </si>
  <si>
    <t>TN031</t>
  </si>
  <si>
    <t>Milan Housing Authority</t>
  </si>
  <si>
    <t>TN032</t>
  </si>
  <si>
    <t>Lewisburg Housing Authority</t>
  </si>
  <si>
    <t>TN033</t>
  </si>
  <si>
    <t>Highlands Residential Services</t>
  </si>
  <si>
    <t>TN034</t>
  </si>
  <si>
    <t>Jellico Housing Authority</t>
  </si>
  <si>
    <t>TN035</t>
  </si>
  <si>
    <t>TN036</t>
  </si>
  <si>
    <t>TN037</t>
  </si>
  <si>
    <t>South Pittsburg Housing Authority</t>
  </si>
  <si>
    <t>TN038</t>
  </si>
  <si>
    <t>TN039</t>
  </si>
  <si>
    <t>Shelbyville Housing Authority</t>
  </si>
  <si>
    <t>TN040</t>
  </si>
  <si>
    <t>TN041</t>
  </si>
  <si>
    <t>Covington Housing Authority</t>
  </si>
  <si>
    <t>TN042</t>
  </si>
  <si>
    <t>Crossville Housing Authority</t>
  </si>
  <si>
    <t>TN043</t>
  </si>
  <si>
    <t>Rogersville Housing Authority</t>
  </si>
  <si>
    <t>TN044</t>
  </si>
  <si>
    <t>Sparta Housing Authority</t>
  </si>
  <si>
    <t>TN045</t>
  </si>
  <si>
    <t>Millington Housing Authority</t>
  </si>
  <si>
    <t>TN047</t>
  </si>
  <si>
    <t>Mt. Pleasant Housing Authority</t>
  </si>
  <si>
    <t>TN048</t>
  </si>
  <si>
    <t>Lawrenceburg Housing Authority</t>
  </si>
  <si>
    <t>TN049</t>
  </si>
  <si>
    <t>Savannah Housing Authority</t>
  </si>
  <si>
    <t>TN050</t>
  </si>
  <si>
    <t>Bolivar Housing Authority</t>
  </si>
  <si>
    <t>TN051</t>
  </si>
  <si>
    <t>Parsons-Decaturville Housing Authority</t>
  </si>
  <si>
    <t>TN052</t>
  </si>
  <si>
    <t>Huntingdon Housing Authority</t>
  </si>
  <si>
    <t>TN054</t>
  </si>
  <si>
    <t>Cleveland Housing Authority</t>
  </si>
  <si>
    <t>TN055</t>
  </si>
  <si>
    <t>Harriman Housing Authority</t>
  </si>
  <si>
    <t>TN058</t>
  </si>
  <si>
    <t>Greeneville Housing Authority</t>
  </si>
  <si>
    <t>TN059</t>
  </si>
  <si>
    <t>Hohenwald Housing Authority</t>
  </si>
  <si>
    <t>TN060</t>
  </si>
  <si>
    <t>Newport Housing Authority</t>
  </si>
  <si>
    <t>TN061</t>
  </si>
  <si>
    <t>Lenoir City Housing Authority</t>
  </si>
  <si>
    <t>TN062</t>
  </si>
  <si>
    <t>Dayton Housing Authority</t>
  </si>
  <si>
    <t>TN063</t>
  </si>
  <si>
    <t>Sevierville Housing Authority</t>
  </si>
  <si>
    <t>TN065</t>
  </si>
  <si>
    <t>TN066</t>
  </si>
  <si>
    <t>Bristol Housing</t>
  </si>
  <si>
    <t>TN068</t>
  </si>
  <si>
    <t>TN069</t>
  </si>
  <si>
    <t>Martin Housing Authority</t>
  </si>
  <si>
    <t>TN071</t>
  </si>
  <si>
    <t>Hartsville Housing Authority</t>
  </si>
  <si>
    <t>TN072</t>
  </si>
  <si>
    <t>South Carthage Housing Authority</t>
  </si>
  <si>
    <t>TN073</t>
  </si>
  <si>
    <t>TN074</t>
  </si>
  <si>
    <t>Erin Housing Authority</t>
  </si>
  <si>
    <t>TN075</t>
  </si>
  <si>
    <t>Newbern Housing Authority</t>
  </si>
  <si>
    <t>TN076</t>
  </si>
  <si>
    <t>Elizabethton Housing and Development Agency</t>
  </si>
  <si>
    <t>TN077</t>
  </si>
  <si>
    <t>Woodbury Housing Authority</t>
  </si>
  <si>
    <t>TN078</t>
  </si>
  <si>
    <t>Oliver Springs Housing Authority</t>
  </si>
  <si>
    <t>TN079</t>
  </si>
  <si>
    <t>Dickson Housing Authority</t>
  </si>
  <si>
    <t>TN081</t>
  </si>
  <si>
    <t>Erwin Housing Authority</t>
  </si>
  <si>
    <t>TN082</t>
  </si>
  <si>
    <t>McKenzie Housing Authority</t>
  </si>
  <si>
    <t>TN088</t>
  </si>
  <si>
    <t>Oak Ridge Housing Authority</t>
  </si>
  <si>
    <t>TN090</t>
  </si>
  <si>
    <t>Lafayette Housing Authority</t>
  </si>
  <si>
    <t>TN092</t>
  </si>
  <si>
    <t>Grundy Housing Authority</t>
  </si>
  <si>
    <t>TN125</t>
  </si>
  <si>
    <t>Franklin County Housing Authority</t>
  </si>
  <si>
    <t>TX003</t>
  </si>
  <si>
    <t>TEXAS STATE OFFICE</t>
  </si>
  <si>
    <t>Housing Authority of the City of El Paso, TX</t>
  </si>
  <si>
    <t>TX004</t>
  </si>
  <si>
    <t>Housing Authority of Fort Worth</t>
  </si>
  <si>
    <t>TX005</t>
  </si>
  <si>
    <t>HOUSTON AREA OFFICE</t>
  </si>
  <si>
    <t>Houston Housing Authority</t>
  </si>
  <si>
    <t>TX006</t>
  </si>
  <si>
    <t>SAN ANTONIO AREA OFFICE</t>
  </si>
  <si>
    <t>San Antonio Housing Authority</t>
  </si>
  <si>
    <t>TX007</t>
  </si>
  <si>
    <t>Housing Authority of the City of Brownsville</t>
  </si>
  <si>
    <t>TX009</t>
  </si>
  <si>
    <t>Housing Authority of the City of Dallas, Texa</t>
  </si>
  <si>
    <t>TX010</t>
  </si>
  <si>
    <t>Housing Authority of the City of Waco</t>
  </si>
  <si>
    <t>TX011</t>
  </si>
  <si>
    <t>Housing Authority of the City of Laredo</t>
  </si>
  <si>
    <t>TX012</t>
  </si>
  <si>
    <t>Housing Authority of the City of Baytown</t>
  </si>
  <si>
    <t>TX015</t>
  </si>
  <si>
    <t>Housing Authority of Waxahachie</t>
  </si>
  <si>
    <t>TX016</t>
  </si>
  <si>
    <t>Del Rio Housing Authority</t>
  </si>
  <si>
    <t>TX017</t>
  </si>
  <si>
    <t>Housing Authority of the City of Galveston</t>
  </si>
  <si>
    <t>TX018</t>
  </si>
  <si>
    <t>Housing Authority of Lubbock</t>
  </si>
  <si>
    <t>TX019</t>
  </si>
  <si>
    <t>Eagle Pass Housing Authority</t>
  </si>
  <si>
    <t>TX020</t>
  </si>
  <si>
    <t>Housing Authority of the City of Bryan</t>
  </si>
  <si>
    <t>TX021</t>
  </si>
  <si>
    <t>Housing Authority of the City of Brownwood</t>
  </si>
  <si>
    <t>TX022</t>
  </si>
  <si>
    <t>Housing Authority of Wichita Falls</t>
  </si>
  <si>
    <t>TX023</t>
  </si>
  <si>
    <t>Housing Authority of the City of Beaumont</t>
  </si>
  <si>
    <t>TX024</t>
  </si>
  <si>
    <t>Housing Authority of Commerce</t>
  </si>
  <si>
    <t>TX025</t>
  </si>
  <si>
    <t>San Benito Housing Authority</t>
  </si>
  <si>
    <t>TX026</t>
  </si>
  <si>
    <t>Housing Authority of Denison</t>
  </si>
  <si>
    <t>TX027</t>
  </si>
  <si>
    <t>Housing Authority of McKinney</t>
  </si>
  <si>
    <t>TX028</t>
  </si>
  <si>
    <t>McAllen Housing Authority</t>
  </si>
  <si>
    <t>TX029</t>
  </si>
  <si>
    <t>Mercedes Housing Authority</t>
  </si>
  <si>
    <t>TX030</t>
  </si>
  <si>
    <t>Housing Authority of Temple</t>
  </si>
  <si>
    <t>TX031</t>
  </si>
  <si>
    <t>Taylor Housing Authority</t>
  </si>
  <si>
    <t>TX032</t>
  </si>
  <si>
    <t>Housing Authority of the City of Texas City</t>
  </si>
  <si>
    <t>TX033</t>
  </si>
  <si>
    <t>Housing Authority of Corsicana</t>
  </si>
  <si>
    <t>TX035</t>
  </si>
  <si>
    <t>Housing Authority of the City of Bay City</t>
  </si>
  <si>
    <t>TX036</t>
  </si>
  <si>
    <t>Housing Authority of Borger</t>
  </si>
  <si>
    <t>TX037</t>
  </si>
  <si>
    <t>Housing Authority City of Orange</t>
  </si>
  <si>
    <t>TX039</t>
  </si>
  <si>
    <t>Housing Authority of Breckenridge</t>
  </si>
  <si>
    <t>TX041</t>
  </si>
  <si>
    <t>Housing Authority of Olney</t>
  </si>
  <si>
    <t>TX042</t>
  </si>
  <si>
    <t>Housing Authority of Cisco</t>
  </si>
  <si>
    <t>TX043</t>
  </si>
  <si>
    <t>Housing Authority of Ranger</t>
  </si>
  <si>
    <t>TX044</t>
  </si>
  <si>
    <t>Housing Authority of Jefferson</t>
  </si>
  <si>
    <t>TX045</t>
  </si>
  <si>
    <t>Housing Authority of Canyon</t>
  </si>
  <si>
    <t>TX046</t>
  </si>
  <si>
    <t>Mission Housing Authority</t>
  </si>
  <si>
    <t>TX047</t>
  </si>
  <si>
    <t>Housing Authority of Dublin</t>
  </si>
  <si>
    <t>TX048</t>
  </si>
  <si>
    <t>TX049</t>
  </si>
  <si>
    <t>Housing Authority of Pittsburg</t>
  </si>
  <si>
    <t>TX050</t>
  </si>
  <si>
    <t>TX051</t>
  </si>
  <si>
    <t>Weslaco Housing Authority</t>
  </si>
  <si>
    <t>TX052</t>
  </si>
  <si>
    <t>Housing Authority of Seymour</t>
  </si>
  <si>
    <t>TX053</t>
  </si>
  <si>
    <t>Housing Authority of Haskell</t>
  </si>
  <si>
    <t>TX056</t>
  </si>
  <si>
    <t>Housing Authority of Colorado City</t>
  </si>
  <si>
    <t>TX058</t>
  </si>
  <si>
    <t>Housing Authority of the City of Gladewater</t>
  </si>
  <si>
    <t>TX059</t>
  </si>
  <si>
    <t>Housing Authority of Center</t>
  </si>
  <si>
    <t>TX060</t>
  </si>
  <si>
    <t>Housing Authority of the City of Mineola</t>
  </si>
  <si>
    <t>TX061</t>
  </si>
  <si>
    <t>Housing Authority of Sweetwater</t>
  </si>
  <si>
    <t>TX062</t>
  </si>
  <si>
    <t>Edinburg Housing Authority</t>
  </si>
  <si>
    <t>TX063</t>
  </si>
  <si>
    <t>Housing Authority of the City of Hearne</t>
  </si>
  <si>
    <t>TX064</t>
  </si>
  <si>
    <t>Alamo Housing Authority</t>
  </si>
  <si>
    <t>TX065</t>
  </si>
  <si>
    <t>Harlingen Housing Authority</t>
  </si>
  <si>
    <t>TX066</t>
  </si>
  <si>
    <t>Electra Housing Authority</t>
  </si>
  <si>
    <t>TX067</t>
  </si>
  <si>
    <t>Housing Authority of Bridgeport</t>
  </si>
  <si>
    <t>TX068</t>
  </si>
  <si>
    <t>Housing Authority of Overton</t>
  </si>
  <si>
    <t>TX069</t>
  </si>
  <si>
    <t>Housing Authority of De Leon</t>
  </si>
  <si>
    <t>TX070</t>
  </si>
  <si>
    <t>Housing Authority of Ennis</t>
  </si>
  <si>
    <t>TX071</t>
  </si>
  <si>
    <t>Housing Authority of Gilmer</t>
  </si>
  <si>
    <t>TX073</t>
  </si>
  <si>
    <t>Pharr Housing Authority</t>
  </si>
  <si>
    <t>TX074</t>
  </si>
  <si>
    <t>Luling Housing Authority</t>
  </si>
  <si>
    <t>TX075</t>
  </si>
  <si>
    <t>Housing Authority of Quanah</t>
  </si>
  <si>
    <t>TX076</t>
  </si>
  <si>
    <t>Housing Authority of Cooper</t>
  </si>
  <si>
    <t>TX077</t>
  </si>
  <si>
    <t>Housing Authority of Ballinger</t>
  </si>
  <si>
    <t>TX078</t>
  </si>
  <si>
    <t>Housing Authority of Sherman</t>
  </si>
  <si>
    <t>TX080</t>
  </si>
  <si>
    <t>Housing Authority of Anson</t>
  </si>
  <si>
    <t>TX081</t>
  </si>
  <si>
    <t>Gonzales Housing Authority</t>
  </si>
  <si>
    <t>TX082</t>
  </si>
  <si>
    <t>Housing Authority of Henrietta</t>
  </si>
  <si>
    <t>TX083</t>
  </si>
  <si>
    <t>Housing Authority of Hamilton</t>
  </si>
  <si>
    <t>TX084</t>
  </si>
  <si>
    <t>TX085</t>
  </si>
  <si>
    <t>TX086</t>
  </si>
  <si>
    <t>Housing Authority of Wortham</t>
  </si>
  <si>
    <t>TX087</t>
  </si>
  <si>
    <t>San Marcos Housing Authority</t>
  </si>
  <si>
    <t>TX090</t>
  </si>
  <si>
    <t>Housing Authority of Hico</t>
  </si>
  <si>
    <t>TX094</t>
  </si>
  <si>
    <t>Housing Authority of Archer City</t>
  </si>
  <si>
    <t>TX095</t>
  </si>
  <si>
    <t>Housing Authority of Rockwall</t>
  </si>
  <si>
    <t>TX096</t>
  </si>
  <si>
    <t>Edna Housing Authority</t>
  </si>
  <si>
    <t>TX099</t>
  </si>
  <si>
    <t>Housing Authority of Bryson</t>
  </si>
  <si>
    <t>TX101</t>
  </si>
  <si>
    <t>Housing Authority of Avinger</t>
  </si>
  <si>
    <t>TX102</t>
  </si>
  <si>
    <t>Housing Authority of McGregor</t>
  </si>
  <si>
    <t>TX103</t>
  </si>
  <si>
    <t>Smiley Housing Authority</t>
  </si>
  <si>
    <t>TX104</t>
  </si>
  <si>
    <t>Housing Authority of Wolfe City</t>
  </si>
  <si>
    <t>TX105</t>
  </si>
  <si>
    <t>Crystal City Housing Authority</t>
  </si>
  <si>
    <t>TX106</t>
  </si>
  <si>
    <t>Housing Authority of Daingerfield</t>
  </si>
  <si>
    <t>TX109</t>
  </si>
  <si>
    <t>Waelder Housing Authority</t>
  </si>
  <si>
    <t>TX111</t>
  </si>
  <si>
    <t>Housing Authority of Burkburnett</t>
  </si>
  <si>
    <t>TX112</t>
  </si>
  <si>
    <t>Hughes Springs</t>
  </si>
  <si>
    <t>TX114</t>
  </si>
  <si>
    <t>Kingsville Housing Authority</t>
  </si>
  <si>
    <t>TX116</t>
  </si>
  <si>
    <t>Housing Authority of City  of Moody</t>
  </si>
  <si>
    <t>TX117</t>
  </si>
  <si>
    <t>Housing Authority of Deport</t>
  </si>
  <si>
    <t>TX118</t>
  </si>
  <si>
    <t>Housing Authority of the City of Caldwell</t>
  </si>
  <si>
    <t>TX120</t>
  </si>
  <si>
    <t>Housing Authority of the City of Munday</t>
  </si>
  <si>
    <t>TX121</t>
  </si>
  <si>
    <t>Naples Housing Authority</t>
  </si>
  <si>
    <t>TX122</t>
  </si>
  <si>
    <t>Housing Authority of Omaha</t>
  </si>
  <si>
    <t>TX124</t>
  </si>
  <si>
    <t>Housing Authority of the City of Knox City</t>
  </si>
  <si>
    <t>TX134</t>
  </si>
  <si>
    <t>Housing Authority of Cameron</t>
  </si>
  <si>
    <t>TX135</t>
  </si>
  <si>
    <t>Housing Authority of Linden</t>
  </si>
  <si>
    <t>TX137</t>
  </si>
  <si>
    <t>Housing Authority of De Kalb</t>
  </si>
  <si>
    <t>TX138</t>
  </si>
  <si>
    <t>Housing Authority of Bogata</t>
  </si>
  <si>
    <t>TX144</t>
  </si>
  <si>
    <t>Housing Authority of the City of Frisco</t>
  </si>
  <si>
    <t>TX145</t>
  </si>
  <si>
    <t>Housing Authority of Talco</t>
  </si>
  <si>
    <t>TX147</t>
  </si>
  <si>
    <t>Kenedy Housing Authority</t>
  </si>
  <si>
    <t>TX150</t>
  </si>
  <si>
    <t>Housing Authority of the City of Calvert</t>
  </si>
  <si>
    <t>TX151</t>
  </si>
  <si>
    <t>Housing Authority of Wellington</t>
  </si>
  <si>
    <t>TX152</t>
  </si>
  <si>
    <t>Beeville Housing Authority</t>
  </si>
  <si>
    <t>TX153</t>
  </si>
  <si>
    <t>Housing Authority of Haltom City</t>
  </si>
  <si>
    <t>TX155</t>
  </si>
  <si>
    <t>Housing Authority of Decatur</t>
  </si>
  <si>
    <t>TX156</t>
  </si>
  <si>
    <t>Housing Authority of Spearman</t>
  </si>
  <si>
    <t>TX157</t>
  </si>
  <si>
    <t>Housing Authority of McLean</t>
  </si>
  <si>
    <t>TX158</t>
  </si>
  <si>
    <t>Housing Authority of Merkel</t>
  </si>
  <si>
    <t>TX160</t>
  </si>
  <si>
    <t>Housing Authority of Wink</t>
  </si>
  <si>
    <t>TX162</t>
  </si>
  <si>
    <t>Housing Authority of Clarendon</t>
  </si>
  <si>
    <t>TX163</t>
  </si>
  <si>
    <t>Robstown Housing Authority</t>
  </si>
  <si>
    <t>TX164</t>
  </si>
  <si>
    <t>Mathis Housing Authority</t>
  </si>
  <si>
    <t>TX165</t>
  </si>
  <si>
    <t>Runge Housing Authority</t>
  </si>
  <si>
    <t>TX166</t>
  </si>
  <si>
    <t>Tahoka Housing Authority</t>
  </si>
  <si>
    <t>TX167</t>
  </si>
  <si>
    <t>Housing Authority of Stamford</t>
  </si>
  <si>
    <t>TX168</t>
  </si>
  <si>
    <t>Housing Authority of the City of Dayton</t>
  </si>
  <si>
    <t>TX169</t>
  </si>
  <si>
    <t>Housing Authority of Comanche</t>
  </si>
  <si>
    <t>TX170</t>
  </si>
  <si>
    <t>Housing Authority of Rising Star</t>
  </si>
  <si>
    <t>TX171</t>
  </si>
  <si>
    <t>Housing Authority of Levelland</t>
  </si>
  <si>
    <t>TX172</t>
  </si>
  <si>
    <t>TX173</t>
  </si>
  <si>
    <t>Port Isabel Housing Authority</t>
  </si>
  <si>
    <t>TX174</t>
  </si>
  <si>
    <t>Sinton Housing Authority</t>
  </si>
  <si>
    <t>TX175</t>
  </si>
  <si>
    <t>Nixon Housing Authority</t>
  </si>
  <si>
    <t>TX176</t>
  </si>
  <si>
    <t>Three Rivers Housing Authority</t>
  </si>
  <si>
    <t>TX177</t>
  </si>
  <si>
    <t>Donna Housing Authority</t>
  </si>
  <si>
    <t>TX178</t>
  </si>
  <si>
    <t>Alice Housing Authority</t>
  </si>
  <si>
    <t>TX179</t>
  </si>
  <si>
    <t>Housing Authority of Post</t>
  </si>
  <si>
    <t>TX180</t>
  </si>
  <si>
    <t>Housing Authority of Roby</t>
  </si>
  <si>
    <t>TX182</t>
  </si>
  <si>
    <t>Housing Authority of Rotan</t>
  </si>
  <si>
    <t>TX183</t>
  </si>
  <si>
    <t>Housing Authority of Tulia</t>
  </si>
  <si>
    <t>TX184</t>
  </si>
  <si>
    <t>Housing Authority of Crosbyton</t>
  </si>
  <si>
    <t>TX186</t>
  </si>
  <si>
    <t>Housing Authority of the City of Nocona</t>
  </si>
  <si>
    <t>TX187</t>
  </si>
  <si>
    <t>Housing Authority of Pineland</t>
  </si>
  <si>
    <t>TX188</t>
  </si>
  <si>
    <t>Maud Housing Authority</t>
  </si>
  <si>
    <t>TX189</t>
  </si>
  <si>
    <t>Housing Authority of Floydada</t>
  </si>
  <si>
    <t>TX190</t>
  </si>
  <si>
    <t>TX192</t>
  </si>
  <si>
    <t>Housing Authority of Gorman</t>
  </si>
  <si>
    <t>TX193</t>
  </si>
  <si>
    <t>Floresville Housing Authority</t>
  </si>
  <si>
    <t>TX194</t>
  </si>
  <si>
    <t>Housing Authority of Childress</t>
  </si>
  <si>
    <t>TX195</t>
  </si>
  <si>
    <t>Housing Authority of Hamlin</t>
  </si>
  <si>
    <t>TX196</t>
  </si>
  <si>
    <t>Housing Authority of Olton</t>
  </si>
  <si>
    <t>TX197</t>
  </si>
  <si>
    <t>Housing Authority of Baird</t>
  </si>
  <si>
    <t>TX198</t>
  </si>
  <si>
    <t>Housing Authority of Cleveland</t>
  </si>
  <si>
    <t>TX200</t>
  </si>
  <si>
    <t>Housing Authority of Aspermont</t>
  </si>
  <si>
    <t>TX201</t>
  </si>
  <si>
    <t>Falfurrias Housing Authority</t>
  </si>
  <si>
    <t>TX202</t>
  </si>
  <si>
    <t>Edcouch Housing Authority</t>
  </si>
  <si>
    <t>TX204</t>
  </si>
  <si>
    <t>Housing Authority of Santa Anna</t>
  </si>
  <si>
    <t>TX206</t>
  </si>
  <si>
    <t>Los Fresnos Housing Authority</t>
  </si>
  <si>
    <t>TX207</t>
  </si>
  <si>
    <t>TX208</t>
  </si>
  <si>
    <t>TX209</t>
  </si>
  <si>
    <t>Housing Authority of Malakoff</t>
  </si>
  <si>
    <t>TX210</t>
  </si>
  <si>
    <t>Devine Housing Authority</t>
  </si>
  <si>
    <t>TX211</t>
  </si>
  <si>
    <t>Lockhart Housing Authority</t>
  </si>
  <si>
    <t>TX212</t>
  </si>
  <si>
    <t>Housing Authority of Mabank</t>
  </si>
  <si>
    <t>TX213</t>
  </si>
  <si>
    <t>Housing Authority of Belton</t>
  </si>
  <si>
    <t>TX214</t>
  </si>
  <si>
    <t>Housing Authority of Granbury</t>
  </si>
  <si>
    <t>TX215</t>
  </si>
  <si>
    <t>Housing Authority of Spur</t>
  </si>
  <si>
    <t>TX216</t>
  </si>
  <si>
    <t>Housing Authority of Newcastle</t>
  </si>
  <si>
    <t>TX217</t>
  </si>
  <si>
    <t>Housing Authority of Wills Point</t>
  </si>
  <si>
    <t>TX218</t>
  </si>
  <si>
    <t>Housing Authority of Whitney</t>
  </si>
  <si>
    <t>TX222</t>
  </si>
  <si>
    <t>Housing Authority of Crockett</t>
  </si>
  <si>
    <t>TX223</t>
  </si>
  <si>
    <t>Housing Authority of Newton</t>
  </si>
  <si>
    <t>TX224</t>
  </si>
  <si>
    <t>Elsa Housing Authority</t>
  </si>
  <si>
    <t>TX225</t>
  </si>
  <si>
    <t>Housing Authority of the City of Woodville</t>
  </si>
  <si>
    <t>TX226</t>
  </si>
  <si>
    <t>Housing Authority of Timpson</t>
  </si>
  <si>
    <t>TX227</t>
  </si>
  <si>
    <t>Housing Authority of Hemphill</t>
  </si>
  <si>
    <t>TX228</t>
  </si>
  <si>
    <t>Housing Authority of Coolidge</t>
  </si>
  <si>
    <t>TX229</t>
  </si>
  <si>
    <t>Housing Authority of Diboll</t>
  </si>
  <si>
    <t>TX230</t>
  </si>
  <si>
    <t>Housing Authority of Corrigan</t>
  </si>
  <si>
    <t>TX231</t>
  </si>
  <si>
    <t>Housing Authority of the City of Groveton</t>
  </si>
  <si>
    <t>TX232</t>
  </si>
  <si>
    <t>Housing Authority of Beckville</t>
  </si>
  <si>
    <t>TX233</t>
  </si>
  <si>
    <t>Housing Authority of Garrison</t>
  </si>
  <si>
    <t>TX235</t>
  </si>
  <si>
    <t>Housing Authority of Bangs</t>
  </si>
  <si>
    <t>TX236</t>
  </si>
  <si>
    <t>Poteet Housing Authority</t>
  </si>
  <si>
    <t>TX237</t>
  </si>
  <si>
    <t>Housing Authority of Trinidad</t>
  </si>
  <si>
    <t>TX238</t>
  </si>
  <si>
    <t>Housing Authority of Blooming Grove</t>
  </si>
  <si>
    <t>TX239</t>
  </si>
  <si>
    <t>Brackettville Housing Authority</t>
  </si>
  <si>
    <t>TX240</t>
  </si>
  <si>
    <t>Housing Authority of Vernon</t>
  </si>
  <si>
    <t>TX241</t>
  </si>
  <si>
    <t>Housing Authority of Alba</t>
  </si>
  <si>
    <t>TX242</t>
  </si>
  <si>
    <t>Edgewood Housing</t>
  </si>
  <si>
    <t>TX243</t>
  </si>
  <si>
    <t>Stockdale Housing Authority</t>
  </si>
  <si>
    <t>TX245</t>
  </si>
  <si>
    <t>Housing Authority of the City of Madisonville</t>
  </si>
  <si>
    <t>TX246</t>
  </si>
  <si>
    <t>Housing Authority of Marlin</t>
  </si>
  <si>
    <t>TX247</t>
  </si>
  <si>
    <t>Housing Authority of Royse City</t>
  </si>
  <si>
    <t>TX249</t>
  </si>
  <si>
    <t>Housing Authority of Dawson</t>
  </si>
  <si>
    <t>TX250</t>
  </si>
  <si>
    <t>Housing Authority of Detroit</t>
  </si>
  <si>
    <t>TX251</t>
  </si>
  <si>
    <t>Housing Authority of Brady</t>
  </si>
  <si>
    <t>TX252</t>
  </si>
  <si>
    <t>Housing Authority of Lott</t>
  </si>
  <si>
    <t>TX253</t>
  </si>
  <si>
    <t>Housing Authority of the City of Centerville</t>
  </si>
  <si>
    <t>TX255</t>
  </si>
  <si>
    <t>Housing Authority of Rosebud</t>
  </si>
  <si>
    <t>TX256</t>
  </si>
  <si>
    <t>TX257</t>
  </si>
  <si>
    <t>Housing Authority of Slaton</t>
  </si>
  <si>
    <t>TX258</t>
  </si>
  <si>
    <t>Housing Authority of Loraine</t>
  </si>
  <si>
    <t>TX259</t>
  </si>
  <si>
    <t>Bastrop Housing Authority</t>
  </si>
  <si>
    <t>TX260</t>
  </si>
  <si>
    <t>Housing Authority of Eden</t>
  </si>
  <si>
    <t>TX261</t>
  </si>
  <si>
    <t>Housing Authority of Mason</t>
  </si>
  <si>
    <t>TX262</t>
  </si>
  <si>
    <t>Housing Authority of Tenaha</t>
  </si>
  <si>
    <t>TX264</t>
  </si>
  <si>
    <t>Georgetown Housing Authority</t>
  </si>
  <si>
    <t>TX265</t>
  </si>
  <si>
    <t>Housing Authority of Rogers</t>
  </si>
  <si>
    <t>TX266</t>
  </si>
  <si>
    <t>TX267</t>
  </si>
  <si>
    <t>Housing Authority of Grandfalls</t>
  </si>
  <si>
    <t>TX269</t>
  </si>
  <si>
    <t>Housing Authority of Goldthwaite</t>
  </si>
  <si>
    <t>TX270</t>
  </si>
  <si>
    <t>Housing Authority of Robert Lee</t>
  </si>
  <si>
    <t>TX271</t>
  </si>
  <si>
    <t>Housing Authority of City of Oglesby</t>
  </si>
  <si>
    <t>TX272</t>
  </si>
  <si>
    <t>Housing Authority of  Alto</t>
  </si>
  <si>
    <t>TX273</t>
  </si>
  <si>
    <t>Housing Authority of Teague</t>
  </si>
  <si>
    <t>TX274</t>
  </si>
  <si>
    <t>Housing Authority of Bartlett</t>
  </si>
  <si>
    <t>TX275</t>
  </si>
  <si>
    <t>Housing Authority of Seagraves</t>
  </si>
  <si>
    <t>TX276</t>
  </si>
  <si>
    <t>Housing Authority of Meridian</t>
  </si>
  <si>
    <t>TX277</t>
  </si>
  <si>
    <t>Housing Authority of Hale Center</t>
  </si>
  <si>
    <t>TX278</t>
  </si>
  <si>
    <t>Housing Authority of Bronte</t>
  </si>
  <si>
    <t>TX279</t>
  </si>
  <si>
    <t>Housing Authority of Eldorado</t>
  </si>
  <si>
    <t>TX281</t>
  </si>
  <si>
    <t>Granger Housing Authority</t>
  </si>
  <si>
    <t>TX282</t>
  </si>
  <si>
    <t>Housing Authority of Kirbyville</t>
  </si>
  <si>
    <t>TX283</t>
  </si>
  <si>
    <t>Housing Authority of Gatesville</t>
  </si>
  <si>
    <t>TX284</t>
  </si>
  <si>
    <t>Housing Authority City of Alpine</t>
  </si>
  <si>
    <t>TX286</t>
  </si>
  <si>
    <t>Housing Authority of Memphis</t>
  </si>
  <si>
    <t>TX287</t>
  </si>
  <si>
    <t>Housing Authority of Como</t>
  </si>
  <si>
    <t>TX288</t>
  </si>
  <si>
    <t>Housing Authority of Winnsboro</t>
  </si>
  <si>
    <t>TX289</t>
  </si>
  <si>
    <t>Housing Authority of the City of Cumby</t>
  </si>
  <si>
    <t>TX290</t>
  </si>
  <si>
    <t>Housing Authority of Strawn</t>
  </si>
  <si>
    <t>TX291</t>
  </si>
  <si>
    <t>Housing Authority of Grapevine</t>
  </si>
  <si>
    <t>TX293</t>
  </si>
  <si>
    <t>Housing Authority of Rankin</t>
  </si>
  <si>
    <t>TX295</t>
  </si>
  <si>
    <t>Housing Authority of the City of Grapeland</t>
  </si>
  <si>
    <t>TX296</t>
  </si>
  <si>
    <t>Schulenburg Housing Authority</t>
  </si>
  <si>
    <t>TX297</t>
  </si>
  <si>
    <t>Flatonia Housing Authority</t>
  </si>
  <si>
    <t>TX298</t>
  </si>
  <si>
    <t>Housing Authority  the City of Mineral Wells</t>
  </si>
  <si>
    <t>TX300</t>
  </si>
  <si>
    <t>Carrizo Springs Housing Authority</t>
  </si>
  <si>
    <t>TX301</t>
  </si>
  <si>
    <t>Housing Authority of Thorndale</t>
  </si>
  <si>
    <t>TX303</t>
  </si>
  <si>
    <t>Seguin Housing Authority</t>
  </si>
  <si>
    <t>TX304</t>
  </si>
  <si>
    <t>Housing Authority of the City of Bellville</t>
  </si>
  <si>
    <t>TX305</t>
  </si>
  <si>
    <t>Housing Authority of Kerens</t>
  </si>
  <si>
    <t>TX306</t>
  </si>
  <si>
    <t>Housing Authority of Junction</t>
  </si>
  <si>
    <t>TX307</t>
  </si>
  <si>
    <t>Housing Authority of Caddo Mills</t>
  </si>
  <si>
    <t>TX308</t>
  </si>
  <si>
    <t>Housing Authority of the City of Crowell</t>
  </si>
  <si>
    <t>TX309</t>
  </si>
  <si>
    <t>Cuero Housing Authority</t>
  </si>
  <si>
    <t>TX310</t>
  </si>
  <si>
    <t>Housing Authority of Avery</t>
  </si>
  <si>
    <t>TX311</t>
  </si>
  <si>
    <t>Housing Authority of Whitesboro</t>
  </si>
  <si>
    <t>TX312</t>
  </si>
  <si>
    <t>Yorktown Housing Authority</t>
  </si>
  <si>
    <t>TX313</t>
  </si>
  <si>
    <t>Aransas Pass Housing Authority</t>
  </si>
  <si>
    <t>TX316</t>
  </si>
  <si>
    <t>Housing Authority of Balmorhea</t>
  </si>
  <si>
    <t>TX317</t>
  </si>
  <si>
    <t>Ingleside Housing Authority</t>
  </si>
  <si>
    <t>TX318</t>
  </si>
  <si>
    <t>Housing Authority of Marfa</t>
  </si>
  <si>
    <t>TX320</t>
  </si>
  <si>
    <t>Housing Authority of Pecos</t>
  </si>
  <si>
    <t>TX321</t>
  </si>
  <si>
    <t>Housing Authority of Coleman</t>
  </si>
  <si>
    <t>TX322</t>
  </si>
  <si>
    <t>Round Rock Housing Authority</t>
  </si>
  <si>
    <t>TX323</t>
  </si>
  <si>
    <t>Falls City Housing Authority</t>
  </si>
  <si>
    <t>TX325</t>
  </si>
  <si>
    <t>Housing Authority of Throckmorton</t>
  </si>
  <si>
    <t>TX326</t>
  </si>
  <si>
    <t>Yoakum Housing Authority</t>
  </si>
  <si>
    <t>TX327</t>
  </si>
  <si>
    <t>Housing Authority of the City of Abilene</t>
  </si>
  <si>
    <t>TX328</t>
  </si>
  <si>
    <t>Llano Housing Authority</t>
  </si>
  <si>
    <t>TX329</t>
  </si>
  <si>
    <t>Housing Authority of the City of Winters</t>
  </si>
  <si>
    <t>TX330</t>
  </si>
  <si>
    <t>Housing Authority of the City of Brenham</t>
  </si>
  <si>
    <t>TX332</t>
  </si>
  <si>
    <t>Housing Authority of the City of Pearsall</t>
  </si>
  <si>
    <t>TX333</t>
  </si>
  <si>
    <t>Housing Authority of Mart</t>
  </si>
  <si>
    <t>TX334</t>
  </si>
  <si>
    <t>Housing Authority of the City of San Saba</t>
  </si>
  <si>
    <t>TX335</t>
  </si>
  <si>
    <t>Cotulla Housing Authority</t>
  </si>
  <si>
    <t>TX336</t>
  </si>
  <si>
    <t>Housing Authority of Grand Saline</t>
  </si>
  <si>
    <t>TX337</t>
  </si>
  <si>
    <t>TX339</t>
  </si>
  <si>
    <t>Housing Authority of Clifton</t>
  </si>
  <si>
    <t>TX340</t>
  </si>
  <si>
    <t>TX342</t>
  </si>
  <si>
    <t>Housing Authority of Ferris</t>
  </si>
  <si>
    <t>TX343</t>
  </si>
  <si>
    <t>New Braunfels Housing Authority</t>
  </si>
  <si>
    <t>TX344</t>
  </si>
  <si>
    <t>Housing Authority of Van</t>
  </si>
  <si>
    <t>TX345</t>
  </si>
  <si>
    <t>Housing Authority of Lometa</t>
  </si>
  <si>
    <t>TX348</t>
  </si>
  <si>
    <t>Housing Authority of Huntington</t>
  </si>
  <si>
    <t>TX350</t>
  </si>
  <si>
    <t>Schertz Housing Authority</t>
  </si>
  <si>
    <t>TX351</t>
  </si>
  <si>
    <t>Housing Authority of the City of Bremond</t>
  </si>
  <si>
    <t>TX352</t>
  </si>
  <si>
    <t>Housing Authority of Livingston</t>
  </si>
  <si>
    <t>TX353</t>
  </si>
  <si>
    <t>Housing Authority of Copperas Cove</t>
  </si>
  <si>
    <t>TX354</t>
  </si>
  <si>
    <t>Mexia Housing Authority</t>
  </si>
  <si>
    <t>TX355</t>
  </si>
  <si>
    <t>Housing Authority of the City of El Campo</t>
  </si>
  <si>
    <t>TX356</t>
  </si>
  <si>
    <t>Housing Authority of Big Sandy</t>
  </si>
  <si>
    <t>TX357</t>
  </si>
  <si>
    <t>Housing Authority of the City of Buffalo</t>
  </si>
  <si>
    <t>TX358</t>
  </si>
  <si>
    <t>Burnet Housing Authority</t>
  </si>
  <si>
    <t>TX367</t>
  </si>
  <si>
    <t>Kyle Housing Authority</t>
  </si>
  <si>
    <t>TX370</t>
  </si>
  <si>
    <t>Housing Authority of Point</t>
  </si>
  <si>
    <t>TX376</t>
  </si>
  <si>
    <t>Duval County Housing Authority</t>
  </si>
  <si>
    <t>TX377</t>
  </si>
  <si>
    <t>Elgin Housing Authority</t>
  </si>
  <si>
    <t>TX378</t>
  </si>
  <si>
    <t>Housing Authority of the City of Palacios</t>
  </si>
  <si>
    <t>TX379</t>
  </si>
  <si>
    <t>Housing Authority of Midland</t>
  </si>
  <si>
    <t>TX380</t>
  </si>
  <si>
    <t>Housing Authority of Rockdale</t>
  </si>
  <si>
    <t>TX381</t>
  </si>
  <si>
    <t>La Grange Housing Authority</t>
  </si>
  <si>
    <t>TX383</t>
  </si>
  <si>
    <t>Housing Authority of San Augustine</t>
  </si>
  <si>
    <t>TX387</t>
  </si>
  <si>
    <t>Housing Authority of Kemp</t>
  </si>
  <si>
    <t>TX395</t>
  </si>
  <si>
    <t>Port Lavaca Housing Authority</t>
  </si>
  <si>
    <t>TX396</t>
  </si>
  <si>
    <t>Starr County Housing Authority</t>
  </si>
  <si>
    <t>TX405</t>
  </si>
  <si>
    <t>Housing Authority of Hubbard</t>
  </si>
  <si>
    <t>TX406</t>
  </si>
  <si>
    <t>Housing Authority of the City of Huntsville</t>
  </si>
  <si>
    <t>TX408</t>
  </si>
  <si>
    <t>Housing Authority of the City of Monahans</t>
  </si>
  <si>
    <t>TX439</t>
  </si>
  <si>
    <t>TX448</t>
  </si>
  <si>
    <t>La Joya Housing Authority</t>
  </si>
  <si>
    <t>TX449</t>
  </si>
  <si>
    <t>Roma Housing Authority</t>
  </si>
  <si>
    <t>TX455</t>
  </si>
  <si>
    <t>Housing Authority City of Odessa</t>
  </si>
  <si>
    <t>TX457</t>
  </si>
  <si>
    <t>Housing Authority of Marshall</t>
  </si>
  <si>
    <t>TX469</t>
  </si>
  <si>
    <t>Housing Authority of City of Navasota</t>
  </si>
  <si>
    <t>TX492</t>
  </si>
  <si>
    <t>Housing Authority of Jasper</t>
  </si>
  <si>
    <t>TX497</t>
  </si>
  <si>
    <t>Hidalgo County Housing Authority</t>
  </si>
  <si>
    <t>TX509</t>
  </si>
  <si>
    <t>Cameron County Housing Authority</t>
  </si>
  <si>
    <t>TX510</t>
  </si>
  <si>
    <t>Goliad Housing Authority</t>
  </si>
  <si>
    <t>TX525</t>
  </si>
  <si>
    <t>Housing Authority of Fruitvale</t>
  </si>
  <si>
    <t>TX531</t>
  </si>
  <si>
    <t>Atlanta Property Management</t>
  </si>
  <si>
    <t>TX538</t>
  </si>
  <si>
    <t>El Paso County Housing Authority</t>
  </si>
  <si>
    <t>TX539</t>
  </si>
  <si>
    <t>Housing Authority of Blossom</t>
  </si>
  <si>
    <t>TX543</t>
  </si>
  <si>
    <t>Housing Authority of Van Horn</t>
  </si>
  <si>
    <t>TX546</t>
  </si>
  <si>
    <t>Housing Authority of Ralls</t>
  </si>
  <si>
    <t>TX549</t>
  </si>
  <si>
    <t>Housing Authority of O'Donnell</t>
  </si>
  <si>
    <t>TX550</t>
  </si>
  <si>
    <t>Bowie County Housing Authority</t>
  </si>
  <si>
    <t>TX552</t>
  </si>
  <si>
    <t>Housing Authority of Lockney</t>
  </si>
  <si>
    <t>UT002</t>
  </si>
  <si>
    <t>Housing Authority of the City of Ogden</t>
  </si>
  <si>
    <t>UT003</t>
  </si>
  <si>
    <t>Housing Authority of the County of Salt Lake</t>
  </si>
  <si>
    <t>UT004</t>
  </si>
  <si>
    <t>Housing Authority of Salt Lake City</t>
  </si>
  <si>
    <t>UT006</t>
  </si>
  <si>
    <t>Beaver City Housing Authority</t>
  </si>
  <si>
    <t>UT007</t>
  </si>
  <si>
    <t>Housing Authority of the City of Provo</t>
  </si>
  <si>
    <t>UT009</t>
  </si>
  <si>
    <t>Davis Community Housing Authority</t>
  </si>
  <si>
    <t>UT016</t>
  </si>
  <si>
    <t>Housing Authority of Carbon County</t>
  </si>
  <si>
    <t>UT020</t>
  </si>
  <si>
    <t>Tooele County Housing Authority</t>
  </si>
  <si>
    <t>UT021</t>
  </si>
  <si>
    <t>St. George Housing Authority</t>
  </si>
  <si>
    <t>VA001</t>
  </si>
  <si>
    <t>VIRGINIA STATE OFFICE</t>
  </si>
  <si>
    <t>Portsmouth Redevelopment &amp; Housing Authority</t>
  </si>
  <si>
    <t>VA002</t>
  </si>
  <si>
    <t>Bristol Redevelopment &amp; Housing Authority</t>
  </si>
  <si>
    <t>VA003</t>
  </si>
  <si>
    <t>Newport News Redevelopment &amp; Housng Authority</t>
  </si>
  <si>
    <t>VA004</t>
  </si>
  <si>
    <t>Alexandria Redevelopment &amp; Housing Authority</t>
  </si>
  <si>
    <t>VA005</t>
  </si>
  <si>
    <t>Hopewell Redevelopment &amp; Housing Authority</t>
  </si>
  <si>
    <t>VA006</t>
  </si>
  <si>
    <t>Norfolk Redevelopment &amp; Housing Authority</t>
  </si>
  <si>
    <t>VA007</t>
  </si>
  <si>
    <t>Richmond Redevelopment &amp; Housing Authority</t>
  </si>
  <si>
    <t>VA010</t>
  </si>
  <si>
    <t>Danville Redevelopment &amp; Housing Authority</t>
  </si>
  <si>
    <t>VA011</t>
  </si>
  <si>
    <t>Roanoke Redevelopment &amp; Housing Authority</t>
  </si>
  <si>
    <t>VA012</t>
  </si>
  <si>
    <t>Chesapeake Redevelopment &amp; Housing Authority</t>
  </si>
  <si>
    <t>VA013</t>
  </si>
  <si>
    <t>Lynchburg Redevelopment &amp; Housing Authority</t>
  </si>
  <si>
    <t>VA015</t>
  </si>
  <si>
    <t>Norton Redevelopment &amp; Housing Authority</t>
  </si>
  <si>
    <t>VA016</t>
  </si>
  <si>
    <t>Charlottesville Redev &amp; Housing Authority</t>
  </si>
  <si>
    <t>VA017</t>
  </si>
  <si>
    <t>Hampton Redevelopment &amp; Housing Authority</t>
  </si>
  <si>
    <t>VA020</t>
  </si>
  <si>
    <t>Petersburg Redevelopment &amp; Housing Authority</t>
  </si>
  <si>
    <t>VA021</t>
  </si>
  <si>
    <t>Wytheville Redev. &amp; Housing Authority</t>
  </si>
  <si>
    <t>VA022</t>
  </si>
  <si>
    <t>Waynesboro Redevelopment &amp; Housing Authority</t>
  </si>
  <si>
    <t>VA024</t>
  </si>
  <si>
    <t>Wise County Redevelopment &amp; Housing Authority</t>
  </si>
  <si>
    <t>VA025</t>
  </si>
  <si>
    <t>Suffolk Redevelopment and Housing Authority</t>
  </si>
  <si>
    <t>VA026</t>
  </si>
  <si>
    <t>Williamsburg Redevelopment &amp; Housing Auth.</t>
  </si>
  <si>
    <t>VA029</t>
  </si>
  <si>
    <t>Cumberland Plateau Regional Housing Authority</t>
  </si>
  <si>
    <t>VA030</t>
  </si>
  <si>
    <t>Marion Redevelopment &amp; Housing Authority</t>
  </si>
  <si>
    <t>VA031</t>
  </si>
  <si>
    <t>Scott County Redev. &amp; Housing Authority</t>
  </si>
  <si>
    <t>VA032</t>
  </si>
  <si>
    <t>Abingdon Redevelopment and Housing Authority</t>
  </si>
  <si>
    <t>VA034</t>
  </si>
  <si>
    <t>Lee County Redevelopment &amp; Housing Authority</t>
  </si>
  <si>
    <t>VQ001</t>
  </si>
  <si>
    <t>VIRGIN ISLANDS HOUSING AUTHORITY</t>
  </si>
  <si>
    <t>VT002</t>
  </si>
  <si>
    <t>Brattleboro Housing Authority</t>
  </si>
  <si>
    <t>VT005</t>
  </si>
  <si>
    <t>Barre Housing Authority</t>
  </si>
  <si>
    <t>VT008</t>
  </si>
  <si>
    <t>Montpelier Housing Authority</t>
  </si>
  <si>
    <t>WA001</t>
  </si>
  <si>
    <t>Seattle Housing Authority</t>
  </si>
  <si>
    <t>WA002</t>
  </si>
  <si>
    <t>HA OF  KING COUNTY</t>
  </si>
  <si>
    <t>WA003</t>
  </si>
  <si>
    <t>Housing Authority of the City of Bremerton</t>
  </si>
  <si>
    <t>WA005</t>
  </si>
  <si>
    <t>HA City of Tacoma</t>
  </si>
  <si>
    <t>WA006</t>
  </si>
  <si>
    <t>Housing Authority of the City of Everett</t>
  </si>
  <si>
    <t>WA008</t>
  </si>
  <si>
    <t>Housing Authority of the City of Vancouver</t>
  </si>
  <si>
    <t>WA010</t>
  </si>
  <si>
    <t>HA City of Anacortes</t>
  </si>
  <si>
    <t>WA011</t>
  </si>
  <si>
    <t>HA City of Renton</t>
  </si>
  <si>
    <t>WA012</t>
  </si>
  <si>
    <t>HA City of Kennewick</t>
  </si>
  <si>
    <t>WA014</t>
  </si>
  <si>
    <t>HA Of Grant County</t>
  </si>
  <si>
    <t>WA017</t>
  </si>
  <si>
    <t>HA Of Asotin County</t>
  </si>
  <si>
    <t>WA020</t>
  </si>
  <si>
    <t>HA City of Kelso</t>
  </si>
  <si>
    <t>WA021</t>
  </si>
  <si>
    <t>HA City of Pasco and Franklin County</t>
  </si>
  <si>
    <t>WA024</t>
  </si>
  <si>
    <t>HA Of Island County</t>
  </si>
  <si>
    <t>WA025</t>
  </si>
  <si>
    <t>Housing Authority City of Bellingham</t>
  </si>
  <si>
    <t>WA026</t>
  </si>
  <si>
    <t>Housing Authority City of Othello</t>
  </si>
  <si>
    <t>WA030</t>
  </si>
  <si>
    <t>HA City of Sedro Woolley</t>
  </si>
  <si>
    <t>WA035</t>
  </si>
  <si>
    <t>Housing Authority of Sunnyside, Washington</t>
  </si>
  <si>
    <t>WA036</t>
  </si>
  <si>
    <t>Kitsap County Consolidated Housing Auth</t>
  </si>
  <si>
    <t>WA041</t>
  </si>
  <si>
    <t>HA Of Whatcom County</t>
  </si>
  <si>
    <t>WA054</t>
  </si>
  <si>
    <t>HA Of Pierce County</t>
  </si>
  <si>
    <t>WI001</t>
  </si>
  <si>
    <t>WISCONSIN PH PROGRAM CTR</t>
  </si>
  <si>
    <t>Housing Authority of the City of Superior</t>
  </si>
  <si>
    <t>WI002</t>
  </si>
  <si>
    <t>Housing Authority of the City of Milwaukee</t>
  </si>
  <si>
    <t>WI003</t>
  </si>
  <si>
    <t>Madison Community Development Authority</t>
  </si>
  <si>
    <t>WI004</t>
  </si>
  <si>
    <t>WI006</t>
  </si>
  <si>
    <t>WI008</t>
  </si>
  <si>
    <t>South Milwaukee Housing Auth.</t>
  </si>
  <si>
    <t>WI011</t>
  </si>
  <si>
    <t>Marshfield Community Development Authority</t>
  </si>
  <si>
    <t>WI015</t>
  </si>
  <si>
    <t>Stanley Housing Authority</t>
  </si>
  <si>
    <t>WI016</t>
  </si>
  <si>
    <t>Spooner Housing Authority</t>
  </si>
  <si>
    <t>WI018</t>
  </si>
  <si>
    <t>WI019</t>
  </si>
  <si>
    <t>Amery Housing Authority</t>
  </si>
  <si>
    <t>WI020</t>
  </si>
  <si>
    <t>Housing Authority of the City of New Richmond</t>
  </si>
  <si>
    <t>WI021</t>
  </si>
  <si>
    <t>Brillion Housing Authority</t>
  </si>
  <si>
    <t>WI023</t>
  </si>
  <si>
    <t>Housing Authority of the City of Barron</t>
  </si>
  <si>
    <t>WI024</t>
  </si>
  <si>
    <t>Manitowoc Housing Authority</t>
  </si>
  <si>
    <t>WI025</t>
  </si>
  <si>
    <t>City of Edgerton Housing Authority</t>
  </si>
  <si>
    <t>WI026</t>
  </si>
  <si>
    <t>Abbotsford Housing Authority</t>
  </si>
  <si>
    <t>WI028</t>
  </si>
  <si>
    <t>WI029</t>
  </si>
  <si>
    <t>Bruce Housing Authority</t>
  </si>
  <si>
    <t>WI030</t>
  </si>
  <si>
    <t>Reedsville Housing Authority</t>
  </si>
  <si>
    <t>WI031</t>
  </si>
  <si>
    <t>Wausau Community Development Authority</t>
  </si>
  <si>
    <t>WI032</t>
  </si>
  <si>
    <t>Greenwood Housing Authority</t>
  </si>
  <si>
    <t>WI033</t>
  </si>
  <si>
    <t>WI034</t>
  </si>
  <si>
    <t>Algoma Housing Authority</t>
  </si>
  <si>
    <t>WI037</t>
  </si>
  <si>
    <t>Stevens Point Housing Authority</t>
  </si>
  <si>
    <t>WI038</t>
  </si>
  <si>
    <t>Fond du Lac Housing Authority</t>
  </si>
  <si>
    <t>WI040</t>
  </si>
  <si>
    <t>Hurley Housing Authority</t>
  </si>
  <si>
    <t>WI041</t>
  </si>
  <si>
    <t>Lake Mills Housing Authority</t>
  </si>
  <si>
    <t>WI042</t>
  </si>
  <si>
    <t>WI043</t>
  </si>
  <si>
    <t>Kaukauna Housing Authority</t>
  </si>
  <si>
    <t>WI044</t>
  </si>
  <si>
    <t>Oconto Housing Authority</t>
  </si>
  <si>
    <t>WI045</t>
  </si>
  <si>
    <t>Shawano Housing Authority</t>
  </si>
  <si>
    <t>WI046</t>
  </si>
  <si>
    <t>Richland Center Housing Authority</t>
  </si>
  <si>
    <t>WI047</t>
  </si>
  <si>
    <t>Sheboygan Housing Authority</t>
  </si>
  <si>
    <t>WI048</t>
  </si>
  <si>
    <t>WI049</t>
  </si>
  <si>
    <t>Marinette Housing Authority</t>
  </si>
  <si>
    <t>WI050</t>
  </si>
  <si>
    <t>Rice Lake Housing Authority</t>
  </si>
  <si>
    <t>WI051</t>
  </si>
  <si>
    <t>Chetek Housing Authority</t>
  </si>
  <si>
    <t>WI052</t>
  </si>
  <si>
    <t>WI055</t>
  </si>
  <si>
    <t>WI056</t>
  </si>
  <si>
    <t>Frederic Housing Authority</t>
  </si>
  <si>
    <t>WI057</t>
  </si>
  <si>
    <t>Luck Housing Authority</t>
  </si>
  <si>
    <t>WI058</t>
  </si>
  <si>
    <t>WI059</t>
  </si>
  <si>
    <t>WI060</t>
  </si>
  <si>
    <t>River Falls Housing Authority</t>
  </si>
  <si>
    <t>WI061</t>
  </si>
  <si>
    <t>Housing Authority of the City of Shell Lake</t>
  </si>
  <si>
    <t>WI063</t>
  </si>
  <si>
    <t>Wausaukee Housing Authority</t>
  </si>
  <si>
    <t>WI064</t>
  </si>
  <si>
    <t>WI065</t>
  </si>
  <si>
    <t>City of Appleton Housing Authority</t>
  </si>
  <si>
    <t>WI066</t>
  </si>
  <si>
    <t>Mondovi Housing Authority</t>
  </si>
  <si>
    <t>WI067</t>
  </si>
  <si>
    <t>Prairie du Chien Housing Authority</t>
  </si>
  <si>
    <t>WI068</t>
  </si>
  <si>
    <t>Wisconsin Rapids Housing Authority</t>
  </si>
  <si>
    <t>WI069</t>
  </si>
  <si>
    <t>WI070</t>
  </si>
  <si>
    <t>Rhinelander Housing Authority</t>
  </si>
  <si>
    <t>WI071</t>
  </si>
  <si>
    <t>Grantsburg Housing Authority</t>
  </si>
  <si>
    <t>WI072</t>
  </si>
  <si>
    <t>Clintonville Housing Authority</t>
  </si>
  <si>
    <t>WI073</t>
  </si>
  <si>
    <t>WI074</t>
  </si>
  <si>
    <t>Green Bay Housing Authority</t>
  </si>
  <si>
    <t>WI075</t>
  </si>
  <si>
    <t>WI076</t>
  </si>
  <si>
    <t>WI077</t>
  </si>
  <si>
    <t>Thorp Housing Authority</t>
  </si>
  <si>
    <t>WI086</t>
  </si>
  <si>
    <t>Jefferson Housing Authority</t>
  </si>
  <si>
    <t>WI090</t>
  </si>
  <si>
    <t>Baraboo Community Development Authority</t>
  </si>
  <si>
    <t>WI093</t>
  </si>
  <si>
    <t>Sauk City Housing Authority</t>
  </si>
  <si>
    <t>WI096</t>
  </si>
  <si>
    <t>Tomah Public Housing Authority</t>
  </si>
  <si>
    <t>WI098</t>
  </si>
  <si>
    <t>Park Falls Housing Authority</t>
  </si>
  <si>
    <t>WI102</t>
  </si>
  <si>
    <t>DePere Housing Authority</t>
  </si>
  <si>
    <t>WI111</t>
  </si>
  <si>
    <t>Ladysmith Housing Authority</t>
  </si>
  <si>
    <t>WI113</t>
  </si>
  <si>
    <t>Housing Authority of the City of Oshkosh, WI</t>
  </si>
  <si>
    <t>WI118</t>
  </si>
  <si>
    <t>Viroqua Housing Authority</t>
  </si>
  <si>
    <t>WI127</t>
  </si>
  <si>
    <t>Washburn Housing Authority</t>
  </si>
  <si>
    <t>WI129</t>
  </si>
  <si>
    <t>Peshtigo Housing Authority</t>
  </si>
  <si>
    <t>WI131</t>
  </si>
  <si>
    <t>Ashland Housing Authority</t>
  </si>
  <si>
    <t>WI139</t>
  </si>
  <si>
    <t>Shawano County Housing Authority</t>
  </si>
  <si>
    <t>WI142</t>
  </si>
  <si>
    <t>Waukesha Housing Authority</t>
  </si>
  <si>
    <t>WI158</t>
  </si>
  <si>
    <t>Boscobel Housing Authority</t>
  </si>
  <si>
    <t>WI166</t>
  </si>
  <si>
    <t>Trempealeau County Housing Authority</t>
  </si>
  <si>
    <t>WI193</t>
  </si>
  <si>
    <t>Eau Claire County Housing Authority</t>
  </si>
  <si>
    <t>WI204</t>
  </si>
  <si>
    <t>Sauk County Housing Authority</t>
  </si>
  <si>
    <t>WI207</t>
  </si>
  <si>
    <t>Eau Claire Housing Authority</t>
  </si>
  <si>
    <t>WI213</t>
  </si>
  <si>
    <t>Housing Authority of Winnebago County, WI</t>
  </si>
  <si>
    <t>WI214</t>
  </si>
  <si>
    <t>Dane County Housing Authority</t>
  </si>
  <si>
    <t>WI226</t>
  </si>
  <si>
    <t>Lincoln County Housing Authority</t>
  </si>
  <si>
    <t>WI231</t>
  </si>
  <si>
    <t>Ashland County Housing Authority</t>
  </si>
  <si>
    <t>WI242</t>
  </si>
  <si>
    <t>Burnett County Housing Authority</t>
  </si>
  <si>
    <t>WI246</t>
  </si>
  <si>
    <t>Fond du Lac County Housing Authority</t>
  </si>
  <si>
    <t>WI249</t>
  </si>
  <si>
    <t>DeForest Housing Authority</t>
  </si>
  <si>
    <t>WI251</t>
  </si>
  <si>
    <t>Chilton Housing Authority</t>
  </si>
  <si>
    <t>WI253</t>
  </si>
  <si>
    <t>LaCrosse County Housing Authority</t>
  </si>
  <si>
    <t>WV001</t>
  </si>
  <si>
    <t>Charleston/Kanawha Housing Authority</t>
  </si>
  <si>
    <t>WV003</t>
  </si>
  <si>
    <t>Housing Authority of the City of Wheeling</t>
  </si>
  <si>
    <t>WV004</t>
  </si>
  <si>
    <t>Housing Authority of the City of Huntington</t>
  </si>
  <si>
    <t>WV005</t>
  </si>
  <si>
    <t>Housing Authority of the City of Parkersburg</t>
  </si>
  <si>
    <t>WV006</t>
  </si>
  <si>
    <t>Housing Authority of the City of Martinsburg</t>
  </si>
  <si>
    <t>WV007</t>
  </si>
  <si>
    <t>Housing Authority of the City of Mount Hope</t>
  </si>
  <si>
    <t>WV008</t>
  </si>
  <si>
    <t>Housing Authority of the City of Williamson</t>
  </si>
  <si>
    <t>WV009</t>
  </si>
  <si>
    <t>Fairmont/Morgantown Housing Authority</t>
  </si>
  <si>
    <t>WV010</t>
  </si>
  <si>
    <t>Housing Authority of the City of Keyser</t>
  </si>
  <si>
    <t>WV011</t>
  </si>
  <si>
    <t>Housing Authority of the City of Moundsville</t>
  </si>
  <si>
    <t>WV012</t>
  </si>
  <si>
    <t>Housing Authority of the City of Grafton</t>
  </si>
  <si>
    <t>WV013</t>
  </si>
  <si>
    <t>Housing Authority of the City of Buckhannon</t>
  </si>
  <si>
    <t>WV014</t>
  </si>
  <si>
    <t>Housing Authority of Benwood and McMechen</t>
  </si>
  <si>
    <t>WV015</t>
  </si>
  <si>
    <t>Housing Authority of the City of Beckley</t>
  </si>
  <si>
    <t>WV016</t>
  </si>
  <si>
    <t>Housing Authority of the City of Weirton</t>
  </si>
  <si>
    <t>WV017</t>
  </si>
  <si>
    <t>Housing Authority of the City of Pt. Pleasant</t>
  </si>
  <si>
    <t>WV018</t>
  </si>
  <si>
    <t>Housing Authority of the City of Bluefield</t>
  </si>
  <si>
    <t>WV020</t>
  </si>
  <si>
    <t>Housing Authority of the City of Elkins</t>
  </si>
  <si>
    <t>WV021</t>
  </si>
  <si>
    <t>Housing Authority of the City of St. Albans</t>
  </si>
  <si>
    <t>WV022</t>
  </si>
  <si>
    <t>Housing Authority of the City of South Charleston</t>
  </si>
  <si>
    <t>WV024</t>
  </si>
  <si>
    <t>Housing Authority of the City of Dunbar</t>
  </si>
  <si>
    <t>WV026</t>
  </si>
  <si>
    <t>Housing Authority of the City of Spencer</t>
  </si>
  <si>
    <t>WV027</t>
  </si>
  <si>
    <t>Clarksburg/Harrison Housing Authority</t>
  </si>
  <si>
    <t>WV028</t>
  </si>
  <si>
    <t>Housing Authority of the City of Weston</t>
  </si>
  <si>
    <t>WV029</t>
  </si>
  <si>
    <t>Housing Authority of the City of Piedmont</t>
  </si>
  <si>
    <t>WV035</t>
  </si>
  <si>
    <t>Housing Authority of the County of Jackson</t>
  </si>
  <si>
    <t>WV037</t>
  </si>
  <si>
    <t>Housing Authority of Mingo County</t>
  </si>
  <si>
    <t>WV039</t>
  </si>
  <si>
    <t>Housing Authority of Raleigh County</t>
  </si>
  <si>
    <t>WV042</t>
  </si>
  <si>
    <t>Housing Authority of Boone County</t>
  </si>
  <si>
    <t>WV044</t>
  </si>
  <si>
    <t>Housing Authority of the City of Romney</t>
  </si>
  <si>
    <t>WY002</t>
  </si>
  <si>
    <t>Housing Authority of the City of Cheyenne</t>
  </si>
  <si>
    <t>WY003</t>
  </si>
  <si>
    <t>Rock Springs Housing Authority</t>
  </si>
  <si>
    <t>WY004</t>
  </si>
  <si>
    <t>Housing Authority of the City of Casper</t>
  </si>
  <si>
    <t>WY005</t>
  </si>
  <si>
    <t>Housing Authority of the Town of Douglas</t>
  </si>
  <si>
    <t>WY008</t>
  </si>
  <si>
    <t>Lusk Housing Authority</t>
  </si>
  <si>
    <t>WY010</t>
  </si>
  <si>
    <t>Hanna Housing Authority</t>
  </si>
  <si>
    <t>WY013</t>
  </si>
  <si>
    <t>Evanston Housing Authority</t>
  </si>
  <si>
    <t>WY015</t>
  </si>
  <si>
    <t>State</t>
  </si>
  <si>
    <t>Field Office Code</t>
  </si>
  <si>
    <t>AK</t>
  </si>
  <si>
    <t>0APH</t>
  </si>
  <si>
    <t>AK001000213</t>
  </si>
  <si>
    <t>Wrangell</t>
  </si>
  <si>
    <t>High Performer</t>
  </si>
  <si>
    <t>AK001000216</t>
  </si>
  <si>
    <t>Cordova</t>
  </si>
  <si>
    <t>AK001000244</t>
  </si>
  <si>
    <t>Wasilla</t>
  </si>
  <si>
    <t>AK001000247</t>
  </si>
  <si>
    <t>Anchorage Central</t>
  </si>
  <si>
    <t>AK001000257</t>
  </si>
  <si>
    <t>Bethel</t>
  </si>
  <si>
    <t>AK001000260</t>
  </si>
  <si>
    <t>Nome</t>
  </si>
  <si>
    <t>AK001000263</t>
  </si>
  <si>
    <t>Valdez</t>
  </si>
  <si>
    <t>AK001000265</t>
  </si>
  <si>
    <t>Kodiak</t>
  </si>
  <si>
    <t>AK001000271</t>
  </si>
  <si>
    <t>ANCHORAGE SOUTH</t>
  </si>
  <si>
    <t>AK001000274</t>
  </si>
  <si>
    <t>ANCHORAGE EAST</t>
  </si>
  <si>
    <t>AK001000275</t>
  </si>
  <si>
    <t>FAIRBANKS</t>
  </si>
  <si>
    <t>AK001000277</t>
  </si>
  <si>
    <t>JUNEAU</t>
  </si>
  <si>
    <t>AK001000279</t>
  </si>
  <si>
    <t>KETCHIKAN</t>
  </si>
  <si>
    <t>AK001000280</t>
  </si>
  <si>
    <t>SITKA</t>
  </si>
  <si>
    <t>AL</t>
  </si>
  <si>
    <t>4CPH</t>
  </si>
  <si>
    <t>AL001000001</t>
  </si>
  <si>
    <t>ELYTON VILLAGE</t>
  </si>
  <si>
    <t>Not High Perfomer</t>
  </si>
  <si>
    <t>AL001000004</t>
  </si>
  <si>
    <t>SOUTHTOWN</t>
  </si>
  <si>
    <t>AL001000006</t>
  </si>
  <si>
    <t>CHARLES P MARKS VILLAGE</t>
  </si>
  <si>
    <t>AL001000007</t>
  </si>
  <si>
    <t>JOSEPH H LOVEMAN VILLAGE</t>
  </si>
  <si>
    <t>AL001000009</t>
  </si>
  <si>
    <t>SMITHFIELD COURT</t>
  </si>
  <si>
    <t>AL001000010</t>
  </si>
  <si>
    <t>TOM BROWN VILLAGE</t>
  </si>
  <si>
    <t>AL001000011</t>
  </si>
  <si>
    <t>Rev. Dr. Morrell Todd Community</t>
  </si>
  <si>
    <t>AL001000013</t>
  </si>
  <si>
    <t>COLLEGEVILLE CENTER</t>
  </si>
  <si>
    <t>AL001000014</t>
  </si>
  <si>
    <t>RUSSELL B HARRIS HOMES</t>
  </si>
  <si>
    <t>AL001000016</t>
  </si>
  <si>
    <t>NORTH BIRMINGHAM HOMES</t>
  </si>
  <si>
    <t>AL001000017</t>
  </si>
  <si>
    <t>COOPER GREEN HOMES</t>
  </si>
  <si>
    <t>AL001000018</t>
  </si>
  <si>
    <t>RALPH KIMBROUGH HOMES</t>
  </si>
  <si>
    <t>AL001000023</t>
  </si>
  <si>
    <t>ROOSEVELT CITY</t>
  </si>
  <si>
    <t>AL001000031</t>
  </si>
  <si>
    <t>Park Place</t>
  </si>
  <si>
    <t>AL001000032</t>
  </si>
  <si>
    <t>Park Place II</t>
  </si>
  <si>
    <t>AL001000033</t>
  </si>
  <si>
    <t>Park Place III</t>
  </si>
  <si>
    <t>AL001000034</t>
  </si>
  <si>
    <t>TUXEDO TERRACE/HOPE IV-PHASE I</t>
  </si>
  <si>
    <t>AL001000035</t>
  </si>
  <si>
    <t>TUXEDO TERRACE II</t>
  </si>
  <si>
    <t>AL001000037</t>
  </si>
  <si>
    <t>GLENBROOK AT OXMOOR-HOPEVI PHASE I</t>
  </si>
  <si>
    <t>AL001000040</t>
  </si>
  <si>
    <t>MASON CITY I</t>
  </si>
  <si>
    <t>AL001000042</t>
  </si>
  <si>
    <t>MASON CITY III</t>
  </si>
  <si>
    <t>AL001000043</t>
  </si>
  <si>
    <t>MASON CITY IV</t>
  </si>
  <si>
    <t>AL001000044</t>
  </si>
  <si>
    <t>Tuxedo Terrace Phase I</t>
  </si>
  <si>
    <t>AL001000045</t>
  </si>
  <si>
    <t>Tuxedo Terrace Phase II</t>
  </si>
  <si>
    <t>AL001000046</t>
  </si>
  <si>
    <t>TUXEDO TRACE III</t>
  </si>
  <si>
    <t>AL002000001</t>
  </si>
  <si>
    <t>OAKLAWN HOMES</t>
  </si>
  <si>
    <t>AL002000002</t>
  </si>
  <si>
    <t>ORANGE GROVE HOMES</t>
  </si>
  <si>
    <t>AL002000003</t>
  </si>
  <si>
    <t>ROGER WILLIAMS HOMES</t>
  </si>
  <si>
    <t>AL002000005</t>
  </si>
  <si>
    <t>THOMAS JAMES PLACE</t>
  </si>
  <si>
    <t>AL002000006</t>
  </si>
  <si>
    <t>GULF VILLAGE</t>
  </si>
  <si>
    <t>AL002000010</t>
  </si>
  <si>
    <t>R V TAYLOR PLAZA</t>
  </si>
  <si>
    <t>AL002000012</t>
  </si>
  <si>
    <t>CENTRAL PLAZA TOWERS</t>
  </si>
  <si>
    <t>AL002000013</t>
  </si>
  <si>
    <t>Emerson Gardens</t>
  </si>
  <si>
    <t>AL002000016</t>
  </si>
  <si>
    <t>FRANK W. BOYKIN TOWERS</t>
  </si>
  <si>
    <t>AL002000019</t>
  </si>
  <si>
    <t>DOWNTOWN RENAISSANCE I LP</t>
  </si>
  <si>
    <t>AL002000020</t>
  </si>
  <si>
    <t>Renaissance Townhouses</t>
  </si>
  <si>
    <t>AL002000021</t>
  </si>
  <si>
    <t>THE RENAISSANCE FAMILY</t>
  </si>
  <si>
    <t>AL004000001</t>
  </si>
  <si>
    <t>GLENADDIE HOMES</t>
  </si>
  <si>
    <t>AL004000002</t>
  </si>
  <si>
    <t>COOPER HOMES</t>
  </si>
  <si>
    <t>AL004000003</t>
  </si>
  <si>
    <t>CONSTANTINE HOMES</t>
  </si>
  <si>
    <t>AL005000001</t>
  </si>
  <si>
    <t>RIVERVIEW</t>
  </si>
  <si>
    <t>AL005000002</t>
  </si>
  <si>
    <t>DOUGLAS</t>
  </si>
  <si>
    <t>AL005000005</t>
  </si>
  <si>
    <t>STOUGH</t>
  </si>
  <si>
    <t>AL005000006</t>
  </si>
  <si>
    <t>BLAKE</t>
  </si>
  <si>
    <t>AL006000002</t>
  </si>
  <si>
    <t>PARKS PLACE</t>
  </si>
  <si>
    <t>AL006000004</t>
  </si>
  <si>
    <t>PATERSON COURT</t>
  </si>
  <si>
    <t>AL006000006</t>
  </si>
  <si>
    <t>GIBBS VILLAGE</t>
  </si>
  <si>
    <t>AL006000007</t>
  </si>
  <si>
    <t>AL006000008</t>
  </si>
  <si>
    <t>SMILEY COURT</t>
  </si>
  <si>
    <t>AL006000009</t>
  </si>
  <si>
    <t>RICHARDSON TERRACE</t>
  </si>
  <si>
    <t>AL006000011</t>
  </si>
  <si>
    <t>Victor Tulane Gardens</t>
  </si>
  <si>
    <t>AL006000012</t>
  </si>
  <si>
    <t>THE PLAZA AT CENTENNIAL HILL</t>
  </si>
  <si>
    <t>AL006000013</t>
  </si>
  <si>
    <t>The Plaza at Centennial Hill 2</t>
  </si>
  <si>
    <t>AL006000014</t>
  </si>
  <si>
    <t>COLUMBUS SQUARE I</t>
  </si>
  <si>
    <t>AL006000015</t>
  </si>
  <si>
    <t>COLUMBUS SQUARE PHASE TWO</t>
  </si>
  <si>
    <t>AL007000050</t>
  </si>
  <si>
    <t>USSERY AND MARVIN LEWIS VILLAGE</t>
  </si>
  <si>
    <t>AL008000002</t>
  </si>
  <si>
    <t>GEORGE WASHINGTON CARVER</t>
  </si>
  <si>
    <t>AL008000003</t>
  </si>
  <si>
    <t>FELIX HEIGHTS</t>
  </si>
  <si>
    <t>AL008000007</t>
  </si>
  <si>
    <t>VALLEY CREEK HOMES</t>
  </si>
  <si>
    <t>AL008000008</t>
  </si>
  <si>
    <t>RANGEDALE</t>
  </si>
  <si>
    <t>AL008000012</t>
  </si>
  <si>
    <t>Moss Court</t>
  </si>
  <si>
    <t>AL009000003</t>
  </si>
  <si>
    <t>HANBY MANOR</t>
  </si>
  <si>
    <t>AL010000001</t>
  </si>
  <si>
    <t>DEMETRIUS C. NEWTON GARDENS</t>
  </si>
  <si>
    <t>AL010000002</t>
  </si>
  <si>
    <t>MATTIE G. JACKSON GARDENS</t>
  </si>
  <si>
    <t>AL011000001</t>
  </si>
  <si>
    <t>WILLIAMS AVE. APTS.</t>
  </si>
  <si>
    <t>AL011000002</t>
  </si>
  <si>
    <t>LOOKOUT COURTS</t>
  </si>
  <si>
    <t>AL011000003</t>
  </si>
  <si>
    <t>VALLEY HEAD HA</t>
  </si>
  <si>
    <t>AL012000001</t>
  </si>
  <si>
    <t>BANKHEAD/CARVER APTS</t>
  </si>
  <si>
    <t>AL012000006</t>
  </si>
  <si>
    <t>PETREE/MATHEWS APTS</t>
  </si>
  <si>
    <t>AL013000001</t>
  </si>
  <si>
    <t>NESTLEWOOD</t>
  </si>
  <si>
    <t>AL014000100</t>
  </si>
  <si>
    <t>HEMBREE HOMES</t>
  </si>
  <si>
    <t>AL014000200</t>
  </si>
  <si>
    <t>CRAIN COURTS</t>
  </si>
  <si>
    <t>AL014000300</t>
  </si>
  <si>
    <t>ADDN MARTIN MANOR</t>
  </si>
  <si>
    <t>AL047000002</t>
  </si>
  <si>
    <t>BUTLER TERRACE</t>
  </si>
  <si>
    <t>AL047000003</t>
  </si>
  <si>
    <t>SPARKMAN HOMES</t>
  </si>
  <si>
    <t>AL047000004</t>
  </si>
  <si>
    <t>BUTLER TERRACE ADDITION</t>
  </si>
  <si>
    <t>AL047000006</t>
  </si>
  <si>
    <t>NORTHWOODS</t>
  </si>
  <si>
    <t>AL047000008</t>
  </si>
  <si>
    <t>JOHNSON TOWERS</t>
  </si>
  <si>
    <t>AL047000010</t>
  </si>
  <si>
    <t>SEARCY HOMES</t>
  </si>
  <si>
    <t>AL047000011</t>
  </si>
  <si>
    <t>TODD TOWERS</t>
  </si>
  <si>
    <t>AL047000014</t>
  </si>
  <si>
    <t>L.R. PATTON APTS.</t>
  </si>
  <si>
    <t>AL047000016</t>
  </si>
  <si>
    <t>SCATTERED SITES</t>
  </si>
  <si>
    <t>AL047000019</t>
  </si>
  <si>
    <t>STONE MANOR</t>
  </si>
  <si>
    <t>AL047000051</t>
  </si>
  <si>
    <t>BROOKSIDE</t>
  </si>
  <si>
    <t>AL047000052</t>
  </si>
  <si>
    <t>LINCOLN</t>
  </si>
  <si>
    <t>AL047000060</t>
  </si>
  <si>
    <t>GATEWAY PLACE</t>
  </si>
  <si>
    <t>AL047000061</t>
  </si>
  <si>
    <t>Legacy Hill</t>
  </si>
  <si>
    <t>AL047000062</t>
  </si>
  <si>
    <t>Chestnut Glen</t>
  </si>
  <si>
    <t>AL047000063</t>
  </si>
  <si>
    <t>Stoneridge Villas</t>
  </si>
  <si>
    <t>AL048000001</t>
  </si>
  <si>
    <t>EAST ACRES</t>
  </si>
  <si>
    <t>AL048000003</t>
  </si>
  <si>
    <t>STERRS HOMES</t>
  </si>
  <si>
    <t>AL048000009</t>
  </si>
  <si>
    <t>JORDAN-NEILL</t>
  </si>
  <si>
    <t>AL049000001</t>
  </si>
  <si>
    <t>COLLEY HOMES</t>
  </si>
  <si>
    <t>AL049000002</t>
  </si>
  <si>
    <t>CARVER VILLAGE</t>
  </si>
  <si>
    <t>AL049000003</t>
  </si>
  <si>
    <t>EMMA SANSOM HOMES</t>
  </si>
  <si>
    <t>AL049000004</t>
  </si>
  <si>
    <t>GATEWAY VILLAGE</t>
  </si>
  <si>
    <t>AL049000005</t>
  </si>
  <si>
    <t>CAMPBELL COURT</t>
  </si>
  <si>
    <t>AL049000006</t>
  </si>
  <si>
    <t>STARNES PARK</t>
  </si>
  <si>
    <t>NORTHSIDE HOMES</t>
  </si>
  <si>
    <t>AL051000001</t>
  </si>
  <si>
    <t>FIFTH COURT</t>
  </si>
  <si>
    <t>AL052000001</t>
  </si>
  <si>
    <t>WESTFIELD ADDN</t>
  </si>
  <si>
    <t>AL052000004</t>
  </si>
  <si>
    <t>HILLTOP</t>
  </si>
  <si>
    <t>AL052000005</t>
  </si>
  <si>
    <t>Hilltop ADDN</t>
  </si>
  <si>
    <t>AL053000020</t>
  </si>
  <si>
    <t>HAMILTON</t>
  </si>
  <si>
    <t>AL053000030</t>
  </si>
  <si>
    <t>DOUBLE SPRINGS</t>
  </si>
  <si>
    <t>AL055000001</t>
  </si>
  <si>
    <t>CORDOVA HA</t>
  </si>
  <si>
    <t>AL056000001</t>
  </si>
  <si>
    <t>SOUTH HALEYVILLE</t>
  </si>
  <si>
    <t>AL056000002</t>
  </si>
  <si>
    <t>AL057000021</t>
  </si>
  <si>
    <t>DREW COURT</t>
  </si>
  <si>
    <t>AL057000022</t>
  </si>
  <si>
    <t>SYLAVON COURT</t>
  </si>
  <si>
    <t>AL057000023</t>
  </si>
  <si>
    <t>SYLAVON TOWERS</t>
  </si>
  <si>
    <t>AL058000001</t>
  </si>
  <si>
    <t>NORTH WESTWOOD HGHTS</t>
  </si>
  <si>
    <t>AL059000010</t>
  </si>
  <si>
    <t>GARY COURTS</t>
  </si>
  <si>
    <t>AL060000010</t>
  </si>
  <si>
    <t>WESTSIDE</t>
  </si>
  <si>
    <t>AL062000001</t>
  </si>
  <si>
    <t>JACKSON HEIGHTS</t>
  </si>
  <si>
    <t>AL062000002</t>
  </si>
  <si>
    <t>CRYSTAL SPRINGS</t>
  </si>
  <si>
    <t>AL063000001</t>
  </si>
  <si>
    <t>HARRIS APTS.</t>
  </si>
  <si>
    <t>AL064000001</t>
  </si>
  <si>
    <t>MEADOWVIEW</t>
  </si>
  <si>
    <t>AL065000001</t>
  </si>
  <si>
    <t>HARVEY ENLOE HOMES</t>
  </si>
  <si>
    <t>AL066000001</t>
  </si>
  <si>
    <t>REFORM HA</t>
  </si>
  <si>
    <t>AL068000001</t>
  </si>
  <si>
    <t>MANNING</t>
  </si>
  <si>
    <t>AL068000002</t>
  </si>
  <si>
    <t>ARCHER VILLAGE</t>
  </si>
  <si>
    <t>AL068000003</t>
  </si>
  <si>
    <t>LONG LOWE</t>
  </si>
  <si>
    <t>AL068000004</t>
  </si>
  <si>
    <t>JACKSON HOMES</t>
  </si>
  <si>
    <t>AL071000001</t>
  </si>
  <si>
    <t>EARNEST COURTS</t>
  </si>
  <si>
    <t>AL073000111</t>
  </si>
  <si>
    <t>OZARK HA</t>
  </si>
  <si>
    <t>AL073000222</t>
  </si>
  <si>
    <t>HERRING/HILLCREST HOMES</t>
  </si>
  <si>
    <t>AL074000010</t>
  </si>
  <si>
    <t>BOSTON HEIGHTS</t>
  </si>
  <si>
    <t>AL075000010</t>
  </si>
  <si>
    <t>SUMMERVILLE HOMES</t>
  </si>
  <si>
    <t>AL075000020</t>
  </si>
  <si>
    <t>MT VERNON HOMES</t>
  </si>
  <si>
    <t>AL075000030</t>
  </si>
  <si>
    <t>AL075000040</t>
  </si>
  <si>
    <t>GERALDINE HOMES</t>
  </si>
  <si>
    <t>AL076000001</t>
  </si>
  <si>
    <t>RAY ROAD</t>
  </si>
  <si>
    <t>AL077000006</t>
  </si>
  <si>
    <t>HAY COURT/HAY COURT ANNEX</t>
  </si>
  <si>
    <t>AL077000009</t>
  </si>
  <si>
    <t>CRESCENT EAST</t>
  </si>
  <si>
    <t>AL077000010</t>
  </si>
  <si>
    <t>BRANSCOMB</t>
  </si>
  <si>
    <t>AL077000011</t>
  </si>
  <si>
    <t>McKenzie Court I</t>
  </si>
  <si>
    <t>AL077000012</t>
  </si>
  <si>
    <t>McKenzie Court II, LTD</t>
  </si>
  <si>
    <t>AL077000014</t>
  </si>
  <si>
    <t>Rosedale Court Phase I</t>
  </si>
  <si>
    <t>AL077000016</t>
  </si>
  <si>
    <t>Rosedale Phase II</t>
  </si>
  <si>
    <t>AL077000017</t>
  </si>
  <si>
    <t>Rosedale Phase III</t>
  </si>
  <si>
    <t>AL077000018</t>
  </si>
  <si>
    <t>JACKSON APARTMENTS</t>
  </si>
  <si>
    <t>AL077000019</t>
  </si>
  <si>
    <t>Jackson II Apartments</t>
  </si>
  <si>
    <t>AL078000001</t>
  </si>
  <si>
    <t>BERRY HA</t>
  </si>
  <si>
    <t>AL079000001</t>
  </si>
  <si>
    <t>SCOTT VILLAGE</t>
  </si>
  <si>
    <t>AL080000001</t>
  </si>
  <si>
    <t>MCWHORTER APTS.</t>
  </si>
  <si>
    <t>AL081000001</t>
  </si>
  <si>
    <t>LYNNELLE DR APTS.</t>
  </si>
  <si>
    <t>AL082000050</t>
  </si>
  <si>
    <t>EASTWOOD HOMES</t>
  </si>
  <si>
    <t>AL083000001</t>
  </si>
  <si>
    <t>COLLINSVILLE HOMES</t>
  </si>
  <si>
    <t>AL084000010</t>
  </si>
  <si>
    <t>VERNON COURTS</t>
  </si>
  <si>
    <t>AL085000001</t>
  </si>
  <si>
    <t>SUNNYCREST/DOGWOOD LANE</t>
  </si>
  <si>
    <t>AL086000001</t>
  </si>
  <si>
    <t>FULTON/BROOK/HICKORY/RED HOLLOW</t>
  </si>
  <si>
    <t>AL086000002</t>
  </si>
  <si>
    <t>WARRIOR/CHELSEA/BRADFORD/TRAFFORD</t>
  </si>
  <si>
    <t>AL086000003</t>
  </si>
  <si>
    <t>OAK RIDGE/TERRACE MNR I/TERRACE MNR II</t>
  </si>
  <si>
    <t>AL086000005</t>
  </si>
  <si>
    <t>Chelsea Gardens II</t>
  </si>
  <si>
    <t>AL087000001</t>
  </si>
  <si>
    <t>PUCKETT HOMES, PATTILLO CIR.,ROBERTS CT.</t>
  </si>
  <si>
    <t>AL088000001</t>
  </si>
  <si>
    <t>ELLIS DRIVE</t>
  </si>
  <si>
    <t>AL089000001</t>
  </si>
  <si>
    <t>JOHN SPARKMAN CT</t>
  </si>
  <si>
    <t>AL090000001</t>
  </si>
  <si>
    <t>STALCUP CIRCLE</t>
  </si>
  <si>
    <t>AL091001003</t>
  </si>
  <si>
    <t>STONE CREEK</t>
  </si>
  <si>
    <t>AL093000001</t>
  </si>
  <si>
    <t>CENTRAL ACRES</t>
  </si>
  <si>
    <t>AL094000001</t>
  </si>
  <si>
    <t>HOLLIS CIR APTS &amp; WASHINGTON APTS</t>
  </si>
  <si>
    <t>AL095000010</t>
  </si>
  <si>
    <t>MILLPORT</t>
  </si>
  <si>
    <t>AL096000001</t>
  </si>
  <si>
    <t>SOUTHSIDE COURTS</t>
  </si>
  <si>
    <t>AL098000001</t>
  </si>
  <si>
    <t>FRANCONIA VILLAGE</t>
  </si>
  <si>
    <t>AL100000001</t>
  </si>
  <si>
    <t>COLUMBIA HA</t>
  </si>
  <si>
    <t>AL101000001</t>
  </si>
  <si>
    <t>ABBEVILLE HOUSING AUTH</t>
  </si>
  <si>
    <t>AL102000001</t>
  </si>
  <si>
    <t>SNEAD HOMES</t>
  </si>
  <si>
    <t>AL103000001</t>
  </si>
  <si>
    <t>HOLMAN HOMES</t>
  </si>
  <si>
    <t>AL104000001</t>
  </si>
  <si>
    <t>WILLOW LANE</t>
  </si>
  <si>
    <t>AL106000001</t>
  </si>
  <si>
    <t>CRESTVIEW GARDENS</t>
  </si>
  <si>
    <t>AL107000001</t>
  </si>
  <si>
    <t>MORROW VILLAGE</t>
  </si>
  <si>
    <t>AL108000101</t>
  </si>
  <si>
    <t>MCDONALD COURTS</t>
  </si>
  <si>
    <t>AL109000001</t>
  </si>
  <si>
    <t>ALLEN GASTON LANE HOMES</t>
  </si>
  <si>
    <t>AL110000001</t>
  </si>
  <si>
    <t>CRAIG HOMES</t>
  </si>
  <si>
    <t>AL111000001</t>
  </si>
  <si>
    <t>WESTLAWN HGTS/NORTHSIDE</t>
  </si>
  <si>
    <t>AL112000001</t>
  </si>
  <si>
    <t>WILLIAMS RD APTS</t>
  </si>
  <si>
    <t>AL114000001</t>
  </si>
  <si>
    <t>BLAKES FERRY</t>
  </si>
  <si>
    <t>AL114000002</t>
  </si>
  <si>
    <t>TALLAPOOSA &amp; RANDOLPH</t>
  </si>
  <si>
    <t>AL115000001</t>
  </si>
  <si>
    <t>NELL COURT</t>
  </si>
  <si>
    <t>AL116000001</t>
  </si>
  <si>
    <t>MCDONALD CT</t>
  </si>
  <si>
    <t>AL117000001</t>
  </si>
  <si>
    <t>CHATOM APTS</t>
  </si>
  <si>
    <t>AL118000001</t>
  </si>
  <si>
    <t>CHATTAHOOCHEE COURTS</t>
  </si>
  <si>
    <t>AL118000002</t>
  </si>
  <si>
    <t>WESTERN HEIGHTS</t>
  </si>
  <si>
    <t>AL119000001</t>
  </si>
  <si>
    <t>Sulligent Courts</t>
  </si>
  <si>
    <t>AL120000001</t>
  </si>
  <si>
    <t>LINDEN HA</t>
  </si>
  <si>
    <t>AL121000001</t>
  </si>
  <si>
    <t>ALAMEDA</t>
  </si>
  <si>
    <t>AL122000001</t>
  </si>
  <si>
    <t>SADIE LEE HOMES</t>
  </si>
  <si>
    <t>AL123000001</t>
  </si>
  <si>
    <t>VANN-BRIDGES APTS</t>
  </si>
  <si>
    <t>AL125000001</t>
  </si>
  <si>
    <t>BRASWELL HOMES</t>
  </si>
  <si>
    <t>AL125000002</t>
  </si>
  <si>
    <t>KATE WALLER HOMES</t>
  </si>
  <si>
    <t>AL125000005</t>
  </si>
  <si>
    <t>SOUTHSIDE HOMES</t>
  </si>
  <si>
    <t>AL126000001</t>
  </si>
  <si>
    <t>CALDWELL AND HILLTOP HOM</t>
  </si>
  <si>
    <t>WESTHAVEN</t>
  </si>
  <si>
    <t>AL128000001</t>
  </si>
  <si>
    <t>GENEVA</t>
  </si>
  <si>
    <t>AL131000001</t>
  </si>
  <si>
    <t>PRATT COURT</t>
  </si>
  <si>
    <t>AL132000001</t>
  </si>
  <si>
    <t>MTN VIEW &amp; HIGHLAND APTS.</t>
  </si>
  <si>
    <t>AL133000001</t>
  </si>
  <si>
    <t>SNOW PLAZA</t>
  </si>
  <si>
    <t>AL134000001</t>
  </si>
  <si>
    <t>COLLEGE HILL</t>
  </si>
  <si>
    <t>AL137014014</t>
  </si>
  <si>
    <t>FAYETTE HA</t>
  </si>
  <si>
    <t>AL138000001</t>
  </si>
  <si>
    <t>JOHN GEER CTS</t>
  </si>
  <si>
    <t>AL139000001</t>
  </si>
  <si>
    <t>ROEBUCK MANOR</t>
  </si>
  <si>
    <t>AL140000001</t>
  </si>
  <si>
    <t>CHEROKEE COURT</t>
  </si>
  <si>
    <t>AL141000001</t>
  </si>
  <si>
    <t>KENNEDY HSNG PROJECT</t>
  </si>
  <si>
    <t>AL142000102</t>
  </si>
  <si>
    <t>NEWTON HOMES</t>
  </si>
  <si>
    <t>AL143000001</t>
  </si>
  <si>
    <t>CARROLL AND COLE HOMES</t>
  </si>
  <si>
    <t>AL144000001</t>
  </si>
  <si>
    <t>MAGNOLIA HOMES</t>
  </si>
  <si>
    <t>AL145000001</t>
  </si>
  <si>
    <t>SCHOOL HEIGHTS</t>
  </si>
  <si>
    <t>AL146000001</t>
  </si>
  <si>
    <t>EUTAW</t>
  </si>
  <si>
    <t>AL147000001</t>
  </si>
  <si>
    <t>RIVERVIEW HMS/MTN VIEW</t>
  </si>
  <si>
    <t>AL149000001</t>
  </si>
  <si>
    <t>NEW BROCKTON HA</t>
  </si>
  <si>
    <t>AL150000010</t>
  </si>
  <si>
    <t>NORFIELD</t>
  </si>
  <si>
    <t>AL151000001</t>
  </si>
  <si>
    <t>WOOD COURT</t>
  </si>
  <si>
    <t>AL152000001</t>
  </si>
  <si>
    <t>STONEBROOK/WEST CIRCLE</t>
  </si>
  <si>
    <t>AL152000002</t>
  </si>
  <si>
    <t>E.J. JAMES, JR. COURTYARD</t>
  </si>
  <si>
    <t>AL152000008</t>
  </si>
  <si>
    <t>FLEETWOOD RICE</t>
  </si>
  <si>
    <t>AL152000009</t>
  </si>
  <si>
    <t>TWIN MANOR</t>
  </si>
  <si>
    <t>AL152000010</t>
  </si>
  <si>
    <t>AL152000011</t>
  </si>
  <si>
    <t>BROOKMEADE</t>
  </si>
  <si>
    <t>AL152000012</t>
  </si>
  <si>
    <t>Gold Star Acres</t>
  </si>
  <si>
    <t>AL153000001</t>
  </si>
  <si>
    <t>WALDROP APTS</t>
  </si>
  <si>
    <t>AL154000001</t>
  </si>
  <si>
    <t>ATMORE</t>
  </si>
  <si>
    <t>AL156000002</t>
  </si>
  <si>
    <t>BRYANT CIRCLE</t>
  </si>
  <si>
    <t>AL157000013</t>
  </si>
  <si>
    <t>HOBSON/JACKSON/CTRVLLE</t>
  </si>
  <si>
    <t>AL158000001</t>
  </si>
  <si>
    <t>DOWNS AND WESTFIELD</t>
  </si>
  <si>
    <t>AL160000003</t>
  </si>
  <si>
    <t>TURNKEY III</t>
  </si>
  <si>
    <t>AL161000012</t>
  </si>
  <si>
    <t>LINCOLN HGHTS</t>
  </si>
  <si>
    <t>AL164000001</t>
  </si>
  <si>
    <t>UNKNOWN</t>
  </si>
  <si>
    <t>AL167000010</t>
  </si>
  <si>
    <t>AVERY SITE</t>
  </si>
  <si>
    <t>AL168000001</t>
  </si>
  <si>
    <t>AL169000003</t>
  </si>
  <si>
    <t>HOPE VI Family Rental Phase III</t>
  </si>
  <si>
    <t>AL169000004</t>
  </si>
  <si>
    <t>The Oaks at Chancery</t>
  </si>
  <si>
    <t>AL169000005</t>
  </si>
  <si>
    <t>HOPE VI Family Sales Phase IV</t>
  </si>
  <si>
    <t>AL171012346</t>
  </si>
  <si>
    <t>NORTH AND SOUTH PROJECT</t>
  </si>
  <si>
    <t>AL172000001</t>
  </si>
  <si>
    <t>TALLASSEE HA</t>
  </si>
  <si>
    <t>AL173000001</t>
  </si>
  <si>
    <t>CROWE AVE DICKSON LOOP</t>
  </si>
  <si>
    <t>AL174000001</t>
  </si>
  <si>
    <t>SPRINGHILL/GUNTER</t>
  </si>
  <si>
    <t>AL174000002</t>
  </si>
  <si>
    <t>LAUREL/JEFFERSON</t>
  </si>
  <si>
    <t>AL175000001</t>
  </si>
  <si>
    <t>NORTHSIDE VILLAGE</t>
  </si>
  <si>
    <t>AL176000001</t>
  </si>
  <si>
    <t>Sumiton  Housing Authority</t>
  </si>
  <si>
    <t>AL178000001</t>
  </si>
  <si>
    <t>DADEVILLE HA</t>
  </si>
  <si>
    <t>AL179000001</t>
  </si>
  <si>
    <t>NEWTON RD AND DONNELL CR</t>
  </si>
  <si>
    <t>AL181000001</t>
  </si>
  <si>
    <t>CRESTVIEW MANOR  PHASE II</t>
  </si>
  <si>
    <t>AL182000013</t>
  </si>
  <si>
    <t>TRIANA HA</t>
  </si>
  <si>
    <t>AL187000002</t>
  </si>
  <si>
    <t>RHA LCM</t>
  </si>
  <si>
    <t>AL189000001</t>
  </si>
  <si>
    <t>TANNER HOMES</t>
  </si>
  <si>
    <t>AL190000001</t>
  </si>
  <si>
    <t>King Village</t>
  </si>
  <si>
    <t>AL190000003</t>
  </si>
  <si>
    <t>Branch Heights</t>
  </si>
  <si>
    <t>AL190000004</t>
  </si>
  <si>
    <t>Branch Heights II</t>
  </si>
  <si>
    <t>AL199000001</t>
  </si>
  <si>
    <t>VALLEY HA</t>
  </si>
  <si>
    <t>AL202000001</t>
  </si>
  <si>
    <t>NORTHVIEW MANOR</t>
  </si>
  <si>
    <t>AR</t>
  </si>
  <si>
    <t>6FPH</t>
  </si>
  <si>
    <t>AR002000001</t>
  </si>
  <si>
    <t>SILVER CITY COURTS</t>
  </si>
  <si>
    <t>AR002000002</t>
  </si>
  <si>
    <t>HEMLOCK COURTS</t>
  </si>
  <si>
    <t>AR002000005</t>
  </si>
  <si>
    <t>HERITAGE HOUSE</t>
  </si>
  <si>
    <t>AR002000007</t>
  </si>
  <si>
    <t>WILLOW HOUSE</t>
  </si>
  <si>
    <t>AR004000001</t>
  </si>
  <si>
    <t>SUNSET TERRACE</t>
  </si>
  <si>
    <t>AR004000018</t>
  </si>
  <si>
    <t>Madison Heights Phase I</t>
  </si>
  <si>
    <t>AR004000019</t>
  </si>
  <si>
    <t>Madison Heights II</t>
  </si>
  <si>
    <t>AR004000020</t>
  </si>
  <si>
    <t>Homes at Granite Mountain</t>
  </si>
  <si>
    <t>AR004000026</t>
  </si>
  <si>
    <t>Central High Apartment Homes</t>
  </si>
  <si>
    <t>AR004000028</t>
  </si>
  <si>
    <t>Granite Mountain Senior</t>
  </si>
  <si>
    <t>AR005000001</t>
  </si>
  <si>
    <t>CLEARLAKE/EAST ROSE</t>
  </si>
  <si>
    <t>AR006000001</t>
  </si>
  <si>
    <t>CONWAY</t>
  </si>
  <si>
    <t>AR010000001</t>
  </si>
  <si>
    <t>LOCUST HEIGHTS</t>
  </si>
  <si>
    <t>AR012000001</t>
  </si>
  <si>
    <t>CARPENTER HILL HOMES</t>
  </si>
  <si>
    <t>AR016000001</t>
  </si>
  <si>
    <t>Fortlookout Lincoln Center</t>
  </si>
  <si>
    <t>AR016000003</t>
  </si>
  <si>
    <t>Ivery Heights Riverside</t>
  </si>
  <si>
    <t>AR018000001</t>
  </si>
  <si>
    <t>PINE VALLEY</t>
  </si>
  <si>
    <t>AR020000001</t>
  </si>
  <si>
    <t>LITTLE RIVER/ASHDOWN</t>
  </si>
  <si>
    <t>AR021000001</t>
  </si>
  <si>
    <t>OSCEOLA</t>
  </si>
  <si>
    <t>AR022000001</t>
  </si>
  <si>
    <t>SEVIER COUNTY</t>
  </si>
  <si>
    <t>AR023000001</t>
  </si>
  <si>
    <t>POINSETT CO/MARKED TREE</t>
  </si>
  <si>
    <t>AR024000001</t>
  </si>
  <si>
    <t>Courtyard Apts.</t>
  </si>
  <si>
    <t>AR025000001</t>
  </si>
  <si>
    <t>HOWARD COUNTY</t>
  </si>
  <si>
    <t>AR026000001</t>
  </si>
  <si>
    <t>BRIDEWILL MANOR</t>
  </si>
  <si>
    <t>AR027000001</t>
  </si>
  <si>
    <t>MARIANNA</t>
  </si>
  <si>
    <t>AR028000001</t>
  </si>
  <si>
    <t>NEWPORT</t>
  </si>
  <si>
    <t>AR029000001</t>
  </si>
  <si>
    <t>VAN BUREN</t>
  </si>
  <si>
    <t>AR032000001</t>
  </si>
  <si>
    <t>PARIS</t>
  </si>
  <si>
    <t>AR034000001</t>
  </si>
  <si>
    <t>TRUMANN</t>
  </si>
  <si>
    <t>AR035000001</t>
  </si>
  <si>
    <t>SEARCY</t>
  </si>
  <si>
    <t>AR037000001</t>
  </si>
  <si>
    <t>NORTH TERRACE ADDITION</t>
  </si>
  <si>
    <t>AR039000001</t>
  </si>
  <si>
    <t>WYNNE</t>
  </si>
  <si>
    <t>AR040000001</t>
  </si>
  <si>
    <t>DES ARC</t>
  </si>
  <si>
    <t>AR041000001</t>
  </si>
  <si>
    <t>LONOKE COUNTY/CARLISLE</t>
  </si>
  <si>
    <t>AR042000001</t>
  </si>
  <si>
    <t>STAR CITY</t>
  </si>
  <si>
    <t>AR043000001</t>
  </si>
  <si>
    <t>GILL COURT/REID COURT</t>
  </si>
  <si>
    <t>AR044000001</t>
  </si>
  <si>
    <t>WALDRON</t>
  </si>
  <si>
    <t>AR047000001</t>
  </si>
  <si>
    <t>TRIVA APTS.</t>
  </si>
  <si>
    <t>AR049000001</t>
  </si>
  <si>
    <t>GURDON</t>
  </si>
  <si>
    <t>AR051000001</t>
  </si>
  <si>
    <t>CLARKSVILLE</t>
  </si>
  <si>
    <t>AR052000001</t>
  </si>
  <si>
    <t>CLARENDON</t>
  </si>
  <si>
    <t>AR053000001</t>
  </si>
  <si>
    <t>MC GEHEE</t>
  </si>
  <si>
    <t>EAST VILLAGE</t>
  </si>
  <si>
    <t>AR055000001</t>
  </si>
  <si>
    <t>DARDANELLE</t>
  </si>
  <si>
    <t>AR059000001</t>
  </si>
  <si>
    <t>BRINKLEY</t>
  </si>
  <si>
    <t>AR060000001</t>
  </si>
  <si>
    <t>WEST HELENA</t>
  </si>
  <si>
    <t>AR060000002</t>
  </si>
  <si>
    <t>HELENA</t>
  </si>
  <si>
    <t>AR061000001</t>
  </si>
  <si>
    <t>HUGHES</t>
  </si>
  <si>
    <t>AR064000003</t>
  </si>
  <si>
    <t>EARLE</t>
  </si>
  <si>
    <t>AR065000001</t>
  </si>
  <si>
    <t>ROSE TERRACE</t>
  </si>
  <si>
    <t>AR066000001</t>
  </si>
  <si>
    <t>Russellville</t>
  </si>
  <si>
    <t>AR068000001</t>
  </si>
  <si>
    <t>Vander Lloyd Memorial Homes</t>
  </si>
  <si>
    <t>AR069000001</t>
  </si>
  <si>
    <t>RECTOR</t>
  </si>
  <si>
    <t>AR070000001</t>
  </si>
  <si>
    <t>MONETTE</t>
  </si>
  <si>
    <t>AR071000001</t>
  </si>
  <si>
    <t>COLLEGE STREET HOUSING</t>
  </si>
  <si>
    <t>AR071000002</t>
  </si>
  <si>
    <t>Woodmont Manor</t>
  </si>
  <si>
    <t>AR072000001</t>
  </si>
  <si>
    <t>PARKIN</t>
  </si>
  <si>
    <t>AR073000001</t>
  </si>
  <si>
    <t>SPARKMAN</t>
  </si>
  <si>
    <t>AR074000001</t>
  </si>
  <si>
    <t>SALEM</t>
  </si>
  <si>
    <t>AR075000001</t>
  </si>
  <si>
    <t>LEACHVILLE</t>
  </si>
  <si>
    <t>AR078000001</t>
  </si>
  <si>
    <t>DELL</t>
  </si>
  <si>
    <t>AR079000001</t>
  </si>
  <si>
    <t>HOUSING AUTHORITY OF THE CITY OF LUXORA</t>
  </si>
  <si>
    <t>AR080000001</t>
  </si>
  <si>
    <t>MANILA</t>
  </si>
  <si>
    <t>AR081000001</t>
  </si>
  <si>
    <t>CARTHAGE</t>
  </si>
  <si>
    <t>AR082000001</t>
  </si>
  <si>
    <t>WARREN</t>
  </si>
  <si>
    <t>AR083000001</t>
  </si>
  <si>
    <t>GOULD</t>
  </si>
  <si>
    <t>AR084000001</t>
  </si>
  <si>
    <t>BALD KNOB</t>
  </si>
  <si>
    <t>AR085000001</t>
  </si>
  <si>
    <t>DOVER</t>
  </si>
  <si>
    <t>AR086000001</t>
  </si>
  <si>
    <t>MAMMOTH SPRING</t>
  </si>
  <si>
    <t>AR087000001</t>
  </si>
  <si>
    <t>PINE FOREST</t>
  </si>
  <si>
    <t>AR088000001</t>
  </si>
  <si>
    <t>LAKE CITY</t>
  </si>
  <si>
    <t>AR089000001</t>
  </si>
  <si>
    <t>HOUSING AUTHORITY OF THE CITY OF NEWARK</t>
  </si>
  <si>
    <t>AR090000001</t>
  </si>
  <si>
    <t>JUDSONIA</t>
  </si>
  <si>
    <t>AR091000001</t>
  </si>
  <si>
    <t>OLA</t>
  </si>
  <si>
    <t>AR092000001</t>
  </si>
  <si>
    <t>CARAWAY</t>
  </si>
  <si>
    <t>AR093000001</t>
  </si>
  <si>
    <t>HICKORY RIDGE</t>
  </si>
  <si>
    <t>AR094000001</t>
  </si>
  <si>
    <t>GLOSTER COURT</t>
  </si>
  <si>
    <t>AR096000001</t>
  </si>
  <si>
    <t>CHITWOOD APTS.</t>
  </si>
  <si>
    <t>AR097000001</t>
  </si>
  <si>
    <t>Hillcrest Towers/ Lewis Plaza/Willow Hts</t>
  </si>
  <si>
    <t>AR098000001</t>
  </si>
  <si>
    <t>MC RAE</t>
  </si>
  <si>
    <t>AR099000001</t>
  </si>
  <si>
    <t>LINDEN HEIGHTS</t>
  </si>
  <si>
    <t>AR099000002</t>
  </si>
  <si>
    <t>DAWSON HOMES</t>
  </si>
  <si>
    <t>AR101000001</t>
  </si>
  <si>
    <t>OZARK</t>
  </si>
  <si>
    <t>AR102000001</t>
  </si>
  <si>
    <t>COAL HILL</t>
  </si>
  <si>
    <t>AR104000001</t>
  </si>
  <si>
    <t>PHILLIPS PLAZA</t>
  </si>
  <si>
    <t>AR106000001</t>
  </si>
  <si>
    <t>BEEBE</t>
  </si>
  <si>
    <t>AR111000001</t>
  </si>
  <si>
    <t>TOLSON HOMES</t>
  </si>
  <si>
    <t>AR112000001</t>
  </si>
  <si>
    <t>MARAMADUKE</t>
  </si>
  <si>
    <t>AR113000001</t>
  </si>
  <si>
    <t>Heber Springs Housing Authority</t>
  </si>
  <si>
    <t>AR117000017</t>
  </si>
  <si>
    <t>POLK COUNTY/WICKES/COVE/HATFIELD</t>
  </si>
  <si>
    <t>AR118000001</t>
  </si>
  <si>
    <t>MCCRORY</t>
  </si>
  <si>
    <t>AR122000001</t>
  </si>
  <si>
    <t>YELLVILLE</t>
  </si>
  <si>
    <t>AR123000001</t>
  </si>
  <si>
    <t>AUGUSTA HOUSING AUTHORITY</t>
  </si>
  <si>
    <t>AR131000001</t>
  </si>
  <si>
    <t>Cayman Villa/Woodland Courts</t>
  </si>
  <si>
    <t>AR131000004</t>
  </si>
  <si>
    <t>IMBODEN</t>
  </si>
  <si>
    <t>AR141000001</t>
  </si>
  <si>
    <t>EHEMANN/TOWNHILL</t>
  </si>
  <si>
    <t>AR146000001</t>
  </si>
  <si>
    <t>KENSETT</t>
  </si>
  <si>
    <t>AR148000001</t>
  </si>
  <si>
    <t>ENGLAND</t>
  </si>
  <si>
    <t>AR166000001</t>
  </si>
  <si>
    <t>DEWITT</t>
  </si>
  <si>
    <t>AR170000001</t>
  </si>
  <si>
    <t>MAX HOWELL PLACE</t>
  </si>
  <si>
    <t>AR171000001</t>
  </si>
  <si>
    <t>DR. CHARLES HALL HOMES</t>
  </si>
  <si>
    <t>AR175000001</t>
  </si>
  <si>
    <t>WHISPERING PINES</t>
  </si>
  <si>
    <t>AZ</t>
  </si>
  <si>
    <t>9EPH</t>
  </si>
  <si>
    <t>AZ001000003</t>
  </si>
  <si>
    <t>FRANK LUKE JR</t>
  </si>
  <si>
    <t>AZ001000004</t>
  </si>
  <si>
    <t>FOOTHILLS VILLAGE</t>
  </si>
  <si>
    <t>AZ001000005</t>
  </si>
  <si>
    <t>Maryvale Parkway  Terrace</t>
  </si>
  <si>
    <t>AZ001000008</t>
  </si>
  <si>
    <t>Scattered Sites AZ1-40</t>
  </si>
  <si>
    <t>AZ001000016</t>
  </si>
  <si>
    <t>Henson Villages - Phase 1</t>
  </si>
  <si>
    <t>AZ001000017</t>
  </si>
  <si>
    <t>Henson Villages - Seniors</t>
  </si>
  <si>
    <t>AZ001000018</t>
  </si>
  <si>
    <t>Henson Villages - Phase 3</t>
  </si>
  <si>
    <t>AZ001000019</t>
  </si>
  <si>
    <t>Henson Villages - Phase 4</t>
  </si>
  <si>
    <t>AZ001000021</t>
  </si>
  <si>
    <t>The Symphony</t>
  </si>
  <si>
    <t>AZ001000022</t>
  </si>
  <si>
    <t>MARCOS DE NIZA</t>
  </si>
  <si>
    <t>AZ001000024</t>
  </si>
  <si>
    <t>Summit Apartments</t>
  </si>
  <si>
    <t>AZ001000025</t>
  </si>
  <si>
    <t>Aeroterra Phase II</t>
  </si>
  <si>
    <t>AZ001000026</t>
  </si>
  <si>
    <t>Aeroterra Phase III</t>
  </si>
  <si>
    <t>AZ003000001</t>
  </si>
  <si>
    <t>GLENDALE HOMES</t>
  </si>
  <si>
    <t>AZ004000048</t>
  </si>
  <si>
    <t>MIXED FINANCE DEVELOPMENT TUCSON HOUSE</t>
  </si>
  <si>
    <t>AZ004000051</t>
  </si>
  <si>
    <t>POSADAS SENTINEL, PH. I</t>
  </si>
  <si>
    <t>AZ004000065</t>
  </si>
  <si>
    <t>SILVERBELL</t>
  </si>
  <si>
    <t>AZ004006040</t>
  </si>
  <si>
    <t>ROBERT F. KENNEDY HOMES</t>
  </si>
  <si>
    <t>AZ004100115</t>
  </si>
  <si>
    <t>LANDER APTS - PHASE II</t>
  </si>
  <si>
    <t>AZ004300110</t>
  </si>
  <si>
    <t>AZ004400111</t>
  </si>
  <si>
    <t>AZ004500112</t>
  </si>
  <si>
    <t>AZ004600113</t>
  </si>
  <si>
    <t>AZ004700120</t>
  </si>
  <si>
    <t>MARTIN LUTHER KING APARTMENTS</t>
  </si>
  <si>
    <t>AZ006000001</t>
  </si>
  <si>
    <t>BRANNEN HOMES</t>
  </si>
  <si>
    <t>AZ006000002</t>
  </si>
  <si>
    <t>SILER HOMES</t>
  </si>
  <si>
    <t>AZ008000001</t>
  </si>
  <si>
    <t>NORTHWEST SQUARE</t>
  </si>
  <si>
    <t>AZ010000001</t>
  </si>
  <si>
    <t>PINAL</t>
  </si>
  <si>
    <t>AZ013000001</t>
  </si>
  <si>
    <t>MOCTEZUMA</t>
  </si>
  <si>
    <t>AZ021000001</t>
  </si>
  <si>
    <t>Cotton City -Scattered Site</t>
  </si>
  <si>
    <t>AZ023000001</t>
  </si>
  <si>
    <t>CASAS DE ANZA</t>
  </si>
  <si>
    <t>AZ025000001</t>
  </si>
  <si>
    <t>COLONIA PROGRESO</t>
  </si>
  <si>
    <t>AZ028000001</t>
  </si>
  <si>
    <t>FAMILY SITES</t>
  </si>
  <si>
    <t>AZ028000002</t>
  </si>
  <si>
    <t>SCATTERED SITES/SENIOR SITES</t>
  </si>
  <si>
    <t>AZ041000001</t>
  </si>
  <si>
    <t>Mountain View Homes</t>
  </si>
  <si>
    <t>CA</t>
  </si>
  <si>
    <t>9APH</t>
  </si>
  <si>
    <t>CA001000960</t>
  </si>
  <si>
    <t>HAYES VALLEY NORTH</t>
  </si>
  <si>
    <t>CA001000961</t>
  </si>
  <si>
    <t>HAYES VALLEY SOUTH</t>
  </si>
  <si>
    <t>CA001000962</t>
  </si>
  <si>
    <t>BERNAL</t>
  </si>
  <si>
    <t>CA001000963</t>
  </si>
  <si>
    <t>PLAZA</t>
  </si>
  <si>
    <t>CA001000967</t>
  </si>
  <si>
    <t>POTRERO TERRACE</t>
  </si>
  <si>
    <t>CA001000968</t>
  </si>
  <si>
    <t>SUNNYDALE VELASCO</t>
  </si>
  <si>
    <t>CA001000971</t>
  </si>
  <si>
    <t>POTRERO ANNEX</t>
  </si>
  <si>
    <t>CA001000985</t>
  </si>
  <si>
    <t>NORIEGA, RANDOLPH, GREAT HWY &amp; McALLISTE</t>
  </si>
  <si>
    <t>CA001000990</t>
  </si>
  <si>
    <t>NORTH BEACH</t>
  </si>
  <si>
    <t>CA003000101</t>
  </si>
  <si>
    <t>HARRISON STREET</t>
  </si>
  <si>
    <t>CA003000102</t>
  </si>
  <si>
    <t>Adel Court</t>
  </si>
  <si>
    <t>CA003000103</t>
  </si>
  <si>
    <t>CAMPBELL VILLAGE</t>
  </si>
  <si>
    <t>CA003000104</t>
  </si>
  <si>
    <t>LOCKWOOD GARDENS</t>
  </si>
  <si>
    <t>CA003000105</t>
  </si>
  <si>
    <t>Oak Grove North</t>
  </si>
  <si>
    <t>CA003000106</t>
  </si>
  <si>
    <t>Oak Grove South</t>
  </si>
  <si>
    <t>CA003000107</t>
  </si>
  <si>
    <t>PALO VISTA GARDENS</t>
  </si>
  <si>
    <t>CA003000108</t>
  </si>
  <si>
    <t>Peralta Villa</t>
  </si>
  <si>
    <t>CA003000115</t>
  </si>
  <si>
    <t>Linden Court</t>
  </si>
  <si>
    <t>CA003000117</t>
  </si>
  <si>
    <t>Mandela Gateway</t>
  </si>
  <si>
    <t>CA003000118</t>
  </si>
  <si>
    <t>Chestnut Court</t>
  </si>
  <si>
    <t>CA003000119</t>
  </si>
  <si>
    <t>Lion Creek Crossings</t>
  </si>
  <si>
    <t>CA003000120</t>
  </si>
  <si>
    <t>Foothill Family</t>
  </si>
  <si>
    <t>CA003000123</t>
  </si>
  <si>
    <t>Lions Creek Crossing III</t>
  </si>
  <si>
    <t>CA003000124</t>
  </si>
  <si>
    <t>Lion Creek Crossings IV</t>
  </si>
  <si>
    <t>CA005000101</t>
  </si>
  <si>
    <t>Alder Grove</t>
  </si>
  <si>
    <t>CA005000102</t>
  </si>
  <si>
    <t>Marina Vista</t>
  </si>
  <si>
    <t>CA005000103</t>
  </si>
  <si>
    <t>Central City</t>
  </si>
  <si>
    <t>CA005000104</t>
  </si>
  <si>
    <t>Meadow Commons</t>
  </si>
  <si>
    <t>CA005000105</t>
  </si>
  <si>
    <t>Oak Park</t>
  </si>
  <si>
    <t>CA005000107</t>
  </si>
  <si>
    <t>The Mill</t>
  </si>
  <si>
    <t>CA006000001</t>
  </si>
  <si>
    <t>YOSEMITE VILLAGE</t>
  </si>
  <si>
    <t>CA006000002</t>
  </si>
  <si>
    <t>FAIRVIEW HEIGHTS TERRACE</t>
  </si>
  <si>
    <t>CA006000005</t>
  </si>
  <si>
    <t>Yosemite Village - Phase 2</t>
  </si>
  <si>
    <t>CA006000007</t>
  </si>
  <si>
    <t>Parc Grove Commons II</t>
  </si>
  <si>
    <t>CA006000008</t>
  </si>
  <si>
    <t>PACIFIC GARDENS</t>
  </si>
  <si>
    <t>CA007000201</t>
  </si>
  <si>
    <t>Twin Rivers</t>
  </si>
  <si>
    <t>CA007000202</t>
  </si>
  <si>
    <t>Rio Garden</t>
  </si>
  <si>
    <t>CA007000203</t>
  </si>
  <si>
    <t>Sun River</t>
  </si>
  <si>
    <t>CA007000205</t>
  </si>
  <si>
    <t>Pointe Lagoon</t>
  </si>
  <si>
    <t>CA010000001</t>
  </si>
  <si>
    <t>NYSTROM VILLAGE</t>
  </si>
  <si>
    <t>CA010000002</t>
  </si>
  <si>
    <t>RICHMOND HACIENDA</t>
  </si>
  <si>
    <t>CA010000005</t>
  </si>
  <si>
    <t>NEVIN PLAZA</t>
  </si>
  <si>
    <t>CA010000007</t>
  </si>
  <si>
    <t>Richmond Village I</t>
  </si>
  <si>
    <t>CA010000008</t>
  </si>
  <si>
    <t>Richmond Village II</t>
  </si>
  <si>
    <t>CA010000009</t>
  </si>
  <si>
    <t>Richmond Village III</t>
  </si>
  <si>
    <t>CA011100000</t>
  </si>
  <si>
    <t>ALHAMBRA TERRACE</t>
  </si>
  <si>
    <t>CA011200000</t>
  </si>
  <si>
    <t>VISTA DEL CAMINO</t>
  </si>
  <si>
    <t>CA011300000</t>
  </si>
  <si>
    <t>LOS NOGALES</t>
  </si>
  <si>
    <t>CA011400000</t>
  </si>
  <si>
    <t>BAYO VISTA</t>
  </si>
  <si>
    <t>CA011500000</t>
  </si>
  <si>
    <t>EL PUEBLO</t>
  </si>
  <si>
    <t>CA011600000</t>
  </si>
  <si>
    <t>LAS DELTAS ANNEX 1</t>
  </si>
  <si>
    <t>CA011700000</t>
  </si>
  <si>
    <t>LAS DELTAS</t>
  </si>
  <si>
    <t>CA011800000</t>
  </si>
  <si>
    <t>CASA DE SERENA</t>
  </si>
  <si>
    <t>CA011900000</t>
  </si>
  <si>
    <t>ELDER WINDS</t>
  </si>
  <si>
    <t>CA015000001</t>
  </si>
  <si>
    <t>HOUSING AUTHORITY OF THE CITY OF SSF</t>
  </si>
  <si>
    <t>CA017000001</t>
  </si>
  <si>
    <t>SCHEELA APTS-RIVERBANK</t>
  </si>
  <si>
    <t>CA023000001</t>
  </si>
  <si>
    <t>Gateway Homes</t>
  </si>
  <si>
    <t>CA023000002</t>
  </si>
  <si>
    <t>CA023000003</t>
  </si>
  <si>
    <t>CA023000004</t>
  </si>
  <si>
    <t>CA024000241</t>
  </si>
  <si>
    <t>Sierra Vista Homes</t>
  </si>
  <si>
    <t>CA024000242</t>
  </si>
  <si>
    <t>Diablo Homes</t>
  </si>
  <si>
    <t>CA024000243</t>
  </si>
  <si>
    <t>Mokelumne Manor</t>
  </si>
  <si>
    <t>CA024000244</t>
  </si>
  <si>
    <t>Sierra Vista Annex - Conway Homes</t>
  </si>
  <si>
    <t>CA025000001</t>
  </si>
  <si>
    <t>EUREKA CITY</t>
  </si>
  <si>
    <t>CA026000001</t>
  </si>
  <si>
    <t>WESTLEY AREA</t>
  </si>
  <si>
    <t>CA026000002</t>
  </si>
  <si>
    <t>HUGHSON SCATTERED SITES</t>
  </si>
  <si>
    <t>CA026000003</t>
  </si>
  <si>
    <t>MODESTO AREA</t>
  </si>
  <si>
    <t>CA026000004</t>
  </si>
  <si>
    <t>MODESTO SCATTERED SITES</t>
  </si>
  <si>
    <t>CA026000005</t>
  </si>
  <si>
    <t>CA028000001</t>
  </si>
  <si>
    <t>PINEDALE COMPLEX</t>
  </si>
  <si>
    <t>CA028000002</t>
  </si>
  <si>
    <t>SANGER ELDERLY/WEDGEWOOD</t>
  </si>
  <si>
    <t>CA028000003</t>
  </si>
  <si>
    <t>PARLIER COMPLEX</t>
  </si>
  <si>
    <t>CA028000004</t>
  </si>
  <si>
    <t>MENDOZA TERRACE-FIREBAUGH</t>
  </si>
  <si>
    <t>CA028000005</t>
  </si>
  <si>
    <t>MENDOTA SCATTERED SITES</t>
  </si>
  <si>
    <t>CA028000006</t>
  </si>
  <si>
    <t>CAZARES TERRACE-HURON</t>
  </si>
  <si>
    <t>CA028000007</t>
  </si>
  <si>
    <t>GRANADA COMMONS</t>
  </si>
  <si>
    <t>CA030000805</t>
  </si>
  <si>
    <t>DINUBA</t>
  </si>
  <si>
    <t>CA030000810</t>
  </si>
  <si>
    <t>TULARE</t>
  </si>
  <si>
    <t>CA030000815</t>
  </si>
  <si>
    <t>VISALIA</t>
  </si>
  <si>
    <t>CA030000817</t>
  </si>
  <si>
    <t>PORTERVILLE</t>
  </si>
  <si>
    <t>CA041000001</t>
  </si>
  <si>
    <t>CAPITOL HEIGHTS</t>
  </si>
  <si>
    <t>CA043000001</t>
  </si>
  <si>
    <t>BUTTE COUNTY</t>
  </si>
  <si>
    <t>CA044000001</t>
  </si>
  <si>
    <t>Donnelly Circle</t>
  </si>
  <si>
    <t>CA044000002</t>
  </si>
  <si>
    <t>El Rio Villa III</t>
  </si>
  <si>
    <t>CA044000003</t>
  </si>
  <si>
    <t>Las Casitas</t>
  </si>
  <si>
    <t>CA052000001</t>
  </si>
  <si>
    <t>Golden Gate Village</t>
  </si>
  <si>
    <t>CA052000002</t>
  </si>
  <si>
    <t>KRUGER PINES</t>
  </si>
  <si>
    <t>CA053000001</t>
  </si>
  <si>
    <t>SUNNYSIDE VILLAGE    KINGS COUNTY</t>
  </si>
  <si>
    <t>CA053000002</t>
  </si>
  <si>
    <t>VALLEY VIEW VILLAGE     KINGS COUNTY</t>
  </si>
  <si>
    <t>CA059000006</t>
  </si>
  <si>
    <t>LUCRETIA/JULIAN STREETS</t>
  </si>
  <si>
    <t>CA069000001</t>
  </si>
  <si>
    <t>MADERA</t>
  </si>
  <si>
    <t>CA069000002</t>
  </si>
  <si>
    <t>CA070000001</t>
  </si>
  <si>
    <t>PLUMAS COUNTY</t>
  </si>
  <si>
    <t>CA074000001</t>
  </si>
  <si>
    <t>LEAHY SQUARE</t>
  </si>
  <si>
    <t>9DPH</t>
  </si>
  <si>
    <t>CA002000001</t>
  </si>
  <si>
    <t>CARMELITOS</t>
  </si>
  <si>
    <t>CA002000002</t>
  </si>
  <si>
    <t>HARBOR HILLS</t>
  </si>
  <si>
    <t>CA002000003</t>
  </si>
  <si>
    <t>NUEVA MARAVILLA</t>
  </si>
  <si>
    <t>CA002000004</t>
  </si>
  <si>
    <t>WEST KNOLL ET AL / PALM</t>
  </si>
  <si>
    <t>CA002000005</t>
  </si>
  <si>
    <t>MARINA MANOR I</t>
  </si>
  <si>
    <t>CA002000006</t>
  </si>
  <si>
    <t>ORCHARD ARMS</t>
  </si>
  <si>
    <t>CA002000007</t>
  </si>
  <si>
    <t>FRANCISQUITO VILLA</t>
  </si>
  <si>
    <t>CA002000008</t>
  </si>
  <si>
    <t>SOUTH BAY GARDENS</t>
  </si>
  <si>
    <t>CA004000225</t>
  </si>
  <si>
    <t>Harbor  View</t>
  </si>
  <si>
    <t>CA004000228</t>
  </si>
  <si>
    <t>Wilmington Townhomes</t>
  </si>
  <si>
    <t>CA004000401</t>
  </si>
  <si>
    <t>RAMONA/ROSE</t>
  </si>
  <si>
    <t>CA004000403</t>
  </si>
  <si>
    <t>PUEBLO DEL RIO</t>
  </si>
  <si>
    <t>CA004000404</t>
  </si>
  <si>
    <t>RANCHO SAN PEDRO</t>
  </si>
  <si>
    <t>CA004000406</t>
  </si>
  <si>
    <t>WILLIAM MEAD HOMES</t>
  </si>
  <si>
    <t>CA004000407</t>
  </si>
  <si>
    <t>ESTRADA COURTS</t>
  </si>
  <si>
    <t>CA004000409</t>
  </si>
  <si>
    <t>AVALON/GONZAQUE</t>
  </si>
  <si>
    <t>CA004000413</t>
  </si>
  <si>
    <t>NICKERSON GARDENS</t>
  </si>
  <si>
    <t>CA004000416</t>
  </si>
  <si>
    <t>JORDAN DOWNS</t>
  </si>
  <si>
    <t>CA004000419</t>
  </si>
  <si>
    <t>IMPERIAL COURTS</t>
  </si>
  <si>
    <t>CA004000421</t>
  </si>
  <si>
    <t>MAR VISTA GARDENS</t>
  </si>
  <si>
    <t>CA004000422</t>
  </si>
  <si>
    <t>SAN FERNANDO GARDENS</t>
  </si>
  <si>
    <t>CA004000593</t>
  </si>
  <si>
    <t>Pico/Las Casitas</t>
  </si>
  <si>
    <t>CA004000852</t>
  </si>
  <si>
    <t>Del Rey Square Senior Housing</t>
  </si>
  <si>
    <t>CA004000999</t>
  </si>
  <si>
    <t>Jordan Scattered</t>
  </si>
  <si>
    <t>CA008000102</t>
  </si>
  <si>
    <t>Adelante Vista</t>
  </si>
  <si>
    <t>CA008000103</t>
  </si>
  <si>
    <t>VALLE VISTA</t>
  </si>
  <si>
    <t>CA008000104</t>
  </si>
  <si>
    <t>MONTE VISTA</t>
  </si>
  <si>
    <t>CA008000105</t>
  </si>
  <si>
    <t>LITTLE VILLAGE</t>
  </si>
  <si>
    <t>CA008000106</t>
  </si>
  <si>
    <t>LITTLE VILLAGE (6B)</t>
  </si>
  <si>
    <t>CA008000107</t>
  </si>
  <si>
    <t>TERRA VISTA</t>
  </si>
  <si>
    <t>CA008000114</t>
  </si>
  <si>
    <t>PLAZA TOWERS</t>
  </si>
  <si>
    <t>CA008000115</t>
  </si>
  <si>
    <t>PLAZA TOWERS ANNEX</t>
  </si>
  <si>
    <t>CA008000118</t>
  </si>
  <si>
    <t>PARKVIEW</t>
  </si>
  <si>
    <t>CA008000121</t>
  </si>
  <si>
    <t>Haciendas Del Sol</t>
  </si>
  <si>
    <t>CA008000122</t>
  </si>
  <si>
    <t>Milagro del Valle</t>
  </si>
  <si>
    <t>CA008000123</t>
  </si>
  <si>
    <t>Maganda Park I</t>
  </si>
  <si>
    <t>CA008000124</t>
  </si>
  <si>
    <t>Greenfield Homes</t>
  </si>
  <si>
    <t>CA008000125</t>
  </si>
  <si>
    <t>Baker Street Village</t>
  </si>
  <si>
    <t>CA019000180</t>
  </si>
  <si>
    <t>CA022000001</t>
  </si>
  <si>
    <t>NEEDLES HSG AUTHORITY</t>
  </si>
  <si>
    <t>CA031000001</t>
  </si>
  <si>
    <t>COLONIA VILLAGE</t>
  </si>
  <si>
    <t>CA031000002</t>
  </si>
  <si>
    <t>CA031000003</t>
  </si>
  <si>
    <t>CA031000004</t>
  </si>
  <si>
    <t>PLEASANT VALLEY</t>
  </si>
  <si>
    <t>CA031000005</t>
  </si>
  <si>
    <t>PLAZA VISTA</t>
  </si>
  <si>
    <t>CA031000007</t>
  </si>
  <si>
    <t>OXNARD TOWNHOMES</t>
  </si>
  <si>
    <t>CA031000008</t>
  </si>
  <si>
    <t>PALM VISTA</t>
  </si>
  <si>
    <t>CA032000001</t>
  </si>
  <si>
    <t>MAR VISTA</t>
  </si>
  <si>
    <t>CA035000001</t>
  </si>
  <si>
    <t>WESTVIEW VILLAGE</t>
  </si>
  <si>
    <t>CA035000003</t>
  </si>
  <si>
    <t>BUENA VIDA ET AL</t>
  </si>
  <si>
    <t>CA035000004</t>
  </si>
  <si>
    <t>CA035000005</t>
  </si>
  <si>
    <t>CA039000001</t>
  </si>
  <si>
    <t>ESCALANTE PLAZA</t>
  </si>
  <si>
    <t>CA039000002</t>
  </si>
  <si>
    <t>CASA DEL SOL HOMES</t>
  </si>
  <si>
    <t>CA063000007</t>
  </si>
  <si>
    <t>University Canyon North</t>
  </si>
  <si>
    <t>CA063000008</t>
  </si>
  <si>
    <t>Vista Verde</t>
  </si>
  <si>
    <t>CA063000009</t>
  </si>
  <si>
    <t>Otay Villas</t>
  </si>
  <si>
    <t>CA063000010</t>
  </si>
  <si>
    <t>Adaptable Housing</t>
  </si>
  <si>
    <t>CA092000003</t>
  </si>
  <si>
    <t>WHISPERING OAKS</t>
  </si>
  <si>
    <t>CA092000005</t>
  </si>
  <si>
    <t>FLORENCE JANSS APTS</t>
  </si>
  <si>
    <t>CA092000007</t>
  </si>
  <si>
    <t>1854 LOS FELIZ DR APTS</t>
  </si>
  <si>
    <t>CA092000009</t>
  </si>
  <si>
    <t>Roth Apartments</t>
  </si>
  <si>
    <t>CA092000010</t>
  </si>
  <si>
    <t>TAFOYA TERRACE APTS</t>
  </si>
  <si>
    <t>CA092000015</t>
  </si>
  <si>
    <t>Ellis Terrace</t>
  </si>
  <si>
    <t>CA092000016</t>
  </si>
  <si>
    <t>FIORE GARDENS</t>
  </si>
  <si>
    <t>CA108000001</t>
  </si>
  <si>
    <t>TOWN CENTER MANOR</t>
  </si>
  <si>
    <t>CA120000001</t>
  </si>
  <si>
    <t>McNeill Manor</t>
  </si>
  <si>
    <t>CA139000001</t>
  </si>
  <si>
    <t>LOMITA MANOR</t>
  </si>
  <si>
    <t>CA143000001</t>
  </si>
  <si>
    <t>Orangewood Homes</t>
  </si>
  <si>
    <t>CA143000002</t>
  </si>
  <si>
    <t>Fairfield Homes</t>
  </si>
  <si>
    <t>CA143000003</t>
  </si>
  <si>
    <t>CA143000004</t>
  </si>
  <si>
    <t>CO</t>
  </si>
  <si>
    <t>8APH</t>
  </si>
  <si>
    <t>CO001000005</t>
  </si>
  <si>
    <t>COLUMBINE HOMES</t>
  </si>
  <si>
    <t>CO001000006</t>
  </si>
  <si>
    <t>WEST RIDGE HOMES</t>
  </si>
  <si>
    <t>CO001000007</t>
  </si>
  <si>
    <t>JAMES QUIGG NEWTON</t>
  </si>
  <si>
    <t>CO001000014</t>
  </si>
  <si>
    <t>WALSH MANOR</t>
  </si>
  <si>
    <t>CO001000016</t>
  </si>
  <si>
    <t>BARNEY FORD HEIGHTS</t>
  </si>
  <si>
    <t>CO001000020</t>
  </si>
  <si>
    <t>CONNOLE APTS</t>
  </si>
  <si>
    <t>CO001000050</t>
  </si>
  <si>
    <t>DISPERSED EAST</t>
  </si>
  <si>
    <t>CO001000051</t>
  </si>
  <si>
    <t>DISPERSED WEST</t>
  </si>
  <si>
    <t>CO001000055</t>
  </si>
  <si>
    <t>CURTIS PARK REDEVELOPMENT</t>
  </si>
  <si>
    <t>CO001000058</t>
  </si>
  <si>
    <t>Bean Tower Hope VI Redevelopment</t>
  </si>
  <si>
    <t>CO001000059</t>
  </si>
  <si>
    <t>Park Avenue Phase 1B</t>
  </si>
  <si>
    <t>CO001000060</t>
  </si>
  <si>
    <t>Park Avenue Phase 3B</t>
  </si>
  <si>
    <t>CO001000061</t>
  </si>
  <si>
    <t>Park Avenue Phase 4B</t>
  </si>
  <si>
    <t>CO001000062</t>
  </si>
  <si>
    <t>A B Hirschfeld Towers</t>
  </si>
  <si>
    <t>CO001000063</t>
  </si>
  <si>
    <t>John R Mulroy Apts</t>
  </si>
  <si>
    <t>CO001000064</t>
  </si>
  <si>
    <t>Walsh Manor Annex</t>
  </si>
  <si>
    <t>CO001000065</t>
  </si>
  <si>
    <t>Park Avenue 5B</t>
  </si>
  <si>
    <t>CO001000066</t>
  </si>
  <si>
    <t>Westwood Homes</t>
  </si>
  <si>
    <t>CO001000067</t>
  </si>
  <si>
    <t>1099 Osage</t>
  </si>
  <si>
    <t>CO001000068</t>
  </si>
  <si>
    <t>Mariposa Phase II Apartments</t>
  </si>
  <si>
    <t>CO001000069</t>
  </si>
  <si>
    <t>South Lowell Apartments</t>
  </si>
  <si>
    <t>CO001000070</t>
  </si>
  <si>
    <t>DISPERSED SOUTH</t>
  </si>
  <si>
    <t>CO001000072</t>
  </si>
  <si>
    <t>Mariposa Phase III Apartments</t>
  </si>
  <si>
    <t>CO001000074</t>
  </si>
  <si>
    <t>Mariposa Phase IV Apartments</t>
  </si>
  <si>
    <t>CO001000075</t>
  </si>
  <si>
    <t>Mariposa Phase VI Apartments</t>
  </si>
  <si>
    <t>CO001000077</t>
  </si>
  <si>
    <t>Vida at Sloans Lake (9% Unit)</t>
  </si>
  <si>
    <t>CO001000078</t>
  </si>
  <si>
    <t>Platte Valley Homes</t>
  </si>
  <si>
    <t>CO001000079</t>
  </si>
  <si>
    <t>Gateway South Apartments</t>
  </si>
  <si>
    <t>CO001000553</t>
  </si>
  <si>
    <t>NORTH LINCOLN REBUILD</t>
  </si>
  <si>
    <t>CO002000100</t>
  </si>
  <si>
    <t>SANGRE DE CRISTO APARTMENTS</t>
  </si>
  <si>
    <t>CO002000200</t>
  </si>
  <si>
    <t>MESA TOWER</t>
  </si>
  <si>
    <t>CO002000300</t>
  </si>
  <si>
    <t>PUEBLO</t>
  </si>
  <si>
    <t>CO002000400</t>
  </si>
  <si>
    <t>CO003000001</t>
  </si>
  <si>
    <t>RIO CUCHARA HOMES</t>
  </si>
  <si>
    <t>CO004000001</t>
  </si>
  <si>
    <t>ALAMOSA</t>
  </si>
  <si>
    <t>CO005000001</t>
  </si>
  <si>
    <t>TRINIDAD</t>
  </si>
  <si>
    <t>CO006000001</t>
  </si>
  <si>
    <t>LAMAR</t>
  </si>
  <si>
    <t>CO007000001</t>
  </si>
  <si>
    <t>HOLLY</t>
  </si>
  <si>
    <t>CO008000001</t>
  </si>
  <si>
    <t>ANTONITO</t>
  </si>
  <si>
    <t>CO009101655</t>
  </si>
  <si>
    <t>HIGH PLAINS MANOR</t>
  </si>
  <si>
    <t>CO011011011</t>
  </si>
  <si>
    <t>HILLCREST APARTMENTS</t>
  </si>
  <si>
    <t>CO012000001</t>
  </si>
  <si>
    <t>LIMON HOUSING AUTHORITY</t>
  </si>
  <si>
    <t>CO013000001</t>
  </si>
  <si>
    <t>MT SHAVANO MANOR</t>
  </si>
  <si>
    <t>CO014000001</t>
  </si>
  <si>
    <t>WELLS ACRES</t>
  </si>
  <si>
    <t>CO015000001</t>
  </si>
  <si>
    <t>AGUILAR</t>
  </si>
  <si>
    <t>CO016333333</t>
  </si>
  <si>
    <t>Family Sites - AC, DC, IH, KA, MN, MD</t>
  </si>
  <si>
    <t>CO017070772</t>
  </si>
  <si>
    <t>HAXTUN MANOR</t>
  </si>
  <si>
    <t>CO018000001</t>
  </si>
  <si>
    <t>Ft. Latham Manor</t>
  </si>
  <si>
    <t>CO020000001</t>
  </si>
  <si>
    <t>TIMBERWOOD</t>
  </si>
  <si>
    <t>CO021000000</t>
  </si>
  <si>
    <t>NORTH VIEW APARTMENTS</t>
  </si>
  <si>
    <t>CO022072757</t>
  </si>
  <si>
    <t>WRAY</t>
  </si>
  <si>
    <t>CO023000001</t>
  </si>
  <si>
    <t>SUNSET VIEW HOMES</t>
  </si>
  <si>
    <t>CO025000001</t>
  </si>
  <si>
    <t>STERLING</t>
  </si>
  <si>
    <t>CO026000001</t>
  </si>
  <si>
    <t>CHEYENNE WELLS</t>
  </si>
  <si>
    <t>CO028000001</t>
  </si>
  <si>
    <t>COLORADO SPRINGS</t>
  </si>
  <si>
    <t>CO028000002</t>
  </si>
  <si>
    <t>CO028000003</t>
  </si>
  <si>
    <t>CO029000029</t>
  </si>
  <si>
    <t>FORT LUPTON</t>
  </si>
  <si>
    <t>CO030000001</t>
  </si>
  <si>
    <t>BURLINGTON</t>
  </si>
  <si>
    <t>CO031000001</t>
  </si>
  <si>
    <t>LA JUNTA</t>
  </si>
  <si>
    <t>CO035000010</t>
  </si>
  <si>
    <t>GREELEY</t>
  </si>
  <si>
    <t>CO037000001</t>
  </si>
  <si>
    <t>SAN LUIS</t>
  </si>
  <si>
    <t>CO040000001</t>
  </si>
  <si>
    <t>DELTA</t>
  </si>
  <si>
    <t>CO041000001</t>
  </si>
  <si>
    <t>FORT COLLINS</t>
  </si>
  <si>
    <t>CO043000001</t>
  </si>
  <si>
    <t>CENTER</t>
  </si>
  <si>
    <t>CO044000001</t>
  </si>
  <si>
    <t>BRUSH</t>
  </si>
  <si>
    <t>CO048000001</t>
  </si>
  <si>
    <t>ENGLEWOOD</t>
  </si>
  <si>
    <t>CO052000001</t>
  </si>
  <si>
    <t>Villages at Westerly Creek III</t>
  </si>
  <si>
    <t>CO058000001</t>
  </si>
  <si>
    <t>ADAMS CO-CASA</t>
  </si>
  <si>
    <t>CO071000001</t>
  </si>
  <si>
    <t>FOUNTAIN</t>
  </si>
  <si>
    <t>CO079000001</t>
  </si>
  <si>
    <t>MONTEZUMA CO</t>
  </si>
  <si>
    <t>CT</t>
  </si>
  <si>
    <t>1EPH</t>
  </si>
  <si>
    <t>CT001000002</t>
  </si>
  <si>
    <t>MARINA VILLAGE</t>
  </si>
  <si>
    <t>CT001000005</t>
  </si>
  <si>
    <t>P.T. BARNUM APTS.</t>
  </si>
  <si>
    <t>CT001000006</t>
  </si>
  <si>
    <t>CHARLES F. GREENE HOMES</t>
  </si>
  <si>
    <t>CT001000007</t>
  </si>
  <si>
    <t>FIRESIDE APTS. EXT 2</t>
  </si>
  <si>
    <t>CT001000009</t>
  </si>
  <si>
    <t>HARBOR VIEW TOWERS</t>
  </si>
  <si>
    <t>CT001000044</t>
  </si>
  <si>
    <t>TRUMBULL GARDENS TOWNHOUSES</t>
  </si>
  <si>
    <t>CT001000054</t>
  </si>
  <si>
    <t>MAPLEWOOD SCHOOL MIXED FINANCE</t>
  </si>
  <si>
    <t>CT001000881</t>
  </si>
  <si>
    <t>MASTER CONTRACT - CREATIVE CHOICE</t>
  </si>
  <si>
    <t>CT001000882</t>
  </si>
  <si>
    <t>BOSTON COMMONS</t>
  </si>
  <si>
    <t>CT001001058</t>
  </si>
  <si>
    <t>Park City - Elderly</t>
  </si>
  <si>
    <t>CT001001059</t>
  </si>
  <si>
    <t>Park City - Supportive</t>
  </si>
  <si>
    <t>CT001001061</t>
  </si>
  <si>
    <t>Presidential Village</t>
  </si>
  <si>
    <t>CT001001062</t>
  </si>
  <si>
    <t>Albion Street</t>
  </si>
  <si>
    <t>CT001001063</t>
  </si>
  <si>
    <t>716-720 Pembroke Street</t>
  </si>
  <si>
    <t>CT002000002</t>
  </si>
  <si>
    <t>SAMUEL ROODNER COURT</t>
  </si>
  <si>
    <t>CT002000003</t>
  </si>
  <si>
    <t>SENIOR COURT</t>
  </si>
  <si>
    <t>CT002000004</t>
  </si>
  <si>
    <t>IRVING FREESE</t>
  </si>
  <si>
    <t>CT002000005</t>
  </si>
  <si>
    <t>20 WEST AVENUE</t>
  </si>
  <si>
    <t>CT002000006</t>
  </si>
  <si>
    <t>MEADOW GARDENS</t>
  </si>
  <si>
    <t>CT002000007</t>
  </si>
  <si>
    <t>KING KENNEDY HOMES</t>
  </si>
  <si>
    <t>CT002000009</t>
  </si>
  <si>
    <t>Soundview Landing Phase 1</t>
  </si>
  <si>
    <t>CT002000010</t>
  </si>
  <si>
    <t>Soundview Landing Phase 2</t>
  </si>
  <si>
    <t>CT003000001</t>
  </si>
  <si>
    <t>NELTON COURT</t>
  </si>
  <si>
    <t>CT003000006</t>
  </si>
  <si>
    <t>PERCIVAL C. SMITH TOWERS</t>
  </si>
  <si>
    <t>CT003000015</t>
  </si>
  <si>
    <t>HARTFORD SCATTERED SITE I</t>
  </si>
  <si>
    <t>CT003000024</t>
  </si>
  <si>
    <t>New Communities/Mary Shephard Place</t>
  </si>
  <si>
    <t>CT004000001</t>
  </si>
  <si>
    <t>WESTVILLE MANOR</t>
  </si>
  <si>
    <t>CT004000010</t>
  </si>
  <si>
    <t>Crawford Manor</t>
  </si>
  <si>
    <t>CT004000013</t>
  </si>
  <si>
    <t>ROBERT T. WOLFE APARTMENT</t>
  </si>
  <si>
    <t>CT004000016</t>
  </si>
  <si>
    <t>Quinnipiac Terrace Phase I</t>
  </si>
  <si>
    <t>CT004000017</t>
  </si>
  <si>
    <t>Quinnipiac Terrace Phase II</t>
  </si>
  <si>
    <t>CT004000018</t>
  </si>
  <si>
    <t>Quinnipiac Terrace Phase III</t>
  </si>
  <si>
    <t>CT004000020</t>
  </si>
  <si>
    <t>ESSEX TOWNHOUSES</t>
  </si>
  <si>
    <t>CT004000021</t>
  </si>
  <si>
    <t>ST. ANTHONY II</t>
  </si>
  <si>
    <t>CT004000022</t>
  </si>
  <si>
    <t>SCATTERED SITES-II</t>
  </si>
  <si>
    <t>CT004000023</t>
  </si>
  <si>
    <t>SCATTERED SITES - III</t>
  </si>
  <si>
    <t>CT004000075</t>
  </si>
  <si>
    <t>WT Rowe</t>
  </si>
  <si>
    <t>CT004000076</t>
  </si>
  <si>
    <t>Brookside Phase I</t>
  </si>
  <si>
    <t>CT004000077</t>
  </si>
  <si>
    <t>Brookside Phase II</t>
  </si>
  <si>
    <t>CT004000081</t>
  </si>
  <si>
    <t>Rockview Phase 1 Rental</t>
  </si>
  <si>
    <t>CT004000082</t>
  </si>
  <si>
    <t>Val Macri</t>
  </si>
  <si>
    <t>CT005000001</t>
  </si>
  <si>
    <t>MOUNT PLEASANT</t>
  </si>
  <si>
    <t>CT005000002</t>
  </si>
  <si>
    <t>OVAL GROVE APARTMENTS</t>
  </si>
  <si>
    <t>CT005000101</t>
  </si>
  <si>
    <t>Elderly and Bond Street</t>
  </si>
  <si>
    <t>CT006000001</t>
  </si>
  <si>
    <t>BERKELEY HEIGHTS</t>
  </si>
  <si>
    <t>CT006000002</t>
  </si>
  <si>
    <t>AUSTIN RD &amp; S END TURNKY</t>
  </si>
  <si>
    <t>CT006000003</t>
  </si>
  <si>
    <t>TRUMAN APTS</t>
  </si>
  <si>
    <t>CT006000004</t>
  </si>
  <si>
    <t>Franklin D. Roosevelt Apartments</t>
  </si>
  <si>
    <t>CT006000005</t>
  </si>
  <si>
    <t>William Kelly Apartments</t>
  </si>
  <si>
    <t>CT007000002</t>
  </si>
  <si>
    <t>STAMFORD MANOR</t>
  </si>
  <si>
    <t>CT007000003</t>
  </si>
  <si>
    <t>URSULA PARK TOWNHOUSES</t>
  </si>
  <si>
    <t>CT007000006</t>
  </si>
  <si>
    <t>Taylor Street</t>
  </si>
  <si>
    <t>CT007000007</t>
  </si>
  <si>
    <t>Post House</t>
  </si>
  <si>
    <t>CT007000009</t>
  </si>
  <si>
    <t>Palmer Square</t>
  </si>
  <si>
    <t>CT007000010</t>
  </si>
  <si>
    <t>Greenfield</t>
  </si>
  <si>
    <t>CT007000011</t>
  </si>
  <si>
    <t>Park 215</t>
  </si>
  <si>
    <t>CT009000001</t>
  </si>
  <si>
    <t>SBONA TOWERS</t>
  </si>
  <si>
    <t>CT010000125</t>
  </si>
  <si>
    <t>JOHN J. ASHTON TOWER</t>
  </si>
  <si>
    <t>CT011125002</t>
  </si>
  <si>
    <t>COMMUNITY TOWERS</t>
  </si>
  <si>
    <t>CT013000100</t>
  </si>
  <si>
    <t>HOCKANUM PARK</t>
  </si>
  <si>
    <t>CT013000200</t>
  </si>
  <si>
    <t>MEADOW HILL APARTMENTS</t>
  </si>
  <si>
    <t>CT015000001</t>
  </si>
  <si>
    <t>RIVERSIDE APARTMENTS</t>
  </si>
  <si>
    <t>CT015000006</t>
  </si>
  <si>
    <t>11 May Street</t>
  </si>
  <si>
    <t>CT018000001</t>
  </si>
  <si>
    <t>OAKWOOD KNOLL</t>
  </si>
  <si>
    <t>CT019000001</t>
  </si>
  <si>
    <t>WILBUR PECK COURT</t>
  </si>
  <si>
    <t>CT019000002</t>
  </si>
  <si>
    <t>QUARRY KNOLL</t>
  </si>
  <si>
    <t>CT019000003</t>
  </si>
  <si>
    <t>AGNES MORLEY HEIGHTS</t>
  </si>
  <si>
    <t>CT020000001</t>
  </si>
  <si>
    <t>CT020000002</t>
  </si>
  <si>
    <t>LAUREL GARDENS</t>
  </si>
  <si>
    <t>CT020000003</t>
  </si>
  <si>
    <t>WOOSTER MANOR</t>
  </si>
  <si>
    <t>CT020000004</t>
  </si>
  <si>
    <t>EDEN DRIVE</t>
  </si>
  <si>
    <t>CT020000005</t>
  </si>
  <si>
    <t>Crosby Manor</t>
  </si>
  <si>
    <t>CT020000006</t>
  </si>
  <si>
    <t>Beckerle and Forest Ave</t>
  </si>
  <si>
    <t>CT020000007</t>
  </si>
  <si>
    <t>3 Eighth Av</t>
  </si>
  <si>
    <t>CT022000001</t>
  </si>
  <si>
    <t>Williams Park</t>
  </si>
  <si>
    <t>CT023000001</t>
  </si>
  <si>
    <t>CAMBRIDGE PARK</t>
  </si>
  <si>
    <t>CT023000002</t>
  </si>
  <si>
    <t>BONNIE ACRES</t>
  </si>
  <si>
    <t>CT023000003</t>
  </si>
  <si>
    <t>GAYLORD TOWER</t>
  </si>
  <si>
    <t>CT024000001</t>
  </si>
  <si>
    <t>HAMPSHIRE HEIGHTS</t>
  </si>
  <si>
    <t>CT025000010</t>
  </si>
  <si>
    <t>CHESTNUT GROVE APTS</t>
  </si>
  <si>
    <t>CT025000011</t>
  </si>
  <si>
    <t>Greenwoods Garden</t>
  </si>
  <si>
    <t>CT026000001</t>
  </si>
  <si>
    <t>MAYFAIR GARDENS</t>
  </si>
  <si>
    <t>CT026000002</t>
  </si>
  <si>
    <t>WESTHILL GARDENS ANNEX</t>
  </si>
  <si>
    <t>CT027000100</t>
  </si>
  <si>
    <t>HEARTHSTONE APARTMENTS</t>
  </si>
  <si>
    <t>CT027000200</t>
  </si>
  <si>
    <t>RAYMOND E. BALDWIN</t>
  </si>
  <si>
    <t>CT028000001</t>
  </si>
  <si>
    <t>COURT TOWERS</t>
  </si>
  <si>
    <t>CT028000002</t>
  </si>
  <si>
    <t>Franklin Park East</t>
  </si>
  <si>
    <t>CT028000003</t>
  </si>
  <si>
    <t>Windermere Court</t>
  </si>
  <si>
    <t>CT029000291</t>
  </si>
  <si>
    <t>MORRISSEY MANOR</t>
  </si>
  <si>
    <t>CT029000292</t>
  </si>
  <si>
    <t>SURFSIDE 200 HIGHRISE</t>
  </si>
  <si>
    <t>CT029000293</t>
  </si>
  <si>
    <t>SPRING HEIGHTS</t>
  </si>
  <si>
    <t>CT030000001</t>
  </si>
  <si>
    <t>Alan Jepson Manor</t>
  </si>
  <si>
    <t>CT030000002</t>
  </si>
  <si>
    <t>Catherine McKeen Village</t>
  </si>
  <si>
    <t>CT030000004</t>
  </si>
  <si>
    <t>Foran Towers</t>
  </si>
  <si>
    <t>CT030000005</t>
  </si>
  <si>
    <t>Island View Park</t>
  </si>
  <si>
    <t>CT030000006</t>
  </si>
  <si>
    <t>DeMaio Gardens</t>
  </si>
  <si>
    <t>CT030000009</t>
  </si>
  <si>
    <t>Family Scattered Sites</t>
  </si>
  <si>
    <t>CT031000001</t>
  </si>
  <si>
    <t>TORRINGTON TOWERS</t>
  </si>
  <si>
    <t>CT031000002</t>
  </si>
  <si>
    <t>MICHAEL R. KOURY TERRACE</t>
  </si>
  <si>
    <t>CT031000003</t>
  </si>
  <si>
    <t>Laurel Acres</t>
  </si>
  <si>
    <t>CT031000004</t>
  </si>
  <si>
    <t>Thompson Heights</t>
  </si>
  <si>
    <t>CT031000005</t>
  </si>
  <si>
    <t>Willow Gardens</t>
  </si>
  <si>
    <t>CT032000001</t>
  </si>
  <si>
    <t>CHESTNUT HILL / OAK GROVE TERRACE APTS</t>
  </si>
  <si>
    <t>CT035000001</t>
  </si>
  <si>
    <t>REV ALBERT A. CALLAHAN</t>
  </si>
  <si>
    <t>CT035000002</t>
  </si>
  <si>
    <t>Norman Ray House</t>
  </si>
  <si>
    <t>CT036000001</t>
  </si>
  <si>
    <t>CHATHAM COURT</t>
  </si>
  <si>
    <t>CT040000001</t>
  </si>
  <si>
    <t>WELLES VILLAGE</t>
  </si>
  <si>
    <t>CT047000001</t>
  </si>
  <si>
    <t>GEORGE B. LEWIS II</t>
  </si>
  <si>
    <t>CT047000002</t>
  </si>
  <si>
    <t>Lewis Circle Apartments</t>
  </si>
  <si>
    <t>CT056000001</t>
  </si>
  <si>
    <t>SCATTERED SITE</t>
  </si>
  <si>
    <t>CT056000002</t>
  </si>
  <si>
    <t>Scattered Site II</t>
  </si>
  <si>
    <t>CT066000001</t>
  </si>
  <si>
    <t>DC</t>
  </si>
  <si>
    <t>3GPH</t>
  </si>
  <si>
    <t>DC001000009</t>
  </si>
  <si>
    <t>WADE APARTMENTS</t>
  </si>
  <si>
    <t>DC001000081</t>
  </si>
  <si>
    <t>DC001000082</t>
  </si>
  <si>
    <t>DC001001030</t>
  </si>
  <si>
    <t>JAMES CREEK</t>
  </si>
  <si>
    <t>DC001001080</t>
  </si>
  <si>
    <t>KELLY MILLER DWELLINGS</t>
  </si>
  <si>
    <t>DC001001290</t>
  </si>
  <si>
    <t>SIBLEY PLAZA</t>
  </si>
  <si>
    <t>DC001001291</t>
  </si>
  <si>
    <t>DC001001340</t>
  </si>
  <si>
    <t>PARK-MORTON APTS</t>
  </si>
  <si>
    <t>DC001001370</t>
  </si>
  <si>
    <t>GARIFIELD TERRACE</t>
  </si>
  <si>
    <t>DC001001371</t>
  </si>
  <si>
    <t>GARIFIELD SENIOR</t>
  </si>
  <si>
    <t>DC001001391</t>
  </si>
  <si>
    <t>LEDROIT APARTMENTS</t>
  </si>
  <si>
    <t>DC001001440</t>
  </si>
  <si>
    <t>MONTANA TERRACE</t>
  </si>
  <si>
    <t>DC001001460</t>
  </si>
  <si>
    <t>EDGEWOOD TERRACE SENIORS DEVELOPMENT</t>
  </si>
  <si>
    <t>DC001001600</t>
  </si>
  <si>
    <t>CLARIDGE TOWERS</t>
  </si>
  <si>
    <t>DC001001620</t>
  </si>
  <si>
    <t>HORIZON HOUSE</t>
  </si>
  <si>
    <t>DC001001621</t>
  </si>
  <si>
    <t>Horizon House UFAS</t>
  </si>
  <si>
    <t>DC001001640</t>
  </si>
  <si>
    <t>FORT LINCOLN</t>
  </si>
  <si>
    <t>DC001001650</t>
  </si>
  <si>
    <t>JUDICIARY HOUSE</t>
  </si>
  <si>
    <t>DC001001680</t>
  </si>
  <si>
    <t>HARVARD TOWERS</t>
  </si>
  <si>
    <t>DC001001690</t>
  </si>
  <si>
    <t>REGENCY HOUSE</t>
  </si>
  <si>
    <t>DC001001700</t>
  </si>
  <si>
    <t>JAMES APARTMENTS</t>
  </si>
  <si>
    <t>DC001001830</t>
  </si>
  <si>
    <t>DC001002130</t>
  </si>
  <si>
    <t>LINCOLN HEIGHTS</t>
  </si>
  <si>
    <t>DC001002220</t>
  </si>
  <si>
    <t>BENNING TERRACE</t>
  </si>
  <si>
    <t>DC001002230</t>
  </si>
  <si>
    <t>STODDERT TERRACE</t>
  </si>
  <si>
    <t>DC001002250</t>
  </si>
  <si>
    <t>LANGSTON TERRACE</t>
  </si>
  <si>
    <t>DC001002400</t>
  </si>
  <si>
    <t>DC001003090</t>
  </si>
  <si>
    <t>BARRY FARMS DWELLINGS</t>
  </si>
  <si>
    <t>DC001003104</t>
  </si>
  <si>
    <t>WHEELER CREEK</t>
  </si>
  <si>
    <t>DC001003105</t>
  </si>
  <si>
    <t>DC001003300</t>
  </si>
  <si>
    <t>HOPKINS APTS</t>
  </si>
  <si>
    <t>DC001003361</t>
  </si>
  <si>
    <t>WOODLAND TERRACE</t>
  </si>
  <si>
    <t>DC001003363</t>
  </si>
  <si>
    <t>CARROLL APARTMENTS</t>
  </si>
  <si>
    <t>DC001003530</t>
  </si>
  <si>
    <t>HIGHLAND DWELLINGS</t>
  </si>
  <si>
    <t>DC001003850</t>
  </si>
  <si>
    <t>DC001004210</t>
  </si>
  <si>
    <t>GREENLEAF GARDENS</t>
  </si>
  <si>
    <t>DC001004240</t>
  </si>
  <si>
    <t>SYPHAX GARDENS</t>
  </si>
  <si>
    <t>DC001004361</t>
  </si>
  <si>
    <t>KENTUCKY COURTS</t>
  </si>
  <si>
    <t>DC001004430</t>
  </si>
  <si>
    <t>POTOMAC GARDENS</t>
  </si>
  <si>
    <t>DC001005190</t>
  </si>
  <si>
    <t>KENILWORTH COURTS</t>
  </si>
  <si>
    <t>DC001005200</t>
  </si>
  <si>
    <t>HENSON RIDGE - PHASE 1</t>
  </si>
  <si>
    <t>DC001005210</t>
  </si>
  <si>
    <t>DC001005230</t>
  </si>
  <si>
    <t>CAPITOL GATEWAY</t>
  </si>
  <si>
    <t>DC001005240</t>
  </si>
  <si>
    <t>OXFORD MANOR</t>
  </si>
  <si>
    <t>DC001005242</t>
  </si>
  <si>
    <t>ST. MARTIN</t>
  </si>
  <si>
    <t>DC001005250</t>
  </si>
  <si>
    <t>CAPPER SENIOR II</t>
  </si>
  <si>
    <t>DC001005260</t>
  </si>
  <si>
    <t>DC001005270</t>
  </si>
  <si>
    <t>CAPITAL QUARTERS</t>
  </si>
  <si>
    <t>DC001005290</t>
  </si>
  <si>
    <t>Glenncrest</t>
  </si>
  <si>
    <t>DC001005300</t>
  </si>
  <si>
    <t>Sheridan Station Phase I (Multifamily)</t>
  </si>
  <si>
    <t>DC001005350</t>
  </si>
  <si>
    <t>GIBSON PLAZA</t>
  </si>
  <si>
    <t>DC001005370</t>
  </si>
  <si>
    <t>THE AVENUE (PARK MORTON)</t>
  </si>
  <si>
    <t>DC001005410</t>
  </si>
  <si>
    <t>VICTORY SQUARE SENIOR APARTMENTS</t>
  </si>
  <si>
    <t>DC001005420</t>
  </si>
  <si>
    <t>Parkside Pollin Memorial</t>
  </si>
  <si>
    <t>DC001005430</t>
  </si>
  <si>
    <t>4800 Nannie Helen Burroughs</t>
  </si>
  <si>
    <t>DC001005450</t>
  </si>
  <si>
    <t>Sheridan Station Phase III</t>
  </si>
  <si>
    <t>DC001005460</t>
  </si>
  <si>
    <t>Highland Dwellings II</t>
  </si>
  <si>
    <t>DC001005470</t>
  </si>
  <si>
    <t>Phyllis Wheatley, YWCA</t>
  </si>
  <si>
    <t>DC001005480</t>
  </si>
  <si>
    <t>The Bixby at Capitol Quarter</t>
  </si>
  <si>
    <t>DC001005490</t>
  </si>
  <si>
    <t>Residences at Hayes Street</t>
  </si>
  <si>
    <t>DC001005510</t>
  </si>
  <si>
    <t>City View Apartments</t>
  </si>
  <si>
    <t>DE</t>
  </si>
  <si>
    <t>3APH</t>
  </si>
  <si>
    <t>DE001000002</t>
  </si>
  <si>
    <t>SOUTHBRIDGE</t>
  </si>
  <si>
    <t>DE001000005</t>
  </si>
  <si>
    <t>Northeast</t>
  </si>
  <si>
    <t>DE001000006</t>
  </si>
  <si>
    <t>CRESTVIEW APTS</t>
  </si>
  <si>
    <t>DE001000007</t>
  </si>
  <si>
    <t>BAYNARD APTS</t>
  </si>
  <si>
    <t>DE001000008</t>
  </si>
  <si>
    <t>Scattered Sites North</t>
  </si>
  <si>
    <t>DE001000011</t>
  </si>
  <si>
    <t>Mid City</t>
  </si>
  <si>
    <t>DE001000015</t>
  </si>
  <si>
    <t>Scattered Sites South</t>
  </si>
  <si>
    <t>DE001000024</t>
  </si>
  <si>
    <t>NEW VILLAGE OF EASTLAKE</t>
  </si>
  <si>
    <t>DE001000026</t>
  </si>
  <si>
    <t>22nd and Heald Street</t>
  </si>
  <si>
    <t>DE002000001</t>
  </si>
  <si>
    <t>SENATE VIEW</t>
  </si>
  <si>
    <t>DE002000002</t>
  </si>
  <si>
    <t>MANCHESTER SQUARE</t>
  </si>
  <si>
    <t>DE002000003</t>
  </si>
  <si>
    <t>QUEEN MANOR APTS</t>
  </si>
  <si>
    <t>DE002000004</t>
  </si>
  <si>
    <t>DERBY ESTATES/Phase I</t>
  </si>
  <si>
    <t>DE002000005</t>
  </si>
  <si>
    <t>DE003000001</t>
  </si>
  <si>
    <t>GEORGE REED VILLAGE</t>
  </si>
  <si>
    <t>DE003000003</t>
  </si>
  <si>
    <t>Alder Creek</t>
  </si>
  <si>
    <t>DE004000003</t>
  </si>
  <si>
    <t>MIFFLIN MEADOWS</t>
  </si>
  <si>
    <t>DE004000004</t>
  </si>
  <si>
    <t>BURTON VILLAGE</t>
  </si>
  <si>
    <t>DE004000008</t>
  </si>
  <si>
    <t>LAVERTY LANE</t>
  </si>
  <si>
    <t>DE004000011</t>
  </si>
  <si>
    <t>Scattered Sites</t>
  </si>
  <si>
    <t>DE004000013</t>
  </si>
  <si>
    <t>SELBYVILLE</t>
  </si>
  <si>
    <t>DE004000015</t>
  </si>
  <si>
    <t>SCATTERED SITE KENT CO</t>
  </si>
  <si>
    <t>DE004000016</t>
  </si>
  <si>
    <t>Clarks Corner &amp; Clarks Corner Annex</t>
  </si>
  <si>
    <t>FL</t>
  </si>
  <si>
    <t>4DPH</t>
  </si>
  <si>
    <t>FL002000002</t>
  </si>
  <si>
    <t>Disston Place</t>
  </si>
  <si>
    <t>FL002000003</t>
  </si>
  <si>
    <t>New Jordan Park 21A</t>
  </si>
  <si>
    <t>FL003000038</t>
  </si>
  <si>
    <t>Gardens at South Bay</t>
  </si>
  <si>
    <t>FL003000039</t>
  </si>
  <si>
    <t>Oaks at Riverview</t>
  </si>
  <si>
    <t>FL003000040</t>
  </si>
  <si>
    <t>Belmont Heights Estates, Phase III</t>
  </si>
  <si>
    <t>FL003000044</t>
  </si>
  <si>
    <t>Cedar Pointe</t>
  </si>
  <si>
    <t>FL003000047</t>
  </si>
  <si>
    <t>The Tempo at Encore</t>
  </si>
  <si>
    <t>FL003000048</t>
  </si>
  <si>
    <t>Cedar Pointe Apartments Phase II</t>
  </si>
  <si>
    <t>FL004000001</t>
  </si>
  <si>
    <t>GRIFFIN PARK</t>
  </si>
  <si>
    <t>FL004000002</t>
  </si>
  <si>
    <t>REEVES TERRACE</t>
  </si>
  <si>
    <t>FL004000004</t>
  </si>
  <si>
    <t>LAKE MANN HOMES</t>
  </si>
  <si>
    <t>FL004000006</t>
  </si>
  <si>
    <t>MURCHISON TERRACE</t>
  </si>
  <si>
    <t>FL004000009</t>
  </si>
  <si>
    <t>IVEY LANE HOMES</t>
  </si>
  <si>
    <t>FL004000010</t>
  </si>
  <si>
    <t>LORNA DOONE APTS</t>
  </si>
  <si>
    <t>FL004000011</t>
  </si>
  <si>
    <t>MEADOW LAKE APTS</t>
  </si>
  <si>
    <t>FL004000012</t>
  </si>
  <si>
    <t>CITRUS SQ/JOHNSON MANOR</t>
  </si>
  <si>
    <t>FL004000013</t>
  </si>
  <si>
    <t>OMEGA APTS/MARDEN MEADOWS</t>
  </si>
  <si>
    <t>FL004000014</t>
  </si>
  <si>
    <t>THE VILLAS AT CARVER PARK</t>
  </si>
  <si>
    <t>FL004000015</t>
  </si>
  <si>
    <t>THE LANDINGS AT CARVER PARK</t>
  </si>
  <si>
    <t>FL005000002</t>
  </si>
  <si>
    <t>GWEN CHERRY/NEW HAVEN GDN</t>
  </si>
  <si>
    <t>FL005000014</t>
  </si>
  <si>
    <t>FL005000048</t>
  </si>
  <si>
    <t>Scott Carver Phases 2A &amp; B</t>
  </si>
  <si>
    <t>FL005000049</t>
  </si>
  <si>
    <t>Scott Carver Phase 2C</t>
  </si>
  <si>
    <t>FL005000817</t>
  </si>
  <si>
    <t>Ward Tower II</t>
  </si>
  <si>
    <t>FL005000821</t>
  </si>
  <si>
    <t>Site 110</t>
  </si>
  <si>
    <t>FL005000822</t>
  </si>
  <si>
    <t>Site 120</t>
  </si>
  <si>
    <t>FL005000823</t>
  </si>
  <si>
    <t>Site 130</t>
  </si>
  <si>
    <t>FL005000824</t>
  </si>
  <si>
    <t>Site 140</t>
  </si>
  <si>
    <t>FL005000825</t>
  </si>
  <si>
    <t>Site 150</t>
  </si>
  <si>
    <t>FL005000826</t>
  </si>
  <si>
    <t>Site 160</t>
  </si>
  <si>
    <t>FL005000827</t>
  </si>
  <si>
    <t>Site 170</t>
  </si>
  <si>
    <t>FL005000828</t>
  </si>
  <si>
    <t>Site 180</t>
  </si>
  <si>
    <t>FL005000829</t>
  </si>
  <si>
    <t>Site 190</t>
  </si>
  <si>
    <t>FL005000830</t>
  </si>
  <si>
    <t>Site 210</t>
  </si>
  <si>
    <t>FL005000831</t>
  </si>
  <si>
    <t>Site 220</t>
  </si>
  <si>
    <t>FL005000832</t>
  </si>
  <si>
    <t>Site 221</t>
  </si>
  <si>
    <t>FL005000833</t>
  </si>
  <si>
    <t>Site 230 and 232</t>
  </si>
  <si>
    <t>FL005000834</t>
  </si>
  <si>
    <t>Helen Sawyer Plaza</t>
  </si>
  <si>
    <t>FL005000835</t>
  </si>
  <si>
    <t>Site 240</t>
  </si>
  <si>
    <t>FL005000836</t>
  </si>
  <si>
    <t>Site 241</t>
  </si>
  <si>
    <t>FL005000837</t>
  </si>
  <si>
    <t>Site 250</t>
  </si>
  <si>
    <t>FL005000838</t>
  </si>
  <si>
    <t>Site 260</t>
  </si>
  <si>
    <t>FL005000839</t>
  </si>
  <si>
    <t>Site 270</t>
  </si>
  <si>
    <t>FL005000840</t>
  </si>
  <si>
    <t>Site 280</t>
  </si>
  <si>
    <t>FL005000841</t>
  </si>
  <si>
    <t>Site 291</t>
  </si>
  <si>
    <t>FL005000842</t>
  </si>
  <si>
    <t>Site 310 and 311</t>
  </si>
  <si>
    <t>FL005000843</t>
  </si>
  <si>
    <t>Site 320</t>
  </si>
  <si>
    <t>FL005000844</t>
  </si>
  <si>
    <t>Site 330</t>
  </si>
  <si>
    <t>FL005000845</t>
  </si>
  <si>
    <t>Site 340</t>
  </si>
  <si>
    <t>FL005000846</t>
  </si>
  <si>
    <t>Site 351</t>
  </si>
  <si>
    <t>FL005000847</t>
  </si>
  <si>
    <t>Site 361</t>
  </si>
  <si>
    <t>FL005000853</t>
  </si>
  <si>
    <t>Green Turnkey - Rehab</t>
  </si>
  <si>
    <t>FL005000855</t>
  </si>
  <si>
    <t>Stirrup Plaza Phase Two</t>
  </si>
  <si>
    <t>FL005000856</t>
  </si>
  <si>
    <t>Smathers Phase Two</t>
  </si>
  <si>
    <t>FL005000858</t>
  </si>
  <si>
    <t>Modello Apartments</t>
  </si>
  <si>
    <t>FL005000859</t>
  </si>
  <si>
    <t>Martin Fine Villas</t>
  </si>
  <si>
    <t>FL005000861</t>
  </si>
  <si>
    <t>Liberty Square - Phase 1</t>
  </si>
  <si>
    <t>FL005000862</t>
  </si>
  <si>
    <t>Liberty Square - Phase 2</t>
  </si>
  <si>
    <t>FL005000865</t>
  </si>
  <si>
    <t>Smathers Phase one</t>
  </si>
  <si>
    <t>FL008000001</t>
  </si>
  <si>
    <t>BERTHA MITCHELL COMPLEX</t>
  </si>
  <si>
    <t>FL009000022</t>
  </si>
  <si>
    <t>SOUTHRIDGE</t>
  </si>
  <si>
    <t>FL009000056</t>
  </si>
  <si>
    <t>DUNBAR VILLAGE PROJECT</t>
  </si>
  <si>
    <t>FL010000107</t>
  </si>
  <si>
    <t>SUNNY REACH ACRES</t>
  </si>
  <si>
    <t>FL013000001</t>
  </si>
  <si>
    <t>Lang Milian Apartments</t>
  </si>
  <si>
    <t>FL013000002</t>
  </si>
  <si>
    <t>SENIOR CITIZEN PLAZA</t>
  </si>
  <si>
    <t>FL017000001</t>
  </si>
  <si>
    <t>REBECCA TOWERS</t>
  </si>
  <si>
    <t>FL020000010</t>
  </si>
  <si>
    <t>BC NORTH</t>
  </si>
  <si>
    <t>FL020000011</t>
  </si>
  <si>
    <t>BC SOUTH</t>
  </si>
  <si>
    <t>FL021000001</t>
  </si>
  <si>
    <t>MC CLURE VILLAGE</t>
  </si>
  <si>
    <t>FL021000002</t>
  </si>
  <si>
    <t>PADGETT ISLAND HOMES</t>
  </si>
  <si>
    <t>FL021000003</t>
  </si>
  <si>
    <t>FREMD VILLAGE</t>
  </si>
  <si>
    <t>FL021000004</t>
  </si>
  <si>
    <t>MC CLURE VILLAGE ANNEX</t>
  </si>
  <si>
    <t>FL021000005</t>
  </si>
  <si>
    <t>ISLES OF PAHOKEE II</t>
  </si>
  <si>
    <t>FL023000009</t>
  </si>
  <si>
    <t>New Singletary</t>
  </si>
  <si>
    <t>FL023000010</t>
  </si>
  <si>
    <t>524 11th Avenue West</t>
  </si>
  <si>
    <t>FL023000011</t>
  </si>
  <si>
    <t>510 11th Avenue West</t>
  </si>
  <si>
    <t>FL023034205</t>
  </si>
  <si>
    <t>Bradenton Village</t>
  </si>
  <si>
    <t>FL023034208</t>
  </si>
  <si>
    <t>W D SUGGS</t>
  </si>
  <si>
    <t>FL025000001</t>
  </si>
  <si>
    <t>NO NAME</t>
  </si>
  <si>
    <t>FL025000002</t>
  </si>
  <si>
    <t>TITUSVILLE TOWERS</t>
  </si>
  <si>
    <t>FL026000001</t>
  </si>
  <si>
    <t>FL028000002</t>
  </si>
  <si>
    <t>Ben Turner Ridge</t>
  </si>
  <si>
    <t>FL034000001</t>
  </si>
  <si>
    <t>MARYLAND/MADISON</t>
  </si>
  <si>
    <t>FL041000001</t>
  </si>
  <si>
    <t>PARK TERRACE</t>
  </si>
  <si>
    <t>FL041000002</t>
  </si>
  <si>
    <t>GARDEN TERRACE</t>
  </si>
  <si>
    <t>FL041000003</t>
  </si>
  <si>
    <t>FL045000001</t>
  </si>
  <si>
    <t>scatterd site</t>
  </si>
  <si>
    <t>FL047000001</t>
  </si>
  <si>
    <t>SOUTHWARD VILLAGE</t>
  </si>
  <si>
    <t>FL047000002</t>
  </si>
  <si>
    <t>BONAIR TOWERS</t>
  </si>
  <si>
    <t>FL047000004</t>
  </si>
  <si>
    <t>ROYAL PALM TOWERS</t>
  </si>
  <si>
    <t>FL047000007</t>
  </si>
  <si>
    <t>Renaissance Preserve - Senior</t>
  </si>
  <si>
    <t>FL047000008</t>
  </si>
  <si>
    <t>Renaussance Preserve Family - Phase II</t>
  </si>
  <si>
    <t>FL047000009</t>
  </si>
  <si>
    <t>Renaissance Preserve Family - Phase III</t>
  </si>
  <si>
    <t>FL047000010</t>
  </si>
  <si>
    <t>Horizon Apartments</t>
  </si>
  <si>
    <t>FL047000011</t>
  </si>
  <si>
    <t>Phase IV - A</t>
  </si>
  <si>
    <t>FL047000012</t>
  </si>
  <si>
    <t>East Pointe Place</t>
  </si>
  <si>
    <t>FL047000013</t>
  </si>
  <si>
    <t>Phase IV-B</t>
  </si>
  <si>
    <t>FL047000014</t>
  </si>
  <si>
    <t>Oakley Ave</t>
  </si>
  <si>
    <t>FL054000001</t>
  </si>
  <si>
    <t>MULBERRY HOMES</t>
  </si>
  <si>
    <t>FL055000001</t>
  </si>
  <si>
    <t>THE OAKS</t>
  </si>
  <si>
    <t>FL055000002</t>
  </si>
  <si>
    <t>THE PALMS</t>
  </si>
  <si>
    <t>FL056000008</t>
  </si>
  <si>
    <t>MHA</t>
  </si>
  <si>
    <t>FL058000001</t>
  </si>
  <si>
    <t>Ring and Scattered Sites</t>
  </si>
  <si>
    <t>FL058000002</t>
  </si>
  <si>
    <t>Oak Ridge Estates</t>
  </si>
  <si>
    <t>FL060000002</t>
  </si>
  <si>
    <t>City of Punta Gorda Housing Auth.</t>
  </si>
  <si>
    <t>FL060000003</t>
  </si>
  <si>
    <t>Gulf Breeze Apartments</t>
  </si>
  <si>
    <t>FL060000004</t>
  </si>
  <si>
    <t>The Verandas of Punta Gorda - Phase 1</t>
  </si>
  <si>
    <t>FL060000005</t>
  </si>
  <si>
    <t>The Verandas of Punta Gorda - Phase II</t>
  </si>
  <si>
    <t>FL062000002</t>
  </si>
  <si>
    <t>RAINBOW VILLAGE</t>
  </si>
  <si>
    <t>FL062000011</t>
  </si>
  <si>
    <t>Pinellas Heights Senior Apartments</t>
  </si>
  <si>
    <t>FL064000002</t>
  </si>
  <si>
    <t>Venetian Walk</t>
  </si>
  <si>
    <t>FL064000003</t>
  </si>
  <si>
    <t>Venetian Walk II</t>
  </si>
  <si>
    <t>FL066000010</t>
  </si>
  <si>
    <t>VERNON ASHLEY PLAZA</t>
  </si>
  <si>
    <t>FL066000020</t>
  </si>
  <si>
    <t>VIVIAN VILLAS</t>
  </si>
  <si>
    <t>FL066000030</t>
  </si>
  <si>
    <t>HOFFMAN GARDENS</t>
  </si>
  <si>
    <t>FL066000040</t>
  </si>
  <si>
    <t>DONALD F. SCOTT VILLAS</t>
  </si>
  <si>
    <t>FL066000060</t>
  </si>
  <si>
    <t>LA ESPERANZA</t>
  </si>
  <si>
    <t>FL066000070</t>
  </si>
  <si>
    <t>Raul L. Martinez Pavilion</t>
  </si>
  <si>
    <t>FL066000080</t>
  </si>
  <si>
    <t>RUTH A. TINSMAN PAVILION</t>
  </si>
  <si>
    <t>FL071000001</t>
  </si>
  <si>
    <t>GROVE MANOR</t>
  </si>
  <si>
    <t>FL071000002</t>
  </si>
  <si>
    <t>Sunrise Park Apartments - Phase I</t>
  </si>
  <si>
    <t>FL075000001</t>
  </si>
  <si>
    <t>FL075000005</t>
  </si>
  <si>
    <t>Palmetto Properties</t>
  </si>
  <si>
    <t>FL075000006</t>
  </si>
  <si>
    <t>PARADISE TRAIL APARTMENTS</t>
  </si>
  <si>
    <t>FL075000007</t>
  </si>
  <si>
    <t>Fairway Gardens</t>
  </si>
  <si>
    <t>FL076000003</t>
  </si>
  <si>
    <t>Heron Estates Senior</t>
  </si>
  <si>
    <t>FL080000002</t>
  </si>
  <si>
    <t>SEMINOLE ESTATE APT. &amp; SCHALL (2 SITES)</t>
  </si>
  <si>
    <t>FL080000006</t>
  </si>
  <si>
    <t>DYSON CIRCLE &amp; SOUTH BAY APARTMENTS</t>
  </si>
  <si>
    <t>FL083000002</t>
  </si>
  <si>
    <t>FL083000003</t>
  </si>
  <si>
    <t>West Settlers Center</t>
  </si>
  <si>
    <t>FL083000004</t>
  </si>
  <si>
    <t>The Horizon</t>
  </si>
  <si>
    <t>FL105000001</t>
  </si>
  <si>
    <t>PINE VILLAGE</t>
  </si>
  <si>
    <t>FL119000001</t>
  </si>
  <si>
    <t>FL128000001</t>
  </si>
  <si>
    <t>PINE ECHO</t>
  </si>
  <si>
    <t>FL128000002</t>
  </si>
  <si>
    <t>BARRETT PARK</t>
  </si>
  <si>
    <t>FL136000001</t>
  </si>
  <si>
    <t>Driftwood Terrace /ApolloTerrace</t>
  </si>
  <si>
    <t>FL139000001</t>
  </si>
  <si>
    <t>NAME UNKNOWN</t>
  </si>
  <si>
    <t>FL139000002</t>
  </si>
  <si>
    <t>Lakeside Terrace</t>
  </si>
  <si>
    <t>FL139000003</t>
  </si>
  <si>
    <t>8th Street Scattered Site</t>
  </si>
  <si>
    <t>FL144000001</t>
  </si>
  <si>
    <t>KEY LARGO</t>
  </si>
  <si>
    <t>4HPH</t>
  </si>
  <si>
    <t>FL001000007</t>
  </si>
  <si>
    <t>JAX BEACH SCATTERED SITES</t>
  </si>
  <si>
    <t>FL001000010</t>
  </si>
  <si>
    <t>TWIN TOWERS</t>
  </si>
  <si>
    <t>FL001000012</t>
  </si>
  <si>
    <t>FAIRWAY OAKS</t>
  </si>
  <si>
    <t>FL001000013</t>
  </si>
  <si>
    <t>SOUTHWIND VILLAS</t>
  </si>
  <si>
    <t>FL001000014</t>
  </si>
  <si>
    <t>VICTORY POINT</t>
  </si>
  <si>
    <t>FL001000015</t>
  </si>
  <si>
    <t>FOREST, ANDERS &amp; SCATTERED SITES</t>
  </si>
  <si>
    <t>FL001000018</t>
  </si>
  <si>
    <t>CENTENNIAL TOWNHOUSE</t>
  </si>
  <si>
    <t>FL001000027</t>
  </si>
  <si>
    <t>FL001000032</t>
  </si>
  <si>
    <t>BLODGETT HOMES</t>
  </si>
  <si>
    <t>FL001000036</t>
  </si>
  <si>
    <t>OAKS AT DURKEEVILLE</t>
  </si>
  <si>
    <t>FL001000045</t>
  </si>
  <si>
    <t>LINDSEY TERRACE</t>
  </si>
  <si>
    <t>FL001000046</t>
  </si>
  <si>
    <t>Colonial Village</t>
  </si>
  <si>
    <t>FL001000047</t>
  </si>
  <si>
    <t>Riviera Apartments</t>
  </si>
  <si>
    <t>FL001000048</t>
  </si>
  <si>
    <t>Brentwood Lake</t>
  </si>
  <si>
    <t>FL001000050</t>
  </si>
  <si>
    <t>CARRINGTON PLACE APARTMENTS</t>
  </si>
  <si>
    <t>FL006000002</t>
  </si>
  <si>
    <t>ATTUCKS COURT</t>
  </si>
  <si>
    <t>FL006000003</t>
  </si>
  <si>
    <t>MORENO COURT</t>
  </si>
  <si>
    <t>FL006000008</t>
  </si>
  <si>
    <t>FL006000016</t>
  </si>
  <si>
    <t>GONZALEZ-REPLACEMENT</t>
  </si>
  <si>
    <t>FL007000001</t>
  </si>
  <si>
    <t>MALEY APTS</t>
  </si>
  <si>
    <t>FL007000002</t>
  </si>
  <si>
    <t>CAROLINE VILLAGE</t>
  </si>
  <si>
    <t>FL007000017</t>
  </si>
  <si>
    <t>VILLAGES AT HALIFAX</t>
  </si>
  <si>
    <t>FL007000018</t>
  </si>
  <si>
    <t>LAKESIDE VILLAGES</t>
  </si>
  <si>
    <t>FL007000019</t>
  </si>
  <si>
    <t>PINE HAVEN</t>
  </si>
  <si>
    <t>FL007000020</t>
  </si>
  <si>
    <t>NORTHWOOD II</t>
  </si>
  <si>
    <t>FL011000001</t>
  </si>
  <si>
    <t>COLTON/BONNEI</t>
  </si>
  <si>
    <t>FL011000002</t>
  </si>
  <si>
    <t>DAKOTA PARK</t>
  </si>
  <si>
    <t>FL011000003</t>
  </si>
  <si>
    <t>Washington Oaks/The Manor</t>
  </si>
  <si>
    <t>FL011000005</t>
  </si>
  <si>
    <t>Cottages at Williamstown</t>
  </si>
  <si>
    <t>FL011000006</t>
  </si>
  <si>
    <t>Twin Lakes Estates Phase I</t>
  </si>
  <si>
    <t>FL015000001</t>
  </si>
  <si>
    <t>GRACE LOWE HOMES</t>
  </si>
  <si>
    <t>FL015000002</t>
  </si>
  <si>
    <t>SESSOMS MOORE HOMES</t>
  </si>
  <si>
    <t>FL015000003</t>
  </si>
  <si>
    <t>JOHN FULMER/RIDGEWOOD</t>
  </si>
  <si>
    <t>FL015000004</t>
  </si>
  <si>
    <t>SCENIC CIRCLE/LOCKWOOD</t>
  </si>
  <si>
    <t>FL015000005</t>
  </si>
  <si>
    <t>DRIFTWOOD CARVER HAPPY ACRES</t>
  </si>
  <si>
    <t>FL015000006</t>
  </si>
  <si>
    <t>SOUTHSIDE/NORTHSIDE REG</t>
  </si>
  <si>
    <t>FL015000007</t>
  </si>
  <si>
    <t>NORTHWOOD/WESTWOOD HOMES</t>
  </si>
  <si>
    <t>FL018000001</t>
  </si>
  <si>
    <t>Asbell, Fletcher Black, Massalina</t>
  </si>
  <si>
    <t>FL018000002</t>
  </si>
  <si>
    <t>Dickinson, Kirkland, Oakland Gardens</t>
  </si>
  <si>
    <t>FL022221234</t>
  </si>
  <si>
    <t>ENTERPRISE HOMES</t>
  </si>
  <si>
    <t>FL024000001</t>
  </si>
  <si>
    <t>TURNKEY 41</t>
  </si>
  <si>
    <t>FL027000104</t>
  </si>
  <si>
    <t>MCMULLEN HEIGHTS</t>
  </si>
  <si>
    <t>FL030000030</t>
  </si>
  <si>
    <t>JOHN MCINTOSH</t>
  </si>
  <si>
    <t>FL031000010</t>
  </si>
  <si>
    <t>RAILROAD/ORANGE HILL PAR</t>
  </si>
  <si>
    <t>FL032000001</t>
  </si>
  <si>
    <t>DEER RUN</t>
  </si>
  <si>
    <t>FL033000001</t>
  </si>
  <si>
    <t>Academy Place Villas</t>
  </si>
  <si>
    <t>FL035000001</t>
  </si>
  <si>
    <t>CHAMPION/JOHNSON MEMORIAL</t>
  </si>
  <si>
    <t>FL036000001</t>
  </si>
  <si>
    <t>COOL SPRINGS</t>
  </si>
  <si>
    <t>FL037000001</t>
  </si>
  <si>
    <t>FERNANDINA BCH APTS</t>
  </si>
  <si>
    <t>FL038000010</t>
  </si>
  <si>
    <t>LACEY MCDUFFIE HOMES</t>
  </si>
  <si>
    <t>FL039000001</t>
  </si>
  <si>
    <t>Alpine Heights and Highland Terrace</t>
  </si>
  <si>
    <t>FL040000060</t>
  </si>
  <si>
    <t>FL042000001</t>
  </si>
  <si>
    <t>FL046000001</t>
  </si>
  <si>
    <t>Sunset, Carver, Wisphering, Oak</t>
  </si>
  <si>
    <t>FL049000001</t>
  </si>
  <si>
    <t>Levy County</t>
  </si>
  <si>
    <t>FL052000001</t>
  </si>
  <si>
    <t>PARTIN HEIGHTS</t>
  </si>
  <si>
    <t>FL053000010</t>
  </si>
  <si>
    <t>PARKWOOD MANOR</t>
  </si>
  <si>
    <t>FL057000011</t>
  </si>
  <si>
    <t>FL057000012</t>
  </si>
  <si>
    <t>NORTHSIDE</t>
  </si>
  <si>
    <t>FL057000014</t>
  </si>
  <si>
    <t>FL057000015</t>
  </si>
  <si>
    <t>ROSA RAGSDALE</t>
  </si>
  <si>
    <t>FL057000016</t>
  </si>
  <si>
    <t>Annie M Spell Senior Community</t>
  </si>
  <si>
    <t>FL063000001</t>
  </si>
  <si>
    <t>Woodland Park, Eastwood Meadows</t>
  </si>
  <si>
    <t>FL063000002</t>
  </si>
  <si>
    <t>Oak Park, Sunshine Park</t>
  </si>
  <si>
    <t>FL063000003</t>
  </si>
  <si>
    <t>Pine, Lake, Forest, Caroline</t>
  </si>
  <si>
    <t>FL065000001</t>
  </si>
  <si>
    <t>MACCLENNY HA</t>
  </si>
  <si>
    <t>FL069000001</t>
  </si>
  <si>
    <t>Charlie Hill Terrace</t>
  </si>
  <si>
    <t>FL070000001</t>
  </si>
  <si>
    <t>SCATTERED SITES 001</t>
  </si>
  <si>
    <t>FL072000002</t>
  </si>
  <si>
    <t>LAUREL VILLAS</t>
  </si>
  <si>
    <t>FL072000003</t>
  </si>
  <si>
    <t>Laurel Court</t>
  </si>
  <si>
    <t>FL073000001</t>
  </si>
  <si>
    <t>SPRINGFIELD APTS</t>
  </si>
  <si>
    <t>FL073000002</t>
  </si>
  <si>
    <t>ORANGE AVE APTS</t>
  </si>
  <si>
    <t>FL073000003</t>
  </si>
  <si>
    <t>Pinewood Place</t>
  </si>
  <si>
    <t>FL074000001</t>
  </si>
  <si>
    <t>HILLSIDE and SUMMIT</t>
  </si>
  <si>
    <t>FL082000001</t>
  </si>
  <si>
    <t>The Meadows and Tranquil Terrace</t>
  </si>
  <si>
    <t>FL104000001</t>
  </si>
  <si>
    <t>Citrus Villas/Cypress Villas I &amp; II</t>
  </si>
  <si>
    <t>FL104000002</t>
  </si>
  <si>
    <t>Bonnie Dale and Sunny Dale</t>
  </si>
  <si>
    <t>FL104000003</t>
  </si>
  <si>
    <t>Pasco Terrace</t>
  </si>
  <si>
    <t>FL125000001</t>
  </si>
  <si>
    <t>GATEWAY VILLAS</t>
  </si>
  <si>
    <t>GA</t>
  </si>
  <si>
    <t>4APH</t>
  </si>
  <si>
    <t>GA001000010</t>
  </si>
  <si>
    <t>OLMSTEAD HOMES</t>
  </si>
  <si>
    <t>GA001000050</t>
  </si>
  <si>
    <t>OAK POINTE APARTMENTS</t>
  </si>
  <si>
    <t>GA001000060</t>
  </si>
  <si>
    <t>DOGWOOD TERRACE</t>
  </si>
  <si>
    <t>GA001000071</t>
  </si>
  <si>
    <t>PEABODY APTS/ERVIN TOWERS</t>
  </si>
  <si>
    <t>GA001000072</t>
  </si>
  <si>
    <t>GA001000080</t>
  </si>
  <si>
    <t>ALLEN HOMES</t>
  </si>
  <si>
    <t>GA001000090</t>
  </si>
  <si>
    <t>HAL POWELL APARTMENTS</t>
  </si>
  <si>
    <t>GA001000100</t>
  </si>
  <si>
    <t>JENNINGS PLACE</t>
  </si>
  <si>
    <t>GA001000120</t>
  </si>
  <si>
    <t>M M SCOTT APARTMENTS</t>
  </si>
  <si>
    <t>GA001000140</t>
  </si>
  <si>
    <t>BARTON VILLAGE</t>
  </si>
  <si>
    <t>GA001000160</t>
  </si>
  <si>
    <t>OVERLOOK APARTMENTS</t>
  </si>
  <si>
    <t>GA001000210</t>
  </si>
  <si>
    <t>Powell Pointe</t>
  </si>
  <si>
    <t>GA002000002</t>
  </si>
  <si>
    <t>SIMON FRAZIER HOMES&amp;HERBERT KAYTON HOMES</t>
  </si>
  <si>
    <t>GA002000003</t>
  </si>
  <si>
    <t>PICKENS PATTERSON TERR&amp;SINGLE FMLY HOMES</t>
  </si>
  <si>
    <t>GA002000004</t>
  </si>
  <si>
    <t>HORACE STILLWELL TOWERS</t>
  </si>
  <si>
    <t>GA002000006</t>
  </si>
  <si>
    <t>YAMACRAW VILLAGE</t>
  </si>
  <si>
    <t>GA002000009</t>
  </si>
  <si>
    <t>ASHLEY MIDTOWN II</t>
  </si>
  <si>
    <t>GA003000001</t>
  </si>
  <si>
    <t>PARKVIEW HOMES</t>
  </si>
  <si>
    <t>GA003000002</t>
  </si>
  <si>
    <t>BROADACRES HOMES</t>
  </si>
  <si>
    <t>GA003000003</t>
  </si>
  <si>
    <t>PARKVIEW HOMES EXT</t>
  </si>
  <si>
    <t>GA003000004</t>
  </si>
  <si>
    <t>ROCKSPRING HOMES</t>
  </si>
  <si>
    <t>GA003000005</t>
  </si>
  <si>
    <t>SCATTERED  SITES</t>
  </si>
  <si>
    <t>GA003000006</t>
  </si>
  <si>
    <t>GA003000008</t>
  </si>
  <si>
    <t>NELLIE B APTS</t>
  </si>
  <si>
    <t>GA003000009</t>
  </si>
  <si>
    <t>JESSIE B DENNEY TOWER</t>
  </si>
  <si>
    <t>GA003000015</t>
  </si>
  <si>
    <t>Columbia Brookside (Phase 1)</t>
  </si>
  <si>
    <t>GA003000016</t>
  </si>
  <si>
    <t>Columbia Brookside Phase II</t>
  </si>
  <si>
    <t>GA003000017</t>
  </si>
  <si>
    <t>Columbia Brookside-Phase III</t>
  </si>
  <si>
    <t>GA003000020</t>
  </si>
  <si>
    <t>FULCHER-COMER HOMES</t>
  </si>
  <si>
    <t>GA004000405</t>
  </si>
  <si>
    <t>WARREN WILLIAMS HOMES</t>
  </si>
  <si>
    <t>GA004000407</t>
  </si>
  <si>
    <t>LOUIS T. CHASE HOMES</t>
  </si>
  <si>
    <t>GA004000408</t>
  </si>
  <si>
    <t>ELIZABETH F. CANTY HOMES</t>
  </si>
  <si>
    <t>GA006000241</t>
  </si>
  <si>
    <t>COSBY SPEAR HIGHRISE(NO ACC)</t>
  </si>
  <si>
    <t>GA006000250</t>
  </si>
  <si>
    <t>GEORGIA AVENUE HIGHRISE</t>
  </si>
  <si>
    <t>GA006000440</t>
  </si>
  <si>
    <t>WESTMINSTER</t>
  </si>
  <si>
    <t>GA006000470</t>
  </si>
  <si>
    <t>CHESHIRE BRIDGE ROAD HIGHRISE</t>
  </si>
  <si>
    <t>GA006000520</t>
  </si>
  <si>
    <t>MARIAN ROAD HIGHRISE</t>
  </si>
  <si>
    <t>GA006000560</t>
  </si>
  <si>
    <t>MARTIN STREET PLAZA</t>
  </si>
  <si>
    <t>GA006000800</t>
  </si>
  <si>
    <t>VILLAGE AT CASTLEBERRY HILL PHASE  II</t>
  </si>
  <si>
    <t>GA006000820</t>
  </si>
  <si>
    <t>MAGNOLIA PARK I</t>
  </si>
  <si>
    <t>GA006000830</t>
  </si>
  <si>
    <t>ASHLEY COURTS at Cascade I</t>
  </si>
  <si>
    <t>GA006000840</t>
  </si>
  <si>
    <t>ASHLEY TERRACE at West End</t>
  </si>
  <si>
    <t>GA006000850</t>
  </si>
  <si>
    <t>GA006000860</t>
  </si>
  <si>
    <t>MAGNOLIA PARK II</t>
  </si>
  <si>
    <t>GA006000870</t>
  </si>
  <si>
    <t>ASHLEY COURTS AT CASCADE - PHASE II</t>
  </si>
  <si>
    <t>GA006000880</t>
  </si>
  <si>
    <t>GA006000900</t>
  </si>
  <si>
    <t>ASHLEY Crt at  CASCADE I, PHASE III</t>
  </si>
  <si>
    <t>GA006000910</t>
  </si>
  <si>
    <t>VILLAGE  of CARVER Homes, Phase II</t>
  </si>
  <si>
    <t>GA006000930</t>
  </si>
  <si>
    <t>ASHLEY COLLEGETOWN I/Harris Homes V</t>
  </si>
  <si>
    <t>GA006000950</t>
  </si>
  <si>
    <t>COLUMBIA CRESTE</t>
  </si>
  <si>
    <t>GA006000960</t>
  </si>
  <si>
    <t>COLUMBIA GROVE (PERRY IV Homes)</t>
  </si>
  <si>
    <t>GA006000970</t>
  </si>
  <si>
    <t>CAPITOL Gateway III</t>
  </si>
  <si>
    <t>GA006000990</t>
  </si>
  <si>
    <t>Capital Gateway II aka Cap Gate IV</t>
  </si>
  <si>
    <t>GA006001020</t>
  </si>
  <si>
    <t>GA006001030</t>
  </si>
  <si>
    <t>Atrium at Collegetown/John O. Chiles Sr</t>
  </si>
  <si>
    <t>GA006001040</t>
  </si>
  <si>
    <t>Veranda at Auburn Pointe/Veranda/GradyII</t>
  </si>
  <si>
    <t>GA006001050</t>
  </si>
  <si>
    <t>Mech Crossing/Mech-3-McDan/Gle HomesIV</t>
  </si>
  <si>
    <t>GA006001060</t>
  </si>
  <si>
    <t>Mech StatCross/Mech-4-McDanGlen homes IV</t>
  </si>
  <si>
    <t>GA006001070</t>
  </si>
  <si>
    <t>Gardens at Collegetown/JohnChilesHarrVI/</t>
  </si>
  <si>
    <t>GA006001080</t>
  </si>
  <si>
    <t>Ashley Auburn Pointe I (Grady III)</t>
  </si>
  <si>
    <t>GA006001090</t>
  </si>
  <si>
    <t>Ashley CollegetownII/AshColl 2HarrV</t>
  </si>
  <si>
    <t>GA006001110</t>
  </si>
  <si>
    <t>ASHLEY AUBURN POINTE II</t>
  </si>
  <si>
    <t>GA007000007</t>
  </si>
  <si>
    <t>BOBBY JONES/ SHAKESPEARE</t>
  </si>
  <si>
    <t>GA009000001</t>
  </si>
  <si>
    <t>GLYNNVILLA APARTMENTS</t>
  </si>
  <si>
    <t>GA009000002</t>
  </si>
  <si>
    <t>BROOKLYN HOMES</t>
  </si>
  <si>
    <t>GA009000003</t>
  </si>
  <si>
    <t>MCINTYRE COURT</t>
  </si>
  <si>
    <t>GA023000003</t>
  </si>
  <si>
    <t>HUDSON MALONE TOWERS</t>
  </si>
  <si>
    <t>GA023000004</t>
  </si>
  <si>
    <t>WILLIAM DENNIS HOMES</t>
  </si>
  <si>
    <t>GA024000001</t>
  </si>
  <si>
    <t>College Terrace</t>
  </si>
  <si>
    <t>GA026000001</t>
  </si>
  <si>
    <t>GA028000001</t>
  </si>
  <si>
    <t>GARLINGTON HEIGHTS</t>
  </si>
  <si>
    <t>GA028000002</t>
  </si>
  <si>
    <t>GA059000001</t>
  </si>
  <si>
    <t>MELROSE HOMES</t>
  </si>
  <si>
    <t>GA059000002</t>
  </si>
  <si>
    <t>HARRISON SQUARE</t>
  </si>
  <si>
    <t>GA060000001</t>
  </si>
  <si>
    <t>SUNRISE APTS</t>
  </si>
  <si>
    <t>GA060000002</t>
  </si>
  <si>
    <t>WESTLAND HOMES</t>
  </si>
  <si>
    <t>GA063000001</t>
  </si>
  <si>
    <t>SUNSET HOMES</t>
  </si>
  <si>
    <t>GA063000002</t>
  </si>
  <si>
    <t>MORNINGSIDE HOMES</t>
  </si>
  <si>
    <t>GA063000003</t>
  </si>
  <si>
    <t>C C SHEARER HOMES</t>
  </si>
  <si>
    <t>GA063000004</t>
  </si>
  <si>
    <t>WESTSIDE HOMES</t>
  </si>
  <si>
    <t>GA063000007</t>
  </si>
  <si>
    <t>Weaver Place</t>
  </si>
  <si>
    <t>GA064000001</t>
  </si>
  <si>
    <t>HUTTO-MCIVER HOMES,Sims &amp; Scatters Sites</t>
  </si>
  <si>
    <t>GA064000002</t>
  </si>
  <si>
    <t>KING-WEST HOMES &amp; Lord</t>
  </si>
  <si>
    <t>GA065000001</t>
  </si>
  <si>
    <t>O. J. COOK APTS</t>
  </si>
  <si>
    <t>GA067000123</t>
  </si>
  <si>
    <t>PARROTT RD BETTER HMS</t>
  </si>
  <si>
    <t>GA069000100</t>
  </si>
  <si>
    <t>CLAXTON HOMES</t>
  </si>
  <si>
    <t>GA069000200</t>
  </si>
  <si>
    <t>JOHNSON HOMES</t>
  </si>
  <si>
    <t>GA069000300</t>
  </si>
  <si>
    <t>SMITH HMS-COLEMAN CT</t>
  </si>
  <si>
    <t>GA069000400</t>
  </si>
  <si>
    <t>SIMMONS JACKSON HOMES</t>
  </si>
  <si>
    <t>GA070031649</t>
  </si>
  <si>
    <t>GA071000001</t>
  </si>
  <si>
    <t>SPEER HOMES</t>
  </si>
  <si>
    <t>GA073000001</t>
  </si>
  <si>
    <t>MAGNOLIA TERRACE</t>
  </si>
  <si>
    <t>GA073000002</t>
  </si>
  <si>
    <t>GEORGE WALTON HOMES</t>
  </si>
  <si>
    <t>GA076000001</t>
  </si>
  <si>
    <t>PARK VIEW COURT</t>
  </si>
  <si>
    <t>GA076000002</t>
  </si>
  <si>
    <t>THRASHER NEST VILLAGE</t>
  </si>
  <si>
    <t>GA076000003</t>
  </si>
  <si>
    <t>CHAPEL HILL ESTATES #15</t>
  </si>
  <si>
    <t>GA078000001</t>
  </si>
  <si>
    <t>HILLCREST HOMES</t>
  </si>
  <si>
    <t>GA078000002</t>
  </si>
  <si>
    <t>OJ Hurd</t>
  </si>
  <si>
    <t>GA078000003</t>
  </si>
  <si>
    <t>MARTEL HOMES</t>
  </si>
  <si>
    <t>GA078000004</t>
  </si>
  <si>
    <t>NELMS HOUSE</t>
  </si>
  <si>
    <t>GA080000001</t>
  </si>
  <si>
    <t>STUCKEY HOMES</t>
  </si>
  <si>
    <t>GA081000001</t>
  </si>
  <si>
    <t>WEST FRANKLIN PLACE</t>
  </si>
  <si>
    <t>GA084000001</t>
  </si>
  <si>
    <t>HERMAN TALMADGE APTS</t>
  </si>
  <si>
    <t>GA085000001</t>
  </si>
  <si>
    <t>HILLSDALE HEIGHTS</t>
  </si>
  <si>
    <t>GA086000001</t>
  </si>
  <si>
    <t>PROJECT UNNAMED</t>
  </si>
  <si>
    <t>GA086000002</t>
  </si>
  <si>
    <t>WAYNESBORO HA</t>
  </si>
  <si>
    <t>GA087000001</t>
  </si>
  <si>
    <t>L C E ELDERLY VILLAGE</t>
  </si>
  <si>
    <t>GA088000001</t>
  </si>
  <si>
    <t>GA089000001</t>
  </si>
  <si>
    <t>HENRY WAY APTS</t>
  </si>
  <si>
    <t>GA090000001</t>
  </si>
  <si>
    <t>GAINES HOMES</t>
  </si>
  <si>
    <t>GA091000001</t>
  </si>
  <si>
    <t>ROLLING ACRES</t>
  </si>
  <si>
    <t>GA092000001</t>
  </si>
  <si>
    <t>EDGEWOOD APTS</t>
  </si>
  <si>
    <t>GA095000001</t>
  </si>
  <si>
    <t>MILO HUNTER HOMES</t>
  </si>
  <si>
    <t>GA095000002</t>
  </si>
  <si>
    <t>SALLIE JONES MORDICUE HOMES</t>
  </si>
  <si>
    <t>GA095000003</t>
  </si>
  <si>
    <t>JOHN JORDAN HOMES</t>
  </si>
  <si>
    <t>GA095000005</t>
  </si>
  <si>
    <t>Summit Point Apartments</t>
  </si>
  <si>
    <t>GA096000002</t>
  </si>
  <si>
    <t>JESTER HOMES</t>
  </si>
  <si>
    <t>GA096000003</t>
  </si>
  <si>
    <t>BORDERS HOMES</t>
  </si>
  <si>
    <t>GA096000004</t>
  </si>
  <si>
    <t>NEW Jester  Homes  I I</t>
  </si>
  <si>
    <t>GA098000001</t>
  </si>
  <si>
    <t>WILLIAM C. B. ALEXANDER HOMES</t>
  </si>
  <si>
    <t>GA100000001</t>
  </si>
  <si>
    <t>ORA LEE WEST HOMES</t>
  </si>
  <si>
    <t>GA100000002</t>
  </si>
  <si>
    <t>HUDSON-DOCKETT HOMES</t>
  </si>
  <si>
    <t>GA100000003</t>
  </si>
  <si>
    <t>GA100000004</t>
  </si>
  <si>
    <t>CRANFORD HOMES</t>
  </si>
  <si>
    <t>GA101000001</t>
  </si>
  <si>
    <t>AMP 1</t>
  </si>
  <si>
    <t>GA101000002</t>
  </si>
  <si>
    <t>AMP 2</t>
  </si>
  <si>
    <t>GA101000003</t>
  </si>
  <si>
    <t>AMP 3</t>
  </si>
  <si>
    <t>GA105000105</t>
  </si>
  <si>
    <t>MIZE COURT APTS/SYCAMORE APTS</t>
  </si>
  <si>
    <t>GA108000033</t>
  </si>
  <si>
    <t>GA109000001</t>
  </si>
  <si>
    <t>WILL BATES VILLAGE</t>
  </si>
  <si>
    <t>GA110000001</t>
  </si>
  <si>
    <t>GA111000001</t>
  </si>
  <si>
    <t>WILTON BOSTWICK HOMES</t>
  </si>
  <si>
    <t>GA112000001</t>
  </si>
  <si>
    <t>FREE/TULLIS HOMES</t>
  </si>
  <si>
    <t>GA113000001</t>
  </si>
  <si>
    <t>NICHOLLS HA</t>
  </si>
  <si>
    <t>GA114000001</t>
  </si>
  <si>
    <t>BAPTIST BRANCH HOMES</t>
  </si>
  <si>
    <t>GA115000001</t>
  </si>
  <si>
    <t>Shadyside/Duckett/Dunlap Apts</t>
  </si>
  <si>
    <t>GA117000001</t>
  </si>
  <si>
    <t>ROSEDALE TERRACE</t>
  </si>
  <si>
    <t>GA118000001</t>
  </si>
  <si>
    <t>MAJ MEYER ANN/SCHOOLSIDE</t>
  </si>
  <si>
    <t>GA119000001</t>
  </si>
  <si>
    <t>JAMES KEENE/C M JONES</t>
  </si>
  <si>
    <t>GA120000001</t>
  </si>
  <si>
    <t>HARRY THOMPSON HOMES</t>
  </si>
  <si>
    <t>GA124000001</t>
  </si>
  <si>
    <t>BUCHANAN HA</t>
  </si>
  <si>
    <t>GA125000001</t>
  </si>
  <si>
    <t>WILLOUGHBY HOMES</t>
  </si>
  <si>
    <t>GA126000001</t>
  </si>
  <si>
    <t>CRAWFORD W. LONG</t>
  </si>
  <si>
    <t>GA127000001</t>
  </si>
  <si>
    <t>GA128000001</t>
  </si>
  <si>
    <t>WHITE OAK RD HOMES</t>
  </si>
  <si>
    <t>FLOYD STREET APARTMENTS</t>
  </si>
  <si>
    <t>GA131000001</t>
  </si>
  <si>
    <t>V WMS &amp; HILLCREST APTS</t>
  </si>
  <si>
    <t>GA132000001</t>
  </si>
  <si>
    <t>BRASWELL-GROVER HOMES</t>
  </si>
  <si>
    <t>GA133000001</t>
  </si>
  <si>
    <t>QUEEN CITY HEIGHTS</t>
  </si>
  <si>
    <t>GA133000002</t>
  </si>
  <si>
    <t>ALBERT PITTS HOMES</t>
  </si>
  <si>
    <t>GA133000003</t>
  </si>
  <si>
    <t>WILFRED SMITH TERRACE</t>
  </si>
  <si>
    <t>GA134000001</t>
  </si>
  <si>
    <t>LEE DARLING HOMES</t>
  </si>
  <si>
    <t>GA135000001</t>
  </si>
  <si>
    <t>Hogansville</t>
  </si>
  <si>
    <t>GA136000001</t>
  </si>
  <si>
    <t>HAHIRA,GA</t>
  </si>
  <si>
    <t>GA137000001</t>
  </si>
  <si>
    <t>HAMMOCK HOMES</t>
  </si>
  <si>
    <t>GA138000001</t>
  </si>
  <si>
    <t>GA139000001</t>
  </si>
  <si>
    <t>BURNS VILLAGE</t>
  </si>
  <si>
    <t>GA141000001</t>
  </si>
  <si>
    <t>GA142000001</t>
  </si>
  <si>
    <t>GA144000001</t>
  </si>
  <si>
    <t>MAPLE SQUARE APTS</t>
  </si>
  <si>
    <t>GA145000001</t>
  </si>
  <si>
    <t>BRICE ELDERLY/DICKERSON2</t>
  </si>
  <si>
    <t>GA147000001</t>
  </si>
  <si>
    <t>WALTON COURT</t>
  </si>
  <si>
    <t>GA152000001</t>
  </si>
  <si>
    <t>GA157000001</t>
  </si>
  <si>
    <t>GA158000001</t>
  </si>
  <si>
    <t>GA160000001</t>
  </si>
  <si>
    <t>JIMMY ROSENBURG HOMES</t>
  </si>
  <si>
    <t>GA160000002</t>
  </si>
  <si>
    <t>MARY B. TERRY HOMES</t>
  </si>
  <si>
    <t>GA160000003</t>
  </si>
  <si>
    <t>KEMP HARRISON HOMES</t>
  </si>
  <si>
    <t>GA160000004</t>
  </si>
  <si>
    <t>CAM CAMPBELL HOMES</t>
  </si>
  <si>
    <t>GA160000005</t>
  </si>
  <si>
    <t>Rosemont Court</t>
  </si>
  <si>
    <t>GA161000001</t>
  </si>
  <si>
    <t>SWINT APARTMENTS/MOUNTAIN VIEW APARTMENT</t>
  </si>
  <si>
    <t>GA162000001</t>
  </si>
  <si>
    <t>TOWER DRIVE</t>
  </si>
  <si>
    <t>GA163000001</t>
  </si>
  <si>
    <t>PINE ST HOMES</t>
  </si>
  <si>
    <t>GA165000001</t>
  </si>
  <si>
    <t>GA166000001</t>
  </si>
  <si>
    <t>NANCY HENDRIX/CEDAR CK</t>
  </si>
  <si>
    <t>GA167000001</t>
  </si>
  <si>
    <t>WALTER F GEORGE</t>
  </si>
  <si>
    <t>GA168000001</t>
  </si>
  <si>
    <t>Sherwood Court</t>
  </si>
  <si>
    <t>GA169000001</t>
  </si>
  <si>
    <t>GA170000001</t>
  </si>
  <si>
    <t>BRYAN HMS/GENERAL HMS</t>
  </si>
  <si>
    <t>GA170000002</t>
  </si>
  <si>
    <t>GA170000003</t>
  </si>
  <si>
    <t>PATTERSON HGHTS</t>
  </si>
  <si>
    <t>GA170000004</t>
  </si>
  <si>
    <t>Hill High Court</t>
  </si>
  <si>
    <t>GA171000001</t>
  </si>
  <si>
    <t>JOHN B WILSON HOMES</t>
  </si>
  <si>
    <t>GA172000044</t>
  </si>
  <si>
    <t>POPPELL SQUARE</t>
  </si>
  <si>
    <t>GA174000001</t>
  </si>
  <si>
    <t>Dahlonega Housing Authority</t>
  </si>
  <si>
    <t>GA175000007</t>
  </si>
  <si>
    <t>GA176000001</t>
  </si>
  <si>
    <t>HUDSON-ABERNATHY CTS</t>
  </si>
  <si>
    <t>GA177000001</t>
  </si>
  <si>
    <t>HILLSIDE HOMES</t>
  </si>
  <si>
    <t>GA178000001</t>
  </si>
  <si>
    <t>GETER HOMES/CYPRESS GARDEN APTS</t>
  </si>
  <si>
    <t>GA179000001</t>
  </si>
  <si>
    <t>T.W. HOLLIS HOMES/MATTHEW WILLIAMS HOMES</t>
  </si>
  <si>
    <t>GA180000001</t>
  </si>
  <si>
    <t>FAIRBURN HA</t>
  </si>
  <si>
    <t>GA181000001</t>
  </si>
  <si>
    <t>GA182000001</t>
  </si>
  <si>
    <t>EASTSIDE HOMES</t>
  </si>
  <si>
    <t>GA184000002</t>
  </si>
  <si>
    <t>GA185000001</t>
  </si>
  <si>
    <t>MALLET PARK</t>
  </si>
  <si>
    <t>GA186000005</t>
  </si>
  <si>
    <t>GA187000001</t>
  </si>
  <si>
    <t>PALMETTO HA</t>
  </si>
  <si>
    <t>GA188000004</t>
  </si>
  <si>
    <t>GA189000001</t>
  </si>
  <si>
    <t>GA190000001</t>
  </si>
  <si>
    <t>GIBSON HOUSING PROJECT</t>
  </si>
  <si>
    <t>GA191706486</t>
  </si>
  <si>
    <t>ELLIOTT CIRCLE</t>
  </si>
  <si>
    <t>GA192000001</t>
  </si>
  <si>
    <t>GA193000001</t>
  </si>
  <si>
    <t>DANIEL MORGAN HOMES</t>
  </si>
  <si>
    <t>GA194000001</t>
  </si>
  <si>
    <t>KNOTS LANDING</t>
  </si>
  <si>
    <t>GA195000001</t>
  </si>
  <si>
    <t>STEPHENS HOMES</t>
  </si>
  <si>
    <t>GA196000001</t>
  </si>
  <si>
    <t>GA197000001</t>
  </si>
  <si>
    <t>UNION CITY HA</t>
  </si>
  <si>
    <t>GA198000001</t>
  </si>
  <si>
    <t>COLQUITT HA</t>
  </si>
  <si>
    <t>GA199000001</t>
  </si>
  <si>
    <t>SUNHILL</t>
  </si>
  <si>
    <t>GA203000001</t>
  </si>
  <si>
    <t>SANDERS HT/KELLY LN</t>
  </si>
  <si>
    <t>GA204000001</t>
  </si>
  <si>
    <t>GA205000001</t>
  </si>
  <si>
    <t>TABOR HEIGHTS</t>
  </si>
  <si>
    <t>GA206000001</t>
  </si>
  <si>
    <t>CHATSWORTH HA</t>
  </si>
  <si>
    <t>GA207000001</t>
  </si>
  <si>
    <t>GA208000001</t>
  </si>
  <si>
    <t>FITZPATRICK PL</t>
  </si>
  <si>
    <t>GA209000001</t>
  </si>
  <si>
    <t>UNNAMED PROJECT</t>
  </si>
  <si>
    <t>GA210000001</t>
  </si>
  <si>
    <t>SPARTA HOUSING AUTHORITY</t>
  </si>
  <si>
    <t>GA211000001</t>
  </si>
  <si>
    <t>GA213000001</t>
  </si>
  <si>
    <t>OAKSIDE DRIVE APARTMENTS</t>
  </si>
  <si>
    <t>GA214000001</t>
  </si>
  <si>
    <t>FELTON JONES COURT</t>
  </si>
  <si>
    <t>GA216000001</t>
  </si>
  <si>
    <t>MARVIN PARTON HOMES</t>
  </si>
  <si>
    <t>GA217000001</t>
  </si>
  <si>
    <t>HAMRICK &amp; STELLE HOMES</t>
  </si>
  <si>
    <t>GA218000001</t>
  </si>
  <si>
    <t>GRANTVILLE HA</t>
  </si>
  <si>
    <t>GA220000001</t>
  </si>
  <si>
    <t>SUNSET CIR-OHOOPEE HTS</t>
  </si>
  <si>
    <t>GA224000092</t>
  </si>
  <si>
    <t>R. D. HILL PLAZA</t>
  </si>
  <si>
    <t>GA226000001</t>
  </si>
  <si>
    <t>HENDERSON HMS</t>
  </si>
  <si>
    <t>GA228000001</t>
  </si>
  <si>
    <t>GA229000001</t>
  </si>
  <si>
    <t>J M WOOTEN/A ROPTS HMS</t>
  </si>
  <si>
    <t>GA232000001</t>
  </si>
  <si>
    <t>COLLEGE VIEW HILLS</t>
  </si>
  <si>
    <t>GA233000001</t>
  </si>
  <si>
    <t>CHATTAHOOCHEE SOUTH APTS</t>
  </si>
  <si>
    <t>GA238000001</t>
  </si>
  <si>
    <t>MOUNT VERNON</t>
  </si>
  <si>
    <t>GA239000001</t>
  </si>
  <si>
    <t>GA241000001</t>
  </si>
  <si>
    <t>KINGTOWN/ELDERLY</t>
  </si>
  <si>
    <t>GA243000001</t>
  </si>
  <si>
    <t>BYRON HOUSING AUTHORITY</t>
  </si>
  <si>
    <t>GA244000001</t>
  </si>
  <si>
    <t>LAWRENCE HOMES</t>
  </si>
  <si>
    <t>GA246000001</t>
  </si>
  <si>
    <t>POST HOMES</t>
  </si>
  <si>
    <t>GA247000001</t>
  </si>
  <si>
    <t>TRIUNE VILLAGE</t>
  </si>
  <si>
    <t>GA247000002</t>
  </si>
  <si>
    <t>DRAKE HEIGHTS</t>
  </si>
  <si>
    <t>GA252000001</t>
  </si>
  <si>
    <t>PERIMETER CIRCLE HOUSING</t>
  </si>
  <si>
    <t>GA254000001</t>
  </si>
  <si>
    <t>GA263000001</t>
  </si>
  <si>
    <t>SATILLA PINES</t>
  </si>
  <si>
    <t>GA264000001</t>
  </si>
  <si>
    <t>ALLEN ROAD MIDRISE</t>
  </si>
  <si>
    <t>GA264000008</t>
  </si>
  <si>
    <t>ARCADIA AT PARKWAY VILLAGE</t>
  </si>
  <si>
    <t>GA264000009</t>
  </si>
  <si>
    <t>LEGACY AT WALTON LAKES</t>
  </si>
  <si>
    <t>GA264000010</t>
  </si>
  <si>
    <t>WOODBRIDGE at PARKWAY VILLAGE</t>
  </si>
  <si>
    <t>GA264000011</t>
  </si>
  <si>
    <t>Providence at Parkway Village</t>
  </si>
  <si>
    <t>GA268000001</t>
  </si>
  <si>
    <t>KATHLEEN BYNUM</t>
  </si>
  <si>
    <t>GA280000001</t>
  </si>
  <si>
    <t>CHAPEL HILL/PHILLIPTOWN APARTMENTS</t>
  </si>
  <si>
    <t>GA280000006</t>
  </si>
  <si>
    <t>MARSHALLVILLE/HAMMOND</t>
  </si>
  <si>
    <t>GA282000001</t>
  </si>
  <si>
    <t>GA282000002</t>
  </si>
  <si>
    <t>GA283000100</t>
  </si>
  <si>
    <t>TALBOTTON</t>
  </si>
  <si>
    <t>GA285000011</t>
  </si>
  <si>
    <t>Jackson Square Phase II</t>
  </si>
  <si>
    <t>GA285000012</t>
  </si>
  <si>
    <t>Joe Wright Village</t>
  </si>
  <si>
    <t>GA285000013</t>
  </si>
  <si>
    <t>Maple Avenue Renaissance</t>
  </si>
  <si>
    <t>GA285000014</t>
  </si>
  <si>
    <t>JOE WRIGHT VILLAGE PHASE II</t>
  </si>
  <si>
    <t>GA285100104</t>
  </si>
  <si>
    <t>CHARLES HIGHT HOME</t>
  </si>
  <si>
    <t>GA285200102</t>
  </si>
  <si>
    <t>JOHN GRAHAM HOMES</t>
  </si>
  <si>
    <t>GA285300104</t>
  </si>
  <si>
    <t>PARK HOMES</t>
  </si>
  <si>
    <t>GA285500011</t>
  </si>
  <si>
    <t>WESTVIEW HOMES</t>
  </si>
  <si>
    <t>GA285600006</t>
  </si>
  <si>
    <t>WILLINGHAM AT DIVISION</t>
  </si>
  <si>
    <t>GA285700007</t>
  </si>
  <si>
    <t>PENNINGTON PLACE</t>
  </si>
  <si>
    <t>GA285800008</t>
  </si>
  <si>
    <t>CHARLES HIGHT AT AVE B</t>
  </si>
  <si>
    <t>GA285800010</t>
  </si>
  <si>
    <t>JACKSON SQUARE</t>
  </si>
  <si>
    <t>GA285900009</t>
  </si>
  <si>
    <t>VILLAGE GREEN</t>
  </si>
  <si>
    <t>GQ</t>
  </si>
  <si>
    <t>9CPH</t>
  </si>
  <si>
    <t>GQ001000001</t>
  </si>
  <si>
    <t>GHURA 250</t>
  </si>
  <si>
    <t>GQ001000002</t>
  </si>
  <si>
    <t>GHURA 100</t>
  </si>
  <si>
    <t>GQ001000003</t>
  </si>
  <si>
    <t>GHURA 99</t>
  </si>
  <si>
    <t>GQ001000004</t>
  </si>
  <si>
    <t>HI</t>
  </si>
  <si>
    <t>HI001000030</t>
  </si>
  <si>
    <t>PUUWAI MOMI</t>
  </si>
  <si>
    <t>HI001000031</t>
  </si>
  <si>
    <t>KALIHI VALLEY HOMES</t>
  </si>
  <si>
    <t>HI001000032</t>
  </si>
  <si>
    <t>MAYOR WRIGHT HOMES</t>
  </si>
  <si>
    <t>HI001000033</t>
  </si>
  <si>
    <t>KAMEHAMEHA HOMES</t>
  </si>
  <si>
    <t>HI001000034</t>
  </si>
  <si>
    <t>KALAKAUA HOMES</t>
  </si>
  <si>
    <t>HI001000035</t>
  </si>
  <si>
    <t>PUNCHBOWL HOMES *</t>
  </si>
  <si>
    <t>HI001000037</t>
  </si>
  <si>
    <t>LANAKILA HOMES I</t>
  </si>
  <si>
    <t>HI001000038</t>
  </si>
  <si>
    <t>KEKAHA HA`AHEO</t>
  </si>
  <si>
    <t>HI001000039</t>
  </si>
  <si>
    <t>KAHEKILI TERRACE</t>
  </si>
  <si>
    <t>HI001000040</t>
  </si>
  <si>
    <t>KUHIO PARK TERRACE</t>
  </si>
  <si>
    <t>HI001000043</t>
  </si>
  <si>
    <t>KA HALE KAHALUU</t>
  </si>
  <si>
    <t>HI001000044</t>
  </si>
  <si>
    <t>WAIMAHA/SUNFLOWER</t>
  </si>
  <si>
    <t>HI001000045</t>
  </si>
  <si>
    <t>KOOLAU VILLAGE</t>
  </si>
  <si>
    <t>HI001000046</t>
  </si>
  <si>
    <t>COUNTY OF HAWAII</t>
  </si>
  <si>
    <t>HI001000049</t>
  </si>
  <si>
    <t>WAHIAWA TERRACE</t>
  </si>
  <si>
    <t>HI001000050</t>
  </si>
  <si>
    <t>PALOLO VALLEY HOMES</t>
  </si>
  <si>
    <t>IA</t>
  </si>
  <si>
    <t>7APH</t>
  </si>
  <si>
    <t>IA001000001</t>
  </si>
  <si>
    <t>WESTGATE</t>
  </si>
  <si>
    <t>IA002050616</t>
  </si>
  <si>
    <t>CEDAR TERRACE SOUTH</t>
  </si>
  <si>
    <t>IA003000001</t>
  </si>
  <si>
    <t>FAIRVIEW</t>
  </si>
  <si>
    <t>IA004000001</t>
  </si>
  <si>
    <t>SOUTHOAK TOWERS</t>
  </si>
  <si>
    <t>IA004000002</t>
  </si>
  <si>
    <t>CAMELOT/WESTGATE TOWERS</t>
  </si>
  <si>
    <t>IA004000003</t>
  </si>
  <si>
    <t>IA005000001</t>
  </si>
  <si>
    <t>HALLAND VILLAGE</t>
  </si>
  <si>
    <t>IA006000001</t>
  </si>
  <si>
    <t>EAST SIDE VILLAGE</t>
  </si>
  <si>
    <t>IA007000001</t>
  </si>
  <si>
    <t>PARK WASHINGTON PLAZA</t>
  </si>
  <si>
    <t>IA008000001</t>
  </si>
  <si>
    <t>HERITAGE TERRACE</t>
  </si>
  <si>
    <t>IA009000001</t>
  </si>
  <si>
    <t>MALVERN VILLAGE</t>
  </si>
  <si>
    <t>IA010000001</t>
  </si>
  <si>
    <t>ADMIRAL MANOR</t>
  </si>
  <si>
    <t>IA011000001</t>
  </si>
  <si>
    <t>NEW HOMESTEAD</t>
  </si>
  <si>
    <t>IA012000001</t>
  </si>
  <si>
    <t>VALLEY VIEW VILLA</t>
  </si>
  <si>
    <t>IA014000001</t>
  </si>
  <si>
    <t>CENTER HEIGHTS</t>
  </si>
  <si>
    <t>IA015000001</t>
  </si>
  <si>
    <t>AUTUMN HEIGHTS</t>
  </si>
  <si>
    <t>IA016000001</t>
  </si>
  <si>
    <t>SOUTHGATES APTS</t>
  </si>
  <si>
    <t>IA017000001</t>
  </si>
  <si>
    <t>NORTHWARD PLAZA</t>
  </si>
  <si>
    <t>IA019000001</t>
  </si>
  <si>
    <t>FOREST PARK MANOR</t>
  </si>
  <si>
    <t>IA020000001</t>
  </si>
  <si>
    <t>ROYAL VIEW MANOR</t>
  </si>
  <si>
    <t>IA020000002</t>
  </si>
  <si>
    <t>EASTVIEW MANOR</t>
  </si>
  <si>
    <t>IA020000006</t>
  </si>
  <si>
    <t>5H</t>
  </si>
  <si>
    <t>IA021000001</t>
  </si>
  <si>
    <t>TERRACE APARTMENTS</t>
  </si>
  <si>
    <t>IA022000001</t>
  </si>
  <si>
    <t>Iowa City Public Housing</t>
  </si>
  <si>
    <t>IA023000001</t>
  </si>
  <si>
    <t>REGAL TOWERS</t>
  </si>
  <si>
    <t>IA023000004</t>
  </si>
  <si>
    <t>DUDLEY COURT</t>
  </si>
  <si>
    <t>IA025000001</t>
  </si>
  <si>
    <t>SOUTHVIEW VILLAGE</t>
  </si>
  <si>
    <t>IA026050854</t>
  </si>
  <si>
    <t>HERITAGE PARK APARTMENTS</t>
  </si>
  <si>
    <t>IA027000001</t>
  </si>
  <si>
    <t>LEON</t>
  </si>
  <si>
    <t>IA028000001</t>
  </si>
  <si>
    <t>PLEASANTVIEW MANOR</t>
  </si>
  <si>
    <t>IA029000001</t>
  </si>
  <si>
    <t>CULAVIN HEIGHTS</t>
  </si>
  <si>
    <t>IA030001003</t>
  </si>
  <si>
    <t>MISSISSIPPI TERRACE</t>
  </si>
  <si>
    <t>IA032000032</t>
  </si>
  <si>
    <t>IA034000001</t>
  </si>
  <si>
    <t>Clarhaven</t>
  </si>
  <si>
    <t>IA038222222</t>
  </si>
  <si>
    <t>EVANSDALE</t>
  </si>
  <si>
    <t>IA042000001</t>
  </si>
  <si>
    <t>CENTERVILLE MUNICIPAL HOUSING AGENCY</t>
  </si>
  <si>
    <t>IA044000001</t>
  </si>
  <si>
    <t>ACORN ACRES</t>
  </si>
  <si>
    <t>IA045000001</t>
  </si>
  <si>
    <t>DAVENPORT</t>
  </si>
  <si>
    <t>IA046000002</t>
  </si>
  <si>
    <t>ROCK RAPIDS</t>
  </si>
  <si>
    <t>IA047000001</t>
  </si>
  <si>
    <t>HILLVIEW VILLAGE</t>
  </si>
  <si>
    <t>IA049000001</t>
  </si>
  <si>
    <t>CLARK HOUSE</t>
  </si>
  <si>
    <t>IA050000050</t>
  </si>
  <si>
    <t>RIDGEWAY TOWERS</t>
  </si>
  <si>
    <t>IA079000001</t>
  </si>
  <si>
    <t>Villisca Housing Authority</t>
  </si>
  <si>
    <t>IA098000001</t>
  </si>
  <si>
    <t>UNSELECTED</t>
  </si>
  <si>
    <t>IA107000001</t>
  </si>
  <si>
    <t>DEER CREEK APTS</t>
  </si>
  <si>
    <t>IA114000001</t>
  </si>
  <si>
    <t>PARKVIEW VILLAGE</t>
  </si>
  <si>
    <t>IA117000001</t>
  </si>
  <si>
    <t>IA119000001</t>
  </si>
  <si>
    <t>IA124000001</t>
  </si>
  <si>
    <t>AREA XV</t>
  </si>
  <si>
    <t>IA126000001</t>
  </si>
  <si>
    <t>BELLEVUE/MILES/SABULA</t>
  </si>
  <si>
    <t>IA127000001</t>
  </si>
  <si>
    <t>IA131000001</t>
  </si>
  <si>
    <t>CIRHA PUBLIC HOUSING</t>
  </si>
  <si>
    <t>ID</t>
  </si>
  <si>
    <t>ID001000001</t>
  </si>
  <si>
    <t>DUVALL</t>
  </si>
  <si>
    <t>ID005000001</t>
  </si>
  <si>
    <t>CHRISTENSEN COURT</t>
  </si>
  <si>
    <t>ID010000001</t>
  </si>
  <si>
    <t>LINCOLN COURTS</t>
  </si>
  <si>
    <t>ID011000001</t>
  </si>
  <si>
    <t>HERITAGE HOMES</t>
  </si>
  <si>
    <t>ID012000001</t>
  </si>
  <si>
    <t>AMERICAN FALLS HA</t>
  </si>
  <si>
    <t>ID013000001</t>
  </si>
  <si>
    <t>CAPITOL PLAZA</t>
  </si>
  <si>
    <t>ID016000016</t>
  </si>
  <si>
    <t>SYRINGA COURT</t>
  </si>
  <si>
    <t>ID021000002</t>
  </si>
  <si>
    <t>ADA COUNTY HA</t>
  </si>
  <si>
    <t>IL</t>
  </si>
  <si>
    <t>5APH</t>
  </si>
  <si>
    <t>IL001000001</t>
  </si>
  <si>
    <t>SAMUEL GOMPERS HOMES</t>
  </si>
  <si>
    <t>IL001000002</t>
  </si>
  <si>
    <t>JOHN DESHIELDS HOMES</t>
  </si>
  <si>
    <t>IL001000003</t>
  </si>
  <si>
    <t>ROOSEVELT HOMES</t>
  </si>
  <si>
    <t>IL001000004</t>
  </si>
  <si>
    <t>EMMET GRIFFIN HOMES</t>
  </si>
  <si>
    <t>IL001000005</t>
  </si>
  <si>
    <t>ORR-WEATHERS APTS</t>
  </si>
  <si>
    <t>IL001000006</t>
  </si>
  <si>
    <t>LANSDOWNE TOWERS</t>
  </si>
  <si>
    <t>IL001000007</t>
  </si>
  <si>
    <t>IL001000008</t>
  </si>
  <si>
    <t>TURNKEY-SCATTERED SITES</t>
  </si>
  <si>
    <t>IL001000010</t>
  </si>
  <si>
    <t>CENTRAL CITY APARTMENTS</t>
  </si>
  <si>
    <t>IL001000011</t>
  </si>
  <si>
    <t>Phoenix Courts Estates</t>
  </si>
  <si>
    <t>IL001000012</t>
  </si>
  <si>
    <t>JAZZ AT WALTER CIRCLE</t>
  </si>
  <si>
    <t>IL001000013</t>
  </si>
  <si>
    <t>Infill-Scattered Sites</t>
  </si>
  <si>
    <t>IL001000015</t>
  </si>
  <si>
    <t>Forest Boulevard Estates</t>
  </si>
  <si>
    <t>IL002001000</t>
  </si>
  <si>
    <t>ABLA</t>
  </si>
  <si>
    <t>IL002002000</t>
  </si>
  <si>
    <t>ALTGELD GARDENS I</t>
  </si>
  <si>
    <t>IL002003000</t>
  </si>
  <si>
    <t>BRIDGEPORT HOMES</t>
  </si>
  <si>
    <t>IL002013000</t>
  </si>
  <si>
    <t>DEARBORN HOMES</t>
  </si>
  <si>
    <t>IL002018100</t>
  </si>
  <si>
    <t>LAKE PARK PLACE</t>
  </si>
  <si>
    <t>IL002019000</t>
  </si>
  <si>
    <t>WESTHAVEN PARK</t>
  </si>
  <si>
    <t>IL002020000</t>
  </si>
  <si>
    <t>QUINCY</t>
  </si>
  <si>
    <t>IL002021000</t>
  </si>
  <si>
    <t>LANGSTON</t>
  </si>
  <si>
    <t>IL002022000</t>
  </si>
  <si>
    <t>JULIA LATHROP</t>
  </si>
  <si>
    <t>IL002025000</t>
  </si>
  <si>
    <t>FRANK LOWDEN HOMES</t>
  </si>
  <si>
    <t>IL002027000</t>
  </si>
  <si>
    <t>MOHAWK NORTH</t>
  </si>
  <si>
    <t>IL002028000</t>
  </si>
  <si>
    <t>North Town Village</t>
  </si>
  <si>
    <t>IL002032000</t>
  </si>
  <si>
    <t>SS Region 1</t>
  </si>
  <si>
    <t>IL002033000</t>
  </si>
  <si>
    <t>SS Region 3</t>
  </si>
  <si>
    <t>IL002034000</t>
  </si>
  <si>
    <t>SS Region 4</t>
  </si>
  <si>
    <t>IL002035000</t>
  </si>
  <si>
    <t>SS Region 2</t>
  </si>
  <si>
    <t>IL002038000</t>
  </si>
  <si>
    <t>TRUMBULL PARK HOMES</t>
  </si>
  <si>
    <t>IL002039000</t>
  </si>
  <si>
    <t>WASHINGTON PARK</t>
  </si>
  <si>
    <t>IL002040000</t>
  </si>
  <si>
    <t>WENTWORTH GARDENS</t>
  </si>
  <si>
    <t>IL002041000</t>
  </si>
  <si>
    <t>Mahalia Jackson Apartments</t>
  </si>
  <si>
    <t>IL002042000</t>
  </si>
  <si>
    <t>Alfreda Barnett Duster Apartments</t>
  </si>
  <si>
    <t>IL002043000</t>
  </si>
  <si>
    <t>Lidia Pucinska Apartments</t>
  </si>
  <si>
    <t>IL002044000</t>
  </si>
  <si>
    <t>FLANNERY APARTMENTS</t>
  </si>
  <si>
    <t>IL002046000</t>
  </si>
  <si>
    <t>ARMOUR SQUARE</t>
  </si>
  <si>
    <t>IL002049000</t>
  </si>
  <si>
    <t>IL002055000</t>
  </si>
  <si>
    <t>Mary Hartwell Catherwood Apartments</t>
  </si>
  <si>
    <t>IL002060000</t>
  </si>
  <si>
    <t>Ella Flagg Young Apartments</t>
  </si>
  <si>
    <t>IL002068000</t>
  </si>
  <si>
    <t>WICKER PARK ANNEX</t>
  </si>
  <si>
    <t>IL002072000</t>
  </si>
  <si>
    <t>Maria Diaz Martinez Apartments</t>
  </si>
  <si>
    <t>IL002079000</t>
  </si>
  <si>
    <t>Mary Jane Richardson-Jones Apartments</t>
  </si>
  <si>
    <t>IL002081000</t>
  </si>
  <si>
    <t>Ada S. Dennison-McKinley Apartments</t>
  </si>
  <si>
    <t>IL002088000</t>
  </si>
  <si>
    <t>OLDTOWN SQUARE</t>
  </si>
  <si>
    <t>IL002090000</t>
  </si>
  <si>
    <t>Orchard Park</t>
  </si>
  <si>
    <t>IL002091000</t>
  </si>
  <si>
    <t>Francis Cabrini RowHouse</t>
  </si>
  <si>
    <t>IL002093000</t>
  </si>
  <si>
    <t>HORNER WESTHAVEN</t>
  </si>
  <si>
    <t>IL002095000</t>
  </si>
  <si>
    <t>LAWNDALE GARDENS</t>
  </si>
  <si>
    <t>IL002098000</t>
  </si>
  <si>
    <t>RENAISSANCE NORTH</t>
  </si>
  <si>
    <t>IL002099000</t>
  </si>
  <si>
    <t>HILLIARD FAMILY-HOLSTEN P1</t>
  </si>
  <si>
    <t>IL002100000</t>
  </si>
  <si>
    <t>HILLIARD SENIOR-HOLSTEN P2</t>
  </si>
  <si>
    <t>IL002101000</t>
  </si>
  <si>
    <t>Domain Lofts</t>
  </si>
  <si>
    <t>IL002104000</t>
  </si>
  <si>
    <t>Old Town Village West</t>
  </si>
  <si>
    <t>IL002107000</t>
  </si>
  <si>
    <t>IL002108000</t>
  </si>
  <si>
    <t>St. Edmunds Meadows</t>
  </si>
  <si>
    <t>IL002109000</t>
  </si>
  <si>
    <t>North Town Village II</t>
  </si>
  <si>
    <t>IL002113000</t>
  </si>
  <si>
    <t>Oakwood Shores 1A</t>
  </si>
  <si>
    <t>IL002114000</t>
  </si>
  <si>
    <t>Oakwood Shores Phase 2D</t>
  </si>
  <si>
    <t>IL002115000</t>
  </si>
  <si>
    <t>The Pershing</t>
  </si>
  <si>
    <t>IL002117000</t>
  </si>
  <si>
    <t>Mahalia Place</t>
  </si>
  <si>
    <t>IL002119000</t>
  </si>
  <si>
    <t>Jazz on the Boulevard</t>
  </si>
  <si>
    <t>IL002120000</t>
  </si>
  <si>
    <t>Jackson Square West End</t>
  </si>
  <si>
    <t>IL002121000</t>
  </si>
  <si>
    <t>WHP TOWER</t>
  </si>
  <si>
    <t>IL002122000</t>
  </si>
  <si>
    <t>Keystone Place</t>
  </si>
  <si>
    <t>IL002124000</t>
  </si>
  <si>
    <t>Fountain View</t>
  </si>
  <si>
    <t>IL002125000</t>
  </si>
  <si>
    <t>Park Boulevard 1B</t>
  </si>
  <si>
    <t>IL002126000</t>
  </si>
  <si>
    <t>Parkside of Old Town</t>
  </si>
  <si>
    <t>IL002127000</t>
  </si>
  <si>
    <t>Hansberry Square</t>
  </si>
  <si>
    <t>IL002128000</t>
  </si>
  <si>
    <t>Sullivan Station</t>
  </si>
  <si>
    <t>IL002130000</t>
  </si>
  <si>
    <t>Oakwood Shores 1B</t>
  </si>
  <si>
    <t>IL002131000</t>
  </si>
  <si>
    <t>Parkside Phase 1B Rental</t>
  </si>
  <si>
    <t>IL002132000</t>
  </si>
  <si>
    <t>Westhaven Park Phase IIB</t>
  </si>
  <si>
    <t>IL002133000</t>
  </si>
  <si>
    <t>Roosevelt Square Phase II</t>
  </si>
  <si>
    <t>IL002134000</t>
  </si>
  <si>
    <t>HILLIARD FAMILY-HOLSTEN P2</t>
  </si>
  <si>
    <t>IL002135000</t>
  </si>
  <si>
    <t>HILLIARD SENIOR-HOLSTEN P1</t>
  </si>
  <si>
    <t>IL002137000</t>
  </si>
  <si>
    <t>Oakwood Shores 2A</t>
  </si>
  <si>
    <t>IL002139000</t>
  </si>
  <si>
    <t>Coleman Place</t>
  </si>
  <si>
    <t>IL002140000</t>
  </si>
  <si>
    <t>Lake Park Crescent Condos</t>
  </si>
  <si>
    <t>IL002141000</t>
  </si>
  <si>
    <t>Westhaven Park Phase IIC</t>
  </si>
  <si>
    <t>IL002144000</t>
  </si>
  <si>
    <t>Britton Budd</t>
  </si>
  <si>
    <t>IL002145000</t>
  </si>
  <si>
    <t>Oakwood Shores (P2 B1)</t>
  </si>
  <si>
    <t>IL002146000</t>
  </si>
  <si>
    <t>Savoy Square</t>
  </si>
  <si>
    <t>IL002147000</t>
  </si>
  <si>
    <t>Parkside of Old Town P2A</t>
  </si>
  <si>
    <t>IL002148000</t>
  </si>
  <si>
    <t>West End Phase II</t>
  </si>
  <si>
    <t>IL002149000</t>
  </si>
  <si>
    <t>Park Douglas Phase I</t>
  </si>
  <si>
    <t>IL002151000</t>
  </si>
  <si>
    <t>Kenmore Apartments</t>
  </si>
  <si>
    <t>IL002152000</t>
  </si>
  <si>
    <t>Pomeroy Apartments</t>
  </si>
  <si>
    <t>IL002153000</t>
  </si>
  <si>
    <t>Oakwood Shores Phase 2C</t>
  </si>
  <si>
    <t>IL002157000</t>
  </si>
  <si>
    <t>PII - North Region</t>
  </si>
  <si>
    <t>IL002159000</t>
  </si>
  <si>
    <t>Park Boulevard 2A</t>
  </si>
  <si>
    <t>IL002160000</t>
  </si>
  <si>
    <t>Park Boulevard IIB</t>
  </si>
  <si>
    <t>IL002161000</t>
  </si>
  <si>
    <t>Shops and Lofts at 47th</t>
  </si>
  <si>
    <t>IL002162000</t>
  </si>
  <si>
    <t>Dorchester Artist Housing</t>
  </si>
  <si>
    <t>IL002163000</t>
  </si>
  <si>
    <t>Gwendolyn Place</t>
  </si>
  <si>
    <t>IL002164000</t>
  </si>
  <si>
    <t>Parkside IIB Rental</t>
  </si>
  <si>
    <t>IL002165000</t>
  </si>
  <si>
    <t>Casa Queretaro</t>
  </si>
  <si>
    <t>IL002166000</t>
  </si>
  <si>
    <t>Rosenwald Courts Apartments</t>
  </si>
  <si>
    <t>IL002167000</t>
  </si>
  <si>
    <t>Lofts on Arthington</t>
  </si>
  <si>
    <t>IL002168000</t>
  </si>
  <si>
    <t>City Gardens</t>
  </si>
  <si>
    <t>IL002169000</t>
  </si>
  <si>
    <t>St Edmunds Oasis Apartments</t>
  </si>
  <si>
    <t>IL002170000</t>
  </si>
  <si>
    <t>Clybourn 1200</t>
  </si>
  <si>
    <t>IL002171000</t>
  </si>
  <si>
    <t>Taylor Street Apartments</t>
  </si>
  <si>
    <t>IL002172000</t>
  </si>
  <si>
    <t>4400 Grove</t>
  </si>
  <si>
    <t>IL002173000</t>
  </si>
  <si>
    <t>North Harlem</t>
  </si>
  <si>
    <t>IL002790100</t>
  </si>
  <si>
    <t>Presbyterian Homes</t>
  </si>
  <si>
    <t>IL003000002</t>
  </si>
  <si>
    <t>HARRISON HOMES SOUTH</t>
  </si>
  <si>
    <t>IL003000003</t>
  </si>
  <si>
    <t>IL003000004</t>
  </si>
  <si>
    <t>TAFT HOMES</t>
  </si>
  <si>
    <t>IL003000005</t>
  </si>
  <si>
    <t>STERLING TOWERS EAST &amp; WEST</t>
  </si>
  <si>
    <t>IL003000006</t>
  </si>
  <si>
    <t>HARRISON HOMES REDEVELOPMENT</t>
  </si>
  <si>
    <t>IL003000007</t>
  </si>
  <si>
    <t>RIVERWEST RENTAL &amp; LEASE TO PURCHASE</t>
  </si>
  <si>
    <t>IL003000008</t>
  </si>
  <si>
    <t>RIVERWEST HOMEOWNERSHIP &amp; SOUTH PHASE I</t>
  </si>
  <si>
    <t>IL003000009</t>
  </si>
  <si>
    <t>RIVERWEST SOUTH PHASE 2</t>
  </si>
  <si>
    <t>IL003000011</t>
  </si>
  <si>
    <t>HARRISON HOMES REDEVELOPMENT PHASE III</t>
  </si>
  <si>
    <t>IL004000001</t>
  </si>
  <si>
    <t>SHA _x001A_ North</t>
  </si>
  <si>
    <t>IL004000002</t>
  </si>
  <si>
    <t>SHA _x001A_ South</t>
  </si>
  <si>
    <t>IL004000003</t>
  </si>
  <si>
    <t>SHA _x001A_ Towers</t>
  </si>
  <si>
    <t>IL004000004</t>
  </si>
  <si>
    <t>North Park Place</t>
  </si>
  <si>
    <t>IL004000005</t>
  </si>
  <si>
    <t>HOPE VI/ Mixed-Income</t>
  </si>
  <si>
    <t>IL004000006</t>
  </si>
  <si>
    <t>HOPE VI  Homeownership Section 5h</t>
  </si>
  <si>
    <t>IL004000007</t>
  </si>
  <si>
    <t>Genesis Place</t>
  </si>
  <si>
    <t>IL004000008</t>
  </si>
  <si>
    <t>5 NON-MixFin P.H. units at Genesis Place</t>
  </si>
  <si>
    <t>IL004000009</t>
  </si>
  <si>
    <t>The Villas at Vinegar Hill</t>
  </si>
  <si>
    <t>IL005000004</t>
  </si>
  <si>
    <t>ANCHORAGE HOMES</t>
  </si>
  <si>
    <t>IL005000006</t>
  </si>
  <si>
    <t>GRANITE CITY COMMONS</t>
  </si>
  <si>
    <t>IL005000008</t>
  </si>
  <si>
    <t>Granite City Green Community</t>
  </si>
  <si>
    <t>IL005000009</t>
  </si>
  <si>
    <t>Granite City Green Community Phase II</t>
  </si>
  <si>
    <t>IL005000010</t>
  </si>
  <si>
    <t>Passive House</t>
  </si>
  <si>
    <t>IL007000001</t>
  </si>
  <si>
    <t>MC BRIDE PLACE</t>
  </si>
  <si>
    <t>IL007000002</t>
  </si>
  <si>
    <t>IL007000003</t>
  </si>
  <si>
    <t>CONNELL F SMITH BLDG</t>
  </si>
  <si>
    <t>IL009000001</t>
  </si>
  <si>
    <t>FAIRVIEW APTS</t>
  </si>
  <si>
    <t>IL009000002</t>
  </si>
  <si>
    <t>IL009000005</t>
  </si>
  <si>
    <t>One RHF home 921 Cypress Dr.</t>
  </si>
  <si>
    <t>IL010000001</t>
  </si>
  <si>
    <t>OAK GROVE</t>
  </si>
  <si>
    <t>IL010000005</t>
  </si>
  <si>
    <t>WILLIAM YOUNG HOMES II</t>
  </si>
  <si>
    <t>IL010000007</t>
  </si>
  <si>
    <t>STREED TOWER</t>
  </si>
  <si>
    <t>IL010000012</t>
  </si>
  <si>
    <t>WARREN TOWER &amp; WARREN HEIGHTS</t>
  </si>
  <si>
    <t>IL011000101</t>
  </si>
  <si>
    <t>FAIR OAKS ADDITION</t>
  </si>
  <si>
    <t>IL011000102</t>
  </si>
  <si>
    <t>CHURCHILL TOWERS,MadisonCt.,Carver PkAdd</t>
  </si>
  <si>
    <t>IL011000103</t>
  </si>
  <si>
    <t>MER CHE MANOR</t>
  </si>
  <si>
    <t>IL011000104</t>
  </si>
  <si>
    <t>CENTENNIAL MANOR</t>
  </si>
  <si>
    <t>IL012000015</t>
  </si>
  <si>
    <t>Wabash Crossing</t>
  </si>
  <si>
    <t>IL012000016</t>
  </si>
  <si>
    <t>Wabash Crossing II</t>
  </si>
  <si>
    <t>IL012000017</t>
  </si>
  <si>
    <t>Wabash Crossing Phase III</t>
  </si>
  <si>
    <t>IL012000022</t>
  </si>
  <si>
    <t>DECATUR</t>
  </si>
  <si>
    <t>IL012000023</t>
  </si>
  <si>
    <t>IL012000024</t>
  </si>
  <si>
    <t>IL012000028</t>
  </si>
  <si>
    <t>IL014000001</t>
  </si>
  <si>
    <t>D. B. RAVLIN CENTER</t>
  </si>
  <si>
    <t>IL014000002</t>
  </si>
  <si>
    <t>ROBERT L. HUGHETT TOWERS II</t>
  </si>
  <si>
    <t>IL014000003</t>
  </si>
  <si>
    <t>EVERETT TOWERS</t>
  </si>
  <si>
    <t>IL015000611</t>
  </si>
  <si>
    <t>NORTHGATE HOMES</t>
  </si>
  <si>
    <t>IL015000700</t>
  </si>
  <si>
    <t>Washington Avenue Apartments</t>
  </si>
  <si>
    <t>IL015001300</t>
  </si>
  <si>
    <t>Alton Pointe Apartments</t>
  </si>
  <si>
    <t>IL015001400</t>
  </si>
  <si>
    <t>Meachum Crossing Apartments</t>
  </si>
  <si>
    <t>IL015001500</t>
  </si>
  <si>
    <t>Gateway Apartments</t>
  </si>
  <si>
    <t>IL015001700</t>
  </si>
  <si>
    <t>May Apartments</t>
  </si>
  <si>
    <t>IL015001800</t>
  </si>
  <si>
    <t>Woodland Park</t>
  </si>
  <si>
    <t>IL016000001</t>
  </si>
  <si>
    <t>INDIAN HILLS APTS</t>
  </si>
  <si>
    <t>IL016000002</t>
  </si>
  <si>
    <t>FREDERICK BALL</t>
  </si>
  <si>
    <t>IL016000003</t>
  </si>
  <si>
    <t>LAMPE HIGH RISE APTS</t>
  </si>
  <si>
    <t>IL018000006</t>
  </si>
  <si>
    <t>SPENCER TOWERS</t>
  </si>
  <si>
    <t>IL018000009</t>
  </si>
  <si>
    <t>Cascade Garden</t>
  </si>
  <si>
    <t>IL018000010</t>
  </si>
  <si>
    <t>3rd &amp; 11th Townhouses</t>
  </si>
  <si>
    <t>IL018000023</t>
  </si>
  <si>
    <t>ROCKISLAND MANOR</t>
  </si>
  <si>
    <t>IL020000825</t>
  </si>
  <si>
    <t>Hillside Heights</t>
  </si>
  <si>
    <t>IL020004141</t>
  </si>
  <si>
    <t>Spring Brook/Spring Valley</t>
  </si>
  <si>
    <t>IL022000001</t>
  </si>
  <si>
    <t>BLACKHAWK COURTS</t>
  </si>
  <si>
    <t>IL022000006</t>
  </si>
  <si>
    <t>NORTH MAIN MANOR</t>
  </si>
  <si>
    <t>IL022000007</t>
  </si>
  <si>
    <t>FAIRGROUNDS VALLEY</t>
  </si>
  <si>
    <t>IL022000009</t>
  </si>
  <si>
    <t>OLESEN PLAZA</t>
  </si>
  <si>
    <t>IL022000010</t>
  </si>
  <si>
    <t>Jane Addams Park Apartments</t>
  </si>
  <si>
    <t>IL022000020</t>
  </si>
  <si>
    <t>IL022000021</t>
  </si>
  <si>
    <t>IL022000024</t>
  </si>
  <si>
    <t>SCATTERED SITES ACQ</t>
  </si>
  <si>
    <t>IL022000025</t>
  </si>
  <si>
    <t>SCATTERED SITES ACQ 2</t>
  </si>
  <si>
    <t>IL022000414</t>
  </si>
  <si>
    <t>IL022005152</t>
  </si>
  <si>
    <t>BREWINGTON OAKS &amp; JANE ADDAMS VILLA</t>
  </si>
  <si>
    <t>IL024000003</t>
  </si>
  <si>
    <t>IL024000004</t>
  </si>
  <si>
    <t>JOHN HOLMES COMPLEX</t>
  </si>
  <si>
    <t>IL024000006</t>
  </si>
  <si>
    <t>JOHN MURPHY CENTER</t>
  </si>
  <si>
    <t>IL024000007</t>
  </si>
  <si>
    <t>IL024000011</t>
  </si>
  <si>
    <t>Liberty Meadow Estates Phase II</t>
  </si>
  <si>
    <t>IL025000005</t>
  </si>
  <si>
    <t>IL025000029</t>
  </si>
  <si>
    <t>IL025000051</t>
  </si>
  <si>
    <t>Summit Senior Building Phase I</t>
  </si>
  <si>
    <t>IL025000052</t>
  </si>
  <si>
    <t>Summit Senior Villas</t>
  </si>
  <si>
    <t>IL025000100</t>
  </si>
  <si>
    <t>Riverdale</t>
  </si>
  <si>
    <t>IL026000001</t>
  </si>
  <si>
    <t>BARWELL MANOR HOMES</t>
  </si>
  <si>
    <t>IL026000002</t>
  </si>
  <si>
    <t>Ravine Terrace Homes</t>
  </si>
  <si>
    <t>IL026000003</t>
  </si>
  <si>
    <t>HARRY A. POE MANOR HOME</t>
  </si>
  <si>
    <t>IL026000006</t>
  </si>
  <si>
    <t>ARMORY TERRACE HOMES</t>
  </si>
  <si>
    <t>IL029000001</t>
  </si>
  <si>
    <t>PARKSIDE WESTVIEW HOME</t>
  </si>
  <si>
    <t>IL029000002</t>
  </si>
  <si>
    <t>IL030000001</t>
  </si>
  <si>
    <t>AMP 1 Thomas Terry Apts.</t>
  </si>
  <si>
    <t>IL030000002</t>
  </si>
  <si>
    <t>AMP 2 Private Mathison/Hawthorne</t>
  </si>
  <si>
    <t>IL030000003</t>
  </si>
  <si>
    <t>AMP 3 Ernest Smith Sr. Apts.</t>
  </si>
  <si>
    <t>IL030000004</t>
  </si>
  <si>
    <t>AMP 4 Belleville/Swansea</t>
  </si>
  <si>
    <t>IL030000005</t>
  </si>
  <si>
    <t>AMP 5 Scattered Sites North</t>
  </si>
  <si>
    <t>IL030000006</t>
  </si>
  <si>
    <t>AMP 6 Scattered Sites South</t>
  </si>
  <si>
    <t>IL031000001</t>
  </si>
  <si>
    <t>DEWITT MANOR &amp; COUNTRYSIDE APTS</t>
  </si>
  <si>
    <t>IL032000001</t>
  </si>
  <si>
    <t>COLOMA HOMES</t>
  </si>
  <si>
    <t>IL032000002</t>
  </si>
  <si>
    <t>CIVIC PLAZA</t>
  </si>
  <si>
    <t>IL034000001</t>
  </si>
  <si>
    <t>IL035000001</t>
  </si>
  <si>
    <t>FOREST HILLS</t>
  </si>
  <si>
    <t>IL035000002</t>
  </si>
  <si>
    <t>MCREYNOLDS TOWERS</t>
  </si>
  <si>
    <t>IL037000001</t>
  </si>
  <si>
    <t>KIRK TERRACE</t>
  </si>
  <si>
    <t>IL037000002</t>
  </si>
  <si>
    <t>Golden Oaks</t>
  </si>
  <si>
    <t>IL039000001</t>
  </si>
  <si>
    <t>Azarelli Tower</t>
  </si>
  <si>
    <t>IL039000002</t>
  </si>
  <si>
    <t>MIDTOWN TOWERS</t>
  </si>
  <si>
    <t>IL039000003</t>
  </si>
  <si>
    <t>WILDWOOD COMPLEX</t>
  </si>
  <si>
    <t>IL039000006</t>
  </si>
  <si>
    <t>Girard</t>
  </si>
  <si>
    <t>IL039000007</t>
  </si>
  <si>
    <t>RHF Phase 2</t>
  </si>
  <si>
    <t>IL040000001</t>
  </si>
  <si>
    <t>CENTENNIAL COURT</t>
  </si>
  <si>
    <t>IL041000001</t>
  </si>
  <si>
    <t>FAIRMOUNT APTS</t>
  </si>
  <si>
    <t>IL043000001</t>
  </si>
  <si>
    <t>IL043000002</t>
  </si>
  <si>
    <t>IL043000003</t>
  </si>
  <si>
    <t>IL044000001</t>
  </si>
  <si>
    <t>HSG AUTH CITY OF PEKIN</t>
  </si>
  <si>
    <t>IL045000001</t>
  </si>
  <si>
    <t>MOUNDS</t>
  </si>
  <si>
    <t>IL046000001</t>
  </si>
  <si>
    <t>CAMP POINT</t>
  </si>
  <si>
    <t>IL047000100</t>
  </si>
  <si>
    <t>PRAIRIE HOMES</t>
  </si>
  <si>
    <t>IL048100100</t>
  </si>
  <si>
    <t>Reverted Units</t>
  </si>
  <si>
    <t>IL048100120</t>
  </si>
  <si>
    <t>BEL AIRE TOWERS AND WEST</t>
  </si>
  <si>
    <t>IL048200150</t>
  </si>
  <si>
    <t>ROBERT L. PHIPPS</t>
  </si>
  <si>
    <t>IL048300095</t>
  </si>
  <si>
    <t>DIAMOND TERRACE/DEAN BARTLE</t>
  </si>
  <si>
    <t>IL049000001</t>
  </si>
  <si>
    <t>HARDIN PROJECT</t>
  </si>
  <si>
    <t>IL050000001</t>
  </si>
  <si>
    <t>IL050000002</t>
  </si>
  <si>
    <t>IL050000003</t>
  </si>
  <si>
    <t>IL051000001</t>
  </si>
  <si>
    <t>HOLTON,SUNNYSIDE,EVERGREEN</t>
  </si>
  <si>
    <t>IL051000002</t>
  </si>
  <si>
    <t>HANDICAPPED UNITS</t>
  </si>
  <si>
    <t>IL051000003</t>
  </si>
  <si>
    <t>WOODHILL</t>
  </si>
  <si>
    <t>IL051000004</t>
  </si>
  <si>
    <t>IWOODHILL NORTH</t>
  </si>
  <si>
    <t>IL052000001</t>
  </si>
  <si>
    <t>KOENEMAN ACRES</t>
  </si>
  <si>
    <t>IL053000001</t>
  </si>
  <si>
    <t>MURPHYSBORO</t>
  </si>
  <si>
    <t>IL053000002</t>
  </si>
  <si>
    <t>CARBONDALE</t>
  </si>
  <si>
    <t>IL053000003</t>
  </si>
  <si>
    <t>IL053000004</t>
  </si>
  <si>
    <t>IL053000005</t>
  </si>
  <si>
    <t>IL053000006</t>
  </si>
  <si>
    <t>IL053000007</t>
  </si>
  <si>
    <t>IL053000008</t>
  </si>
  <si>
    <t>IL055000001</t>
  </si>
  <si>
    <t>OAKWOOD ESTATES</t>
  </si>
  <si>
    <t>IL055000003</t>
  </si>
  <si>
    <t>Toledo Estates</t>
  </si>
  <si>
    <t>IL056000002</t>
  </si>
  <si>
    <t>IL056000003</t>
  </si>
  <si>
    <t>BEACH HAVEN TOWER</t>
  </si>
  <si>
    <t>IL056000004</t>
  </si>
  <si>
    <t>IL056000005</t>
  </si>
  <si>
    <t>IL057000001</t>
  </si>
  <si>
    <t>CENTRALIA SITE 1&amp;2</t>
  </si>
  <si>
    <t>IL057000002</t>
  </si>
  <si>
    <t>MEADOW LARK MANOR</t>
  </si>
  <si>
    <t>IL057000003</t>
  </si>
  <si>
    <t>SILVER ACRES</t>
  </si>
  <si>
    <t>IL058000001</t>
  </si>
  <si>
    <t>IL059000001</t>
  </si>
  <si>
    <t>SOUTHTOWN 59-1</t>
  </si>
  <si>
    <t>IL059000002</t>
  </si>
  <si>
    <t>ROSE LANE</t>
  </si>
  <si>
    <t>IL060000001</t>
  </si>
  <si>
    <t>HSG AUTH GALLATIN COUN</t>
  </si>
  <si>
    <t>IL061000001</t>
  </si>
  <si>
    <t>WEST FRANKFORT HSG</t>
  </si>
  <si>
    <t>IL061000002</t>
  </si>
  <si>
    <t>BENTON HOUSING</t>
  </si>
  <si>
    <t>IL061000003</t>
  </si>
  <si>
    <t>ZEIGLER HOUSING</t>
  </si>
  <si>
    <t>IL061000004</t>
  </si>
  <si>
    <t>CHRISTOPHER ELDERLY</t>
  </si>
  <si>
    <t>IL061000005</t>
  </si>
  <si>
    <t>KUCA HIGHRISE</t>
  </si>
  <si>
    <t>IL062000001</t>
  </si>
  <si>
    <t>IL063000001</t>
  </si>
  <si>
    <t>VIENNA IL</t>
  </si>
  <si>
    <t>IL065000001</t>
  </si>
  <si>
    <t>FLORA</t>
  </si>
  <si>
    <t>IL066000006</t>
  </si>
  <si>
    <t>RIVER SIDE HOMES</t>
  </si>
  <si>
    <t>IL067000008</t>
  </si>
  <si>
    <t>ANNAVISTA HIGHRISE</t>
  </si>
  <si>
    <t>IL067000017</t>
  </si>
  <si>
    <t>HILLSIDE TERR &amp; GRAYLAND</t>
  </si>
  <si>
    <t>IL068000001</t>
  </si>
  <si>
    <t>GRAYVILLE PROJECT</t>
  </si>
  <si>
    <t>IL069000001</t>
  </si>
  <si>
    <t>MARSHALL</t>
  </si>
  <si>
    <t>IL070000001</t>
  </si>
  <si>
    <t>GREENUP</t>
  </si>
  <si>
    <t>IL071000001</t>
  </si>
  <si>
    <t>PITTSFIELD</t>
  </si>
  <si>
    <t>IL072000001</t>
  </si>
  <si>
    <t>LINCOLN CT./TUNISON APTS.</t>
  </si>
  <si>
    <t>IL073000001</t>
  </si>
  <si>
    <t>WINCHESTER I</t>
  </si>
  <si>
    <t>IL074000001</t>
  </si>
  <si>
    <t>JERSEY HOMES/ACRES</t>
  </si>
  <si>
    <t>IL076000001</t>
  </si>
  <si>
    <t>EISENHOWER TOWER</t>
  </si>
  <si>
    <t>IL076000002</t>
  </si>
  <si>
    <t>PRAIRIEVIEW</t>
  </si>
  <si>
    <t>IL076000003</t>
  </si>
  <si>
    <t>GREENBRIAR</t>
  </si>
  <si>
    <t>IL078000001</t>
  </si>
  <si>
    <t>ALEX LONG/TALMAGE DEFREES APTS</t>
  </si>
  <si>
    <t>IL079000001</t>
  </si>
  <si>
    <t>Walnut Ct/VAS Homes</t>
  </si>
  <si>
    <t>IL079000002</t>
  </si>
  <si>
    <t>Beecher High Rise/Cottages</t>
  </si>
  <si>
    <t>IL079000003</t>
  </si>
  <si>
    <t>Turner High Rise/Scattered MIDD Sites</t>
  </si>
  <si>
    <t>IL080000001</t>
  </si>
  <si>
    <t>FLOWER GARDEN COURT</t>
  </si>
  <si>
    <t>IL081000001</t>
  </si>
  <si>
    <t>MEST MANOR</t>
  </si>
  <si>
    <t>IL082000001</t>
  </si>
  <si>
    <t>GEARVIEW HGTS/MCCOY MANOR</t>
  </si>
  <si>
    <t>IL083000001</t>
  </si>
  <si>
    <t>Champion Park</t>
  </si>
  <si>
    <t>IL083000003</t>
  </si>
  <si>
    <t>D Agnolo</t>
  </si>
  <si>
    <t>IL083000006</t>
  </si>
  <si>
    <t>Collier Garden Apartments</t>
  </si>
  <si>
    <t>IL083000007</t>
  </si>
  <si>
    <t>Johnston Garden Apartments</t>
  </si>
  <si>
    <t>IL083000008</t>
  </si>
  <si>
    <t>Wescott Homes</t>
  </si>
  <si>
    <t>IL083000010</t>
  </si>
  <si>
    <t>Scattered Site Acquistion</t>
  </si>
  <si>
    <t>IL084000001</t>
  </si>
  <si>
    <t>OAKLAWN APARTMENTS</t>
  </si>
  <si>
    <t>IL084000002</t>
  </si>
  <si>
    <t>LONGVIEW APARTMENTS</t>
  </si>
  <si>
    <t>IL084000004</t>
  </si>
  <si>
    <t>MAPLE MANOR APARTMENT</t>
  </si>
  <si>
    <t>IL085000001</t>
  </si>
  <si>
    <t>MOON TOWERS</t>
  </si>
  <si>
    <t>IL085000002</t>
  </si>
  <si>
    <t>FAMILY HOUSING</t>
  </si>
  <si>
    <t>IL085000003</t>
  </si>
  <si>
    <t>BLUE BELL TOWER</t>
  </si>
  <si>
    <t>IL085000004</t>
  </si>
  <si>
    <t>Family Housing 504</t>
  </si>
  <si>
    <t>IL086000001</t>
  </si>
  <si>
    <t>SPRING VALLEY HI-RISE</t>
  </si>
  <si>
    <t>IL086000002</t>
  </si>
  <si>
    <t>PRINCETON HI RISE</t>
  </si>
  <si>
    <t>IL087000001</t>
  </si>
  <si>
    <t>LAKE TOWERS</t>
  </si>
  <si>
    <t>IL088000001</t>
  </si>
  <si>
    <t>FAIRFIELD HIGH RISE</t>
  </si>
  <si>
    <t>IL089000100</t>
  </si>
  <si>
    <t>GOLDEN YEARS PLAZA</t>
  </si>
  <si>
    <t>IL089000200</t>
  </si>
  <si>
    <t>LEWIS - GARDEN ESTATES</t>
  </si>
  <si>
    <t>IL089000300</t>
  </si>
  <si>
    <t>CIVIC APARTMENTS</t>
  </si>
  <si>
    <t>IL090000001</t>
  </si>
  <si>
    <t>Jericho Circle</t>
  </si>
  <si>
    <t>IL090000002</t>
  </si>
  <si>
    <t>MAPLE TERRACE</t>
  </si>
  <si>
    <t>IL091000001</t>
  </si>
  <si>
    <t>OAK TERRACE</t>
  </si>
  <si>
    <t>IL091000002</t>
  </si>
  <si>
    <t>LINCOLN HOMES</t>
  </si>
  <si>
    <t>IL093000001</t>
  </si>
  <si>
    <t>TOWER HEIGHTS</t>
  </si>
  <si>
    <t>IL094000001</t>
  </si>
  <si>
    <t>LIVINGSTON APARTMENTS</t>
  </si>
  <si>
    <t>IL095000001</t>
  </si>
  <si>
    <t>OREGON</t>
  </si>
  <si>
    <t>IL096000001</t>
  </si>
  <si>
    <t>OLNEY</t>
  </si>
  <si>
    <t>IL097000001</t>
  </si>
  <si>
    <t>GOLDEN ERA HOMES</t>
  </si>
  <si>
    <t>IL099000001</t>
  </si>
  <si>
    <t>MT STERLING</t>
  </si>
  <si>
    <t>IL100000001</t>
  </si>
  <si>
    <t>HACC - General</t>
  </si>
  <si>
    <t>IL102000001</t>
  </si>
  <si>
    <t>IL103000001</t>
  </si>
  <si>
    <t>MILLS PARK TOWER</t>
  </si>
  <si>
    <t>IL104000001</t>
  </si>
  <si>
    <t>IL107000001</t>
  </si>
  <si>
    <t>NORTH CHGO HSG AUTH</t>
  </si>
  <si>
    <t>IL108000001</t>
  </si>
  <si>
    <t>SMITH MANOR</t>
  </si>
  <si>
    <t>IL116000001</t>
  </si>
  <si>
    <t>MCHENRY SCATTERED SITE</t>
  </si>
  <si>
    <t>IL118000001</t>
  </si>
  <si>
    <t>GOLDEN HEIGHT</t>
  </si>
  <si>
    <t>IL120000001</t>
  </si>
  <si>
    <t>HIGHLAND MANOR-ELDERLY</t>
  </si>
  <si>
    <t>IL126000001</t>
  </si>
  <si>
    <t>BUTLER HIGH-RISE</t>
  </si>
  <si>
    <t>IL126000002</t>
  </si>
  <si>
    <t>SHERMAN DRIVE APARTMENTS</t>
  </si>
  <si>
    <t>IL128000001</t>
  </si>
  <si>
    <t>PRAIRIE HOMES II BEMENT</t>
  </si>
  <si>
    <t>IL131000001</t>
  </si>
  <si>
    <t>VASHTI VILLAGE</t>
  </si>
  <si>
    <t>IN</t>
  </si>
  <si>
    <t>5HPH</t>
  </si>
  <si>
    <t>IN002001001</t>
  </si>
  <si>
    <t>MAJOR BOWMAN TERRACE</t>
  </si>
  <si>
    <t>IN002002002</t>
  </si>
  <si>
    <t>OLD FRENCH TOWNE</t>
  </si>
  <si>
    <t>IN002003003</t>
  </si>
  <si>
    <t>PIANKENSHAW PLACE</t>
  </si>
  <si>
    <t>IN002004004</t>
  </si>
  <si>
    <t>PRESIDENTIAL ESTATES</t>
  </si>
  <si>
    <t>IN003000001</t>
  </si>
  <si>
    <t>BEACON HEIGHTS</t>
  </si>
  <si>
    <t>IN003000002</t>
  </si>
  <si>
    <t>BROOKMILL COURT</t>
  </si>
  <si>
    <t>IN003000003</t>
  </si>
  <si>
    <t>TALL OAKS</t>
  </si>
  <si>
    <t>IN003000004</t>
  </si>
  <si>
    <t>NORTH HIGHLANDS</t>
  </si>
  <si>
    <t>IN003000008</t>
  </si>
  <si>
    <t>South Side Senior Villas</t>
  </si>
  <si>
    <t>IN004000004</t>
  </si>
  <si>
    <t>MIDDLETOWN GARDENS</t>
  </si>
  <si>
    <t>PARKVIEW APTS</t>
  </si>
  <si>
    <t>IN005000005</t>
  </si>
  <si>
    <t>EARTHSTONE TERRACE</t>
  </si>
  <si>
    <t>IN005000006</t>
  </si>
  <si>
    <t>GILLESPIE TOWER</t>
  </si>
  <si>
    <t>IN005000008</t>
  </si>
  <si>
    <t>R.A.GREENE SOUTHERN PINES</t>
  </si>
  <si>
    <t>IN005000009</t>
  </si>
  <si>
    <t>Millennium Place I</t>
  </si>
  <si>
    <t>IN005000010</t>
  </si>
  <si>
    <t>Millennium Place II</t>
  </si>
  <si>
    <t>IN005000011</t>
  </si>
  <si>
    <t>Millennium Place III</t>
  </si>
  <si>
    <t>IN005000012</t>
  </si>
  <si>
    <t>Millennium Place IV</t>
  </si>
  <si>
    <t>IN005000014</t>
  </si>
  <si>
    <t>Autumn Woods</t>
  </si>
  <si>
    <t>IN006000001</t>
  </si>
  <si>
    <t>WESTVALE MANOR</t>
  </si>
  <si>
    <t>IN007046902</t>
  </si>
  <si>
    <t>GARDEN SQUARE</t>
  </si>
  <si>
    <t>IN009000001</t>
  </si>
  <si>
    <t>MERLE HENDERSON APARTMENTS</t>
  </si>
  <si>
    <t>IN009000002</t>
  </si>
  <si>
    <t>Southview/ GEIER APARTMENTS</t>
  </si>
  <si>
    <t>IN009000003</t>
  </si>
  <si>
    <t>ROBERT F. (BOBBY) SMITH APARTMENTS</t>
  </si>
  <si>
    <t>IN010000001</t>
  </si>
  <si>
    <t>COLUMBIA CENTER</t>
  </si>
  <si>
    <t>IN010000002</t>
  </si>
  <si>
    <t>TURNER PARK</t>
  </si>
  <si>
    <t>IN010000003</t>
  </si>
  <si>
    <t>American Heartland Homes One</t>
  </si>
  <si>
    <t>IN010000004</t>
  </si>
  <si>
    <t>American Heartland Homes Two</t>
  </si>
  <si>
    <t>IN010000005</t>
  </si>
  <si>
    <t>Flagstone Village</t>
  </si>
  <si>
    <t>IN011000001</t>
  </si>
  <si>
    <t>ELDERLY HIGHRISE</t>
  </si>
  <si>
    <t>IN011000002</t>
  </si>
  <si>
    <t>SENIOR CITIZENS</t>
  </si>
  <si>
    <t>IN011000003</t>
  </si>
  <si>
    <t>LEASED ELDERLY HIGHRISE</t>
  </si>
  <si>
    <t>IN011000004</t>
  </si>
  <si>
    <t>IN011000005</t>
  </si>
  <si>
    <t>IN011000007</t>
  </si>
  <si>
    <t>DELANEY COMMUNITY</t>
  </si>
  <si>
    <t>IN011000008</t>
  </si>
  <si>
    <t>IN011000009</t>
  </si>
  <si>
    <t>IN011000010</t>
  </si>
  <si>
    <t>DORIE MILLER</t>
  </si>
  <si>
    <t>IN011000011</t>
  </si>
  <si>
    <t>Duneland</t>
  </si>
  <si>
    <t>IN011000012</t>
  </si>
  <si>
    <t>Horace Mann Apartments</t>
  </si>
  <si>
    <t>IN011000014</t>
  </si>
  <si>
    <t>Dorie Miller Homes</t>
  </si>
  <si>
    <t>IN011000015</t>
  </si>
  <si>
    <t>Dorie Miller East Point</t>
  </si>
  <si>
    <t>IN012000001</t>
  </si>
  <si>
    <t>RIVERSIDE TERRACE</t>
  </si>
  <si>
    <t>IN012000003</t>
  </si>
  <si>
    <t>IN012000004</t>
  </si>
  <si>
    <t>RIVERVIEW TOWERS</t>
  </si>
  <si>
    <t>IN015000001</t>
  </si>
  <si>
    <t>PLAZA APTS &amp; MONROE CIR</t>
  </si>
  <si>
    <t>IN015000002</t>
  </si>
  <si>
    <t>IN015000003</t>
  </si>
  <si>
    <t>NORTHWEST PLAZA</t>
  </si>
  <si>
    <t>IN015000004</t>
  </si>
  <si>
    <t>IN017000001</t>
  </si>
  <si>
    <t>JOHN J BARTON APTS</t>
  </si>
  <si>
    <t>IN017000006</t>
  </si>
  <si>
    <t>CONCORD HOMES EAST</t>
  </si>
  <si>
    <t>IN017000024</t>
  </si>
  <si>
    <t>Penn Place</t>
  </si>
  <si>
    <t>IN018000001</t>
  </si>
  <si>
    <t>TWILIGHT TOWERS</t>
  </si>
  <si>
    <t>IN019000001</t>
  </si>
  <si>
    <t>BOULEVARD GARDENS</t>
  </si>
  <si>
    <t>IN019000002</t>
  </si>
  <si>
    <t>IN019000003</t>
  </si>
  <si>
    <t>Harborside Homes Duplexes</t>
  </si>
  <si>
    <t>IN020000001</t>
  </si>
  <si>
    <t>BARBEE CREEK VILLAGE</t>
  </si>
  <si>
    <t>IN020000002</t>
  </si>
  <si>
    <t>RIVER VIEW 500</t>
  </si>
  <si>
    <t>IN021000001</t>
  </si>
  <si>
    <t>DREISER SQUARE - 2</t>
  </si>
  <si>
    <t>IN021000002</t>
  </si>
  <si>
    <t>MARGARET AVE - 1</t>
  </si>
  <si>
    <t>IN021000003</t>
  </si>
  <si>
    <t>LOCKPORT</t>
  </si>
  <si>
    <t>IN021000004</t>
  </si>
  <si>
    <t>MCMILLAN SQUARE</t>
  </si>
  <si>
    <t>IN021000005</t>
  </si>
  <si>
    <t>GARFIELD TOWERS</t>
  </si>
  <si>
    <t>IN021000006</t>
  </si>
  <si>
    <t>TURNKEY-1982</t>
  </si>
  <si>
    <t>IN022474011</t>
  </si>
  <si>
    <t>CRESTMONT</t>
  </si>
  <si>
    <t>IN022474022</t>
  </si>
  <si>
    <t>WALNUT WOODS</t>
  </si>
  <si>
    <t>IN023100000</t>
  </si>
  <si>
    <t>GREENWOOD APTS</t>
  </si>
  <si>
    <t>IN023200000</t>
  </si>
  <si>
    <t>CLARK ARMS APTS</t>
  </si>
  <si>
    <t>IN024000001</t>
  </si>
  <si>
    <t>LINCOLN MNR&amp;KENNEDY PLAZA</t>
  </si>
  <si>
    <t>IN025000001</t>
  </si>
  <si>
    <t>WOODRIDGE APARTMENTS</t>
  </si>
  <si>
    <t>IN025000002</t>
  </si>
  <si>
    <t>IN026000001</t>
  </si>
  <si>
    <t>ROSEDALE HI-RISE</t>
  </si>
  <si>
    <t>IN026000002</t>
  </si>
  <si>
    <t>WASHINGTON GARDENS</t>
  </si>
  <si>
    <t>IN026000003</t>
  </si>
  <si>
    <t>WATERFALL HI-RISE</t>
  </si>
  <si>
    <t>IN026000004</t>
  </si>
  <si>
    <t>IN026000007</t>
  </si>
  <si>
    <t>IN028000001</t>
  </si>
  <si>
    <t>FRIENDSHIP VILLAGE &amp; LEAGUE CIRCLE APTS.</t>
  </si>
  <si>
    <t>IN029000001</t>
  </si>
  <si>
    <t>JAMES HUNTER</t>
  </si>
  <si>
    <t>IN029000002</t>
  </si>
  <si>
    <t>JOHN B NICOSIA</t>
  </si>
  <si>
    <t>IN029000003</t>
  </si>
  <si>
    <t>WEST CALUMET COMPLEX</t>
  </si>
  <si>
    <t>IN029000004</t>
  </si>
  <si>
    <t>IN029000005</t>
  </si>
  <si>
    <t>Roses of Sharon</t>
  </si>
  <si>
    <t>IN030000001</t>
  </si>
  <si>
    <t>WASHINGTON TOWERS</t>
  </si>
  <si>
    <t>IN031000001</t>
  </si>
  <si>
    <t>HAUCK HOUSE APARTMENTS.</t>
  </si>
  <si>
    <t>IN032000001</t>
  </si>
  <si>
    <t>BLOOMFIELD HOUSING AUTHORITY</t>
  </si>
  <si>
    <t>IN034000001</t>
  </si>
  <si>
    <t>SUNRISE TOWERS</t>
  </si>
  <si>
    <t>IN035000001</t>
  </si>
  <si>
    <t>COOPER TOWERS</t>
  </si>
  <si>
    <t>IN036000001</t>
  </si>
  <si>
    <t>LAMPLIGHTER SENIOR CITIZEN COMPLEX</t>
  </si>
  <si>
    <t>IN037000010</t>
  </si>
  <si>
    <t>CLOVERLEAF CIRCLE</t>
  </si>
  <si>
    <t>IN039000001</t>
  </si>
  <si>
    <t>ELLIOTT MANOR</t>
  </si>
  <si>
    <t>IN041000001</t>
  </si>
  <si>
    <t>MASON HOMES</t>
  </si>
  <si>
    <t>IN041000002</t>
  </si>
  <si>
    <t>NORMAN MANOR</t>
  </si>
  <si>
    <t>IN050000001</t>
  </si>
  <si>
    <t>MAPLEWOOD TERRACE</t>
  </si>
  <si>
    <t>IN055000001</t>
  </si>
  <si>
    <t>LINTON HOUSING AUTHORITY</t>
  </si>
  <si>
    <t>IN058012347</t>
  </si>
  <si>
    <t>HERITAGE WOODS</t>
  </si>
  <si>
    <t>IN067000001</t>
  </si>
  <si>
    <t>TILLY ESTATE</t>
  </si>
  <si>
    <t>IN085000001</t>
  </si>
  <si>
    <t>BROCKVILLE COMMONS</t>
  </si>
  <si>
    <t>IN089000001</t>
  </si>
  <si>
    <t>FRONT ST CT&amp;SYLVAN MANOR</t>
  </si>
  <si>
    <t>IN090000001</t>
  </si>
  <si>
    <t>GREENDALE VILLAGE APTS</t>
  </si>
  <si>
    <t>IN091000001</t>
  </si>
  <si>
    <t>EASTWOOD PLACE</t>
  </si>
  <si>
    <t>KS</t>
  </si>
  <si>
    <t>KS001000051</t>
  </si>
  <si>
    <t>Juniper Gardens</t>
  </si>
  <si>
    <t>KS001000052</t>
  </si>
  <si>
    <t>Family North</t>
  </si>
  <si>
    <t>KS001000053</t>
  </si>
  <si>
    <t>Family South</t>
  </si>
  <si>
    <t>KS001000054</t>
  </si>
  <si>
    <t>KS001000055</t>
  </si>
  <si>
    <t>Wyandotte Towers</t>
  </si>
  <si>
    <t>KS001000056</t>
  </si>
  <si>
    <t>East Highrise</t>
  </si>
  <si>
    <t>KS001000057</t>
  </si>
  <si>
    <t>West Highrise</t>
  </si>
  <si>
    <t>KS001000058</t>
  </si>
  <si>
    <t>VAUGHN DALE</t>
  </si>
  <si>
    <t>KS002000001</t>
  </si>
  <si>
    <t>PINE RIDGE MANOR</t>
  </si>
  <si>
    <t>KS002000002</t>
  </si>
  <si>
    <t>POLK PLAZA</t>
  </si>
  <si>
    <t>KS002000003</t>
  </si>
  <si>
    <t>DEER CREEK VILLAGE</t>
  </si>
  <si>
    <t>KS002000004</t>
  </si>
  <si>
    <t>TYLER TOWERS</t>
  </si>
  <si>
    <t>KS002000005</t>
  </si>
  <si>
    <t>JACKSON TOWERS</t>
  </si>
  <si>
    <t>KS002000007</t>
  </si>
  <si>
    <t>Tennessee Town II</t>
  </si>
  <si>
    <t>KS002000008</t>
  </si>
  <si>
    <t>Echo Ridge</t>
  </si>
  <si>
    <t>KS003000001</t>
  </si>
  <si>
    <t>LEBOW MANOR</t>
  </si>
  <si>
    <t>KS004000003</t>
  </si>
  <si>
    <t>KS004000004</t>
  </si>
  <si>
    <t>KS005000001</t>
  </si>
  <si>
    <t>SOUTH PARK APARTMENTS</t>
  </si>
  <si>
    <t>KS006000011</t>
  </si>
  <si>
    <t>DODGE CITY PHA</t>
  </si>
  <si>
    <t>KS006000022</t>
  </si>
  <si>
    <t>KS007000001</t>
  </si>
  <si>
    <t>COLONIAL ACRES</t>
  </si>
  <si>
    <t>KS008000001</t>
  </si>
  <si>
    <t>SOUTHERN HEIGHTS</t>
  </si>
  <si>
    <t>KS010000001</t>
  </si>
  <si>
    <t>TERRACE HEIGHTS</t>
  </si>
  <si>
    <t>KS011000001</t>
  </si>
  <si>
    <t>ARBOR KNOLL HOMES</t>
  </si>
  <si>
    <t>KS012000001</t>
  </si>
  <si>
    <t>SAPPA VALLEY MANOR</t>
  </si>
  <si>
    <t>KS013000001</t>
  </si>
  <si>
    <t>HIGHLAND HAVEN</t>
  </si>
  <si>
    <t>KS014000001</t>
  </si>
  <si>
    <t>LINNVIEW</t>
  </si>
  <si>
    <t>KS015000001</t>
  </si>
  <si>
    <t>WHEATLAND HOMES</t>
  </si>
  <si>
    <t>KS016000001</t>
  </si>
  <si>
    <t>SUNRISE ACRES</t>
  </si>
  <si>
    <t>KS017000001</t>
  </si>
  <si>
    <t>KS018000046</t>
  </si>
  <si>
    <t>ANTHONY  HA</t>
  </si>
  <si>
    <t>KS019000001</t>
  </si>
  <si>
    <t>SUNNY SLOPE MANOR</t>
  </si>
  <si>
    <t>KS020000001</t>
  </si>
  <si>
    <t>SOLOMON VALLEY APARTMENTS</t>
  </si>
  <si>
    <t>KS021000001</t>
  </si>
  <si>
    <t>WESTVIEW &amp; 8TH STREET</t>
  </si>
  <si>
    <t>KS022000001</t>
  </si>
  <si>
    <t>WHEATRIDGE MANOR</t>
  </si>
  <si>
    <t>KS023000001</t>
  </si>
  <si>
    <t>KINSLEY PHA</t>
  </si>
  <si>
    <t>KS025000001</t>
  </si>
  <si>
    <t>PARK PLACE</t>
  </si>
  <si>
    <t>KS026000001</t>
  </si>
  <si>
    <t>LURAY PHA</t>
  </si>
  <si>
    <t>KS027000001</t>
  </si>
  <si>
    <t>PRAIRIE ACRES &amp; PARKSIDE MANOR</t>
  </si>
  <si>
    <t>KS028000001</t>
  </si>
  <si>
    <t>STERLING PHA</t>
  </si>
  <si>
    <t>KS029000001</t>
  </si>
  <si>
    <t>OSAGE MANOR&amp;SPENCER DUPLX</t>
  </si>
  <si>
    <t>KS030000001</t>
  </si>
  <si>
    <t>MESA VIEW MANOR</t>
  </si>
  <si>
    <t>KS032000001</t>
  </si>
  <si>
    <t>HILLTOP MANOR</t>
  </si>
  <si>
    <t>KS033000001</t>
  </si>
  <si>
    <t>SCATTERED APTS</t>
  </si>
  <si>
    <t>KS034000001</t>
  </si>
  <si>
    <t>NORTON LHA</t>
  </si>
  <si>
    <t>KS036000001</t>
  </si>
  <si>
    <t>KS037000400</t>
  </si>
  <si>
    <t>WHEAT CAPITAL MANOR</t>
  </si>
  <si>
    <t>KS038000001</t>
  </si>
  <si>
    <t>02</t>
  </si>
  <si>
    <t>KS039000001</t>
  </si>
  <si>
    <t>MAPLE VISTA</t>
  </si>
  <si>
    <t>KS040000001</t>
  </si>
  <si>
    <t>KS040-01</t>
  </si>
  <si>
    <t>KS042000001</t>
  </si>
  <si>
    <t>NORTHVIEW</t>
  </si>
  <si>
    <t>KS043000001</t>
  </si>
  <si>
    <t>PARKVIEW MANOR</t>
  </si>
  <si>
    <t>KS044000001</t>
  </si>
  <si>
    <t>BELMONT TOWERS</t>
  </si>
  <si>
    <t>KS045000001</t>
  </si>
  <si>
    <t>GALENA HOUSING</t>
  </si>
  <si>
    <t>KS047000001</t>
  </si>
  <si>
    <t>JETMORE PHA</t>
  </si>
  <si>
    <t>KS049000001</t>
  </si>
  <si>
    <t>Housing Authority of the City of Iola</t>
  </si>
  <si>
    <t>KS050000001</t>
  </si>
  <si>
    <t>CITY PARK MANOR</t>
  </si>
  <si>
    <t>KS051000002</t>
  </si>
  <si>
    <t>KS052000001</t>
  </si>
  <si>
    <t>PLEASANTON PHA</t>
  </si>
  <si>
    <t>KS053000001</t>
  </si>
  <si>
    <t>EDGEWOOD HOMES</t>
  </si>
  <si>
    <t>KS053000002</t>
  </si>
  <si>
    <t>BABCOCK PLACE</t>
  </si>
  <si>
    <t>KS054000001</t>
  </si>
  <si>
    <t>KS055000003</t>
  </si>
  <si>
    <t>SPARKS TOWERS</t>
  </si>
  <si>
    <t>KS056000001</t>
  </si>
  <si>
    <t>SUNSET HAVEN</t>
  </si>
  <si>
    <t>KS057000001</t>
  </si>
  <si>
    <t>INDIAN HILLS LODGE</t>
  </si>
  <si>
    <t>KS058000001</t>
  </si>
  <si>
    <t>ULYSSES PHA</t>
  </si>
  <si>
    <t>KS059000001</t>
  </si>
  <si>
    <t>NORTHRIDGE MANOR</t>
  </si>
  <si>
    <t>KS060000001</t>
  </si>
  <si>
    <t>WATERVILLE PHA</t>
  </si>
  <si>
    <t>KS061000001</t>
  </si>
  <si>
    <t>HUMBOLDT PHA</t>
  </si>
  <si>
    <t>KS062000001</t>
  </si>
  <si>
    <t>OSAGE VILLAGE &amp; GENERAL OCCUPANCY</t>
  </si>
  <si>
    <t>KS063000001</t>
  </si>
  <si>
    <t>APARTMENT TOWER</t>
  </si>
  <si>
    <t>KS063000012</t>
  </si>
  <si>
    <t>Flint Hills Improvement</t>
  </si>
  <si>
    <t>KS065000001</t>
  </si>
  <si>
    <t>LINDSBORG PHA</t>
  </si>
  <si>
    <t>KS066000001</t>
  </si>
  <si>
    <t>WICKRIDGE</t>
  </si>
  <si>
    <t>KS068000001</t>
  </si>
  <si>
    <t>PLANTERS II</t>
  </si>
  <si>
    <t>KS069000001</t>
  </si>
  <si>
    <t>NEODESHA PHA</t>
  </si>
  <si>
    <t>KS070000001</t>
  </si>
  <si>
    <t>STRONG CITY PHA</t>
  </si>
  <si>
    <t>KS071000001</t>
  </si>
  <si>
    <t>PERSHING MANOR &amp; REDWOOD PLACE</t>
  </si>
  <si>
    <t>KS072000001</t>
  </si>
  <si>
    <t>PARKLANE - Conversion</t>
  </si>
  <si>
    <t>KS073000001</t>
  </si>
  <si>
    <t>Midtown Towers Roanoke Court Conversion</t>
  </si>
  <si>
    <t>KS076000001</t>
  </si>
  <si>
    <t>CHEYENNE MANOR</t>
  </si>
  <si>
    <t>KS077000001</t>
  </si>
  <si>
    <t>KS078000001</t>
  </si>
  <si>
    <t>BRIGADOON</t>
  </si>
  <si>
    <t>KS079000001</t>
  </si>
  <si>
    <t>HOWARD HOUSING</t>
  </si>
  <si>
    <t>KS080000001</t>
  </si>
  <si>
    <t>RIDGEWOOD MANOR</t>
  </si>
  <si>
    <t>KS081000001</t>
  </si>
  <si>
    <t>NICODEMUS VILLA</t>
  </si>
  <si>
    <t>KS082000001</t>
  </si>
  <si>
    <t>HILL CITY HOUSING AUTHORITY</t>
  </si>
  <si>
    <t>KS083000001</t>
  </si>
  <si>
    <t>GREENLEAF HEIGHTS</t>
  </si>
  <si>
    <t>KS086000001</t>
  </si>
  <si>
    <t>CENTENNIAL VILLAGE</t>
  </si>
  <si>
    <t>KS091000001</t>
  </si>
  <si>
    <t>SUNRISE APARTMENTS</t>
  </si>
  <si>
    <t>KS094000001</t>
  </si>
  <si>
    <t>CARRIAGE MANOR</t>
  </si>
  <si>
    <t>KS095000001</t>
  </si>
  <si>
    <t>EASTVIEW TERRACE</t>
  </si>
  <si>
    <t>KS096000001</t>
  </si>
  <si>
    <t>GRAND OAKS</t>
  </si>
  <si>
    <t>KS105000001</t>
  </si>
  <si>
    <t>JUNCTION CITY HOUSING</t>
  </si>
  <si>
    <t>KS112000001</t>
  </si>
  <si>
    <t>HALSTEAD FAMILY HSG</t>
  </si>
  <si>
    <t>KS113000125</t>
  </si>
  <si>
    <t>SUNRISE DRIVE APTS</t>
  </si>
  <si>
    <t>KS121000001</t>
  </si>
  <si>
    <t>LINCOLN HOUSING AUTHORITY</t>
  </si>
  <si>
    <t>KS131100000</t>
  </si>
  <si>
    <t>FRONTENAC HA</t>
  </si>
  <si>
    <t>KS132000001</t>
  </si>
  <si>
    <t>WINFIELD HA</t>
  </si>
  <si>
    <t>KS141000001</t>
  </si>
  <si>
    <t>KS142000001</t>
  </si>
  <si>
    <t>NEWELL HOUSING</t>
  </si>
  <si>
    <t>KS143000001</t>
  </si>
  <si>
    <t>COUNTRYSIDE ACRES</t>
  </si>
  <si>
    <t>KS147000001</t>
  </si>
  <si>
    <t>BUTTERFIELD TRAIL HOUSE</t>
  </si>
  <si>
    <t>KS152000001</t>
  </si>
  <si>
    <t>SOLOMON PUBLIC HOUSING</t>
  </si>
  <si>
    <t>KS155000001</t>
  </si>
  <si>
    <t>CHERRYVALE PUB HSG</t>
  </si>
  <si>
    <t>KS158000001</t>
  </si>
  <si>
    <t>THE ELMS</t>
  </si>
  <si>
    <t>KY</t>
  </si>
  <si>
    <t>4IPH</t>
  </si>
  <si>
    <t>KY001000002</t>
  </si>
  <si>
    <t>BEECHER TERRACE</t>
  </si>
  <si>
    <t>KY001000003</t>
  </si>
  <si>
    <t>PARKWAY PL</t>
  </si>
  <si>
    <t>KY001000012</t>
  </si>
  <si>
    <t>DOSKER MANOR</t>
  </si>
  <si>
    <t>KY001000013</t>
  </si>
  <si>
    <t>ST CATHERINE CT</t>
  </si>
  <si>
    <t>KY001000014</t>
  </si>
  <si>
    <t>AVENUE PLAZA</t>
  </si>
  <si>
    <t>KY001000017</t>
  </si>
  <si>
    <t>Fegenbush-Whipps Mill</t>
  </si>
  <si>
    <t>KY001000018</t>
  </si>
  <si>
    <t>LOURDES HALL</t>
  </si>
  <si>
    <t>KY001000027</t>
  </si>
  <si>
    <t>Chauncey</t>
  </si>
  <si>
    <t>KY001000030</t>
  </si>
  <si>
    <t>Park DuValle Phase II</t>
  </si>
  <si>
    <t>KY001000031</t>
  </si>
  <si>
    <t>PARK DUV ALL</t>
  </si>
  <si>
    <t>KY001000032</t>
  </si>
  <si>
    <t>PARK DUVAL Phase IV</t>
  </si>
  <si>
    <t>KY001000034</t>
  </si>
  <si>
    <t>HOPE VI SCATTERED SITES</t>
  </si>
  <si>
    <t>KY001000036</t>
  </si>
  <si>
    <t>St. Francis</t>
  </si>
  <si>
    <t>KY001000043</t>
  </si>
  <si>
    <t>Stephen Foster Senior Living Plus</t>
  </si>
  <si>
    <t>KY001000046</t>
  </si>
  <si>
    <t>Village Manor Apartments</t>
  </si>
  <si>
    <t>KY001000047</t>
  </si>
  <si>
    <t>Clarksdale I Scattered 69</t>
  </si>
  <si>
    <t>KY001000049</t>
  </si>
  <si>
    <t>Liberty Green Rental Phase I</t>
  </si>
  <si>
    <t>KY001000050</t>
  </si>
  <si>
    <t>Liberty Green Rental Phase II</t>
  </si>
  <si>
    <t>KY001000051</t>
  </si>
  <si>
    <t>Liberty Green III</t>
  </si>
  <si>
    <t>KY001000052</t>
  </si>
  <si>
    <t>Liberty Green IV</t>
  </si>
  <si>
    <t>KY001000054</t>
  </si>
  <si>
    <t>Downtown Scholar House</t>
  </si>
  <si>
    <t>KY001000055</t>
  </si>
  <si>
    <t>Wilart Arms Apartments</t>
  </si>
  <si>
    <t>KY001000056</t>
  </si>
  <si>
    <t>NSP Homes</t>
  </si>
  <si>
    <t>KY001000057</t>
  </si>
  <si>
    <t>Sheppard Rental B</t>
  </si>
  <si>
    <t>KY001000058</t>
  </si>
  <si>
    <t>Sheppard Rental ACD</t>
  </si>
  <si>
    <t>KY001000060</t>
  </si>
  <si>
    <t>Sheppard Rental EF</t>
  </si>
  <si>
    <t>KY001000061</t>
  </si>
  <si>
    <t>Sheppard Square HOPE VI Replacements</t>
  </si>
  <si>
    <t>KY001000062</t>
  </si>
  <si>
    <t>Sheppard PCC</t>
  </si>
  <si>
    <t>KY001000064</t>
  </si>
  <si>
    <t>The Friary</t>
  </si>
  <si>
    <t>KY002000001</t>
  </si>
  <si>
    <t>LATONIA TERRACE</t>
  </si>
  <si>
    <t>KY002000003</t>
  </si>
  <si>
    <t>CITY HEIGHTS</t>
  </si>
  <si>
    <t>KY002000005</t>
  </si>
  <si>
    <t>GOLDEN TOWER</t>
  </si>
  <si>
    <t>KY002000006</t>
  </si>
  <si>
    <t>Academy Flats</t>
  </si>
  <si>
    <t>KY002000010</t>
  </si>
  <si>
    <t>Emery</t>
  </si>
  <si>
    <t>KY002000011</t>
  </si>
  <si>
    <t>Eastside Revitalization 1</t>
  </si>
  <si>
    <t>KY002000012</t>
  </si>
  <si>
    <t>Eastside Revitalization 2</t>
  </si>
  <si>
    <t>KY002000013</t>
  </si>
  <si>
    <t>Eastside Revitalization 3</t>
  </si>
  <si>
    <t>KY002000014</t>
  </si>
  <si>
    <t>Rivers Edge at Eastside Pointe</t>
  </si>
  <si>
    <t>KY002000015</t>
  </si>
  <si>
    <t>New Site Properties</t>
  </si>
  <si>
    <t>KY003000001</t>
  </si>
  <si>
    <t>LEESTOWN TERRACE</t>
  </si>
  <si>
    <t>GAINES VILLAGE</t>
  </si>
  <si>
    <t>KY004000001</t>
  </si>
  <si>
    <t>Lexington South</t>
  </si>
  <si>
    <t>KY004000002</t>
  </si>
  <si>
    <t>Lexington West</t>
  </si>
  <si>
    <t>KY004000003</t>
  </si>
  <si>
    <t>UNNAMED</t>
  </si>
  <si>
    <t>KY004000006</t>
  </si>
  <si>
    <t>Homownership</t>
  </si>
  <si>
    <t>KY004000007</t>
  </si>
  <si>
    <t>KY004000008</t>
  </si>
  <si>
    <t>SUGAR MILL APARTMENTS</t>
  </si>
  <si>
    <t>KY004000009</t>
  </si>
  <si>
    <t>Russell Cave</t>
  </si>
  <si>
    <t>KY004000010</t>
  </si>
  <si>
    <t>Bluegrass Apartments</t>
  </si>
  <si>
    <t>KY004000011</t>
  </si>
  <si>
    <t>Bluegrass Phase II</t>
  </si>
  <si>
    <t>KY004000013</t>
  </si>
  <si>
    <t>Bluegrass Phase III</t>
  </si>
  <si>
    <t>KY004000015</t>
  </si>
  <si>
    <t>Bridlewood Apartments</t>
  </si>
  <si>
    <t>KY004000028</t>
  </si>
  <si>
    <t>Falcon Crest Apartments</t>
  </si>
  <si>
    <t>KY004000033</t>
  </si>
  <si>
    <t>Grand Oaks Apartments</t>
  </si>
  <si>
    <t>KY006000001</t>
  </si>
  <si>
    <t>ELLA MUNAL CT</t>
  </si>
  <si>
    <t>KY006000002</t>
  </si>
  <si>
    <t>ELMWOOD CT</t>
  </si>
  <si>
    <t>KY006000006</t>
  </si>
  <si>
    <t>H C Mathis</t>
  </si>
  <si>
    <t>KY007000001</t>
  </si>
  <si>
    <t>OLD BROWNING SPRINGS</t>
  </si>
  <si>
    <t>KY008000001</t>
  </si>
  <si>
    <t>SOUTHERN-HINES-VALLEY HM</t>
  </si>
  <si>
    <t>KY009000002</t>
  </si>
  <si>
    <t>ROLLING HEIGHTS</t>
  </si>
  <si>
    <t>KY010000001</t>
  </si>
  <si>
    <t>VERMILLIAN VILLAGE</t>
  </si>
  <si>
    <t>KY011000001</t>
  </si>
  <si>
    <t>PENNYRILE HOMES</t>
  </si>
  <si>
    <t>KY011000002</t>
  </si>
  <si>
    <t>EASTSIDE TERRACE</t>
  </si>
  <si>
    <t>KY012000001</t>
  </si>
  <si>
    <t>SCATTERED SITES (4 SITES)</t>
  </si>
  <si>
    <t>KY012000002</t>
  </si>
  <si>
    <t>KY013000013</t>
  </si>
  <si>
    <t>GRANDVIEW APTS</t>
  </si>
  <si>
    <t>KY014000101</t>
  </si>
  <si>
    <t>BURCKLEY HOMES</t>
  </si>
  <si>
    <t>KY015000001</t>
  </si>
  <si>
    <t>PETER G. NOLL HOMES</t>
  </si>
  <si>
    <t>KY015000004</t>
  </si>
  <si>
    <t>GRAND TOWERS</t>
  </si>
  <si>
    <t>KY015000007</t>
  </si>
  <si>
    <t>Liberty Housing</t>
  </si>
  <si>
    <t>KY015000008</t>
  </si>
  <si>
    <t>Corpus Apartments</t>
  </si>
  <si>
    <t>KY015000010</t>
  </si>
  <si>
    <t>Central Housing</t>
  </si>
  <si>
    <t>KY015000012</t>
  </si>
  <si>
    <t>City Wide</t>
  </si>
  <si>
    <t>KY015000014</t>
  </si>
  <si>
    <t>Highland Village</t>
  </si>
  <si>
    <t>KY016000001</t>
  </si>
  <si>
    <t>B E WILLIS MANOR</t>
  </si>
  <si>
    <t>KY016000002</t>
  </si>
  <si>
    <t>SMITH VILLAGE</t>
  </si>
  <si>
    <t>KY017000001</t>
  </si>
  <si>
    <t>BEECHWOOD MANOR</t>
  </si>
  <si>
    <t>KY018000001</t>
  </si>
  <si>
    <t>MEMORIAL PARK</t>
  </si>
  <si>
    <t>KY018000002</t>
  </si>
  <si>
    <t>SMITH MANOR &amp; SEQUOIA VILLAGE</t>
  </si>
  <si>
    <t>KY019000001</t>
  </si>
  <si>
    <t>YOAKUM AND JUNCTION</t>
  </si>
  <si>
    <t>KY019000002</t>
  </si>
  <si>
    <t>WEST END HOMES</t>
  </si>
  <si>
    <t>KY019000003</t>
  </si>
  <si>
    <t>SCHULTZ HEIGHTS &amp; RENNIE GAYLE</t>
  </si>
  <si>
    <t>KY020000001</t>
  </si>
  <si>
    <t>WHITLEDGE HGTS ADD</t>
  </si>
  <si>
    <t>KY021000001</t>
  </si>
  <si>
    <t>INDIAN HILLS,RIVERSIDE H</t>
  </si>
  <si>
    <t>KY022000001</t>
  </si>
  <si>
    <t>HAMILTON-WARREN-MEMORY L</t>
  </si>
  <si>
    <t>KY022000002</t>
  </si>
  <si>
    <t>KY023000001</t>
  </si>
  <si>
    <t>TWINBROOKS</t>
  </si>
  <si>
    <t>KY024000001</t>
  </si>
  <si>
    <t>WALKERTOWN</t>
  </si>
  <si>
    <t>KY025000001</t>
  </si>
  <si>
    <t>LYON CO HA</t>
  </si>
  <si>
    <t>KY026000001</t>
  </si>
  <si>
    <t>EDWIN P. TERRY ESTATES</t>
  </si>
  <si>
    <t>KY026000002</t>
  </si>
  <si>
    <t>SHAMROCK, SAM TERRY-BUNC</t>
  </si>
  <si>
    <t>KY027000001</t>
  </si>
  <si>
    <t>WESTVIEW MANOR</t>
  </si>
  <si>
    <t>KY027000002</t>
  </si>
  <si>
    <t>SOUTHLAND HOUSING</t>
  </si>
  <si>
    <t>KY028000001</t>
  </si>
  <si>
    <t>CHURCHILL CTS</t>
  </si>
  <si>
    <t>KY029000001</t>
  </si>
  <si>
    <t>CLOVERLICK HEIGHTS</t>
  </si>
  <si>
    <t>KY030000001</t>
  </si>
  <si>
    <t>HURT DRIVE</t>
  </si>
  <si>
    <t>KY031000001</t>
  </si>
  <si>
    <t>BRUSH ARBOR</t>
  </si>
  <si>
    <t>KY032000001</t>
  </si>
  <si>
    <t>HERITAGE PLACE</t>
  </si>
  <si>
    <t>KY033000001</t>
  </si>
  <si>
    <t>GRANDVIEW MANOR</t>
  </si>
  <si>
    <t>KY034000001</t>
  </si>
  <si>
    <t>STATON-GROVES</t>
  </si>
  <si>
    <t>KY035000001</t>
  </si>
  <si>
    <t>DIXIE</t>
  </si>
  <si>
    <t>KY036000001</t>
  </si>
  <si>
    <t>MOUNTAIN CREST</t>
  </si>
  <si>
    <t>KY037000001</t>
  </si>
  <si>
    <t>HOLLY CT-DAVIS PARK</t>
  </si>
  <si>
    <t>KY038000001</t>
  </si>
  <si>
    <t>GRIGSBY HEIGHTS</t>
  </si>
  <si>
    <t>KY039000001</t>
  </si>
  <si>
    <t>NORTHSIDE DR</t>
  </si>
  <si>
    <t>KY040000001</t>
  </si>
  <si>
    <t>NORTHEAST CT</t>
  </si>
  <si>
    <t>KY041000001</t>
  </si>
  <si>
    <t>HUFF-INGRAM</t>
  </si>
  <si>
    <t>KY042000001</t>
  </si>
  <si>
    <t>SITE A&amp;B</t>
  </si>
  <si>
    <t>KY043000001</t>
  </si>
  <si>
    <t>NORTH GATE</t>
  </si>
  <si>
    <t>KY044000001</t>
  </si>
  <si>
    <t>MOORELAND</t>
  </si>
  <si>
    <t>KY045000001</t>
  </si>
  <si>
    <t>PELFREY COURTS</t>
  </si>
  <si>
    <t>KY046000001</t>
  </si>
  <si>
    <t>WESTBROOK HOMES</t>
  </si>
  <si>
    <t>KY047000001</t>
  </si>
  <si>
    <t>ELIZABETH  WILLIAMS TERRACE</t>
  </si>
  <si>
    <t>KY047000002</t>
  </si>
  <si>
    <t>KY048000001</t>
  </si>
  <si>
    <t>HOMESTEAD HEIGHTS</t>
  </si>
  <si>
    <t>KY049000001</t>
  </si>
  <si>
    <t>CLIFTON,CLEVELAND,BERRY,HIGH,PRINCESS CR</t>
  </si>
  <si>
    <t>KY052000001</t>
  </si>
  <si>
    <t>KENGARLAN S-D</t>
  </si>
  <si>
    <t>KY054000001</t>
  </si>
  <si>
    <t>KY055000001</t>
  </si>
  <si>
    <t>RIVER FRONT HOMES</t>
  </si>
  <si>
    <t>KY055000002</t>
  </si>
  <si>
    <t>GREEN HILLS &amp; JACKSON ST</t>
  </si>
  <si>
    <t>KY056000001</t>
  </si>
  <si>
    <t>HILL TOP</t>
  </si>
  <si>
    <t>KY057000001</t>
  </si>
  <si>
    <t>PORT WILLIAMS HOMES</t>
  </si>
  <si>
    <t>KY058000001</t>
  </si>
  <si>
    <t>HA BEATTYVILLE</t>
  </si>
  <si>
    <t>KY059000001</t>
  </si>
  <si>
    <t>BEECH TERRACE</t>
  </si>
  <si>
    <t>KY060000001</t>
  </si>
  <si>
    <t>JAMES T CRAIN HEIGHTS</t>
  </si>
  <si>
    <t>KY061000001</t>
  </si>
  <si>
    <t>SCROGGIN PARK</t>
  </si>
  <si>
    <t>KY062000001</t>
  </si>
  <si>
    <t>KY062001</t>
  </si>
  <si>
    <t>KY063000001</t>
  </si>
  <si>
    <t>SUMMIT VIEW HOMES</t>
  </si>
  <si>
    <t>KY063000002</t>
  </si>
  <si>
    <t>BRYANT WAY</t>
  </si>
  <si>
    <t>KY064000001</t>
  </si>
  <si>
    <t>KY065000001</t>
  </si>
  <si>
    <t>HOUSE MANOR &amp; PINEHILL A</t>
  </si>
  <si>
    <t>KY066000001</t>
  </si>
  <si>
    <t>NICHOLS HEIGHTS</t>
  </si>
  <si>
    <t>KY067000001</t>
  </si>
  <si>
    <t>GEORGE G WILSON MANOR</t>
  </si>
  <si>
    <t>KY069000001</t>
  </si>
  <si>
    <t>HELTON HEIGHTS</t>
  </si>
  <si>
    <t>KY070000001</t>
  </si>
  <si>
    <t>CENTRAL CITY HA</t>
  </si>
  <si>
    <t>KY071000001</t>
  </si>
  <si>
    <t>KENNETT,EDELEN,ELM GROVE</t>
  </si>
  <si>
    <t>KY072000001</t>
  </si>
  <si>
    <t>HILLVIEW CT</t>
  </si>
  <si>
    <t>KY073000001</t>
  </si>
  <si>
    <t>RIVERDALE APTS</t>
  </si>
  <si>
    <t>KY074000001</t>
  </si>
  <si>
    <t>SCOPE TOWERS II</t>
  </si>
  <si>
    <t>KY074000002</t>
  </si>
  <si>
    <t>DEBORD TERRACE II</t>
  </si>
  <si>
    <t>KY075000001</t>
  </si>
  <si>
    <t>ARCADIA,  DIXON,  &amp;  BELMONT Apartments</t>
  </si>
  <si>
    <t>KY077000001</t>
  </si>
  <si>
    <t>HARLAN HA</t>
  </si>
  <si>
    <t>KY078000001</t>
  </si>
  <si>
    <t>CANON CT</t>
  </si>
  <si>
    <t>KY079000001</t>
  </si>
  <si>
    <t>SKYVIEW HOMES</t>
  </si>
  <si>
    <t>KY080000001</t>
  </si>
  <si>
    <t>BRAD LEE COURT</t>
  </si>
  <si>
    <t>KY081000812</t>
  </si>
  <si>
    <t>MOUNTAINVIEW HOMES</t>
  </si>
  <si>
    <t>KY083000001</t>
  </si>
  <si>
    <t>MIAMI COURT/ROSE CIRCLE</t>
  </si>
  <si>
    <t>KY084000001</t>
  </si>
  <si>
    <t>VANCEBURG</t>
  </si>
  <si>
    <t>KY085000001</t>
  </si>
  <si>
    <t>WESTVIEW APTS</t>
  </si>
  <si>
    <t>KY086000001</t>
  </si>
  <si>
    <t>RAY WILLIAMS VILLA</t>
  </si>
  <si>
    <t>KY087000001</t>
  </si>
  <si>
    <t>MURRAY HEIGHTS</t>
  </si>
  <si>
    <t>KY089000001</t>
  </si>
  <si>
    <t>BONDURANT HEIGHTS</t>
  </si>
  <si>
    <t>KY090000001</t>
  </si>
  <si>
    <t>CLAY FEE HOMES</t>
  </si>
  <si>
    <t>KY091000001</t>
  </si>
  <si>
    <t>WALNUT CT</t>
  </si>
  <si>
    <t>KY092000001</t>
  </si>
  <si>
    <t>Replacement for Hydreco Village</t>
  </si>
  <si>
    <t>KY093000001</t>
  </si>
  <si>
    <t>MORGANFIELD HA</t>
  </si>
  <si>
    <t>KY094000001</t>
  </si>
  <si>
    <t>PLEASANT VIEW APTS</t>
  </si>
  <si>
    <t>KY096000001</t>
  </si>
  <si>
    <t>TROUBLESOME VAL-PIPPA PA</t>
  </si>
  <si>
    <t>KY097000001</t>
  </si>
  <si>
    <t>CARTER DR &amp; LOVELL LANE</t>
  </si>
  <si>
    <t>KY099000001</t>
  </si>
  <si>
    <t>ASHMORE VILLAGE</t>
  </si>
  <si>
    <t>KY099000002</t>
  </si>
  <si>
    <t>Rohde Place</t>
  </si>
  <si>
    <t>KY100000001</t>
  </si>
  <si>
    <t>WESTSIDE TERRACE</t>
  </si>
  <si>
    <t>KY101000001</t>
  </si>
  <si>
    <t>HILLVIEW HOMES</t>
  </si>
  <si>
    <t>KY104000001</t>
  </si>
  <si>
    <t>GREEN VALLEY APTS</t>
  </si>
  <si>
    <t>KY106000001</t>
  </si>
  <si>
    <t>BARNARD HEIGHTS</t>
  </si>
  <si>
    <t>KY107000001</t>
  </si>
  <si>
    <t>FAIRVIEW COURT</t>
  </si>
  <si>
    <t>KY122000001</t>
  </si>
  <si>
    <t>BLACKBURN HEIGHTS</t>
  </si>
  <si>
    <t>KY129000001</t>
  </si>
  <si>
    <t>JAMESTOWN VILLAGE</t>
  </si>
  <si>
    <t>KY147000001</t>
  </si>
  <si>
    <t>ROCKY HILL HTS</t>
  </si>
  <si>
    <t>KY149000001</t>
  </si>
  <si>
    <t>RIVERSIDE APTS</t>
  </si>
  <si>
    <t>KY157000001</t>
  </si>
  <si>
    <t>WARCO HOUSING PROJECT</t>
  </si>
  <si>
    <t>KY158000001</t>
  </si>
  <si>
    <t>MEADOWVIEW ESTATES</t>
  </si>
  <si>
    <t>KY170000001</t>
  </si>
  <si>
    <t>PENNYRILE VILLAGE</t>
  </si>
  <si>
    <t>KY177000001</t>
  </si>
  <si>
    <t>ALLEN DRIVE APTS</t>
  </si>
  <si>
    <t>LA</t>
  </si>
  <si>
    <t>6HPH</t>
  </si>
  <si>
    <t>LA001002709</t>
  </si>
  <si>
    <t>Harmony Oaks</t>
  </si>
  <si>
    <t>LA001003103</t>
  </si>
  <si>
    <t>Bienville Basin 1</t>
  </si>
  <si>
    <t>LA001003104</t>
  </si>
  <si>
    <t>Bienville Basin  2</t>
  </si>
  <si>
    <t>LA001003105</t>
  </si>
  <si>
    <t>Bienville  Basin 3</t>
  </si>
  <si>
    <t>LA001003106</t>
  </si>
  <si>
    <t>Bienville Basin 4</t>
  </si>
  <si>
    <t>LA001003107</t>
  </si>
  <si>
    <t>Bienville Basin  5</t>
  </si>
  <si>
    <t>LA001003108</t>
  </si>
  <si>
    <t>Bienville Basin 6</t>
  </si>
  <si>
    <t>LA001003109</t>
  </si>
  <si>
    <t>Bienville Basin 7</t>
  </si>
  <si>
    <t>LA001005705</t>
  </si>
  <si>
    <t>Lafitte I</t>
  </si>
  <si>
    <t>LA001005706</t>
  </si>
  <si>
    <t>Lafitte II</t>
  </si>
  <si>
    <t>LA001005711</t>
  </si>
  <si>
    <t>Faubourg Lafitte Senior</t>
  </si>
  <si>
    <t>LA001007303</t>
  </si>
  <si>
    <t>B. W. COOPER</t>
  </si>
  <si>
    <t>LA001007501</t>
  </si>
  <si>
    <t>Marrero Commons</t>
  </si>
  <si>
    <t>LA001007502</t>
  </si>
  <si>
    <t>Marrero Commons 1B</t>
  </si>
  <si>
    <t>LA001008707</t>
  </si>
  <si>
    <t>Columbia Parc</t>
  </si>
  <si>
    <t>LA001008708</t>
  </si>
  <si>
    <t>Columbia Parc IIA</t>
  </si>
  <si>
    <t>LA001008709</t>
  </si>
  <si>
    <t>Columbia Parc IIB  (St. Bernard IIB)</t>
  </si>
  <si>
    <t>LA001008710</t>
  </si>
  <si>
    <t>Heritage at Columbia Parc (SB III)</t>
  </si>
  <si>
    <t>LA001014713</t>
  </si>
  <si>
    <t>Savoy</t>
  </si>
  <si>
    <t>LA001014716</t>
  </si>
  <si>
    <t>Savoy II</t>
  </si>
  <si>
    <t>LA001015301</t>
  </si>
  <si>
    <t>GUSTE HOMES HIGH RISE</t>
  </si>
  <si>
    <t>LA001015401</t>
  </si>
  <si>
    <t>Guste I</t>
  </si>
  <si>
    <t>LA001015402</t>
  </si>
  <si>
    <t>Guste II</t>
  </si>
  <si>
    <t>LA001015403</t>
  </si>
  <si>
    <t>Guste III</t>
  </si>
  <si>
    <t>LA001016603</t>
  </si>
  <si>
    <t>Fischer IV</t>
  </si>
  <si>
    <t>LA001016604</t>
  </si>
  <si>
    <t>Fischer IVA</t>
  </si>
  <si>
    <t>LA001022804</t>
  </si>
  <si>
    <t>New Florida</t>
  </si>
  <si>
    <t>LA001058701</t>
  </si>
  <si>
    <t>River Gardens Phase I (CS 1)</t>
  </si>
  <si>
    <t>LA001062101</t>
  </si>
  <si>
    <t>Fischer Senior Village</t>
  </si>
  <si>
    <t>LA001071601</t>
  </si>
  <si>
    <t>Fischer I</t>
  </si>
  <si>
    <t>LA001072602</t>
  </si>
  <si>
    <t>Fischer III</t>
  </si>
  <si>
    <t>LA001077712</t>
  </si>
  <si>
    <t>River Gardens CS II</t>
  </si>
  <si>
    <t>LA001081702</t>
  </si>
  <si>
    <t>LA001082703</t>
  </si>
  <si>
    <t>Treasure Village</t>
  </si>
  <si>
    <t>LA001099103</t>
  </si>
  <si>
    <t>DOWNTOWN SCATTERED SITES</t>
  </si>
  <si>
    <t>LA001099104</t>
  </si>
  <si>
    <t>UPTOWN SCATTERED SITES</t>
  </si>
  <si>
    <t>LA001099105</t>
  </si>
  <si>
    <t>WESTBANK SCATTERED SITES</t>
  </si>
  <si>
    <t>LA001099106</t>
  </si>
  <si>
    <t>DTSS Piety</t>
  </si>
  <si>
    <t>LA002002200</t>
  </si>
  <si>
    <t>WILKINSON TERRACE</t>
  </si>
  <si>
    <t>LA002002300</t>
  </si>
  <si>
    <t>HOLLYWOOD HEIGHTS</t>
  </si>
  <si>
    <t>LA002003102</t>
  </si>
  <si>
    <t>Renaissance at Allendale</t>
  </si>
  <si>
    <t>LA002004711</t>
  </si>
  <si>
    <t>GREENWOOD TERRACE</t>
  </si>
  <si>
    <t>LA002008910</t>
  </si>
  <si>
    <t>67 UNIT ACQUISITION</t>
  </si>
  <si>
    <t>LA003000001</t>
  </si>
  <si>
    <t>MONTE SANO VILLAGE</t>
  </si>
  <si>
    <t>LA003000002</t>
  </si>
  <si>
    <t>ZION TERRACE</t>
  </si>
  <si>
    <t>LA003000003</t>
  </si>
  <si>
    <t>TURNER PLAZA</t>
  </si>
  <si>
    <t>LA003000004</t>
  </si>
  <si>
    <t>ARDENWOOD VILLAGE</t>
  </si>
  <si>
    <t>LA003000005</t>
  </si>
  <si>
    <t>SHARLO TERRACE</t>
  </si>
  <si>
    <t>LA003000009</t>
  </si>
  <si>
    <t>River South Phase 2</t>
  </si>
  <si>
    <t>LA004000001</t>
  </si>
  <si>
    <t>BOOKER T WASHINGTON CTS</t>
  </si>
  <si>
    <t>LA004000002</t>
  </si>
  <si>
    <t>CARVER COURTS</t>
  </si>
  <si>
    <t>LA004000003</t>
  </si>
  <si>
    <t>LLOYD OAKS</t>
  </si>
  <si>
    <t>LA004000007</t>
  </si>
  <si>
    <t>High School Park</t>
  </si>
  <si>
    <t>LA005000010</t>
  </si>
  <si>
    <t>E SIMCOE STREET</t>
  </si>
  <si>
    <t>LA005000011</t>
  </si>
  <si>
    <t>ELDERLY-LILLIAN RD</t>
  </si>
  <si>
    <t>LA005000012</t>
  </si>
  <si>
    <t>LA006000001</t>
  </si>
  <si>
    <t>LOUIS LOCK HOMES</t>
  </si>
  <si>
    <t>LA006000002</t>
  </si>
  <si>
    <t>JOHNSON-CARVER TERRACE</t>
  </si>
  <si>
    <t>LA006000005</t>
  </si>
  <si>
    <t>FOSTER HEIGHTS</t>
  </si>
  <si>
    <t>LA006000006</t>
  </si>
  <si>
    <t>BURG JONES LANE</t>
  </si>
  <si>
    <t>LA006000009</t>
  </si>
  <si>
    <t>ROBINSON PLACE</t>
  </si>
  <si>
    <t>LA006000010</t>
  </si>
  <si>
    <t>MILLER SQUARE</t>
  </si>
  <si>
    <t>LA006000011</t>
  </si>
  <si>
    <t>FRANCES TOWER</t>
  </si>
  <si>
    <t>LA006000013</t>
  </si>
  <si>
    <t>MCKEEN PLAZA I</t>
  </si>
  <si>
    <t>LA006000014</t>
  </si>
  <si>
    <t>GROUP HOMES</t>
  </si>
  <si>
    <t>LA011000001</t>
  </si>
  <si>
    <t>MID CITY HEIGHTS</t>
  </si>
  <si>
    <t>LA011000002</t>
  </si>
  <si>
    <t>WOODLAND ACRES</t>
  </si>
  <si>
    <t>LA012101331</t>
  </si>
  <si>
    <t>GLENWOOD</t>
  </si>
  <si>
    <t>LA013000013</t>
  </si>
  <si>
    <t>ACRE ROAD PROJECT</t>
  </si>
  <si>
    <t>LA023000009</t>
  </si>
  <si>
    <t>Miracle, Wonderwood, Phoenix</t>
  </si>
  <si>
    <t>LA025577716</t>
  </si>
  <si>
    <t>ACADIAN VILLAGE</t>
  </si>
  <si>
    <t>LA026000001</t>
  </si>
  <si>
    <t>PARK VILLAGE</t>
  </si>
  <si>
    <t>LA027000325</t>
  </si>
  <si>
    <t>ACADIAN HOMES</t>
  </si>
  <si>
    <t>LA028000028</t>
  </si>
  <si>
    <t>LA029000007</t>
  </si>
  <si>
    <t>LA029000008</t>
  </si>
  <si>
    <t>LA030000001</t>
  </si>
  <si>
    <t>LA031000001</t>
  </si>
  <si>
    <t>LA032000007</t>
  </si>
  <si>
    <t>LA033801801</t>
  </si>
  <si>
    <t>PEAR ORCHARD</t>
  </si>
  <si>
    <t>LA034000001</t>
  </si>
  <si>
    <t>LA34-1</t>
  </si>
  <si>
    <t>LA035000001</t>
  </si>
  <si>
    <t>GUEYDAN HOUSING AUTHORITY</t>
  </si>
  <si>
    <t>LA036000001</t>
  </si>
  <si>
    <t>JACQUET &amp; WISE</t>
  </si>
  <si>
    <t>LA037000001</t>
  </si>
  <si>
    <t>SOUTHFIELD PLAZA</t>
  </si>
  <si>
    <t>LA038000001</t>
  </si>
  <si>
    <t>N/S HILLSIDE DRIVE</t>
  </si>
  <si>
    <t>LA039000020</t>
  </si>
  <si>
    <t>HOUSING AUTHORITY OF THE TOWN OF WELSH</t>
  </si>
  <si>
    <t>LA040000123</t>
  </si>
  <si>
    <t>EAST SIDE HOUSING DEVELOPEMENT</t>
  </si>
  <si>
    <t>LA041000010</t>
  </si>
  <si>
    <t>LA042000020</t>
  </si>
  <si>
    <t>CISCO HOMES</t>
  </si>
  <si>
    <t>LA042000030</t>
  </si>
  <si>
    <t>SCOTT STREET PROJECT</t>
  </si>
  <si>
    <t>LA042000040</t>
  </si>
  <si>
    <t>PATRICIA PLAZA</t>
  </si>
  <si>
    <t>LA043000001</t>
  </si>
  <si>
    <t>BLUM-MATTINGLY-GROS MEM</t>
  </si>
  <si>
    <t>LA044000001</t>
  </si>
  <si>
    <t>EAGLE DRIVE / RIDGEFIELD RD.</t>
  </si>
  <si>
    <t>LA045000001</t>
  </si>
  <si>
    <t>RICH CIRCLE</t>
  </si>
  <si>
    <t>LA046071543</t>
  </si>
  <si>
    <t>LA047000001</t>
  </si>
  <si>
    <t>LA47-4</t>
  </si>
  <si>
    <t>LA052000001</t>
  </si>
  <si>
    <t>LA054000001</t>
  </si>
  <si>
    <t>EASTWOOD, Fam, MARYLAND PL., Eld.</t>
  </si>
  <si>
    <t>LA055000001</t>
  </si>
  <si>
    <t>SOLETE PLAZA</t>
  </si>
  <si>
    <t>LA055000002</t>
  </si>
  <si>
    <t>JIM BOWIE PLAZA</t>
  </si>
  <si>
    <t>LA055000003</t>
  </si>
  <si>
    <t>LA056000056</t>
  </si>
  <si>
    <t>MARGARET CRAPPEL</t>
  </si>
  <si>
    <t>LA057000001</t>
  </si>
  <si>
    <t>28 EAST APTS</t>
  </si>
  <si>
    <t>LA059000059</t>
  </si>
  <si>
    <t>LA 59-2</t>
  </si>
  <si>
    <t>LA061000001</t>
  </si>
  <si>
    <t>FAIRGROUNDS MANOR</t>
  </si>
  <si>
    <t>LA062000001</t>
  </si>
  <si>
    <t>BUNKIE HEIGHTS  Number 1</t>
  </si>
  <si>
    <t>LA063041560</t>
  </si>
  <si>
    <t>LA065001004</t>
  </si>
  <si>
    <t>LA067000001</t>
  </si>
  <si>
    <t>PALMETTO/WASHINGTON/MELVI</t>
  </si>
  <si>
    <t>LA069000001</t>
  </si>
  <si>
    <t>Kinder Housing Authority</t>
  </si>
  <si>
    <t>LA069000003</t>
  </si>
  <si>
    <t>Elton Housing Authority</t>
  </si>
  <si>
    <t>LA069000004</t>
  </si>
  <si>
    <t>Basile</t>
  </si>
  <si>
    <t>LA069000005</t>
  </si>
  <si>
    <t>LA070000001</t>
  </si>
  <si>
    <t>A-B-C</t>
  </si>
  <si>
    <t>LA071000001</t>
  </si>
  <si>
    <t>WESTSIDE VILLAGE</t>
  </si>
  <si>
    <t>LA072000001</t>
  </si>
  <si>
    <t>EAST PROJECT ST.</t>
  </si>
  <si>
    <t>LA073000001</t>
  </si>
  <si>
    <t>CRAPE MYRTLE CIRCLE APARTMENTS</t>
  </si>
  <si>
    <t>LA074000001</t>
  </si>
  <si>
    <t>COLE MEM &amp; FRIENDSHP VLG</t>
  </si>
  <si>
    <t>LA074000002</t>
  </si>
  <si>
    <t>STAR VILLAGE &amp; COLLINS PARK</t>
  </si>
  <si>
    <t>LA075000001</t>
  </si>
  <si>
    <t>PELICAN  DRIVE</t>
  </si>
  <si>
    <t>LA076000001</t>
  </si>
  <si>
    <t>MONTGOMERY SQ COMPLEX</t>
  </si>
  <si>
    <t>LA077000001</t>
  </si>
  <si>
    <t>LA080000001</t>
  </si>
  <si>
    <t>RACELAND-TRIPLE OAKS ST</t>
  </si>
  <si>
    <t>LA082273853</t>
  </si>
  <si>
    <t>MERRYVILLE LHA</t>
  </si>
  <si>
    <t>LA084000001</t>
  </si>
  <si>
    <t>PARKS HOUSING AUTHORITY</t>
  </si>
  <si>
    <t>LA086600001</t>
  </si>
  <si>
    <t>Warren St. Apartments</t>
  </si>
  <si>
    <t>LA088000001</t>
  </si>
  <si>
    <t>MISSISSIPPI CIRCLE</t>
  </si>
  <si>
    <t>LA089000001</t>
  </si>
  <si>
    <t>Homer Housing Authority</t>
  </si>
  <si>
    <t>LA090000001</t>
  </si>
  <si>
    <t>SENATOR CIRCLE</t>
  </si>
  <si>
    <t>LA090000002</t>
  </si>
  <si>
    <t>BAYOU TOWER</t>
  </si>
  <si>
    <t>LA090000003</t>
  </si>
  <si>
    <t>Senator Circle 2</t>
  </si>
  <si>
    <t>LA091000091</t>
  </si>
  <si>
    <t>BAYOU APARTMENTS</t>
  </si>
  <si>
    <t>LA092000001</t>
  </si>
  <si>
    <t>OSCAR BROOKS APARTMENTS</t>
  </si>
  <si>
    <t>LA092000002</t>
  </si>
  <si>
    <t>VACHERIE COMPLEX</t>
  </si>
  <si>
    <t>LA093550501</t>
  </si>
  <si>
    <t>Housing Authority Town of White Castle</t>
  </si>
  <si>
    <t>LA094000200</t>
  </si>
  <si>
    <t>BOUTTE-DES ALLEMANDS-HAHNVILLE</t>
  </si>
  <si>
    <t>LA095000024</t>
  </si>
  <si>
    <t>LAPLACE</t>
  </si>
  <si>
    <t>LA095001367</t>
  </si>
  <si>
    <t>RESERVE</t>
  </si>
  <si>
    <t>LA096000001</t>
  </si>
  <si>
    <t>Cadenhead</t>
  </si>
  <si>
    <t>LA097000001</t>
  </si>
  <si>
    <t>PERKINS LANE COMPLEX</t>
  </si>
  <si>
    <t>LA098000001</t>
  </si>
  <si>
    <t>GIBSLAND</t>
  </si>
  <si>
    <t>LA099022845</t>
  </si>
  <si>
    <t>LA100000001</t>
  </si>
  <si>
    <t>LA101000001</t>
  </si>
  <si>
    <t>LA102000001</t>
  </si>
  <si>
    <t>Unamed</t>
  </si>
  <si>
    <t>LA103000001</t>
  </si>
  <si>
    <t>WASHINGTON HEIGHTS</t>
  </si>
  <si>
    <t>LA105000001</t>
  </si>
  <si>
    <t>LA106000106</t>
  </si>
  <si>
    <t>LA108000001</t>
  </si>
  <si>
    <t>SITE TWO</t>
  </si>
  <si>
    <t>LA109000109</t>
  </si>
  <si>
    <t>LA112000001</t>
  </si>
  <si>
    <t>Mansfield Housing Authority</t>
  </si>
  <si>
    <t>LA113000001</t>
  </si>
  <si>
    <t>Cherry Street Housing Development</t>
  </si>
  <si>
    <t>LA115000010</t>
  </si>
  <si>
    <t>East Natchitoches</t>
  </si>
  <si>
    <t>LA115000020</t>
  </si>
  <si>
    <t>Brahma Drive/Blanchard</t>
  </si>
  <si>
    <t>LA117000001</t>
  </si>
  <si>
    <t>Cotton Valley Housing Authority</t>
  </si>
  <si>
    <t>LA118005642</t>
  </si>
  <si>
    <t>LA118005643</t>
  </si>
  <si>
    <t>Unnamed</t>
  </si>
  <si>
    <t>LA120000001</t>
  </si>
  <si>
    <t>GEORGETOWN</t>
  </si>
  <si>
    <t>LA122000001</t>
  </si>
  <si>
    <t>LA124000001</t>
  </si>
  <si>
    <t>Friendly Village</t>
  </si>
  <si>
    <t>LA125000001</t>
  </si>
  <si>
    <t>COLLIN`S MANOR\ANDING HEIGHTS</t>
  </si>
  <si>
    <t>LA127000001</t>
  </si>
  <si>
    <t>LA128000001</t>
  </si>
  <si>
    <t>VERNON PARISH HSG AUTH</t>
  </si>
  <si>
    <t>LA129000001</t>
  </si>
  <si>
    <t>CHENEYVILLE, LECOMPTE, WETTERMARK</t>
  </si>
  <si>
    <t>LA130000001</t>
  </si>
  <si>
    <t>Duson Housing Authority</t>
  </si>
  <si>
    <t>LA142000001</t>
  </si>
  <si>
    <t>TARVER PARK</t>
  </si>
  <si>
    <t>LA166000002</t>
  </si>
  <si>
    <t>PECAN GROVE</t>
  </si>
  <si>
    <t>LA231000022</t>
  </si>
  <si>
    <t>HOUSING AUTHORITY OF THE TOWN OF IOWA</t>
  </si>
  <si>
    <t>LA238000238</t>
  </si>
  <si>
    <t>Helen Frick/Harry Owens Villa</t>
  </si>
  <si>
    <t>LA261002664</t>
  </si>
  <si>
    <t>LA262081270</t>
  </si>
  <si>
    <t>MA</t>
  </si>
  <si>
    <t>1APH</t>
  </si>
  <si>
    <t>MA001000001</t>
  </si>
  <si>
    <t>NORTH COMMON VILLAGE</t>
  </si>
  <si>
    <t>MA001000002</t>
  </si>
  <si>
    <t>Highland Parkway</t>
  </si>
  <si>
    <t>MA001000003</t>
  </si>
  <si>
    <t>South Common Village</t>
  </si>
  <si>
    <t>MA001000004</t>
  </si>
  <si>
    <t>City View Towers</t>
  </si>
  <si>
    <t>MA002000101</t>
  </si>
  <si>
    <t>CHARLESTOWN</t>
  </si>
  <si>
    <t>MA002000104</t>
  </si>
  <si>
    <t>LENOX STREET</t>
  </si>
  <si>
    <t>MA002000106</t>
  </si>
  <si>
    <t>Ruth Lillian Barkley Apartments</t>
  </si>
  <si>
    <t>MA002000111</t>
  </si>
  <si>
    <t>WHITTIER STREET</t>
  </si>
  <si>
    <t>MA002000114</t>
  </si>
  <si>
    <t>ALICE HEYWOOD TAYLOR</t>
  </si>
  <si>
    <t>MA002000123</t>
  </si>
  <si>
    <t>MARY ELLEN MCCORMACK</t>
  </si>
  <si>
    <t>MA002000124</t>
  </si>
  <si>
    <t>Anne M. Lynch Homes at Old Colony</t>
  </si>
  <si>
    <t>MA002000158</t>
  </si>
  <si>
    <t>W. NEWTON-RUTLAND-E. SPRINGFIELD STREET</t>
  </si>
  <si>
    <t>MA002000182</t>
  </si>
  <si>
    <t>COMMONWEALTH</t>
  </si>
  <si>
    <t>MA002000189</t>
  </si>
  <si>
    <t>MA002000193</t>
  </si>
  <si>
    <t>HIGHLAND PARK</t>
  </si>
  <si>
    <t>MA002000226</t>
  </si>
  <si>
    <t>POND STREET</t>
  </si>
  <si>
    <t>MA002000227</t>
  </si>
  <si>
    <t>ANNAPOLIS STREET</t>
  </si>
  <si>
    <t>MA002000228</t>
  </si>
  <si>
    <t>ASHMONT STREET</t>
  </si>
  <si>
    <t>MA002000229</t>
  </si>
  <si>
    <t>HOLGATE APARTMENTS</t>
  </si>
  <si>
    <t>MA002000230</t>
  </si>
  <si>
    <t>FOLEY APARTMENTS</t>
  </si>
  <si>
    <t>MA002000232</t>
  </si>
  <si>
    <t>GROVELAND</t>
  </si>
  <si>
    <t>MA002000234</t>
  </si>
  <si>
    <t>DAVISON APARTMENTS</t>
  </si>
  <si>
    <t>MA002000235</t>
  </si>
  <si>
    <t>WASHINGTON STREET</t>
  </si>
  <si>
    <t>MA002000236</t>
  </si>
  <si>
    <t>WEST NINTH STREET</t>
  </si>
  <si>
    <t>MA002000237</t>
  </si>
  <si>
    <t>J. J. CARROL APARTMENTS</t>
  </si>
  <si>
    <t>MA002000238</t>
  </si>
  <si>
    <t>MEADE APARTMENTS</t>
  </si>
  <si>
    <t>MA002000240</t>
  </si>
  <si>
    <t>MLK TOWERS</t>
  </si>
  <si>
    <t>MA002000241</t>
  </si>
  <si>
    <t>EVA WHITE APARTMENTS</t>
  </si>
  <si>
    <t>MA002000242</t>
  </si>
  <si>
    <t>Doris Bunte Apartments</t>
  </si>
  <si>
    <t>MA002000244</t>
  </si>
  <si>
    <t>Frederick Douglass</t>
  </si>
  <si>
    <t>MA002000245</t>
  </si>
  <si>
    <t>AMORY STREET</t>
  </si>
  <si>
    <t>MA002000247</t>
  </si>
  <si>
    <t>GENERAL WARREN</t>
  </si>
  <si>
    <t>MA002000249</t>
  </si>
  <si>
    <t>TORRE UNIDAD</t>
  </si>
  <si>
    <t>MA002000250</t>
  </si>
  <si>
    <t>ROCKLAND TOWERS</t>
  </si>
  <si>
    <t>MA002000251</t>
  </si>
  <si>
    <t>CODMAN APARTMENTS</t>
  </si>
  <si>
    <t>MA002000253</t>
  </si>
  <si>
    <t>ST.  BOTOLPH STREET</t>
  </si>
  <si>
    <t>MA002000254</t>
  </si>
  <si>
    <t>PASCIUCCO APARTMENTS</t>
  </si>
  <si>
    <t>MA002000261</t>
  </si>
  <si>
    <t>AUSONIA HOMES</t>
  </si>
  <si>
    <t>MA002000262</t>
  </si>
  <si>
    <t>HASSAN APARTMENTS</t>
  </si>
  <si>
    <t>MA002000270</t>
  </si>
  <si>
    <t>SPRING STREET</t>
  </si>
  <si>
    <t>MA002000271</t>
  </si>
  <si>
    <t>PATRICIA WHITE APARTMENTS</t>
  </si>
  <si>
    <t>MA002000272</t>
  </si>
  <si>
    <t>ROSLYN APARTMENTS</t>
  </si>
  <si>
    <t>MA002000277</t>
  </si>
  <si>
    <t>BELLFLOWER STREET</t>
  </si>
  <si>
    <t>MA002000283</t>
  </si>
  <si>
    <t>PEABODY SQUARE</t>
  </si>
  <si>
    <t>MA002000290</t>
  </si>
  <si>
    <t>MALONE APARTMENTS</t>
  </si>
  <si>
    <t>MA002000295</t>
  </si>
  <si>
    <t>COMMONWEALTH ELDERLY-FIDELIS WAY</t>
  </si>
  <si>
    <t>MA002000298</t>
  </si>
  <si>
    <t>HAMPTON HOUSE</t>
  </si>
  <si>
    <t>MA002000299</t>
  </si>
  <si>
    <t>Washington Manor</t>
  </si>
  <si>
    <t>MA002002113</t>
  </si>
  <si>
    <t>Orchard Park Phase II -Hope VI.</t>
  </si>
  <si>
    <t>MA002002114</t>
  </si>
  <si>
    <t>MISSION</t>
  </si>
  <si>
    <t>MA002002115</t>
  </si>
  <si>
    <t>ORCHARD GARDENS PHASE III -HOPE VI</t>
  </si>
  <si>
    <t>MA002002116</t>
  </si>
  <si>
    <t>Orchard Commons</t>
  </si>
  <si>
    <t>MA002002117</t>
  </si>
  <si>
    <t>Mission Main Phase II</t>
  </si>
  <si>
    <t>MA002002118</t>
  </si>
  <si>
    <t>Mission Main Phase III</t>
  </si>
  <si>
    <t>MA002002121</t>
  </si>
  <si>
    <t>Maverick Landing Phase I</t>
  </si>
  <si>
    <t>MA002002122</t>
  </si>
  <si>
    <t>Maverick Landing Phase II</t>
  </si>
  <si>
    <t>MA002002123</t>
  </si>
  <si>
    <t>Maverick Landing Phase III</t>
  </si>
  <si>
    <t>MA002002124</t>
  </si>
  <si>
    <t>Maverick Landing Phase IV</t>
  </si>
  <si>
    <t>MA002002130</t>
  </si>
  <si>
    <t>Franklin Hill Phase 1A</t>
  </si>
  <si>
    <t>MA002002131</t>
  </si>
  <si>
    <t>Franklin Hill Phase 1B</t>
  </si>
  <si>
    <t>MA002002132</t>
  </si>
  <si>
    <t>Franklin Hill Phase 2A</t>
  </si>
  <si>
    <t>MA002002133</t>
  </si>
  <si>
    <t>Franklin Hill Phase 2B</t>
  </si>
  <si>
    <t>MA002002134</t>
  </si>
  <si>
    <t>Washington Beech Phase 1A</t>
  </si>
  <si>
    <t>MA002002135</t>
  </si>
  <si>
    <t>Washington Beech Phase 1B</t>
  </si>
  <si>
    <t>MA002002136</t>
  </si>
  <si>
    <t>Washington Beech Phase 2A</t>
  </si>
  <si>
    <t>MA002002137</t>
  </si>
  <si>
    <t>Washington Beech Phase 2B</t>
  </si>
  <si>
    <t>MA002002138</t>
  </si>
  <si>
    <t>Old Colony Phase I</t>
  </si>
  <si>
    <t>MA002002139</t>
  </si>
  <si>
    <t>Old Colony Phase 2A</t>
  </si>
  <si>
    <t>MA002002140</t>
  </si>
  <si>
    <t>Old Colony Phase 2B</t>
  </si>
  <si>
    <t>MA002002143</t>
  </si>
  <si>
    <t>Old Colony Phase 2C</t>
  </si>
  <si>
    <t>MA002107119</t>
  </si>
  <si>
    <t>Mildred C. Hailey Apartments</t>
  </si>
  <si>
    <t>MA003000303</t>
  </si>
  <si>
    <t>PUTNAM GARDENS</t>
  </si>
  <si>
    <t>MA003000307</t>
  </si>
  <si>
    <t>DANIEL F BURNS APTS</t>
  </si>
  <si>
    <t>MA003000342</t>
  </si>
  <si>
    <t>ROOSEVELT TOWERS</t>
  </si>
  <si>
    <t>MA005000001</t>
  </si>
  <si>
    <t>LYMAN TERRACE</t>
  </si>
  <si>
    <t>MA005000002</t>
  </si>
  <si>
    <t>ROSARY TOWERS</t>
  </si>
  <si>
    <t>MA005000003</t>
  </si>
  <si>
    <t>Churchill Homes</t>
  </si>
  <si>
    <t>MA005000004</t>
  </si>
  <si>
    <t>Churchill Home II</t>
  </si>
  <si>
    <t>MA005000006</t>
  </si>
  <si>
    <t>Beaudoin Village</t>
  </si>
  <si>
    <t>MA006000001</t>
  </si>
  <si>
    <t>SUNSET HILL</t>
  </si>
  <si>
    <t>MA006000002</t>
  </si>
  <si>
    <t>HERITAGE HEIGHTS</t>
  </si>
  <si>
    <t>MA006000003</t>
  </si>
  <si>
    <t>Father Diaferio Village</t>
  </si>
  <si>
    <t>MA006000004</t>
  </si>
  <si>
    <t>BENNIE COSTA PLAZA</t>
  </si>
  <si>
    <t>MA006000005</t>
  </si>
  <si>
    <t>HOLMES APTS</t>
  </si>
  <si>
    <t>MA006000006</t>
  </si>
  <si>
    <t>MITCHELL HGTS.</t>
  </si>
  <si>
    <t>MA006000007</t>
  </si>
  <si>
    <t>CARDINAL MEDEIROS TOWERS</t>
  </si>
  <si>
    <t>MA006000008</t>
  </si>
  <si>
    <t>Francis J. Barresi Heights</t>
  </si>
  <si>
    <t>MA006000009</t>
  </si>
  <si>
    <t>Edward F. Doolan Apartments</t>
  </si>
  <si>
    <t>MA006000010</t>
  </si>
  <si>
    <t>Pleasant View</t>
  </si>
  <si>
    <t>MA006000011</t>
  </si>
  <si>
    <t>Bates and Tower Apartments</t>
  </si>
  <si>
    <t>MA007000010</t>
  </si>
  <si>
    <t>BAY VILLAGE</t>
  </si>
  <si>
    <t>MA007000020</t>
  </si>
  <si>
    <t>BOA VISTA</t>
  </si>
  <si>
    <t>MA007000030</t>
  </si>
  <si>
    <t>WESTLAWN</t>
  </si>
  <si>
    <t>MA007000040</t>
  </si>
  <si>
    <t>Caroline and Hilliside Court</t>
  </si>
  <si>
    <t>MA007000050</t>
  </si>
  <si>
    <t>Shawmut Village</t>
  </si>
  <si>
    <t>MA007000060</t>
  </si>
  <si>
    <t>BRICKENWOOD</t>
  </si>
  <si>
    <t>MA007000070</t>
  </si>
  <si>
    <t>PRESIDENTIAL HEIGHTS</t>
  </si>
  <si>
    <t>MA007000080</t>
  </si>
  <si>
    <t>Satellite Village</t>
  </si>
  <si>
    <t>MA007000090</t>
  </si>
  <si>
    <t>DUNCAN DOTTIN PLACE</t>
  </si>
  <si>
    <t>MA008000001</t>
  </si>
  <si>
    <t>CABOT MANOR APT</t>
  </si>
  <si>
    <t>MA008000002</t>
  </si>
  <si>
    <t>MEMORIAL APT</t>
  </si>
  <si>
    <t>MA008000003</t>
  </si>
  <si>
    <t>CANTERBURY ARMS APT</t>
  </si>
  <si>
    <t>MA010000101</t>
  </si>
  <si>
    <t>MERRIMACK COURTS</t>
  </si>
  <si>
    <t>MA010000102</t>
  </si>
  <si>
    <t>BEACON COURT</t>
  </si>
  <si>
    <t>MA010000103</t>
  </si>
  <si>
    <t>LAWRENCE</t>
  </si>
  <si>
    <t>MA010000104</t>
  </si>
  <si>
    <t>ELM STREET</t>
  </si>
  <si>
    <t>MA012000001</t>
  </si>
  <si>
    <t>Great Brook Valley  Apartments</t>
  </si>
  <si>
    <t>MA012000002</t>
  </si>
  <si>
    <t>ADDISON ST APT</t>
  </si>
  <si>
    <t>MA012000003</t>
  </si>
  <si>
    <t>MILL POND APT</t>
  </si>
  <si>
    <t>MA012000005</t>
  </si>
  <si>
    <t>PLEASANT TOWER APT</t>
  </si>
  <si>
    <t>MA012000006</t>
  </si>
  <si>
    <t>MURRAY AVE APT</t>
  </si>
  <si>
    <t>MA012000008</t>
  </si>
  <si>
    <t>LINCOLN PARK TOWER APT</t>
  </si>
  <si>
    <t>MA012000011</t>
  </si>
  <si>
    <t>PROVIDENCE NORTH ST APT</t>
  </si>
  <si>
    <t>MA012000012</t>
  </si>
  <si>
    <t>BELMONT TOWER APT</t>
  </si>
  <si>
    <t>MA012000013</t>
  </si>
  <si>
    <t>WEBSTER SQ TOWER APT EAS</t>
  </si>
  <si>
    <t>MA012000017</t>
  </si>
  <si>
    <t>SOUTHWEST GDN APT</t>
  </si>
  <si>
    <t>MA012000018</t>
  </si>
  <si>
    <t>ELM PARK TOWER APT</t>
  </si>
  <si>
    <t>MA012000019</t>
  </si>
  <si>
    <t>John Curran Apartments</t>
  </si>
  <si>
    <t>MA012000020</t>
  </si>
  <si>
    <t>Lakeside Apartments</t>
  </si>
  <si>
    <t>MA012000021</t>
  </si>
  <si>
    <t>Lafayette Place</t>
  </si>
  <si>
    <t>MA012000022</t>
  </si>
  <si>
    <t>Booth Apartments</t>
  </si>
  <si>
    <t>MA013000001</t>
  </si>
  <si>
    <t>Charles A. Lawless Apts.</t>
  </si>
  <si>
    <t>MA014000001</t>
  </si>
  <si>
    <t>ROSE STREET &amp; PAMONA STREET</t>
  </si>
  <si>
    <t>MA015000001</t>
  </si>
  <si>
    <t>SALTONSTALL SR CIT CEN</t>
  </si>
  <si>
    <t>MA015000002</t>
  </si>
  <si>
    <t>LaPrise Village</t>
  </si>
  <si>
    <t>MA015000003</t>
  </si>
  <si>
    <t>Weldon Manor</t>
  </si>
  <si>
    <t>MA016000001</t>
  </si>
  <si>
    <t>Margolis-Scrivano-Mace Apartments</t>
  </si>
  <si>
    <t>MA017000002</t>
  </si>
  <si>
    <t>CEDARVALE APTS</t>
  </si>
  <si>
    <t>MA017000006</t>
  </si>
  <si>
    <t>Bristol Commons</t>
  </si>
  <si>
    <t>MA017000007</t>
  </si>
  <si>
    <t>Lenox Green</t>
  </si>
  <si>
    <t>MA019000001</t>
  </si>
  <si>
    <t>SPRING COURT EXT</t>
  </si>
  <si>
    <t>MA020000001</t>
  </si>
  <si>
    <t>MA020000006</t>
  </si>
  <si>
    <t>ARTHUR DROHAN APARTMENTS</t>
  </si>
  <si>
    <t>MA021000001</t>
  </si>
  <si>
    <t>HARBOR VIEW APTS.</t>
  </si>
  <si>
    <t>MA022000001</t>
  </si>
  <si>
    <t>NEWLAND ST</t>
  </si>
  <si>
    <t>MA022000002</t>
  </si>
  <si>
    <t>SUFFOLK MANOR</t>
  </si>
  <si>
    <t>MA022000003</t>
  </si>
  <si>
    <t>SALEM ST A</t>
  </si>
  <si>
    <t>MA022000004</t>
  </si>
  <si>
    <t>MOUNTAIN AVE</t>
  </si>
  <si>
    <t>MA022000005</t>
  </si>
  <si>
    <t>PLEASANT ST</t>
  </si>
  <si>
    <t>MA022000006</t>
  </si>
  <si>
    <t>PEARL STREET</t>
  </si>
  <si>
    <t>MA023000001</t>
  </si>
  <si>
    <t>CURWIN CIRCLE</t>
  </si>
  <si>
    <t>MA023000002</t>
  </si>
  <si>
    <t>Wall Plaza</t>
  </si>
  <si>
    <t>MA024000001</t>
  </si>
  <si>
    <t>CRESCENT COURT</t>
  </si>
  <si>
    <t>MA024000002</t>
  </si>
  <si>
    <t>CAMPELLO HIGH RISE</t>
  </si>
  <si>
    <t>MA025000001</t>
  </si>
  <si>
    <t>WILLOWOOD GARDENS</t>
  </si>
  <si>
    <t>MA026000001</t>
  </si>
  <si>
    <t>JOSEPH H MCDONALD HSE</t>
  </si>
  <si>
    <t>MA028000001</t>
  </si>
  <si>
    <t>BEAVER STREET</t>
  </si>
  <si>
    <t>MA029000001</t>
  </si>
  <si>
    <t>DOWER SQUARE</t>
  </si>
  <si>
    <t>MA031000311</t>
  </si>
  <si>
    <t>MYSTIC VIEW APT</t>
  </si>
  <si>
    <t>MA031000319</t>
  </si>
  <si>
    <t>BRADY TOWERS</t>
  </si>
  <si>
    <t>MA032000001</t>
  </si>
  <si>
    <t>HORTON TERRACE</t>
  </si>
  <si>
    <t>MA033000001</t>
  </si>
  <si>
    <t>MORSE APARTMENTS</t>
  </si>
  <si>
    <t>MA034000001</t>
  </si>
  <si>
    <t>WEST END AND RIVERVIEW</t>
  </si>
  <si>
    <t>MA034000002</t>
  </si>
  <si>
    <t>ASHLAND PARK APTS</t>
  </si>
  <si>
    <t>MA035000001</t>
  </si>
  <si>
    <t>RIVERVIEW APT</t>
  </si>
  <si>
    <t>MA035000002</t>
  </si>
  <si>
    <t>STEPHEN J COLLINS APT</t>
  </si>
  <si>
    <t>MA035000003</t>
  </si>
  <si>
    <t>JOHN L SULLIVAN APT</t>
  </si>
  <si>
    <t>MA035000004</t>
  </si>
  <si>
    <t>MOXON APT</t>
  </si>
  <si>
    <t>MA035000005</t>
  </si>
  <si>
    <t>CHRISTOPHER COURT</t>
  </si>
  <si>
    <t>MA035000006</t>
  </si>
  <si>
    <t>JOHNNY APPLESEED APT</t>
  </si>
  <si>
    <t>MA035000007</t>
  </si>
  <si>
    <t>PINE-RENEE APT</t>
  </si>
  <si>
    <t>MA035000008</t>
  </si>
  <si>
    <t>Reed Village</t>
  </si>
  <si>
    <t>MA035000009</t>
  </si>
  <si>
    <t>John I. Robinson Gardens</t>
  </si>
  <si>
    <t>MA035000010</t>
  </si>
  <si>
    <t>John J. Duggan Park</t>
  </si>
  <si>
    <t>MA035000011</t>
  </si>
  <si>
    <t>Central Street Apartments</t>
  </si>
  <si>
    <t>MA036000001</t>
  </si>
  <si>
    <t>HORACE MANN APTS</t>
  </si>
  <si>
    <t>MA036000002</t>
  </si>
  <si>
    <t>Nonantum Village</t>
  </si>
  <si>
    <t>MA036000003</t>
  </si>
  <si>
    <t>MA037000002</t>
  </si>
  <si>
    <t>Fitchburg Place</t>
  </si>
  <si>
    <t>MA039000001</t>
  </si>
  <si>
    <t>IPSWICH DRIVE</t>
  </si>
  <si>
    <t>MA041000010</t>
  </si>
  <si>
    <t>SHREWSBURY TOWER</t>
  </si>
  <si>
    <t>MA043000001</t>
  </si>
  <si>
    <t>CLUSTER GDN APT</t>
  </si>
  <si>
    <t>MA044000020</t>
  </si>
  <si>
    <t>GARDEN CITY TOWERS</t>
  </si>
  <si>
    <t>MA045000001</t>
  </si>
  <si>
    <t>PLEASANTVILLE</t>
  </si>
  <si>
    <t>MA046000003</t>
  </si>
  <si>
    <t>Colony House</t>
  </si>
  <si>
    <t>MA047004005</t>
  </si>
  <si>
    <t>James L Conley Tataket Apartments</t>
  </si>
  <si>
    <t>MA047004006</t>
  </si>
  <si>
    <t>Rose Morin</t>
  </si>
  <si>
    <t>MA049000001</t>
  </si>
  <si>
    <t>Central Park Elderly Housing</t>
  </si>
  <si>
    <t>MA055000003</t>
  </si>
  <si>
    <t>Federal Elderly Public Housing</t>
  </si>
  <si>
    <t>MA059000001</t>
  </si>
  <si>
    <t>HIGH CLIFF APARTMENTS</t>
  </si>
  <si>
    <t>MA065000001</t>
  </si>
  <si>
    <t>NEEDHAM HA</t>
  </si>
  <si>
    <t>MA065000002</t>
  </si>
  <si>
    <t>High Rock  Estates</t>
  </si>
  <si>
    <t>MA067000001</t>
  </si>
  <si>
    <t>LEXINGTON HA</t>
  </si>
  <si>
    <t>MA069000002</t>
  </si>
  <si>
    <t>MAHER COURT</t>
  </si>
  <si>
    <t>MA074000001</t>
  </si>
  <si>
    <t>CRYSTAL VIEW APT</t>
  </si>
  <si>
    <t>MA081000001</t>
  </si>
  <si>
    <t>METHUEN FAMILY HSNG-JADE STREET</t>
  </si>
  <si>
    <t>MA085000001</t>
  </si>
  <si>
    <t>WATSON FARMS</t>
  </si>
  <si>
    <t>MA091000001</t>
  </si>
  <si>
    <t>Norma Oliver Village</t>
  </si>
  <si>
    <t>MA099000001</t>
  </si>
  <si>
    <t>SAUGUS HA</t>
  </si>
  <si>
    <t>MA101000001</t>
  </si>
  <si>
    <t>WAYLAND HA-COCHITUATE VILLAGE APARTMENTS</t>
  </si>
  <si>
    <t>MA107000001</t>
  </si>
  <si>
    <t>MORKESKI MEADOWS</t>
  </si>
  <si>
    <t>MA109000001</t>
  </si>
  <si>
    <t>NORWOOD HA</t>
  </si>
  <si>
    <t>MA110000001</t>
  </si>
  <si>
    <t>BOURNE HA</t>
  </si>
  <si>
    <t>MA111000001</t>
  </si>
  <si>
    <t>MACDONALD WAY</t>
  </si>
  <si>
    <t>MA117000001</t>
  </si>
  <si>
    <t>STOUGHTON MEMORIAL VILLA</t>
  </si>
  <si>
    <t>MA118000001</t>
  </si>
  <si>
    <t>HIGHLAND MANOR</t>
  </si>
  <si>
    <t>MA123000001</t>
  </si>
  <si>
    <t>GOLDEN HEIGHTS</t>
  </si>
  <si>
    <t>MA132000001</t>
  </si>
  <si>
    <t>GROVELAND HA</t>
  </si>
  <si>
    <t>MA133000001</t>
  </si>
  <si>
    <t>MA137000001</t>
  </si>
  <si>
    <t>MAYNARD HA</t>
  </si>
  <si>
    <t>MA139000001</t>
  </si>
  <si>
    <t>TEWKSBURY HA</t>
  </si>
  <si>
    <t>MA155000001</t>
  </si>
  <si>
    <t>93-HANSON</t>
  </si>
  <si>
    <t>MA157000001</t>
  </si>
  <si>
    <t>MEDWAY HA</t>
  </si>
  <si>
    <t>MA159000001</t>
  </si>
  <si>
    <t>AUBURN HA</t>
  </si>
  <si>
    <t>MA169000002</t>
  </si>
  <si>
    <t>SWANSEA</t>
  </si>
  <si>
    <t>MD</t>
  </si>
  <si>
    <t>3BPH</t>
  </si>
  <si>
    <t>MD001000002</t>
  </si>
  <si>
    <t>MD001000004</t>
  </si>
  <si>
    <t>ROBINWOOD</t>
  </si>
  <si>
    <t>MD001000005</t>
  </si>
  <si>
    <t>NEWTOWNE 20</t>
  </si>
  <si>
    <t>MD001000006</t>
  </si>
  <si>
    <t>MD001000007</t>
  </si>
  <si>
    <t>NEW BLOOMSBURY SQUARE</t>
  </si>
  <si>
    <t>MD002000001</t>
  </si>
  <si>
    <t>LATROBE HOMES</t>
  </si>
  <si>
    <t>MD002000002</t>
  </si>
  <si>
    <t>MCCULLOH HOMES</t>
  </si>
  <si>
    <t>MD002000003</t>
  </si>
  <si>
    <t>PERKINS HOMES</t>
  </si>
  <si>
    <t>MD002000004</t>
  </si>
  <si>
    <t>POE HOMES</t>
  </si>
  <si>
    <t>MD002000005</t>
  </si>
  <si>
    <t>DOUGLASS HOMES</t>
  </si>
  <si>
    <t>MD002000006</t>
  </si>
  <si>
    <t>GILMOR HOMES</t>
  </si>
  <si>
    <t>MD002000009</t>
  </si>
  <si>
    <t>O`DONNELL HEIGHTS</t>
  </si>
  <si>
    <t>MD002000011</t>
  </si>
  <si>
    <t>CHERRY HILL HOMES</t>
  </si>
  <si>
    <t>MD002000021</t>
  </si>
  <si>
    <t>MD002000022</t>
  </si>
  <si>
    <t>WESTPORT HOMES</t>
  </si>
  <si>
    <t>MD002000031</t>
  </si>
  <si>
    <t>ROSEMONT/DUKELAND</t>
  </si>
  <si>
    <t>MD002000101</t>
  </si>
  <si>
    <t>ARBOR OAKS</t>
  </si>
  <si>
    <t>MD002000102</t>
  </si>
  <si>
    <t>MONASTERY GARDENS</t>
  </si>
  <si>
    <t>MD002000103</t>
  </si>
  <si>
    <t>MIDTOWN APARTMENTS</t>
  </si>
  <si>
    <t>MD002000104</t>
  </si>
  <si>
    <t>MONTPELIER</t>
  </si>
  <si>
    <t>MD002000106</t>
  </si>
  <si>
    <t>TOWNES AT THE TERRACES</t>
  </si>
  <si>
    <t>MD002000108</t>
  </si>
  <si>
    <t>UPTOWN APARTMENTS</t>
  </si>
  <si>
    <t>MD002000109</t>
  </si>
  <si>
    <t>STRICKER STREET</t>
  </si>
  <si>
    <t>MD002000113</t>
  </si>
  <si>
    <t>WEST HILLS SQUARE</t>
  </si>
  <si>
    <t>MD002000114</t>
  </si>
  <si>
    <t>ALBEMARLE SQUARE - PHASE 3</t>
  </si>
  <si>
    <t>MD002000116</t>
  </si>
  <si>
    <t>ST AMBROSE</t>
  </si>
  <si>
    <t>MD002000117</t>
  </si>
  <si>
    <t>RESERVOIR HILL</t>
  </si>
  <si>
    <t>MD002000119</t>
  </si>
  <si>
    <t>SHARP LEADENHALL</t>
  </si>
  <si>
    <t>MD002000121</t>
  </si>
  <si>
    <t>BARCLAY PHASE 1</t>
  </si>
  <si>
    <t>MD002000123</t>
  </si>
  <si>
    <t>THOMPSON 22 - SCATTERED SITE</t>
  </si>
  <si>
    <t>MD002000200</t>
  </si>
  <si>
    <t>Scattered Site</t>
  </si>
  <si>
    <t>MD002000201</t>
  </si>
  <si>
    <t>MD002000202</t>
  </si>
  <si>
    <t>MD002000203</t>
  </si>
  <si>
    <t>MD002000204</t>
  </si>
  <si>
    <t>ALBEMARLE SQUARE-Scattered sites</t>
  </si>
  <si>
    <t>MD002000205</t>
  </si>
  <si>
    <t>BAILEY SCATTERED SITE-PHASE I</t>
  </si>
  <si>
    <t>MD003000001</t>
  </si>
  <si>
    <t>GEO WASHINGTON CARVER</t>
  </si>
  <si>
    <t>MD003000002</t>
  </si>
  <si>
    <t>LUCAS VILLAGE</t>
  </si>
  <si>
    <t>MD003000003</t>
  </si>
  <si>
    <t>CATOCTIN VIEW</t>
  </si>
  <si>
    <t>MD003000005</t>
  </si>
  <si>
    <t>HILLCREST COMMONS</t>
  </si>
  <si>
    <t>MD003000006</t>
  </si>
  <si>
    <t>CATOCTIN MANOR</t>
  </si>
  <si>
    <t>MD003000012</t>
  </si>
  <si>
    <t>FREDERICK REVITALIZATION I</t>
  </si>
  <si>
    <t>MD005000001</t>
  </si>
  <si>
    <t>JANE FRAZIER VILLAGE</t>
  </si>
  <si>
    <t>MD005000004</t>
  </si>
  <si>
    <t>JOHN F KENNEDY HOMES</t>
  </si>
  <si>
    <t>MD005000005</t>
  </si>
  <si>
    <t>QUEEN CITY TOWERS</t>
  </si>
  <si>
    <t>MD005000008</t>
  </si>
  <si>
    <t>BANNEKER GARDENS</t>
  </si>
  <si>
    <t>MD005000009</t>
  </si>
  <si>
    <t>Housing Authority of Allegany County</t>
  </si>
  <si>
    <t>MD005000010</t>
  </si>
  <si>
    <t>Frederick Street Unit</t>
  </si>
  <si>
    <t>MD006000001</t>
  </si>
  <si>
    <t>FREDERICK MANOR</t>
  </si>
  <si>
    <t>MD006000002</t>
  </si>
  <si>
    <t>WALNUT TOWERS</t>
  </si>
  <si>
    <t>MD006000003</t>
  </si>
  <si>
    <t>NOLAND VILLAGE</t>
  </si>
  <si>
    <t>MD006000004</t>
  </si>
  <si>
    <t>POTOMAC TOWERS</t>
  </si>
  <si>
    <t>MD006000010</t>
  </si>
  <si>
    <t>GATEWAY CROSSING - Phase 1</t>
  </si>
  <si>
    <t>MD006000020</t>
  </si>
  <si>
    <t>GATEWAY CROSSING  - Phase 2</t>
  </si>
  <si>
    <t>MD006000030</t>
  </si>
  <si>
    <t>GATEWAY CROSSING - Phase 3</t>
  </si>
  <si>
    <t>MD006000040</t>
  </si>
  <si>
    <t>GATEWAY CROSSING - Phase 4</t>
  </si>
  <si>
    <t>MD006000050</t>
  </si>
  <si>
    <t>C. W. BROOKS</t>
  </si>
  <si>
    <t>MD008000001</t>
  </si>
  <si>
    <t>MESHACH FROST VILLAGE</t>
  </si>
  <si>
    <t>MD009000001</t>
  </si>
  <si>
    <t>SOMERS COVE APTS</t>
  </si>
  <si>
    <t>MD009000002</t>
  </si>
  <si>
    <t>MD009000003</t>
  </si>
  <si>
    <t>MD009000004</t>
  </si>
  <si>
    <t>MD012000001</t>
  </si>
  <si>
    <t>Housing Authority,City of Havre de Grace</t>
  </si>
  <si>
    <t>MD014000001</t>
  </si>
  <si>
    <t>BOOTH STREET</t>
  </si>
  <si>
    <t>MD014000002</t>
  </si>
  <si>
    <t>RIVERSIDE HOMES</t>
  </si>
  <si>
    <t>MD014000005</t>
  </si>
  <si>
    <t>MD016000001</t>
  </si>
  <si>
    <t>RUDY PARK (AKA SHEFFIELD)</t>
  </si>
  <si>
    <t>MD018000102</t>
  </si>
  <si>
    <t>MEADE VILLAGE</t>
  </si>
  <si>
    <t>MD018000103</t>
  </si>
  <si>
    <t>PINEWOOD Village</t>
  </si>
  <si>
    <t>MD018000105</t>
  </si>
  <si>
    <t>GLEN SQUARE</t>
  </si>
  <si>
    <t>MD019000001</t>
  </si>
  <si>
    <t>DOVERBROOK</t>
  </si>
  <si>
    <t>MD019000002</t>
  </si>
  <si>
    <t>GRIFFIN APARTMENTS</t>
  </si>
  <si>
    <t>MD004511402</t>
  </si>
  <si>
    <t>ELIZABETH HOUSE</t>
  </si>
  <si>
    <t>MD007000001</t>
  </si>
  <si>
    <t>DAVID SCULL COURTS</t>
  </si>
  <si>
    <t>MD007000002</t>
  </si>
  <si>
    <t>Fireside Park Apartments</t>
  </si>
  <si>
    <t>MD011000001</t>
  </si>
  <si>
    <t>HAWKINS MANOR II</t>
  </si>
  <si>
    <t>MD015015002</t>
  </si>
  <si>
    <t>OWENS ROAD</t>
  </si>
  <si>
    <t>MD015015003</t>
  </si>
  <si>
    <t>MARLBOROUGH TOWNE</t>
  </si>
  <si>
    <t>MD015015004</t>
  </si>
  <si>
    <t>KIMBERLY GARDENS</t>
  </si>
  <si>
    <t>MD015015006</t>
  </si>
  <si>
    <t>COTTAGE CITY TOWERS</t>
  </si>
  <si>
    <t>MD015015007</t>
  </si>
  <si>
    <t>ROLLINGCREST VILLAGE</t>
  </si>
  <si>
    <t>MD015015853</t>
  </si>
  <si>
    <t>GLASSMANOR</t>
  </si>
  <si>
    <t>MD017000001</t>
  </si>
  <si>
    <t>ATTICK TOWERS</t>
  </si>
  <si>
    <t>ME</t>
  </si>
  <si>
    <t>ME001000001</t>
  </si>
  <si>
    <t>ACADIA TERRACE</t>
  </si>
  <si>
    <t>ME002000001</t>
  </si>
  <si>
    <t>BORDERVIEW HOMES</t>
  </si>
  <si>
    <t>ME003000001</t>
  </si>
  <si>
    <t>FRANKLIN TOWERS</t>
  </si>
  <si>
    <t>ME003000002</t>
  </si>
  <si>
    <t>BAYSIDE EAST</t>
  </si>
  <si>
    <t>ME003000003</t>
  </si>
  <si>
    <t>ME003000004</t>
  </si>
  <si>
    <t>Sagamore Village</t>
  </si>
  <si>
    <t>ME004000001</t>
  </si>
  <si>
    <t>PLEASANT HILL MANOR</t>
  </si>
  <si>
    <t>ME005000001</t>
  </si>
  <si>
    <t>BLAKE STREET TOWERS</t>
  </si>
  <si>
    <t>ME005000002</t>
  </si>
  <si>
    <t>MEADOWVIEW PARK</t>
  </si>
  <si>
    <t>ME005000003</t>
  </si>
  <si>
    <t>HILLVIEW, R.A. &amp; L.P.</t>
  </si>
  <si>
    <t>ME007000001</t>
  </si>
  <si>
    <t>LAKE AUBURN TOWNE HSE</t>
  </si>
  <si>
    <t>ME008000088</t>
  </si>
  <si>
    <t>ELM TOWERS</t>
  </si>
  <si>
    <t>ME009000001</t>
  </si>
  <si>
    <t>CAPEHART</t>
  </si>
  <si>
    <t>ME009000004</t>
  </si>
  <si>
    <t>NASON PARK MANOR</t>
  </si>
  <si>
    <t>ME011000001</t>
  </si>
  <si>
    <t>SUNSET TOWER</t>
  </si>
  <si>
    <t>ME018000001</t>
  </si>
  <si>
    <t>MARSH ISLAND APTS</t>
  </si>
  <si>
    <t>ME020000001</t>
  </si>
  <si>
    <t>ST. CYR COURTS</t>
  </si>
  <si>
    <t>ME020000002</t>
  </si>
  <si>
    <t>BROAD PINES</t>
  </si>
  <si>
    <t>ME021000001</t>
  </si>
  <si>
    <t>THE HERITAGE</t>
  </si>
  <si>
    <t>ME022000001</t>
  </si>
  <si>
    <t>RIDGE APTS</t>
  </si>
  <si>
    <t>ME023000001</t>
  </si>
  <si>
    <t>MALVERN-BELMONT EST</t>
  </si>
  <si>
    <t>ME024000001</t>
  </si>
  <si>
    <t>MAPLE LANE APTS</t>
  </si>
  <si>
    <t>ME026000001</t>
  </si>
  <si>
    <t>BIRCHWOODS</t>
  </si>
  <si>
    <t>ME027000001</t>
  </si>
  <si>
    <t>Union River Estates</t>
  </si>
  <si>
    <t>MI</t>
  </si>
  <si>
    <t>5FPH</t>
  </si>
  <si>
    <t>MI001000001</t>
  </si>
  <si>
    <t>BREWSTER-DOUGLAS</t>
  </si>
  <si>
    <t>MI001000002</t>
  </si>
  <si>
    <t>SOJOURNER TRUTH</t>
  </si>
  <si>
    <t>MI001000003</t>
  </si>
  <si>
    <t>DIGGS HOMES</t>
  </si>
  <si>
    <t>MI001000007</t>
  </si>
  <si>
    <t>HARRIET TUBMAN</t>
  </si>
  <si>
    <t>MI001000009</t>
  </si>
  <si>
    <t>PARKSIDE VILLAGE IV Rehab</t>
  </si>
  <si>
    <t>MI001000011</t>
  </si>
  <si>
    <t>Riverbend Towers</t>
  </si>
  <si>
    <t>MI001000012</t>
  </si>
  <si>
    <t>MI001000013</t>
  </si>
  <si>
    <t>MI001000014</t>
  </si>
  <si>
    <t>MI001000015</t>
  </si>
  <si>
    <t>SHERIDAN PLACE I</t>
  </si>
  <si>
    <t>MI001000016</t>
  </si>
  <si>
    <t>SMITH HOMES</t>
  </si>
  <si>
    <t>MI001000017</t>
  </si>
  <si>
    <t>STATE FAIR APTS</t>
  </si>
  <si>
    <t>MI001000018</t>
  </si>
  <si>
    <t>WARREN WEST</t>
  </si>
  <si>
    <t>MI001000019</t>
  </si>
  <si>
    <t>JEFFRIES HOMES</t>
  </si>
  <si>
    <t>MI001000020</t>
  </si>
  <si>
    <t>Woodbridge Estates I</t>
  </si>
  <si>
    <t>MI001000028</t>
  </si>
  <si>
    <t>Algonquin</t>
  </si>
  <si>
    <t>MI001000029</t>
  </si>
  <si>
    <t>Greenbrook</t>
  </si>
  <si>
    <t>MI001000041</t>
  </si>
  <si>
    <t>Emerald Springs 1A</t>
  </si>
  <si>
    <t>MI001000042</t>
  </si>
  <si>
    <t>Emerald Springs 1B</t>
  </si>
  <si>
    <t>MI001000043</t>
  </si>
  <si>
    <t>Emerald Springs Phase II</t>
  </si>
  <si>
    <t>MI001000051</t>
  </si>
  <si>
    <t>Cornerstone Estates 7A</t>
  </si>
  <si>
    <t>MI001000052</t>
  </si>
  <si>
    <t>Cornerstone Estates 7B</t>
  </si>
  <si>
    <t>MI001000053</t>
  </si>
  <si>
    <t>Cornerstone Phase VIIC</t>
  </si>
  <si>
    <t>MI001000054</t>
  </si>
  <si>
    <t>Woodbridge Estates Phase IX</t>
  </si>
  <si>
    <t>MI001000055</t>
  </si>
  <si>
    <t>Woodbridge Estates Phase X</t>
  </si>
  <si>
    <t>MI001000065</t>
  </si>
  <si>
    <t>PARKSIDE VILLAGE II Rehab</t>
  </si>
  <si>
    <t>MI001000071</t>
  </si>
  <si>
    <t>Woodbridge Estates II</t>
  </si>
  <si>
    <t>MI001000072</t>
  </si>
  <si>
    <t>Woodbridge - Senior Enhanced</t>
  </si>
  <si>
    <t>MI001000073</t>
  </si>
  <si>
    <t>Woodbridge III</t>
  </si>
  <si>
    <t>MI001000074</t>
  </si>
  <si>
    <t>Woodbridge IV</t>
  </si>
  <si>
    <t>MI001000075</t>
  </si>
  <si>
    <t>Woodbridge V</t>
  </si>
  <si>
    <t>MI001000076</t>
  </si>
  <si>
    <t>Alexandrine Square Apartments</t>
  </si>
  <si>
    <t>MI001000077</t>
  </si>
  <si>
    <t>Gardenview Estates</t>
  </si>
  <si>
    <t>MI001000080</t>
  </si>
  <si>
    <t>Gardenview Estates IIA</t>
  </si>
  <si>
    <t>MI001000081</t>
  </si>
  <si>
    <t>Gardenview Estates II B</t>
  </si>
  <si>
    <t>MI001000082</t>
  </si>
  <si>
    <t>Gardenview Estates II C</t>
  </si>
  <si>
    <t>MI001000083</t>
  </si>
  <si>
    <t>Gardenview Estates III A</t>
  </si>
  <si>
    <t>MI001000084</t>
  </si>
  <si>
    <t>Gardenview Phase IV</t>
  </si>
  <si>
    <t>MI001000085</t>
  </si>
  <si>
    <t>Gardenview Estates Phase III C</t>
  </si>
  <si>
    <t>MI001000086</t>
  </si>
  <si>
    <t>Gardenview Estates Rental Phase V</t>
  </si>
  <si>
    <t>MI001000087</t>
  </si>
  <si>
    <t>Gardenview Estates III B</t>
  </si>
  <si>
    <t>MI001000089</t>
  </si>
  <si>
    <t>Gardenview Estates Phase III D</t>
  </si>
  <si>
    <t>MI003000001</t>
  </si>
  <si>
    <t>TOWNSEND TOWERS</t>
  </si>
  <si>
    <t>MI003000002</t>
  </si>
  <si>
    <t>KENNEDY PLAZA</t>
  </si>
  <si>
    <t>MI003000003</t>
  </si>
  <si>
    <t>SISSON MANOR</t>
  </si>
  <si>
    <t>MI004000001</t>
  </si>
  <si>
    <t>COLONEL HAMTRAMCK HOMES</t>
  </si>
  <si>
    <t>MI004000002</t>
  </si>
  <si>
    <t>HAMTRAMCK SENIOR PLAZA</t>
  </si>
  <si>
    <t>MI006000003</t>
  </si>
  <si>
    <t>MAPLEWOOD MANOR</t>
  </si>
  <si>
    <t>MI006000004</t>
  </si>
  <si>
    <t>ROSIEN TOWERS</t>
  </si>
  <si>
    <t>MI006000005</t>
  </si>
  <si>
    <t>ELMWOOD MANOR</t>
  </si>
  <si>
    <t>MI006000007</t>
  </si>
  <si>
    <t>PINEWOOD MANOR</t>
  </si>
  <si>
    <t>MI006000011</t>
  </si>
  <si>
    <t>TOWN &amp; GARDEN</t>
  </si>
  <si>
    <t>MI006000013</t>
  </si>
  <si>
    <t>Scattered Sites V</t>
  </si>
  <si>
    <t>MI008000001</t>
  </si>
  <si>
    <t>MI009000001</t>
  </si>
  <si>
    <t>RICHERT MANOR</t>
  </si>
  <si>
    <t>MI009000003</t>
  </si>
  <si>
    <t>ATHERTON EAST</t>
  </si>
  <si>
    <t>MI009000005</t>
  </si>
  <si>
    <t>RIVER PARK</t>
  </si>
  <si>
    <t>MI009000010</t>
  </si>
  <si>
    <t>SCATTERED HOUSING</t>
  </si>
  <si>
    <t>MI009000015</t>
  </si>
  <si>
    <t>KENNETH M. SIMMONS SQUARE</t>
  </si>
  <si>
    <t>MI010000001</t>
  </si>
  <si>
    <t>HARBOR TOWERS</t>
  </si>
  <si>
    <t>MI010000002</t>
  </si>
  <si>
    <t>BUSS AVENUE</t>
  </si>
  <si>
    <t>MI010000005</t>
  </si>
  <si>
    <t>HOPE VI/Public Housing</t>
  </si>
  <si>
    <t>MI010000006</t>
  </si>
  <si>
    <t>Harbor Bluff - Phase A</t>
  </si>
  <si>
    <t>MI010000007</t>
  </si>
  <si>
    <t>Harbor Bluff - Phase B</t>
  </si>
  <si>
    <t>MI011000001</t>
  </si>
  <si>
    <t>RIVER PARK/GREENWOOD</t>
  </si>
  <si>
    <t>MI011000002</t>
  </si>
  <si>
    <t>MI012000001</t>
  </si>
  <si>
    <t>FAIRVIEW HOMES</t>
  </si>
  <si>
    <t>MI013000001</t>
  </si>
  <si>
    <t>HULST MANOR</t>
  </si>
  <si>
    <t>MI014000001</t>
  </si>
  <si>
    <t>NORTHVIEW HOMES</t>
  </si>
  <si>
    <t>MI015000001</t>
  </si>
  <si>
    <t>SUNSET MANOR</t>
  </si>
  <si>
    <t>MI016000001</t>
  </si>
  <si>
    <t>FAIRVIEW MANOR</t>
  </si>
  <si>
    <t>MI018000001</t>
  </si>
  <si>
    <t>PIONEER PARK APTS</t>
  </si>
  <si>
    <t>MI019000001</t>
  </si>
  <si>
    <t>HILLCREST MANOR</t>
  </si>
  <si>
    <t>MI020000001</t>
  </si>
  <si>
    <t>MEADOWVIEW VILLAGE</t>
  </si>
  <si>
    <t>MI022000001</t>
  </si>
  <si>
    <t>RIVERVIEW APTS.</t>
  </si>
  <si>
    <t>MI024000001</t>
  </si>
  <si>
    <t>SCATTERED SITE HOUSING</t>
  </si>
  <si>
    <t>MI027000001</t>
  </si>
  <si>
    <t>LEMOYNE GARDENS</t>
  </si>
  <si>
    <t>MI027000002</t>
  </si>
  <si>
    <t>MI028000001</t>
  </si>
  <si>
    <t>CLEMENS TOWERS</t>
  </si>
  <si>
    <t>MI029000001</t>
  </si>
  <si>
    <t>MI030000001</t>
  </si>
  <si>
    <t>LINCOLN-SCATTERED SITE</t>
  </si>
  <si>
    <t>MI031000001</t>
  </si>
  <si>
    <t>EAST PARK MANOR</t>
  </si>
  <si>
    <t>MI031000002</t>
  </si>
  <si>
    <t>COLUMBIA COURT</t>
  </si>
  <si>
    <t>MI032000001</t>
  </si>
  <si>
    <t>BLOSSOM ACRES</t>
  </si>
  <si>
    <t>MI033000001</t>
  </si>
  <si>
    <t>MI035000001</t>
  </si>
  <si>
    <t>PARKWAY MANOR</t>
  </si>
  <si>
    <t>MI035000002</t>
  </si>
  <si>
    <t>CHERRY HILL MANOR</t>
  </si>
  <si>
    <t>MI035000003</t>
  </si>
  <si>
    <t>BATTLE CREEK TURNKEY III</t>
  </si>
  <si>
    <t>MI036000100</t>
  </si>
  <si>
    <t>JAMES/RIVERVIEW TERRACE</t>
  </si>
  <si>
    <t>MI036000200</t>
  </si>
  <si>
    <t>SAULT STE MARIE SCATTERED</t>
  </si>
  <si>
    <t>MI037000001</t>
  </si>
  <si>
    <t>ROSEVILLE SENIOR APTS</t>
  </si>
  <si>
    <t>MI038000001</t>
  </si>
  <si>
    <t>CHALET TERRACE</t>
  </si>
  <si>
    <t>MI038000002</t>
  </si>
  <si>
    <t>REED MANOR</t>
  </si>
  <si>
    <t>MI038000003</t>
  </si>
  <si>
    <t>SHAHAN BLACKSTONE NORTH APTS</t>
  </si>
  <si>
    <t>MI039000001</t>
  </si>
  <si>
    <t>GRATIOT-HURON VILLAGES</t>
  </si>
  <si>
    <t>MI039000002</t>
  </si>
  <si>
    <t>DESMOND-PERU VILLAG</t>
  </si>
  <si>
    <t>MI039000003</t>
  </si>
  <si>
    <t>DULHUT VILLAGE</t>
  </si>
  <si>
    <t>MI040000001</t>
  </si>
  <si>
    <t>CLINTON VILLAGE</t>
  </si>
  <si>
    <t>MI041000001</t>
  </si>
  <si>
    <t>Evergreen Village</t>
  </si>
  <si>
    <t>MI041000002</t>
  </si>
  <si>
    <t>Parkview Village</t>
  </si>
  <si>
    <t>MI042000001</t>
  </si>
  <si>
    <t>ONTONAGON VILLAGE HOUSING</t>
  </si>
  <si>
    <t>MI044000001</t>
  </si>
  <si>
    <t>CHESTER BERRY MANOR</t>
  </si>
  <si>
    <t>MI046000001</t>
  </si>
  <si>
    <t>LAKE VIEW TERRACE</t>
  </si>
  <si>
    <t>MI047000001</t>
  </si>
  <si>
    <t>AUSAGRA ACRES</t>
  </si>
  <si>
    <t>MI049000001</t>
  </si>
  <si>
    <t>MI049000002</t>
  </si>
  <si>
    <t>GERMFASK/MANISTIQUE</t>
  </si>
  <si>
    <t>MI050000001</t>
  </si>
  <si>
    <t>HOLLISTER MANOR</t>
  </si>
  <si>
    <t>MI051000001</t>
  </si>
  <si>
    <t>LINCOLN PARK TOWERS</t>
  </si>
  <si>
    <t>MI052000001</t>
  </si>
  <si>
    <t>PALMER PARK MANOR</t>
  </si>
  <si>
    <t>MI053000001</t>
  </si>
  <si>
    <t>LEO L PALUCH SENIOR CITIZEN APARTMENTS</t>
  </si>
  <si>
    <t>MI054000001</t>
  </si>
  <si>
    <t>LAURIUM SENIOR CITIZENS</t>
  </si>
  <si>
    <t>MI055000001</t>
  </si>
  <si>
    <t>MCNAMARA TOWERS 2</t>
  </si>
  <si>
    <t>MI057000001</t>
  </si>
  <si>
    <t>PARK AVENUE APTS</t>
  </si>
  <si>
    <t>MI058000102</t>
  </si>
  <si>
    <t>MT VERNON</t>
  </si>
  <si>
    <t>MI058000103</t>
  </si>
  <si>
    <t>HILDABRANDT PARK</t>
  </si>
  <si>
    <t>MI058000111</t>
  </si>
  <si>
    <t>LANSING PUB HSG</t>
  </si>
  <si>
    <t>MI058000112</t>
  </si>
  <si>
    <t>MI059000001</t>
  </si>
  <si>
    <t>LEISURE MANOR</t>
  </si>
  <si>
    <t>MI060000001</t>
  </si>
  <si>
    <t>KIRTLAND TERRACE</t>
  </si>
  <si>
    <t>MI061000001</t>
  </si>
  <si>
    <t>OAK RIDGE</t>
  </si>
  <si>
    <t>MI063000001</t>
  </si>
  <si>
    <t>LAKEVIEW MANOR</t>
  </si>
  <si>
    <t>MI064000100</t>
  </si>
  <si>
    <t>MI066000001</t>
  </si>
  <si>
    <t>HARTFORD TERRACE</t>
  </si>
  <si>
    <t>MI068000001</t>
  </si>
  <si>
    <t>LAKEVIEW APTS</t>
  </si>
  <si>
    <t>MI069000128</t>
  </si>
  <si>
    <t>MAPLE TOWERS</t>
  </si>
  <si>
    <t>MI072000001</t>
  </si>
  <si>
    <t>ROMULUS PUBLIC HOUSING</t>
  </si>
  <si>
    <t>MI073000001</t>
  </si>
  <si>
    <t>ADAMS/CAMPAU PARK</t>
  </si>
  <si>
    <t>MI073000004</t>
  </si>
  <si>
    <t>GRAND RAPIDS SCATTERED</t>
  </si>
  <si>
    <t>MI074000001</t>
  </si>
  <si>
    <t>RIVERVIEW APTS</t>
  </si>
  <si>
    <t>MI076000001</t>
  </si>
  <si>
    <t>GATEWAY PLAZA</t>
  </si>
  <si>
    <t>MI077000001</t>
  </si>
  <si>
    <t>BAYVIEW</t>
  </si>
  <si>
    <t>MI078000001</t>
  </si>
  <si>
    <t>HARBORVIEW APTS</t>
  </si>
  <si>
    <t>MI079000001</t>
  </si>
  <si>
    <t>HILLTOP TERRACE</t>
  </si>
  <si>
    <t>MI080000001</t>
  </si>
  <si>
    <t>RIVERVIEW TERRACE</t>
  </si>
  <si>
    <t>MI081000001</t>
  </si>
  <si>
    <t>IRVING BREWER-SWALLOW</t>
  </si>
  <si>
    <t>MI082000001</t>
  </si>
  <si>
    <t>RIVER TERRACE APTS</t>
  </si>
  <si>
    <t>MI083000001</t>
  </si>
  <si>
    <t>HARBOR TOWER</t>
  </si>
  <si>
    <t>MI084000001</t>
  </si>
  <si>
    <t>LITZENBURGER/CONKLE ANNEX</t>
  </si>
  <si>
    <t>MI087000001</t>
  </si>
  <si>
    <t>BRIDGE VIEW APTS</t>
  </si>
  <si>
    <t>MI091000001</t>
  </si>
  <si>
    <t>MI093000001</t>
  </si>
  <si>
    <t>ROGUE VALLEY TOWERS</t>
  </si>
  <si>
    <t>MI094000001</t>
  </si>
  <si>
    <t>LAKESHORE MANOR/HILLSIDE</t>
  </si>
  <si>
    <t>MI095000001</t>
  </si>
  <si>
    <t>MAPLE MANOR</t>
  </si>
  <si>
    <t>MI096000001</t>
  </si>
  <si>
    <t>AUTUMN HOUSE</t>
  </si>
  <si>
    <t>MI098000001</t>
  </si>
  <si>
    <t>LOTUS MANOR</t>
  </si>
  <si>
    <t>MI101000001</t>
  </si>
  <si>
    <t>PIONEER BLUFF APTS</t>
  </si>
  <si>
    <t>MI102000001</t>
  </si>
  <si>
    <t>BAY PARK TOWER</t>
  </si>
  <si>
    <t>MI103000001</t>
  </si>
  <si>
    <t>HILLTOP APTS</t>
  </si>
  <si>
    <t>MI104000001</t>
  </si>
  <si>
    <t>RUSTIC MEADOWS</t>
  </si>
  <si>
    <t>MI105000001</t>
  </si>
  <si>
    <t>DOWNES MANOR</t>
  </si>
  <si>
    <t>MI107000001</t>
  </si>
  <si>
    <t>HERITAGE MANOR</t>
  </si>
  <si>
    <t>MI108000001</t>
  </si>
  <si>
    <t>GREEN HILL MANOR</t>
  </si>
  <si>
    <t>MI112000001</t>
  </si>
  <si>
    <t>CENTENNIAL ARMS</t>
  </si>
  <si>
    <t>MI114000001</t>
  </si>
  <si>
    <t>ALGONQUIN PLACE</t>
  </si>
  <si>
    <t>MI115000001</t>
  </si>
  <si>
    <t>WESTWOOD APTS</t>
  </si>
  <si>
    <t>MI116101010</t>
  </si>
  <si>
    <t>NOBLE PINES</t>
  </si>
  <si>
    <t>MI117000001</t>
  </si>
  <si>
    <t>PINE VISTA/ROBERTSTON CT/SCATTERED-SITE</t>
  </si>
  <si>
    <t>MI118000001</t>
  </si>
  <si>
    <t>MI119000001</t>
  </si>
  <si>
    <t>PLEASANT VALLEY APTS</t>
  </si>
  <si>
    <t>MI120000001</t>
  </si>
  <si>
    <t>CHESTNUT TWR/PARKSIDE</t>
  </si>
  <si>
    <t>MI121000001</t>
  </si>
  <si>
    <t>HEATHER CT/HAMPTON PK</t>
  </si>
  <si>
    <t>MI124000001</t>
  </si>
  <si>
    <t>MILL CREEK MEADOWS S</t>
  </si>
  <si>
    <t>MI142000001</t>
  </si>
  <si>
    <t>RAWSON PLACE</t>
  </si>
  <si>
    <t>MI156000001</t>
  </si>
  <si>
    <t>IVOR J LINDSAY SENIOR HOUSING</t>
  </si>
  <si>
    <t>MI157000001</t>
  </si>
  <si>
    <t>Schoenherr Towers</t>
  </si>
  <si>
    <t>MI158000001</t>
  </si>
  <si>
    <t>WHISPERING PINES APTS/MAPLELEAF</t>
  </si>
  <si>
    <t>MI161000001</t>
  </si>
  <si>
    <t>VICKSBURG HALLS</t>
  </si>
  <si>
    <t>MI167000001</t>
  </si>
  <si>
    <t>PARKVIEW TERRACE</t>
  </si>
  <si>
    <t>MI168000001</t>
  </si>
  <si>
    <t>CARRIAGE LANE APTS</t>
  </si>
  <si>
    <t>MI180000001</t>
  </si>
  <si>
    <t>PINEWOODS</t>
  </si>
  <si>
    <t>MI181000001</t>
  </si>
  <si>
    <t>BLACK RIVER COMMONS</t>
  </si>
  <si>
    <t>MI182000001</t>
  </si>
  <si>
    <t>PINE RIVER PLACE</t>
  </si>
  <si>
    <t>MI183000001</t>
  </si>
  <si>
    <t>LINCOLN MEADOW APARTMENTS</t>
  </si>
  <si>
    <t>MI186000001</t>
  </si>
  <si>
    <t>MULBERRY ESTATES</t>
  </si>
  <si>
    <t>MI187000001</t>
  </si>
  <si>
    <t>RIVERSIDE MANOR</t>
  </si>
  <si>
    <t>MI189000001</t>
  </si>
  <si>
    <t>COVERT TWP PUB HSG</t>
  </si>
  <si>
    <t>MI191000001</t>
  </si>
  <si>
    <t>OAKWOOD SENIOR CITIZEN HOUSING</t>
  </si>
  <si>
    <t>MI192000001</t>
  </si>
  <si>
    <t>GOLDEN SHORES</t>
  </si>
  <si>
    <t>MI194000001</t>
  </si>
  <si>
    <t>COUNTRYSIDE MANOR</t>
  </si>
  <si>
    <t>MN</t>
  </si>
  <si>
    <t>5KPH</t>
  </si>
  <si>
    <t>MN001000009</t>
  </si>
  <si>
    <t>SCATTERED</t>
  </si>
  <si>
    <t>MN002000001</t>
  </si>
  <si>
    <t>MN002000002</t>
  </si>
  <si>
    <t>MN002000003</t>
  </si>
  <si>
    <t>NORTH</t>
  </si>
  <si>
    <t>MN002000004</t>
  </si>
  <si>
    <t>NORTHEAST</t>
  </si>
  <si>
    <t>MN002000005</t>
  </si>
  <si>
    <t>MN002000006</t>
  </si>
  <si>
    <t>MN002000007</t>
  </si>
  <si>
    <t>MN002000008</t>
  </si>
  <si>
    <t>HERITAGE PARK</t>
  </si>
  <si>
    <t>MN002000009</t>
  </si>
  <si>
    <t>MHOP</t>
  </si>
  <si>
    <t>MN003000001</t>
  </si>
  <si>
    <t>SCATTERED SITE-FMH</t>
  </si>
  <si>
    <t>MN003000002</t>
  </si>
  <si>
    <t>GRANDVIEW-RAMSEY-KING</t>
  </si>
  <si>
    <t>MN003000004</t>
  </si>
  <si>
    <t>MIDTOWNE I &amp; II</t>
  </si>
  <si>
    <t>MN003000006</t>
  </si>
  <si>
    <t>VILLAGE PLACE</t>
  </si>
  <si>
    <t>MN003000007</t>
  </si>
  <si>
    <t>Village at Matterhorn</t>
  </si>
  <si>
    <t>MN003000008</t>
  </si>
  <si>
    <t>Harbor View Phase II</t>
  </si>
  <si>
    <t>MN003000009</t>
  </si>
  <si>
    <t>Harbor View Phase III</t>
  </si>
  <si>
    <t>MN003000010</t>
  </si>
  <si>
    <t>Harbor View Phase IV</t>
  </si>
  <si>
    <t>MN003000012</t>
  </si>
  <si>
    <t>Harbor View Phase I</t>
  </si>
  <si>
    <t>MN004000001</t>
  </si>
  <si>
    <t>HAVEN COURT</t>
  </si>
  <si>
    <t>MN004000002</t>
  </si>
  <si>
    <t>7TH AVE &amp; PARK TERRANCE APTS</t>
  </si>
  <si>
    <t>MN004000003</t>
  </si>
  <si>
    <t>FIRST AVENUE APARTMENTS</t>
  </si>
  <si>
    <t>MN005000001</t>
  </si>
  <si>
    <t>LONGYEAR TERRACE</t>
  </si>
  <si>
    <t>MN006000001</t>
  </si>
  <si>
    <t>MAPLEWOOD TOWNHOMES</t>
  </si>
  <si>
    <t>MN006000002</t>
  </si>
  <si>
    <t>SCHAFFNER HOMES</t>
  </si>
  <si>
    <t>MN006000004</t>
  </si>
  <si>
    <t>BELLEVIEW EAST</t>
  </si>
  <si>
    <t>MN007000001</t>
  </si>
  <si>
    <t>PINE MILL COURT/SS DUPLEXES</t>
  </si>
  <si>
    <t>MN007000002</t>
  </si>
  <si>
    <t>COLUMBIA APTS/ROUCHLEAU APTS</t>
  </si>
  <si>
    <t>MN008000001</t>
  </si>
  <si>
    <t>RIVERVIEW HEIGHTS HIGHRISE</t>
  </si>
  <si>
    <t>MN009000001</t>
  </si>
  <si>
    <t>NORTHLAND APARTMENTS</t>
  </si>
  <si>
    <t>MN010000001</t>
  </si>
  <si>
    <t>NAN MCKAY</t>
  </si>
  <si>
    <t>MN010000002</t>
  </si>
  <si>
    <t>JOHN CARROLL</t>
  </si>
  <si>
    <t>MN011000001</t>
  </si>
  <si>
    <t>HILLTOP HOMES</t>
  </si>
  <si>
    <t>MN014000001</t>
  </si>
  <si>
    <t>MN017000001</t>
  </si>
  <si>
    <t>RIVERVIEW HEIGHTS</t>
  </si>
  <si>
    <t>MN017000002</t>
  </si>
  <si>
    <t>9th Street Townhomes</t>
  </si>
  <si>
    <t>MN018000001</t>
  </si>
  <si>
    <t>WADENA HRA</t>
  </si>
  <si>
    <t>MN019000001</t>
  </si>
  <si>
    <t>NORTH MANKATO HRA</t>
  </si>
  <si>
    <t>MN020000001</t>
  </si>
  <si>
    <t>PERHAM HRA</t>
  </si>
  <si>
    <t>MN021000001</t>
  </si>
  <si>
    <t>OAK COURT</t>
  </si>
  <si>
    <t>MN022000001</t>
  </si>
  <si>
    <t>BLUE EARTH CITY HRA</t>
  </si>
  <si>
    <t>MN023000001</t>
  </si>
  <si>
    <t>WOODLAND PARK</t>
  </si>
  <si>
    <t>MN024000001</t>
  </si>
  <si>
    <t>TWO HARBORS HRA</t>
  </si>
  <si>
    <t>MN025000001</t>
  </si>
  <si>
    <t>QUAM COURT</t>
  </si>
  <si>
    <t>MN026000001</t>
  </si>
  <si>
    <t>MONTEVIDEO HRA</t>
  </si>
  <si>
    <t>MN027000001</t>
  </si>
  <si>
    <t>THIEF RIVER FALLS HRA</t>
  </si>
  <si>
    <t>MN028000010</t>
  </si>
  <si>
    <t>RIVERVIEW MANOR</t>
  </si>
  <si>
    <t>MN029000001</t>
  </si>
  <si>
    <t>PARK AVENUE APARTMENTS</t>
  </si>
  <si>
    <t>MN031000001</t>
  </si>
  <si>
    <t>PARK APARTMENTS</t>
  </si>
  <si>
    <t>MN032000001</t>
  </si>
  <si>
    <t>NORTH STAR APARTMENTS</t>
  </si>
  <si>
    <t>MN033000002</t>
  </si>
  <si>
    <t>PARK MANOR</t>
  </si>
  <si>
    <t>MN033000004</t>
  </si>
  <si>
    <t>152 Elm St</t>
  </si>
  <si>
    <t>MN034000001</t>
  </si>
  <si>
    <t>ATRIUM HIGHRISE</t>
  </si>
  <si>
    <t>MN035000001</t>
  </si>
  <si>
    <t>VIKING TOWERS</t>
  </si>
  <si>
    <t>MN036000001</t>
  </si>
  <si>
    <t>LAKESIDE MANOR</t>
  </si>
  <si>
    <t>MN037000001</t>
  </si>
  <si>
    <t>AITKIN HRA</t>
  </si>
  <si>
    <t>MN038000001</t>
  </si>
  <si>
    <t>EMPIRE APARTMENTS</t>
  </si>
  <si>
    <t>MN038000002</t>
  </si>
  <si>
    <t>ST. CLOUD HRA</t>
  </si>
  <si>
    <t>MN038000003</t>
  </si>
  <si>
    <t>WILSON APARTMENTS</t>
  </si>
  <si>
    <t>MN039000001</t>
  </si>
  <si>
    <t>HILLSIDE COURT</t>
  </si>
  <si>
    <t>MN040000001</t>
  </si>
  <si>
    <t>TWIN CIRCLE APARTMENTS</t>
  </si>
  <si>
    <t>MN041000001</t>
  </si>
  <si>
    <t>PARKVIEW APARTMENTS</t>
  </si>
  <si>
    <t>MN042000001</t>
  </si>
  <si>
    <t>PINE GROVE MANOR APARTMENTS</t>
  </si>
  <si>
    <t>MN043000001</t>
  </si>
  <si>
    <t>RIVER HEIGHTS</t>
  </si>
  <si>
    <t>MN046000001</t>
  </si>
  <si>
    <t>PARK VIEW APARTMENTS</t>
  </si>
  <si>
    <t>MN047000001</t>
  </si>
  <si>
    <t>MN048000001</t>
  </si>
  <si>
    <t>BLUE MOUND TOWER</t>
  </si>
  <si>
    <t>MN049000001</t>
  </si>
  <si>
    <t>NOKOMIS APARTMENTS</t>
  </si>
  <si>
    <t>MN052000001</t>
  </si>
  <si>
    <t>MN053000001</t>
  </si>
  <si>
    <t>VERMILLION HOMES &amp; ZENITH APARTMENTS</t>
  </si>
  <si>
    <t>MN054000001</t>
  </si>
  <si>
    <t>FRIENDSHIP VILLAGE</t>
  </si>
  <si>
    <t>MN054000005</t>
  </si>
  <si>
    <t>Duplexes III</t>
  </si>
  <si>
    <t>MN055000001</t>
  </si>
  <si>
    <t>WOODLAND PINES</t>
  </si>
  <si>
    <t>MN056000001</t>
  </si>
  <si>
    <t>GLENHAVEN MANOR</t>
  </si>
  <si>
    <t>MN058000001</t>
  </si>
  <si>
    <t>LAKER APARTMENTS</t>
  </si>
  <si>
    <t>MN059000001</t>
  </si>
  <si>
    <t>MN060000001</t>
  </si>
  <si>
    <t>ROSS PARK APARTMENTS</t>
  </si>
  <si>
    <t>MN061000001</t>
  </si>
  <si>
    <t>YOUNG MANOR</t>
  </si>
  <si>
    <t>MN062000001</t>
  </si>
  <si>
    <t>CROW RIVER VILLA</t>
  </si>
  <si>
    <t>MN063000001</t>
  </si>
  <si>
    <t>ORNESS PLAZA and SCATTERED FAMILY SITE</t>
  </si>
  <si>
    <t>MN064000001</t>
  </si>
  <si>
    <t>THE OAKS APARTMENTS</t>
  </si>
  <si>
    <t>MN065000001</t>
  </si>
  <si>
    <t>ROSEVIEW MANOR</t>
  </si>
  <si>
    <t>MN067000001</t>
  </si>
  <si>
    <t>BRIDGE PARK APARTMENTS</t>
  </si>
  <si>
    <t>MN068000001</t>
  </si>
  <si>
    <t>FAIRVIEW APARTMENTS</t>
  </si>
  <si>
    <t>MN069000001</t>
  </si>
  <si>
    <t>VALHALLA APARTMENTS</t>
  </si>
  <si>
    <t>MN070000001</t>
  </si>
  <si>
    <t>LINCOLN APARTMENTS</t>
  </si>
  <si>
    <t>MN071000001</t>
  </si>
  <si>
    <t>FAIRVIEW MANOR &amp; SUNVIEW APTS</t>
  </si>
  <si>
    <t>MN072000001</t>
  </si>
  <si>
    <t>PARK MANOR/SCATTERED</t>
  </si>
  <si>
    <t>MN073000001</t>
  </si>
  <si>
    <t>ASPEN ARMS</t>
  </si>
  <si>
    <t>MN075000001</t>
  </si>
  <si>
    <t>STAPLES HIGHRISE</t>
  </si>
  <si>
    <t>MN076000001</t>
  </si>
  <si>
    <t>LANDMARK CENTER/PLAINVIEW</t>
  </si>
  <si>
    <t>MN077000001</t>
  </si>
  <si>
    <t>SHADEY OAKES</t>
  </si>
  <si>
    <t>MN078000001</t>
  </si>
  <si>
    <t>DOW TOWERS</t>
  </si>
  <si>
    <t>MN080000001</t>
  </si>
  <si>
    <t>RIVERVIEW APARTMENTS</t>
  </si>
  <si>
    <t>MN082000001</t>
  </si>
  <si>
    <t>DELLWOOD APART./SCATTERED</t>
  </si>
  <si>
    <t>MN083000001</t>
  </si>
  <si>
    <t>CLEMENT MANOR</t>
  </si>
  <si>
    <t>MN085000001</t>
  </si>
  <si>
    <t>MN085000002</t>
  </si>
  <si>
    <t>MN085000003</t>
  </si>
  <si>
    <t>PICKETT PLACE</t>
  </si>
  <si>
    <t>MN086000001</t>
  </si>
  <si>
    <t>ELDERBUSH MANOR</t>
  </si>
  <si>
    <t>MN087000001</t>
  </si>
  <si>
    <t>MN088000001</t>
  </si>
  <si>
    <t>PRAIRIE VIEW MANOR</t>
  </si>
  <si>
    <t>MN089000001</t>
  </si>
  <si>
    <t>RIVER VALLEY/SCATTERED</t>
  </si>
  <si>
    <t>MN090000001</t>
  </si>
  <si>
    <t>JORDAN TOWERS/SCATTERED</t>
  </si>
  <si>
    <t>MN091000001</t>
  </si>
  <si>
    <t>HILLSIDE MANOR</t>
  </si>
  <si>
    <t>MN092000001</t>
  </si>
  <si>
    <t>NORWAY BROOK APARTMENTS</t>
  </si>
  <si>
    <t>MN095000001</t>
  </si>
  <si>
    <t>SIBLEY TERRACE</t>
  </si>
  <si>
    <t>MN096000001</t>
  </si>
  <si>
    <t>PIONEER BLDG &amp; SS Duplexes</t>
  </si>
  <si>
    <t>MN097000001</t>
  </si>
  <si>
    <t>ROYAL VILLA APARTMENTS</t>
  </si>
  <si>
    <t>MN098000001</t>
  </si>
  <si>
    <t>WEST PRAIRIE/SCATTERED</t>
  </si>
  <si>
    <t>MN100000001</t>
  </si>
  <si>
    <t>FOUR SEASONS/SCATTERED</t>
  </si>
  <si>
    <t>MN101000001</t>
  </si>
  <si>
    <t>PINECREST MANOR</t>
  </si>
  <si>
    <t>MN102000001</t>
  </si>
  <si>
    <t>VALKOMMEN</t>
  </si>
  <si>
    <t>MN107000001</t>
  </si>
  <si>
    <t>PLEASANT VIEW/SCATTERED</t>
  </si>
  <si>
    <t>MN113000001</t>
  </si>
  <si>
    <t>BAUDETTE</t>
  </si>
  <si>
    <t>MN117000001</t>
  </si>
  <si>
    <t>BROADVIEW MANOR</t>
  </si>
  <si>
    <t>MN128000001</t>
  </si>
  <si>
    <t>BROADWAY HAUS/SCATTERED</t>
  </si>
  <si>
    <t>MN144000001</t>
  </si>
  <si>
    <t>LOUISIANA COURT</t>
  </si>
  <si>
    <t>MN147000001</t>
  </si>
  <si>
    <t>PORTLAND N&amp;S/BISCAYNE TOWNHOMES/OFFICE</t>
  </si>
  <si>
    <t>MN147000002</t>
  </si>
  <si>
    <t>COLLEEN LONEY MANOR</t>
  </si>
  <si>
    <t>MN151000001</t>
  </si>
  <si>
    <t>Public Housing</t>
  </si>
  <si>
    <t>MN154000001</t>
  </si>
  <si>
    <t>CALUMET/TACONITE</t>
  </si>
  <si>
    <t>MN154000002</t>
  </si>
  <si>
    <t>411 SEVENTH STREET</t>
  </si>
  <si>
    <t>MN157000001</t>
  </si>
  <si>
    <t>Faribault Public Housing</t>
  </si>
  <si>
    <t>MN158000001</t>
  </si>
  <si>
    <t>ELDERLY HOUSING</t>
  </si>
  <si>
    <t>MN161000001</t>
  </si>
  <si>
    <t>MN167000001</t>
  </si>
  <si>
    <t>BLUE EARTH COUNTY HRA</t>
  </si>
  <si>
    <t>MN167000002</t>
  </si>
  <si>
    <t>BRECKENRIDGE TOWNHOMES</t>
  </si>
  <si>
    <t>MN168000001</t>
  </si>
  <si>
    <t>LAKEVIEW APARTMENTS</t>
  </si>
  <si>
    <t>MN169000001</t>
  </si>
  <si>
    <t>GRANT CO HRA</t>
  </si>
  <si>
    <t>MN176000001</t>
  </si>
  <si>
    <t>LAKESIDE APARTMENTS</t>
  </si>
  <si>
    <t>MN177000001</t>
  </si>
  <si>
    <t>FAMILY  HOUSING</t>
  </si>
  <si>
    <t>MN180000001</t>
  </si>
  <si>
    <t>TODD COUNTY PUBLIC HSNG</t>
  </si>
  <si>
    <t>MN182000001</t>
  </si>
  <si>
    <t>GRANDVIEW APARTMENTS</t>
  </si>
  <si>
    <t>MN183000001</t>
  </si>
  <si>
    <t>LINCOLN CO. HRA</t>
  </si>
  <si>
    <t>MN188000001</t>
  </si>
  <si>
    <t>PINE MOUNTAIN APARTMENTS</t>
  </si>
  <si>
    <t>MN190000001</t>
  </si>
  <si>
    <t>BECKER COUNTY LRPH</t>
  </si>
  <si>
    <t>MN191000001</t>
  </si>
  <si>
    <t>MOWER COUNTY</t>
  </si>
  <si>
    <t>MN192000001</t>
  </si>
  <si>
    <t>DOUGLAS COUNTY</t>
  </si>
  <si>
    <t>MN197000001</t>
  </si>
  <si>
    <t>MAPLE GROVE</t>
  </si>
  <si>
    <t>MN206000001</t>
  </si>
  <si>
    <t>Heritage Estates</t>
  </si>
  <si>
    <t>MN208000001</t>
  </si>
  <si>
    <t>JANESVILLE</t>
  </si>
  <si>
    <t>MN212000001</t>
  </si>
  <si>
    <t>MN212000002</t>
  </si>
  <si>
    <t>MO</t>
  </si>
  <si>
    <t>MO002000003</t>
  </si>
  <si>
    <t>GUINOTTE MANOR</t>
  </si>
  <si>
    <t>MO002000006</t>
  </si>
  <si>
    <t>THERON B. WATKINS</t>
  </si>
  <si>
    <t>MO002000008</t>
  </si>
  <si>
    <t>WEST BLUFF</t>
  </si>
  <si>
    <t>MO002000013</t>
  </si>
  <si>
    <t>BRUSH CREEK TOWERS</t>
  </si>
  <si>
    <t>MO002000014</t>
  </si>
  <si>
    <t>DUNBAR GARDENS</t>
  </si>
  <si>
    <t>MO002000025</t>
  </si>
  <si>
    <t>PEMBERTON HEIGHTS</t>
  </si>
  <si>
    <t>MO002000033</t>
  </si>
  <si>
    <t>RIVERVIEW (MROP)</t>
  </si>
  <si>
    <t>MO002000034</t>
  </si>
  <si>
    <t>VILLA DEL SOL</t>
  </si>
  <si>
    <t>MO002000037</t>
  </si>
  <si>
    <t>CARDINAL RIDGE</t>
  </si>
  <si>
    <t>MO002000039</t>
  </si>
  <si>
    <t>Crooked Creek</t>
  </si>
  <si>
    <t>MO002000040</t>
  </si>
  <si>
    <t>Willow Glen</t>
  </si>
  <si>
    <t>MO002000041</t>
  </si>
  <si>
    <t>MO002000042</t>
  </si>
  <si>
    <t>MO002000043</t>
  </si>
  <si>
    <t>Beacon Park Townhomes</t>
  </si>
  <si>
    <t>MO002000338</t>
  </si>
  <si>
    <t>MO002000438</t>
  </si>
  <si>
    <t>MO002000738</t>
  </si>
  <si>
    <t>MO003000001</t>
  </si>
  <si>
    <t>36th and Pickett</t>
  </si>
  <si>
    <t>MO016000001</t>
  </si>
  <si>
    <t>VEST/MORROW/COLLEGE</t>
  </si>
  <si>
    <t>MO017000001</t>
  </si>
  <si>
    <t>PLEASANT HEIGHTS</t>
  </si>
  <si>
    <t>MO017000002</t>
  </si>
  <si>
    <t>SOUTHVIEW MANOR B</t>
  </si>
  <si>
    <t>MO030000001</t>
  </si>
  <si>
    <t>DUNCAN ESTATES</t>
  </si>
  <si>
    <t>MO031000886</t>
  </si>
  <si>
    <t>Katy Trails Estates</t>
  </si>
  <si>
    <t>MO032000001</t>
  </si>
  <si>
    <t>NORTH PARKWAY SQUARE</t>
  </si>
  <si>
    <t>MO033000001</t>
  </si>
  <si>
    <t>EVANS CIRCLE</t>
  </si>
  <si>
    <t>MO038000001</t>
  </si>
  <si>
    <t>MO041000001</t>
  </si>
  <si>
    <t>NORTHVIEW HEIGHTS</t>
  </si>
  <si>
    <t>MO043000001</t>
  </si>
  <si>
    <t>CHAUTAUQUA PARK</t>
  </si>
  <si>
    <t>MO045000001</t>
  </si>
  <si>
    <t>OAK MANOR</t>
  </si>
  <si>
    <t>MO046000001</t>
  </si>
  <si>
    <t>Cedarbrooke Square</t>
  </si>
  <si>
    <t>MO047000001</t>
  </si>
  <si>
    <t>ANDERSON LHA</t>
  </si>
  <si>
    <t>MO048000001</t>
  </si>
  <si>
    <t>WILDWOOD MANOR</t>
  </si>
  <si>
    <t>MO049000001</t>
  </si>
  <si>
    <t>NOEL LIPH</t>
  </si>
  <si>
    <t>MO050000001</t>
  </si>
  <si>
    <t>PINEVILLE LHA</t>
  </si>
  <si>
    <t>MO051000001</t>
  </si>
  <si>
    <t>SOUTHWEST CITY LHA</t>
  </si>
  <si>
    <t>MO053000001</t>
  </si>
  <si>
    <t>RUEY -ANNA &amp; NORTHWIND</t>
  </si>
  <si>
    <t>MO058000001</t>
  </si>
  <si>
    <t>STILLWELL</t>
  </si>
  <si>
    <t>MO058000002</t>
  </si>
  <si>
    <t>SOUTH TOWER</t>
  </si>
  <si>
    <t>MO058000003</t>
  </si>
  <si>
    <t>MADISON TOWER</t>
  </si>
  <si>
    <t>MO058000004</t>
  </si>
  <si>
    <t>BOLIVAR ROAD</t>
  </si>
  <si>
    <t>MO059000001</t>
  </si>
  <si>
    <t>BRUNSWICK LHA</t>
  </si>
  <si>
    <t>MO061000001</t>
  </si>
  <si>
    <t>WEBB CITY LHA</t>
  </si>
  <si>
    <t>MO062000001</t>
  </si>
  <si>
    <t>THE OAKS &amp; SUMMITVIEW</t>
  </si>
  <si>
    <t>MO065000001</t>
  </si>
  <si>
    <t>PARKVIEW HEIGHTS</t>
  </si>
  <si>
    <t>MO067000001</t>
  </si>
  <si>
    <t>EASTWOOD/WESTWOOD</t>
  </si>
  <si>
    <t>MO068000001</t>
  </si>
  <si>
    <t>RICHLAND LHA</t>
  </si>
  <si>
    <t>MO069000001</t>
  </si>
  <si>
    <t>SLATER LHA</t>
  </si>
  <si>
    <t>MO070000001</t>
  </si>
  <si>
    <t>RICHMOND LHA</t>
  </si>
  <si>
    <t>MO071000001</t>
  </si>
  <si>
    <t>Aloha &amp; Oak Ridge</t>
  </si>
  <si>
    <t>MO072000001</t>
  </si>
  <si>
    <t>MARGARET DAVISON</t>
  </si>
  <si>
    <t>MO073000001</t>
  </si>
  <si>
    <t>LAWSON PHA</t>
  </si>
  <si>
    <t>MO074000001</t>
  </si>
  <si>
    <t>Casa Loma &amp; Anthony Buckner</t>
  </si>
  <si>
    <t>MO075000001</t>
  </si>
  <si>
    <t>JOYCE PLACE</t>
  </si>
  <si>
    <t>MO077000001</t>
  </si>
  <si>
    <t>PUBLIC ELDERLY HSG</t>
  </si>
  <si>
    <t>MO078000001</t>
  </si>
  <si>
    <t>MEADOW ACRES</t>
  </si>
  <si>
    <t>MO079000001</t>
  </si>
  <si>
    <t>MAPLE VILLAGE</t>
  </si>
  <si>
    <t>MO081000001</t>
  </si>
  <si>
    <t>MARIONVILLE LHA</t>
  </si>
  <si>
    <t>MO096000001</t>
  </si>
  <si>
    <t>AULL LANE APARTMENTS</t>
  </si>
  <si>
    <t>MO103000001</t>
  </si>
  <si>
    <t>HAL ENGLAND &amp; CAIN ST APT</t>
  </si>
  <si>
    <t>MO107000001</t>
  </si>
  <si>
    <t>Monroe Manor/Grand Ave. Circle</t>
  </si>
  <si>
    <t>MO110000001</t>
  </si>
  <si>
    <t>RED BUD CENTER</t>
  </si>
  <si>
    <t>MO133000001</t>
  </si>
  <si>
    <t>CHAPMAN ESTATES</t>
  </si>
  <si>
    <t>MO188000001</t>
  </si>
  <si>
    <t>MURPHY MANOR /LEONARD ESTATES</t>
  </si>
  <si>
    <t>MO188000002</t>
  </si>
  <si>
    <t>BARTLETT HILL/GOLDEN OAKS/PARR HILL/SCAT</t>
  </si>
  <si>
    <t>7EPH</t>
  </si>
  <si>
    <t>MO001000002</t>
  </si>
  <si>
    <t>CLINTON PEABODY</t>
  </si>
  <si>
    <t>MO001000010</t>
  </si>
  <si>
    <t>JAMES HOUSE</t>
  </si>
  <si>
    <t>MO001000013</t>
  </si>
  <si>
    <t>EUCLID PLAZA</t>
  </si>
  <si>
    <t>MO001000017</t>
  </si>
  <si>
    <t>WEST PINE APARTMENTS</t>
  </si>
  <si>
    <t>MO001000019</t>
  </si>
  <si>
    <t>MO001000028</t>
  </si>
  <si>
    <t>BADENHAUS</t>
  </si>
  <si>
    <t>MO001000034</t>
  </si>
  <si>
    <t>LASALLE PARK VILLAGE</t>
  </si>
  <si>
    <t>MO001000037</t>
  </si>
  <si>
    <t>COCHRAN PLAZA</t>
  </si>
  <si>
    <t>MO001000038</t>
  </si>
  <si>
    <t>ST LOUIS CITY</t>
  </si>
  <si>
    <t>MO001000041</t>
  </si>
  <si>
    <t>ST LOUIS HSG AUTH</t>
  </si>
  <si>
    <t>MO001000044</t>
  </si>
  <si>
    <t>VAUGHN FAMILY</t>
  </si>
  <si>
    <t>MO001000045</t>
  </si>
  <si>
    <t>VAUGHN - MURPHY PARK PHASE II</t>
  </si>
  <si>
    <t>MO001000046</t>
  </si>
  <si>
    <t>Residences at Murphy Park - Phase III</t>
  </si>
  <si>
    <t>MO001000047</t>
  </si>
  <si>
    <t>King Louis Square</t>
  </si>
  <si>
    <t>MO001000048</t>
  </si>
  <si>
    <t>Les Chateaux</t>
  </si>
  <si>
    <t>MO001000049</t>
  </si>
  <si>
    <t>King Louis Apartments II</t>
  </si>
  <si>
    <t>MO001000050</t>
  </si>
  <si>
    <t>Renaissance Place</t>
  </si>
  <si>
    <t>MO001000052</t>
  </si>
  <si>
    <t>King Louis Square III</t>
  </si>
  <si>
    <t>MO001000054</t>
  </si>
  <si>
    <t>Senior Living at Renaissance Place</t>
  </si>
  <si>
    <t>MO001000055</t>
  </si>
  <si>
    <t>Gardens at Renaissance Place</t>
  </si>
  <si>
    <t>MO001000056</t>
  </si>
  <si>
    <t>Cahill House at Murphy Park</t>
  </si>
  <si>
    <t>MO001000057</t>
  </si>
  <si>
    <t>Renaissance Place at Grand II</t>
  </si>
  <si>
    <t>MO001000058</t>
  </si>
  <si>
    <t>Cambridge Heights</t>
  </si>
  <si>
    <t>MO001000059</t>
  </si>
  <si>
    <t>Renaissance Place at Grand III</t>
  </si>
  <si>
    <t>MO001000060</t>
  </si>
  <si>
    <t>Cambridge Heights II</t>
  </si>
  <si>
    <t>MO001000061</t>
  </si>
  <si>
    <t>Kingsbury</t>
  </si>
  <si>
    <t>MO001000062</t>
  </si>
  <si>
    <t>Senior  Living at Cambridge Heights</t>
  </si>
  <si>
    <t>MO001000063</t>
  </si>
  <si>
    <t>Arlington Grove</t>
  </si>
  <si>
    <t>MO001000064</t>
  </si>
  <si>
    <t>North Sarah Phase I</t>
  </si>
  <si>
    <t>MO001000065</t>
  </si>
  <si>
    <t>North Sarah Phase II</t>
  </si>
  <si>
    <t>MO001000066</t>
  </si>
  <si>
    <t>North Sarah III</t>
  </si>
  <si>
    <t>MO004000001</t>
  </si>
  <si>
    <t>VILLA LAGO</t>
  </si>
  <si>
    <t>MO004000002</t>
  </si>
  <si>
    <t>HIGHVIEW HOMES</t>
  </si>
  <si>
    <t>MO004000004</t>
  </si>
  <si>
    <t>ARBOR HILL</t>
  </si>
  <si>
    <t>MO004000006</t>
  </si>
  <si>
    <t>Wellston HA</t>
  </si>
  <si>
    <t>MO006000001</t>
  </si>
  <si>
    <t>PARK RIDGE</t>
  </si>
  <si>
    <t>MO007000001</t>
  </si>
  <si>
    <t>Jessie Wrench</t>
  </si>
  <si>
    <t>MO008000001</t>
  </si>
  <si>
    <t>SIKESTON</t>
  </si>
  <si>
    <t>MO009000001</t>
  </si>
  <si>
    <t>HOUSING AUTHORITY OF JEFFERSON CITY</t>
  </si>
  <si>
    <t>MO009000003</t>
  </si>
  <si>
    <t>DULLE TOWERS APARTMENTS</t>
  </si>
  <si>
    <t>MO009000005</t>
  </si>
  <si>
    <t>MO010000001</t>
  </si>
  <si>
    <t>MEXICO</t>
  </si>
  <si>
    <t>MO011000001</t>
  </si>
  <si>
    <t>ALLENDALE MANOR + COUNTRYVIEW GARDENS</t>
  </si>
  <si>
    <t>MO012000001</t>
  </si>
  <si>
    <t>CHARLESTON</t>
  </si>
  <si>
    <t>MO013000001</t>
  </si>
  <si>
    <t>POPLAR BLUFF</t>
  </si>
  <si>
    <t>MO013000002</t>
  </si>
  <si>
    <t>MO014000001</t>
  </si>
  <si>
    <t>HSG AUTH OF FULTON</t>
  </si>
  <si>
    <t>MO018000001</t>
  </si>
  <si>
    <t>KENNETT</t>
  </si>
  <si>
    <t>MO018000002</t>
  </si>
  <si>
    <t>MO018000003</t>
  </si>
  <si>
    <t>MO019000001</t>
  </si>
  <si>
    <t>BLOOMFIELD</t>
  </si>
  <si>
    <t>MO020000001</t>
  </si>
  <si>
    <t>HAYTI</t>
  </si>
  <si>
    <t>MO021000001</t>
  </si>
  <si>
    <t>POTOSI</t>
  </si>
  <si>
    <t>MO022000001</t>
  </si>
  <si>
    <t>STEELE</t>
  </si>
  <si>
    <t>MO023000001</t>
  </si>
  <si>
    <t>HSG AUTH OF SENATH</t>
  </si>
  <si>
    <t>MO024000001</t>
  </si>
  <si>
    <t>BERNIE</t>
  </si>
  <si>
    <t>MO025000001</t>
  </si>
  <si>
    <t>CLARKTON</t>
  </si>
  <si>
    <t>MO026000001</t>
  </si>
  <si>
    <t>CAMPBELL</t>
  </si>
  <si>
    <t>MO027000001</t>
  </si>
  <si>
    <t>CARDWELL</t>
  </si>
  <si>
    <t>MO028000001</t>
  </si>
  <si>
    <t>MALDEN</t>
  </si>
  <si>
    <t>MO029000001</t>
  </si>
  <si>
    <t>HORNERSVILLE</t>
  </si>
  <si>
    <t>MO034000001</t>
  </si>
  <si>
    <t>DEXTER</t>
  </si>
  <si>
    <t>MO035000001</t>
  </si>
  <si>
    <t>HOLCOMB</t>
  </si>
  <si>
    <t>MO036000001</t>
  </si>
  <si>
    <t>CARUTHERSVILLE</t>
  </si>
  <si>
    <t>MO036000002</t>
  </si>
  <si>
    <t>MO037000001</t>
  </si>
  <si>
    <t>CRESTWOOD FAMILY CIRCLE+</t>
  </si>
  <si>
    <t>MO037000002</t>
  </si>
  <si>
    <t>MO039000001</t>
  </si>
  <si>
    <t>Housing Authoriy of Glasgow</t>
  </si>
  <si>
    <t>MO040654831</t>
  </si>
  <si>
    <t>HOUSTON</t>
  </si>
  <si>
    <t>MO042000001</t>
  </si>
  <si>
    <t>PORTAGEVILLE</t>
  </si>
  <si>
    <t>MO044000001</t>
  </si>
  <si>
    <t>HSG AUTH OF GIDEON</t>
  </si>
  <si>
    <t>MO052000001</t>
  </si>
  <si>
    <t>MO054000001</t>
  </si>
  <si>
    <t>BOONEVILLE</t>
  </si>
  <si>
    <t>MO056000010</t>
  </si>
  <si>
    <t>FAYETTE</t>
  </si>
  <si>
    <t>MO057000001</t>
  </si>
  <si>
    <t>ILLMO</t>
  </si>
  <si>
    <t>MO060000001</t>
  </si>
  <si>
    <t>MC ELLDO COMPLEX</t>
  </si>
  <si>
    <t>MO063000001</t>
  </si>
  <si>
    <t>HSG AUTH OF WARDELL</t>
  </si>
  <si>
    <t>MO064000001</t>
  </si>
  <si>
    <t>NEW MADRID</t>
  </si>
  <si>
    <t>MO066000001</t>
  </si>
  <si>
    <t>CHAFFEE</t>
  </si>
  <si>
    <t>MO076000001</t>
  </si>
  <si>
    <t>EAST PRAIRIE</t>
  </si>
  <si>
    <t>MO090000001</t>
  </si>
  <si>
    <t>MANSFIELD</t>
  </si>
  <si>
    <t>MO092000001</t>
  </si>
  <si>
    <t>MOREHOUSE</t>
  </si>
  <si>
    <t>MO098000001</t>
  </si>
  <si>
    <t>HSG AUTH OF THAYER</t>
  </si>
  <si>
    <t>MO111000001</t>
  </si>
  <si>
    <t>MACON</t>
  </si>
  <si>
    <t>MO125000001</t>
  </si>
  <si>
    <t>BOWLING GREEN</t>
  </si>
  <si>
    <t>MO129000001</t>
  </si>
  <si>
    <t>HANNIBAL</t>
  </si>
  <si>
    <t>MO132000001</t>
  </si>
  <si>
    <t>OLIVETTE</t>
  </si>
  <si>
    <t>MO145000001</t>
  </si>
  <si>
    <t>KIRKSVILLE HOUSING AUTHORITY</t>
  </si>
  <si>
    <t>MO146000001</t>
  </si>
  <si>
    <t>MEMPHIS</t>
  </si>
  <si>
    <t>MO147000001</t>
  </si>
  <si>
    <t>HSG AUTH OF LANCASTER</t>
  </si>
  <si>
    <t>MO149000001</t>
  </si>
  <si>
    <t>ROLLA TOWERS</t>
  </si>
  <si>
    <t>MO156000001</t>
  </si>
  <si>
    <t>HSG AUTH OF ALTON</t>
  </si>
  <si>
    <t>MO179000001</t>
  </si>
  <si>
    <t>VANDALIA</t>
  </si>
  <si>
    <t>MO187000001</t>
  </si>
  <si>
    <t>HSG AUTH OF KIRKWOOD</t>
  </si>
  <si>
    <t>MO189000001</t>
  </si>
  <si>
    <t>NORWOOD HOUSING AUTHORITY</t>
  </si>
  <si>
    <t>MO191000001</t>
  </si>
  <si>
    <t>STE.GENEVIEVE</t>
  </si>
  <si>
    <t>MO192000001</t>
  </si>
  <si>
    <t>AVA</t>
  </si>
  <si>
    <t>MO209000001</t>
  </si>
  <si>
    <t>CABOOL HOUSING AUTHORITY</t>
  </si>
  <si>
    <t>MO218000001</t>
  </si>
  <si>
    <t>PAGEDALE</t>
  </si>
  <si>
    <t>MO220000001</t>
  </si>
  <si>
    <t>HILLSDALE HA</t>
  </si>
  <si>
    <t>MO221000001</t>
  </si>
  <si>
    <t>FESTUS</t>
  </si>
  <si>
    <t>MO223000001</t>
  </si>
  <si>
    <t>HAYTI HEIGHTS PUBLIC HSG</t>
  </si>
  <si>
    <t>MS</t>
  </si>
  <si>
    <t>4GPH</t>
  </si>
  <si>
    <t>MS001000001</t>
  </si>
  <si>
    <t>BRIARFIELD HOMES</t>
  </si>
  <si>
    <t>MS001000002</t>
  </si>
  <si>
    <t>ROBERTSON PLACE</t>
  </si>
  <si>
    <t>MS002000001</t>
  </si>
  <si>
    <t>MS002000002</t>
  </si>
  <si>
    <t>TRIANGLE</t>
  </si>
  <si>
    <t>MS002000003</t>
  </si>
  <si>
    <t>Brown Circle</t>
  </si>
  <si>
    <t>MS002000004</t>
  </si>
  <si>
    <t>Arco/Windsor</t>
  </si>
  <si>
    <t>MS004000001</t>
  </si>
  <si>
    <t>HIGHWAY VILLAGE</t>
  </si>
  <si>
    <t>MS004000003</t>
  </si>
  <si>
    <t>MTN. VIEW VILLAGE</t>
  </si>
  <si>
    <t>MS004000004</t>
  </si>
  <si>
    <t>GEORGE M. REESE COURTS</t>
  </si>
  <si>
    <t>MS004000013</t>
  </si>
  <si>
    <t>SOWASHEE COURTS</t>
  </si>
  <si>
    <t>MS004000019</t>
  </si>
  <si>
    <t>CAROUSEL PLACE</t>
  </si>
  <si>
    <t>MS004000051</t>
  </si>
  <si>
    <t>MS004000052</t>
  </si>
  <si>
    <t>MS007000010</t>
  </si>
  <si>
    <t>MAGNOLIA COURT</t>
  </si>
  <si>
    <t>MS019000001</t>
  </si>
  <si>
    <t>YORKVILLE</t>
  </si>
  <si>
    <t>MS019000002</t>
  </si>
  <si>
    <t>CONNER HEIGHTS</t>
  </si>
  <si>
    <t>MS030000001</t>
  </si>
  <si>
    <t>AMP -1</t>
  </si>
  <si>
    <t>MS030000002</t>
  </si>
  <si>
    <t>AMP - 2</t>
  </si>
  <si>
    <t>MS030000003</t>
  </si>
  <si>
    <t>AMP - 3</t>
  </si>
  <si>
    <t>MS040000016</t>
  </si>
  <si>
    <t>Preserve at  Fairground Village</t>
  </si>
  <si>
    <t>MS040000017</t>
  </si>
  <si>
    <t>McIntosh Homes</t>
  </si>
  <si>
    <t>MS040000018</t>
  </si>
  <si>
    <t>Azalea Gardens</t>
  </si>
  <si>
    <t>MS040000022</t>
  </si>
  <si>
    <t>Sanderson Village</t>
  </si>
  <si>
    <t>MS047000001</t>
  </si>
  <si>
    <t>WOOD/REED STREET</t>
  </si>
  <si>
    <t>MS057000001</t>
  </si>
  <si>
    <t>GLOSTER</t>
  </si>
  <si>
    <t>MS060000010</t>
  </si>
  <si>
    <t>MS060000020</t>
  </si>
  <si>
    <t>CLOVERDALE/BROOKWOOD</t>
  </si>
  <si>
    <t>MS060000030</t>
  </si>
  <si>
    <t>LINCOLN VIL-EASTVIEW</t>
  </si>
  <si>
    <t>MS060000040</t>
  </si>
  <si>
    <t>Southview</t>
  </si>
  <si>
    <t>MS061000001</t>
  </si>
  <si>
    <t>Joe Prichard Homes</t>
  </si>
  <si>
    <t>MS062000001</t>
  </si>
  <si>
    <t>HOLLY HOMES VALLEY</t>
  </si>
  <si>
    <t>MS065000001</t>
  </si>
  <si>
    <t>AUGUST CIRCLE</t>
  </si>
  <si>
    <t>MS066000001</t>
  </si>
  <si>
    <t>Mae Williams/George Weems</t>
  </si>
  <si>
    <t>MS066000002</t>
  </si>
  <si>
    <t>THE PINES</t>
  </si>
  <si>
    <t>MS068000001</t>
  </si>
  <si>
    <t>LAKEWAY</t>
  </si>
  <si>
    <t>MS070000001</t>
  </si>
  <si>
    <t>OKOLONA TERRACE</t>
  </si>
  <si>
    <t>MS071000001</t>
  </si>
  <si>
    <t>HORACE G HOWELL APTS</t>
  </si>
  <si>
    <t>MS072000001</t>
  </si>
  <si>
    <t>Morgan Point</t>
  </si>
  <si>
    <t>MS072000002</t>
  </si>
  <si>
    <t>TINNIN/PACE TERR</t>
  </si>
  <si>
    <t>MS075000001</t>
  </si>
  <si>
    <t>HIETT CIRCLE APTS.</t>
  </si>
  <si>
    <t>MS076000001</t>
  </si>
  <si>
    <t>WASH TER-T.V. JAMES TER</t>
  </si>
  <si>
    <t>MS076000004</t>
  </si>
  <si>
    <t>GEN WM ROBERTS TERR</t>
  </si>
  <si>
    <t>MS077000001</t>
  </si>
  <si>
    <t>CANAL STREET</t>
  </si>
  <si>
    <t>MS077000005</t>
  </si>
  <si>
    <t>Canal Street  II</t>
  </si>
  <si>
    <t>MS078000001</t>
  </si>
  <si>
    <t>ROLLING HILLS HOMES</t>
  </si>
  <si>
    <t>MS079000001</t>
  </si>
  <si>
    <t>LOUISVILLE HA</t>
  </si>
  <si>
    <t>MS081000001</t>
  </si>
  <si>
    <t>GREENHILL CIRCLE</t>
  </si>
  <si>
    <t>MS082000001</t>
  </si>
  <si>
    <t>ROSE COURT</t>
  </si>
  <si>
    <t>MS083000001</t>
  </si>
  <si>
    <t>POPE APTS/BRASFIELD ELD.</t>
  </si>
  <si>
    <t>MS084000001</t>
  </si>
  <si>
    <t>SUMMIT HA</t>
  </si>
  <si>
    <t>MS085000001</t>
  </si>
  <si>
    <t>EASTOVER APTS</t>
  </si>
  <si>
    <t>MS090000001</t>
  </si>
  <si>
    <t>SENATOBIA PH</t>
  </si>
  <si>
    <t>MS093000010</t>
  </si>
  <si>
    <t>CB WEBB TOWNHOUSES</t>
  </si>
  <si>
    <t>MS094000001</t>
  </si>
  <si>
    <t>FORREST PARK SUBD</t>
  </si>
  <si>
    <t>MS096000001</t>
  </si>
  <si>
    <t>PONTOTOC HA</t>
  </si>
  <si>
    <t>MS103000002</t>
  </si>
  <si>
    <t>GOLDEN KEY</t>
  </si>
  <si>
    <t>MS103000003</t>
  </si>
  <si>
    <t>Midtown</t>
  </si>
  <si>
    <t>MS105000001</t>
  </si>
  <si>
    <t>MARYLAND HEIGHTS</t>
  </si>
  <si>
    <t>MS105000002</t>
  </si>
  <si>
    <t>EIGHTY ELDERLY/HANDICAPPED UNITS</t>
  </si>
  <si>
    <t>MS107000100</t>
  </si>
  <si>
    <t>HENRY HOMES</t>
  </si>
  <si>
    <t>MS107000200</t>
  </si>
  <si>
    <t>CRESTVIEW</t>
  </si>
  <si>
    <t>MS110000001</t>
  </si>
  <si>
    <t>B T GREEN HOMES</t>
  </si>
  <si>
    <t>MS111600021</t>
  </si>
  <si>
    <t>FOREST HA</t>
  </si>
  <si>
    <t>MS117000001</t>
  </si>
  <si>
    <t>REDBUD HILL</t>
  </si>
  <si>
    <t>MS121000001</t>
  </si>
  <si>
    <t>ITTA BENA</t>
  </si>
  <si>
    <t>MT</t>
  </si>
  <si>
    <t>MT001000001</t>
  </si>
  <si>
    <t>BILLINGS</t>
  </si>
  <si>
    <t>MT002000001</t>
  </si>
  <si>
    <t>Parkdale 1</t>
  </si>
  <si>
    <t>MT002000002</t>
  </si>
  <si>
    <t>Parkdale 2</t>
  </si>
  <si>
    <t>MT002000003</t>
  </si>
  <si>
    <t>Sunrise Courts</t>
  </si>
  <si>
    <t>MT002000004</t>
  </si>
  <si>
    <t>Yeoman Tynes/Russell</t>
  </si>
  <si>
    <t>MT002000005</t>
  </si>
  <si>
    <t>Austin Hall</t>
  </si>
  <si>
    <t>MT004000001</t>
  </si>
  <si>
    <t>SAMUEL V STEWART HOMES</t>
  </si>
  <si>
    <t>MT005000001</t>
  </si>
  <si>
    <t>MOUNT HAGGIN HOMES</t>
  </si>
  <si>
    <t>MT006000001</t>
  </si>
  <si>
    <t>MT007000001</t>
  </si>
  <si>
    <t>GLASGOW</t>
  </si>
  <si>
    <t>MT015000001</t>
  </si>
  <si>
    <t>MOUNTAIN VIEW MANOR</t>
  </si>
  <si>
    <t>MT029000001</t>
  </si>
  <si>
    <t>GLENDIVE</t>
  </si>
  <si>
    <t>NC</t>
  </si>
  <si>
    <t>4FPH</t>
  </si>
  <si>
    <t>NC001000004</t>
  </si>
  <si>
    <t>HOUSTON MOORE TERRACE</t>
  </si>
  <si>
    <t>NC001000005</t>
  </si>
  <si>
    <t>HILLCREST</t>
  </si>
  <si>
    <t>NC001000007</t>
  </si>
  <si>
    <t>SOLOMON TOWERS</t>
  </si>
  <si>
    <t>NC001000015</t>
  </si>
  <si>
    <t>HOPE VI Phase II - Covil</t>
  </si>
  <si>
    <t>NC001000016</t>
  </si>
  <si>
    <t>Woodbridge Apartments</t>
  </si>
  <si>
    <t>NC001000017</t>
  </si>
  <si>
    <t>New Brooklyn Homes at Taylor Estates</t>
  </si>
  <si>
    <t>NC001000018</t>
  </si>
  <si>
    <t>NC001000019</t>
  </si>
  <si>
    <t>Creekwood South LIHTC</t>
  </si>
  <si>
    <t>NC001000020</t>
  </si>
  <si>
    <t>Eastbrook Apartments (RHF)</t>
  </si>
  <si>
    <t>NC001000022</t>
  </si>
  <si>
    <t>South Side 1</t>
  </si>
  <si>
    <t>NC001000080</t>
  </si>
  <si>
    <t>Creekwood South</t>
  </si>
  <si>
    <t>NC001000081</t>
  </si>
  <si>
    <t>VESTA VILLAGE</t>
  </si>
  <si>
    <t>NC001000082</t>
  </si>
  <si>
    <t>Hillcrest Annex</t>
  </si>
  <si>
    <t>NC001000083</t>
  </si>
  <si>
    <t>Dawson Lofts</t>
  </si>
  <si>
    <t>NC002000006</t>
  </si>
  <si>
    <t>GLENWOOD TOWERS</t>
  </si>
  <si>
    <t>NC002000007</t>
  </si>
  <si>
    <t>KENTWOOD</t>
  </si>
  <si>
    <t>NC002000010</t>
  </si>
  <si>
    <t>NC002000011</t>
  </si>
  <si>
    <t>MAYVIEW</t>
  </si>
  <si>
    <t>NC002000012</t>
  </si>
  <si>
    <t>NC002000015</t>
  </si>
  <si>
    <t>CARRIAGE HOUSE</t>
  </si>
  <si>
    <t>NC002000018</t>
  </si>
  <si>
    <t>BIRCHWOOD / EASTWOOD</t>
  </si>
  <si>
    <t>NC002000021</t>
  </si>
  <si>
    <t>STONECREST</t>
  </si>
  <si>
    <t>NC002000036</t>
  </si>
  <si>
    <t>Capital Park (HOPE VI Construction)</t>
  </si>
  <si>
    <t>NC002000038</t>
  </si>
  <si>
    <t>NC002000039</t>
  </si>
  <si>
    <t>CHAVIS HEIGHTS TOWNHOMES</t>
  </si>
  <si>
    <t>NC002000040</t>
  </si>
  <si>
    <t>Walnut Terrace</t>
  </si>
  <si>
    <t>NC003000012</t>
  </si>
  <si>
    <t>DILLEHAY COURTS</t>
  </si>
  <si>
    <t>NC003000058</t>
  </si>
  <si>
    <t>Strawn Cottages</t>
  </si>
  <si>
    <t>NC004000001</t>
  </si>
  <si>
    <t>SIMON BRIGHT</t>
  </si>
  <si>
    <t>NC004000002</t>
  </si>
  <si>
    <t>MITCHELL WOOTEN</t>
  </si>
  <si>
    <t>NC004000003</t>
  </si>
  <si>
    <t>NC004000005</t>
  </si>
  <si>
    <t>RICHARD GREEN</t>
  </si>
  <si>
    <t>NC004000006</t>
  </si>
  <si>
    <t>NC004000007</t>
  </si>
  <si>
    <t>JACK ROUNDTREE</t>
  </si>
  <si>
    <t>NC004000010</t>
  </si>
  <si>
    <t>JOHN C. HOOD HOMES</t>
  </si>
  <si>
    <t>NC005000001</t>
  </si>
  <si>
    <t>TRENT COURT</t>
  </si>
  <si>
    <t>NC006000002</t>
  </si>
  <si>
    <t>DANIEL BROOKS HOMES</t>
  </si>
  <si>
    <t>NC006000003</t>
  </si>
  <si>
    <t>ASTOR DOWDY TOWERS</t>
  </si>
  <si>
    <t>NC006000004</t>
  </si>
  <si>
    <t>CARSON STOUT HOMES</t>
  </si>
  <si>
    <t>NC006000005</t>
  </si>
  <si>
    <t>BEAMON COURTS</t>
  </si>
  <si>
    <t>NC006000006</t>
  </si>
  <si>
    <t>J.C. MORGAN COURTS</t>
  </si>
  <si>
    <t>NC006000008</t>
  </si>
  <si>
    <t>NC006000009</t>
  </si>
  <si>
    <t>JUANITA HILLS</t>
  </si>
  <si>
    <t>NC006000012</t>
  </si>
  <si>
    <t>SCATTERED SITES B</t>
  </si>
  <si>
    <t>NC006000017</t>
  </si>
  <si>
    <t>Scattered Sites 620</t>
  </si>
  <si>
    <t>NC006000019</t>
  </si>
  <si>
    <t>Deep River Development</t>
  </si>
  <si>
    <t>NC006000021</t>
  </si>
  <si>
    <t>SPRING BROOK MEADOWS SENIOR VILLAS</t>
  </si>
  <si>
    <t>NC006000022</t>
  </si>
  <si>
    <t>RHF Scattered Sites</t>
  </si>
  <si>
    <t>NC006000023</t>
  </si>
  <si>
    <t>Park Terrace Phase I (Clara Cox I)</t>
  </si>
  <si>
    <t>NC006000024</t>
  </si>
  <si>
    <t>Park Terrace Phase 2 (Clara Cox II)</t>
  </si>
  <si>
    <t>NC006000025</t>
  </si>
  <si>
    <t>Park Terrace III</t>
  </si>
  <si>
    <t>NC008000001</t>
  </si>
  <si>
    <t>CHAPMAN</t>
  </si>
  <si>
    <t>NC009000003</t>
  </si>
  <si>
    <t>MELVIN PLACE - POINT PLACE</t>
  </si>
  <si>
    <t>NC009000004</t>
  </si>
  <si>
    <t>HOLLAND HOMES</t>
  </si>
  <si>
    <t>NC009000005</t>
  </si>
  <si>
    <t>NC009000019</t>
  </si>
  <si>
    <t>Curtis Lane/Alfred Street</t>
  </si>
  <si>
    <t>NC009000020</t>
  </si>
  <si>
    <t>Bunce East (Hickory Ridge)</t>
  </si>
  <si>
    <t>NC009000021</t>
  </si>
  <si>
    <t>Campbell Terrace Phase I (Oak Run)</t>
  </si>
  <si>
    <t>NC009000022</t>
  </si>
  <si>
    <t>Azalea Court</t>
  </si>
  <si>
    <t>NC009000024</t>
  </si>
  <si>
    <t>Campbell Terrace Ph II (Oak Run Ph II)</t>
  </si>
  <si>
    <t>NC009000025</t>
  </si>
  <si>
    <t>Cypress Manor</t>
  </si>
  <si>
    <t>NC010000001</t>
  </si>
  <si>
    <t>KINGS TERRACE</t>
  </si>
  <si>
    <t>NC010000002</t>
  </si>
  <si>
    <t>SAMPSON HOMES</t>
  </si>
  <si>
    <t>NC010000003</t>
  </si>
  <si>
    <t>DOGWOOD &amp; BYRON BUTLER</t>
  </si>
  <si>
    <t>NC010000004</t>
  </si>
  <si>
    <t>NC010000005</t>
  </si>
  <si>
    <t>MANTEO CIRCLE</t>
  </si>
  <si>
    <t>NC010000006</t>
  </si>
  <si>
    <t>BROOKSIDE MANOR</t>
  </si>
  <si>
    <t>NC010000007</t>
  </si>
  <si>
    <t>WINFREY COURT II</t>
  </si>
  <si>
    <t>NC010000008</t>
  </si>
  <si>
    <t>AUSTIN ACRES</t>
  </si>
  <si>
    <t>NC010000009</t>
  </si>
  <si>
    <t>MAGNOLIA &amp; MERCER COURT</t>
  </si>
  <si>
    <t>NC010000011</t>
  </si>
  <si>
    <t>Bayview Homes</t>
  </si>
  <si>
    <t>NC010000012</t>
  </si>
  <si>
    <t>NC010000014</t>
  </si>
  <si>
    <t>NC011001005</t>
  </si>
  <si>
    <t>NC011030095</t>
  </si>
  <si>
    <t>NC011031110</t>
  </si>
  <si>
    <t>Windhill Apartments</t>
  </si>
  <si>
    <t>NC011032105</t>
  </si>
  <si>
    <t>THE VILLAS AT WILLOW OAKS</t>
  </si>
  <si>
    <t>NC011033110</t>
  </si>
  <si>
    <t>Townhomes at Willow Oaks</t>
  </si>
  <si>
    <t>NC011035120</t>
  </si>
  <si>
    <t>WINDHILL COURT APARTMENTS</t>
  </si>
  <si>
    <t>NC012000003</t>
  </si>
  <si>
    <t>PIEDMONT PARK</t>
  </si>
  <si>
    <t>NC012000006</t>
  </si>
  <si>
    <t>CLEVELAND AVENUE HOMES</t>
  </si>
  <si>
    <t>NC012000008</t>
  </si>
  <si>
    <t>NC012000009</t>
  </si>
  <si>
    <t>CRYSTAL TOWERS</t>
  </si>
  <si>
    <t>NC012000012</t>
  </si>
  <si>
    <t>HEALY DRIVE TOWERS</t>
  </si>
  <si>
    <t>NC012000021</t>
  </si>
  <si>
    <t>TOWN VIEW APARTMENTS</t>
  </si>
  <si>
    <t>NC012000022</t>
  </si>
  <si>
    <t>STONEY GLEN APARTMENTS</t>
  </si>
  <si>
    <t>NC012000030</t>
  </si>
  <si>
    <t>AZALEA TERRACE</t>
  </si>
  <si>
    <t>NC012000031</t>
  </si>
  <si>
    <t>ASTER PARK</t>
  </si>
  <si>
    <t>NC012000032</t>
  </si>
  <si>
    <t>ARBOR OAKS, PHASE III B</t>
  </si>
  <si>
    <t>NC012000034</t>
  </si>
  <si>
    <t>ALDERS POINT SENIOR APARTMENTS</t>
  </si>
  <si>
    <t>NC012000035</t>
  </si>
  <si>
    <t>PROVIDENCE PLACE FAMILY APTS.</t>
  </si>
  <si>
    <t>NC012000036</t>
  </si>
  <si>
    <t>WILLOWS PEAK</t>
  </si>
  <si>
    <t>NC012000037</t>
  </si>
  <si>
    <t>The Oaks at Tenth</t>
  </si>
  <si>
    <t>NC012000038</t>
  </si>
  <si>
    <t>Camden Station</t>
  </si>
  <si>
    <t>NC012000040</t>
  </si>
  <si>
    <t>Brookside View</t>
  </si>
  <si>
    <t>NC013000001</t>
  </si>
  <si>
    <t>MCDOUGALD TER</t>
  </si>
  <si>
    <t>NC013000003</t>
  </si>
  <si>
    <t>NC013000004</t>
  </si>
  <si>
    <t>519 East Main Street</t>
  </si>
  <si>
    <t>NC013000005</t>
  </si>
  <si>
    <t>CORNWALLIS RD</t>
  </si>
  <si>
    <t>NC013000006</t>
  </si>
  <si>
    <t>LIBERTY ST</t>
  </si>
  <si>
    <t>NC013000007</t>
  </si>
  <si>
    <t>CLUB BOULEVARD</t>
  </si>
  <si>
    <t>NC013000008</t>
  </si>
  <si>
    <t>HOOVER RD</t>
  </si>
  <si>
    <t>NC013000009</t>
  </si>
  <si>
    <t>JJ HENDERSON</t>
  </si>
  <si>
    <t>NC013000012</t>
  </si>
  <si>
    <t>NC013000013</t>
  </si>
  <si>
    <t>BIRCHWOOD</t>
  </si>
  <si>
    <t>NC013000014</t>
  </si>
  <si>
    <t>FOREST HILL HEIGHTS</t>
  </si>
  <si>
    <t>NC013000032</t>
  </si>
  <si>
    <t>Worth Street</t>
  </si>
  <si>
    <t>NC014000001</t>
  </si>
  <si>
    <t>TUDOR CT., MYERS PK.,  HILTON HEIGHT</t>
  </si>
  <si>
    <t>NC014000002</t>
  </si>
  <si>
    <t>TURNER TERRACE</t>
  </si>
  <si>
    <t>NC014000003</t>
  </si>
  <si>
    <t>LUMBEE HOMES, ROZIER HOMES</t>
  </si>
  <si>
    <t>NC015000100</t>
  </si>
  <si>
    <t>NC015000200</t>
  </si>
  <si>
    <t>NC015000300</t>
  </si>
  <si>
    <t>WOODCREST-ELMWOOD-LITTLE WASHINGTON</t>
  </si>
  <si>
    <t>NC015000400</t>
  </si>
  <si>
    <t>WEST HAVEN APARTMENTS</t>
  </si>
  <si>
    <t>NC017000001</t>
  </si>
  <si>
    <t>PINEHURST HOMES</t>
  </si>
  <si>
    <t>NC019000001</t>
  </si>
  <si>
    <t>WestEnd Terrace Community</t>
  </si>
  <si>
    <t>NC019000002</t>
  </si>
  <si>
    <t>Weeks Armstrong Homes Community</t>
  </si>
  <si>
    <t>NC020000001</t>
  </si>
  <si>
    <t>Forest Road</t>
  </si>
  <si>
    <t>NC020000002</t>
  </si>
  <si>
    <t>WHITFIELD HOMES</t>
  </si>
  <si>
    <t>NC020000003</t>
  </si>
  <si>
    <t>E. B. JORDAN HOMES</t>
  </si>
  <si>
    <t>NC021000001</t>
  </si>
  <si>
    <t>WAKE CO HA</t>
  </si>
  <si>
    <t>NC021000002</t>
  </si>
  <si>
    <t>NC021000003</t>
  </si>
  <si>
    <t>MASSEY APARTMENTS</t>
  </si>
  <si>
    <t>NC022000010</t>
  </si>
  <si>
    <t>HOPKINS PARK</t>
  </si>
  <si>
    <t>NC022000011</t>
  </si>
  <si>
    <t>MOYEWOOD I</t>
  </si>
  <si>
    <t>NC022000012</t>
  </si>
  <si>
    <t>KEARNEY PARK</t>
  </si>
  <si>
    <t>NC023000001</t>
  </si>
  <si>
    <t>MEADOWVIEW II/MARSHALL PARK/GRANITEVIEW</t>
  </si>
  <si>
    <t>NC024000001</t>
  </si>
  <si>
    <t>West End</t>
  </si>
  <si>
    <t>NC025000001</t>
  </si>
  <si>
    <t>HARRINGTON PLACE</t>
  </si>
  <si>
    <t>NC026000001</t>
  </si>
  <si>
    <t>HARIOT HEIGHTS ANNEX</t>
  </si>
  <si>
    <t>NC026000002</t>
  </si>
  <si>
    <t>DEBRY COURTS</t>
  </si>
  <si>
    <t>NC026000003</t>
  </si>
  <si>
    <t>NC028000001</t>
  </si>
  <si>
    <t>BHA Properties</t>
  </si>
  <si>
    <t>NC029000001</t>
  </si>
  <si>
    <t>PROJECT  UNNAMED</t>
  </si>
  <si>
    <t>NC030000001</t>
  </si>
  <si>
    <t>NC032000001</t>
  </si>
  <si>
    <t>OAKCREST</t>
  </si>
  <si>
    <t>NC033000001</t>
  </si>
  <si>
    <t>SPRUCE PINE</t>
  </si>
  <si>
    <t>NC034000001</t>
  </si>
  <si>
    <t>NORTHSIDE HEIGHTS</t>
  </si>
  <si>
    <t>NC035000001</t>
  </si>
  <si>
    <t>LINDEN HGTS/UTLEY PLAZA/FOUSHEE HGTS</t>
  </si>
  <si>
    <t>NC035000002</t>
  </si>
  <si>
    <t>STEWART MANOR/MATTHEWS COURT</t>
  </si>
  <si>
    <t>NC035000003</t>
  </si>
  <si>
    <t>GARDEN ST/GILMORE T./HARRIS CT/CRESTVIEW</t>
  </si>
  <si>
    <t>NC036000001</t>
  </si>
  <si>
    <t>COASTLINE/CANADY/WILSON</t>
  </si>
  <si>
    <t>NC037000001</t>
  </si>
  <si>
    <t>WESTWOOD HOMES</t>
  </si>
  <si>
    <t>NC040000001</t>
  </si>
  <si>
    <t>NC043000001</t>
  </si>
  <si>
    <t>NC044000001</t>
  </si>
  <si>
    <t>NC045000010</t>
  </si>
  <si>
    <t>BAKER/FBC APARTMENTS</t>
  </si>
  <si>
    <t>NC046000001</t>
  </si>
  <si>
    <t>NC046000002</t>
  </si>
  <si>
    <t>S. Estes - S. Roberson - CWW</t>
  </si>
  <si>
    <t>NC047000001</t>
  </si>
  <si>
    <t>FARIMONT SCATTERED SITES</t>
  </si>
  <si>
    <t>NC049000001</t>
  </si>
  <si>
    <t>CASCADE GARDENS</t>
  </si>
  <si>
    <t>NC049000002</t>
  </si>
  <si>
    <t>PROVIDENCE PLACE</t>
  </si>
  <si>
    <t>NC050000001</t>
  </si>
  <si>
    <t>SITE A &amp; SITE B</t>
  </si>
  <si>
    <t>NC051000001</t>
  </si>
  <si>
    <t>VALLEY RIVER APARTMENTS</t>
  </si>
  <si>
    <t>NC053000001</t>
  </si>
  <si>
    <t>HUBBARD/NELSON/LILE HOMES</t>
  </si>
  <si>
    <t>NC054000001</t>
  </si>
  <si>
    <t>Fern Street Manor</t>
  </si>
  <si>
    <t>NC055000001</t>
  </si>
  <si>
    <t>Falls Road Terrace/Praley Heights</t>
  </si>
  <si>
    <t>NC058000010</t>
  </si>
  <si>
    <t>MARS HILL HA UNITS</t>
  </si>
  <si>
    <t>NC059000001</t>
  </si>
  <si>
    <t>NC060000001</t>
  </si>
  <si>
    <t>NC061000001</t>
  </si>
  <si>
    <t>NC062000001</t>
  </si>
  <si>
    <t>Waynesville HA Low Income Project</t>
  </si>
  <si>
    <t>NC063000001</t>
  </si>
  <si>
    <t>THE NEW RANDLEMAN HOUSING AUTHORITY</t>
  </si>
  <si>
    <t>NC064000001</t>
  </si>
  <si>
    <t>NC065000001</t>
  </si>
  <si>
    <t>SerenityPlWestRdg/GraceGardns/WillowOaks</t>
  </si>
  <si>
    <t>NC066000002</t>
  </si>
  <si>
    <t>NC067000001</t>
  </si>
  <si>
    <t>WEBB TERRACE</t>
  </si>
  <si>
    <t>NC068000001</t>
  </si>
  <si>
    <t>NEW EDENTON HOUSING AUTHORITY</t>
  </si>
  <si>
    <t>NC069000001</t>
  </si>
  <si>
    <t>Skyview Village and Valley Glade</t>
  </si>
  <si>
    <t>NC070000001</t>
  </si>
  <si>
    <t>NC071000001</t>
  </si>
  <si>
    <t>LIBERTY ARMS</t>
  </si>
  <si>
    <t>NC071000002</t>
  </si>
  <si>
    <t>JAMES AVENUE</t>
  </si>
  <si>
    <t>NC072000001</t>
  </si>
  <si>
    <t>SUMMIT VILLAGE</t>
  </si>
  <si>
    <t>NC072000002</t>
  </si>
  <si>
    <t>Oaktree Village</t>
  </si>
  <si>
    <t>NC072000003</t>
  </si>
  <si>
    <t>PARKWOOD VILLAGE</t>
  </si>
  <si>
    <t>NC072000004</t>
  </si>
  <si>
    <t>Raleigh Hills</t>
  </si>
  <si>
    <t>NC072000006</t>
  </si>
  <si>
    <t>HOLLY HILL APARTMENTS</t>
  </si>
  <si>
    <t>NC073000001</t>
  </si>
  <si>
    <t>BROUGHTON/MAPLE/PINEWOOD</t>
  </si>
  <si>
    <t>NC073000002</t>
  </si>
  <si>
    <t>Villas of Knotts Grove Apartments</t>
  </si>
  <si>
    <t>NC074000001</t>
  </si>
  <si>
    <t>LENOIR UNITS 1</t>
  </si>
  <si>
    <t>NC075000001</t>
  </si>
  <si>
    <t>AMHURST GARDENS/ELIZABETH HEIGHTS</t>
  </si>
  <si>
    <t>NC076000001</t>
  </si>
  <si>
    <t>PINE GROVE APARTMENTS</t>
  </si>
  <si>
    <t>NC077000001</t>
  </si>
  <si>
    <t>RIVERDALE/WARREN COURT</t>
  </si>
  <si>
    <t>NC078000001</t>
  </si>
  <si>
    <t>PLUMBLEE COURT</t>
  </si>
  <si>
    <t>NC079000001</t>
  </si>
  <si>
    <t>NC080000001</t>
  </si>
  <si>
    <t>MARSHALL HA</t>
  </si>
  <si>
    <t>NC081000001</t>
  </si>
  <si>
    <t>Asheboro Housing</t>
  </si>
  <si>
    <t>NC082000001</t>
  </si>
  <si>
    <t>Liberty Arms / North Juanita Homes</t>
  </si>
  <si>
    <t>NC084000001</t>
  </si>
  <si>
    <t>MORGAN  BRITT PARK &amp; MCCOLL PAGE PLAZA</t>
  </si>
  <si>
    <t>NC084000002</t>
  </si>
  <si>
    <t>WESTGATE TERRACE &amp; BENTON COURTS</t>
  </si>
  <si>
    <t>NC085000001</t>
  </si>
  <si>
    <t>Ahoskie Housing Units</t>
  </si>
  <si>
    <t>NC087000001</t>
  </si>
  <si>
    <t>MID-EAST REGIONAL</t>
  </si>
  <si>
    <t>NC087000002</t>
  </si>
  <si>
    <t>Commerce Court  2</t>
  </si>
  <si>
    <t>NC087000003</t>
  </si>
  <si>
    <t>Lewiston Woodville Homes</t>
  </si>
  <si>
    <t>NC088000001</t>
  </si>
  <si>
    <t>BELMONT HOUSING AUTH</t>
  </si>
  <si>
    <t>NC089000001</t>
  </si>
  <si>
    <t>SPINNERS CT./HARMONY HMS/TWISTED HICKORY</t>
  </si>
  <si>
    <t>NC090000001</t>
  </si>
  <si>
    <t>BALSAM/BEECH/CEDAR CREST</t>
  </si>
  <si>
    <t>NC095000001</t>
  </si>
  <si>
    <t>AMITY APARTMENTS</t>
  </si>
  <si>
    <t>NC098000001</t>
  </si>
  <si>
    <t>WOMACK COURT APARTMENTS</t>
  </si>
  <si>
    <t>NC102000001</t>
  </si>
  <si>
    <t>Running Brook, Grant St., Locust St.</t>
  </si>
  <si>
    <t>NC105000001</t>
  </si>
  <si>
    <t>NC114000001</t>
  </si>
  <si>
    <t>Dial Terrace/Maynor Manor</t>
  </si>
  <si>
    <t>NC117000001</t>
  </si>
  <si>
    <t>CREEKSIDE/OAKRIDGE</t>
  </si>
  <si>
    <t>NC117000002</t>
  </si>
  <si>
    <t>GOWAN/WYCHE/OAKLAND</t>
  </si>
  <si>
    <t>NC118000002</t>
  </si>
  <si>
    <t>GASTON PROJECT</t>
  </si>
  <si>
    <t>NC118000003</t>
  </si>
  <si>
    <t>WOODLAND PROJECT</t>
  </si>
  <si>
    <t>NC118000004</t>
  </si>
  <si>
    <t>WELDON PROJECT</t>
  </si>
  <si>
    <t>NC118000005</t>
  </si>
  <si>
    <t>MURFREESBORO PROJECT</t>
  </si>
  <si>
    <t>NC118000006</t>
  </si>
  <si>
    <t>ENFIELD PROJECT</t>
  </si>
  <si>
    <t>NC118000007</t>
  </si>
  <si>
    <t>GARYSBURG PROJECT</t>
  </si>
  <si>
    <t>NC118000012</t>
  </si>
  <si>
    <t>SCOTLAND NECK PROJECT</t>
  </si>
  <si>
    <t>NC167000001</t>
  </si>
  <si>
    <t>CUB CREEK APARTMENTS</t>
  </si>
  <si>
    <t>NC169000050</t>
  </si>
  <si>
    <t>PIONEER COURTS</t>
  </si>
  <si>
    <t>NC174000001</t>
  </si>
  <si>
    <t>LINCOLN HEIGHT APTS.</t>
  </si>
  <si>
    <t>NC175000001</t>
  </si>
  <si>
    <t>NC176000001</t>
  </si>
  <si>
    <t>OAKDALE HOMES</t>
  </si>
  <si>
    <t>NC176000002</t>
  </si>
  <si>
    <t>BENJAMIN MANOR</t>
  </si>
  <si>
    <t>ND</t>
  </si>
  <si>
    <t>ND001000001</t>
  </si>
  <si>
    <t>SOUTHDALE MANOR</t>
  </si>
  <si>
    <t>ND002000001</t>
  </si>
  <si>
    <t>NORPARK</t>
  </si>
  <si>
    <t>ND003200601</t>
  </si>
  <si>
    <t>ROLETTE COUNTY</t>
  </si>
  <si>
    <t>ND009000001</t>
  </si>
  <si>
    <t>CANDO SUNRISE HOMES</t>
  </si>
  <si>
    <t>ND013000100</t>
  </si>
  <si>
    <t>SKY VIEW APARTMENTS</t>
  </si>
  <si>
    <t>ND014000001</t>
  </si>
  <si>
    <t>Lashkowitz High Rise</t>
  </si>
  <si>
    <t>ND014000002</t>
  </si>
  <si>
    <t>Pioneer Manor</t>
  </si>
  <si>
    <t>ND014000003</t>
  </si>
  <si>
    <t>Fargo Scattered Site</t>
  </si>
  <si>
    <t>ND014000004</t>
  </si>
  <si>
    <t>ND015000001</t>
  </si>
  <si>
    <t>HAZEN</t>
  </si>
  <si>
    <t>ND017000001</t>
  </si>
  <si>
    <t>MILTON R YOUNG TOWERS</t>
  </si>
  <si>
    <t>ND019000001</t>
  </si>
  <si>
    <t>TRAIL COUNTY</t>
  </si>
  <si>
    <t>ND021000001</t>
  </si>
  <si>
    <t>CRESCENT MANOR</t>
  </si>
  <si>
    <t>ND021000002</t>
  </si>
  <si>
    <t>CUL-DE-SACS</t>
  </si>
  <si>
    <t>ND021000003</t>
  </si>
  <si>
    <t>ND021000004</t>
  </si>
  <si>
    <t>Tatley</t>
  </si>
  <si>
    <t>ND021000005</t>
  </si>
  <si>
    <t>Crescent West</t>
  </si>
  <si>
    <t>ND021000006</t>
  </si>
  <si>
    <t>DAKOTA APARTMENTS</t>
  </si>
  <si>
    <t>ND022000001</t>
  </si>
  <si>
    <t>ND030000001</t>
  </si>
  <si>
    <t>WESTBAY MANOR HOMES</t>
  </si>
  <si>
    <t>ND039000002</t>
  </si>
  <si>
    <t>MCINTOSH COUNTY HOUSING AUTHORITY</t>
  </si>
  <si>
    <t>ND054000001</t>
  </si>
  <si>
    <t>EMMONS COUNTY</t>
  </si>
  <si>
    <t>ND058000001</t>
  </si>
  <si>
    <t>NELSON COUNTY</t>
  </si>
  <si>
    <t>NE</t>
  </si>
  <si>
    <t>7DPH</t>
  </si>
  <si>
    <t>NE001000001</t>
  </si>
  <si>
    <t>SOUTHSIDE TERRACE HOME</t>
  </si>
  <si>
    <t>NE001000002</t>
  </si>
  <si>
    <t>SPENCER HOMES</t>
  </si>
  <si>
    <t>NE001000005</t>
  </si>
  <si>
    <t>KAY JAY TOWER</t>
  </si>
  <si>
    <t>NE001000006</t>
  </si>
  <si>
    <t>EVANS TOWER</t>
  </si>
  <si>
    <t>NE001000008</t>
  </si>
  <si>
    <t>PARK SOUTH</t>
  </si>
  <si>
    <t>NE001000009</t>
  </si>
  <si>
    <t>BENSON TOWER</t>
  </si>
  <si>
    <t>NE001000010</t>
  </si>
  <si>
    <t>PINE TOWER</t>
  </si>
  <si>
    <t>NE001000011</t>
  </si>
  <si>
    <t>FLORENCE TOWER</t>
  </si>
  <si>
    <t>NE001000012</t>
  </si>
  <si>
    <t>HIGHLAND TOWER</t>
  </si>
  <si>
    <t>NE001000013</t>
  </si>
  <si>
    <t>JACKSON TOWER</t>
  </si>
  <si>
    <t>NE001000014</t>
  </si>
  <si>
    <t>UNDERWOOD TOWER</t>
  </si>
  <si>
    <t>NE001000015</t>
  </si>
  <si>
    <t>CROWN TOWER</t>
  </si>
  <si>
    <t>NE001000016</t>
  </si>
  <si>
    <t>Spencer, Alamo, Long School, Sc Sites NE</t>
  </si>
  <si>
    <t>NE001000017</t>
  </si>
  <si>
    <t>Scattered Sites SE</t>
  </si>
  <si>
    <t>NE001000018</t>
  </si>
  <si>
    <t>Cherry Tree, Scattered Sites NW</t>
  </si>
  <si>
    <t>NE001000019</t>
  </si>
  <si>
    <t>Scattered Sites SW</t>
  </si>
  <si>
    <t>NE001000020</t>
  </si>
  <si>
    <t>Timber Creek Apartments</t>
  </si>
  <si>
    <t>NE001000021</t>
  </si>
  <si>
    <t>Chambers Court</t>
  </si>
  <si>
    <t>NE001000022</t>
  </si>
  <si>
    <t>Keystone Crown Creek</t>
  </si>
  <si>
    <t>NE001000023</t>
  </si>
  <si>
    <t>North Omaha Affordable Homes</t>
  </si>
  <si>
    <t>NE001000024</t>
  </si>
  <si>
    <t>Securities Building</t>
  </si>
  <si>
    <t>NE001000025</t>
  </si>
  <si>
    <t>Crown I</t>
  </si>
  <si>
    <t>NE001000026</t>
  </si>
  <si>
    <t>Crown II</t>
  </si>
  <si>
    <t>NE001000027</t>
  </si>
  <si>
    <t>Bayview Apartments</t>
  </si>
  <si>
    <t>NE001000028</t>
  </si>
  <si>
    <t>Farnam Building</t>
  </si>
  <si>
    <t>NE002000002</t>
  </si>
  <si>
    <t>Hansen Scattered Sites</t>
  </si>
  <si>
    <t>NE002000003</t>
  </si>
  <si>
    <t>Arnold Heights - F39</t>
  </si>
  <si>
    <t>NE003000001</t>
  </si>
  <si>
    <t>Centennial,Golden,Pletcher,Rainbow,NonDw</t>
  </si>
  <si>
    <t>NE003000002</t>
  </si>
  <si>
    <t>Orleans, Western, Stolley, Scatt Sites</t>
  </si>
  <si>
    <t>NE003000003</t>
  </si>
  <si>
    <t>Island Terrace</t>
  </si>
  <si>
    <t>NE004000001</t>
  </si>
  <si>
    <t>Kearney Manor and Scattered Sites</t>
  </si>
  <si>
    <t>NE005000001</t>
  </si>
  <si>
    <t>Parkview Village Addn and Scattered Site</t>
  </si>
  <si>
    <t>NE006000001</t>
  </si>
  <si>
    <t>Park View and Valley View</t>
  </si>
  <si>
    <t>NE008000001</t>
  </si>
  <si>
    <t>WESTSIDE PARK</t>
  </si>
  <si>
    <t>NE011000001</t>
  </si>
  <si>
    <t>GOLDEN AGE MANOR</t>
  </si>
  <si>
    <t>NE012000001</t>
  </si>
  <si>
    <t>NE014000001</t>
  </si>
  <si>
    <t>NE015000001</t>
  </si>
  <si>
    <t>NE016000001</t>
  </si>
  <si>
    <t>Rainbow Fountain Park</t>
  </si>
  <si>
    <t>NE017000001</t>
  </si>
  <si>
    <t>SWEDE HAVEN</t>
  </si>
  <si>
    <t>NE018000001</t>
  </si>
  <si>
    <t>PARK LODGE</t>
  </si>
  <si>
    <t>NE019000001</t>
  </si>
  <si>
    <t>GOLDEN ROD APARTMENTS</t>
  </si>
  <si>
    <t>NE020000001</t>
  </si>
  <si>
    <t>NE021000001</t>
  </si>
  <si>
    <t>NE022000001</t>
  </si>
  <si>
    <t>PIONEER HOMES</t>
  </si>
  <si>
    <t>NE023000001</t>
  </si>
  <si>
    <t>Whispering Pines and Park Place</t>
  </si>
  <si>
    <t>NE024000001</t>
  </si>
  <si>
    <t>NE025000001</t>
  </si>
  <si>
    <t>SUNSHINE COURT</t>
  </si>
  <si>
    <t>NE026000001</t>
  </si>
  <si>
    <t>PARK VIEW PLAZA</t>
  </si>
  <si>
    <t>NE027000001</t>
  </si>
  <si>
    <t>NE029000001</t>
  </si>
  <si>
    <t>IVY MANOR</t>
  </si>
  <si>
    <t>NE030000001</t>
  </si>
  <si>
    <t>NE031000001</t>
  </si>
  <si>
    <t>WESTGATE MANOR</t>
  </si>
  <si>
    <t>NE032000001</t>
  </si>
  <si>
    <t>CZECH ALPS TERRACE</t>
  </si>
  <si>
    <t>NE033000001</t>
  </si>
  <si>
    <t>LEISURE VILLAGE</t>
  </si>
  <si>
    <t>NE034000001</t>
  </si>
  <si>
    <t>BRUCE PARK TERRACE</t>
  </si>
  <si>
    <t>NE035000001</t>
  </si>
  <si>
    <t>AINSWORTH PARK HOMES</t>
  </si>
  <si>
    <t>NE036000001</t>
  </si>
  <si>
    <t>TWO SITES</t>
  </si>
  <si>
    <t>NE037000001</t>
  </si>
  <si>
    <t>GOLDEN AGE APARTMENTS</t>
  </si>
  <si>
    <t>NE038000001</t>
  </si>
  <si>
    <t>Midtown Apartments</t>
  </si>
  <si>
    <t>NE039000001</t>
  </si>
  <si>
    <t>RIDGE VIEW MANOR</t>
  </si>
  <si>
    <t>NE040000001</t>
  </si>
  <si>
    <t>HARMONY HOMES</t>
  </si>
  <si>
    <t>NE041000001</t>
  </si>
  <si>
    <t>CENTENNIAL TERRACE</t>
  </si>
  <si>
    <t>NE042000001</t>
  </si>
  <si>
    <t>KERRY COURT</t>
  </si>
  <si>
    <t>NE043000001</t>
  </si>
  <si>
    <t>PONCA VALLEY COURT</t>
  </si>
  <si>
    <t>NE046000001</t>
  </si>
  <si>
    <t>SUNSET HEIGHTS</t>
  </si>
  <si>
    <t>NE047000001</t>
  </si>
  <si>
    <t>CZECH VILLAGE</t>
  </si>
  <si>
    <t>NE049000001</t>
  </si>
  <si>
    <t>NE050000001</t>
  </si>
  <si>
    <t>PARKSIDE PLAZA</t>
  </si>
  <si>
    <t>NE051000001</t>
  </si>
  <si>
    <t>EAST VIEW COURT</t>
  </si>
  <si>
    <t>NE053000001</t>
  </si>
  <si>
    <t>KEY VILLA</t>
  </si>
  <si>
    <t>NE057000001</t>
  </si>
  <si>
    <t>SHELTON PIONEER APTS</t>
  </si>
  <si>
    <t>NE059000001</t>
  </si>
  <si>
    <t>Centennial Cottages</t>
  </si>
  <si>
    <t>NE063000001</t>
  </si>
  <si>
    <t>FRIENDSHIP TERRACE</t>
  </si>
  <si>
    <t>NE064000001</t>
  </si>
  <si>
    <t>NE065000001</t>
  </si>
  <si>
    <t>VALLEY VIEW APARTMENTS</t>
  </si>
  <si>
    <t>NE067000001</t>
  </si>
  <si>
    <t>NE068000001</t>
  </si>
  <si>
    <t>PARK VIEW MANOR</t>
  </si>
  <si>
    <t>NE069000001</t>
  </si>
  <si>
    <t>OXFORD HOUSING AUTHORITY</t>
  </si>
  <si>
    <t>NE070000001</t>
  </si>
  <si>
    <t>PARKSIDE MANOR</t>
  </si>
  <si>
    <t>NE071000001</t>
  </si>
  <si>
    <t>MEADOW VIEW HOMES</t>
  </si>
  <si>
    <t>NE072000001</t>
  </si>
  <si>
    <t>THE VILLAGE</t>
  </si>
  <si>
    <t>NE073000001</t>
  </si>
  <si>
    <t>TRI-VIEW APARTMENTS</t>
  </si>
  <si>
    <t>NE074000001</t>
  </si>
  <si>
    <t>CASSCO ARMS</t>
  </si>
  <si>
    <t>NE075000001</t>
  </si>
  <si>
    <t>VALLEY VIEW</t>
  </si>
  <si>
    <t>NE076000001</t>
  </si>
  <si>
    <t>MESA VUE</t>
  </si>
  <si>
    <t>NE077000001</t>
  </si>
  <si>
    <t>NIOBRARA VALLEY HOMES</t>
  </si>
  <si>
    <t>NE078000001</t>
  </si>
  <si>
    <t>BLUFF VIEW MANOR</t>
  </si>
  <si>
    <t>NE082000001</t>
  </si>
  <si>
    <t>ELK CREEK MANOR</t>
  </si>
  <si>
    <t>NE083000001</t>
  </si>
  <si>
    <t>HAYMAKER HAVEN</t>
  </si>
  <si>
    <t>NE085000001</t>
  </si>
  <si>
    <t>NE086000001</t>
  </si>
  <si>
    <t>EAST LAWN MANOR</t>
  </si>
  <si>
    <t>NE088000001</t>
  </si>
  <si>
    <t>EVISTA VILLAGE</t>
  </si>
  <si>
    <t>NE090000001</t>
  </si>
  <si>
    <t>CROSSROADS COURT</t>
  </si>
  <si>
    <t>NE091000001</t>
  </si>
  <si>
    <t>OVERLAND TRAILS OASIS</t>
  </si>
  <si>
    <t>NE092000001</t>
  </si>
  <si>
    <t>NE093000001</t>
  </si>
  <si>
    <t>SUNRISE VILLA</t>
  </si>
  <si>
    <t>NE094000001</t>
  </si>
  <si>
    <t>LEISURE HOME</t>
  </si>
  <si>
    <t>NE096002621</t>
  </si>
  <si>
    <t>SANDY ACRES</t>
  </si>
  <si>
    <t>NE097000001</t>
  </si>
  <si>
    <t>FRONTIER VILLAGE</t>
  </si>
  <si>
    <t>NE098000001</t>
  </si>
  <si>
    <t>TECUMSEH MANOR</t>
  </si>
  <si>
    <t>NE099000001</t>
  </si>
  <si>
    <t>ELKHORN VALLEY APTS</t>
  </si>
  <si>
    <t>NE100000001</t>
  </si>
  <si>
    <t>Gifford and Stanton Towers</t>
  </si>
  <si>
    <t>NE101000001</t>
  </si>
  <si>
    <t>HULETT PARK HOMES</t>
  </si>
  <si>
    <t>NE102000001</t>
  </si>
  <si>
    <t>APOLLO COURT</t>
  </si>
  <si>
    <t>NE103000001</t>
  </si>
  <si>
    <t>FOUR TREES VILLAGE</t>
  </si>
  <si>
    <t>NE104000001</t>
  </si>
  <si>
    <t>NE106000001</t>
  </si>
  <si>
    <t>CAMP CLARKE VILLA</t>
  </si>
  <si>
    <t>NE107000001</t>
  </si>
  <si>
    <t>GORDON VILLA</t>
  </si>
  <si>
    <t>NE108000001</t>
  </si>
  <si>
    <t>GRAND MANOR</t>
  </si>
  <si>
    <t>NE109000001</t>
  </si>
  <si>
    <t>VILLA WAYNE</t>
  </si>
  <si>
    <t>NE110000001</t>
  </si>
  <si>
    <t>COLONY ACRES</t>
  </si>
  <si>
    <t>NE111000001</t>
  </si>
  <si>
    <t>HUSKER HOMES</t>
  </si>
  <si>
    <t>NE115000001</t>
  </si>
  <si>
    <t>SCATTERED SITES AND ELDERLY</t>
  </si>
  <si>
    <t>NE117000001</t>
  </si>
  <si>
    <t>BROKEN BOW HOUSING</t>
  </si>
  <si>
    <t>NE120000001</t>
  </si>
  <si>
    <t>NE123000001</t>
  </si>
  <si>
    <t>McCook Public Housing</t>
  </si>
  <si>
    <t>NE125000001</t>
  </si>
  <si>
    <t>AUTUMN PARK</t>
  </si>
  <si>
    <t>NE125000002</t>
  </si>
  <si>
    <t>NE131000001</t>
  </si>
  <si>
    <t>NO LO VILLA</t>
  </si>
  <si>
    <t>NE141000001</t>
  </si>
  <si>
    <t>MAXWELL SQUARE</t>
  </si>
  <si>
    <t>NE153000006</t>
  </si>
  <si>
    <t>DOUGLAS COUNTY HOUSING</t>
  </si>
  <si>
    <t>NH</t>
  </si>
  <si>
    <t>NH001000001</t>
  </si>
  <si>
    <t>ELMWOOD GARDENS</t>
  </si>
  <si>
    <t>NH001000002</t>
  </si>
  <si>
    <t>Kelley Falls</t>
  </si>
  <si>
    <t>NH001000003</t>
  </si>
  <si>
    <t>Scattered Sites-Elderly</t>
  </si>
  <si>
    <t>NH001000004</t>
  </si>
  <si>
    <t>Scattered Sites-Family</t>
  </si>
  <si>
    <t>NH001000005</t>
  </si>
  <si>
    <t>OMalley/Kalivas</t>
  </si>
  <si>
    <t>NH001000008</t>
  </si>
  <si>
    <t>Pariseau/Burns</t>
  </si>
  <si>
    <t>NH001000015</t>
  </si>
  <si>
    <t>GALLEN APTS</t>
  </si>
  <si>
    <t>NH001000016</t>
  </si>
  <si>
    <t>Benoit Homes West Side</t>
  </si>
  <si>
    <t>NH002000061</t>
  </si>
  <si>
    <t>MAYNARD HOMES</t>
  </si>
  <si>
    <t>NH002000062</t>
  </si>
  <si>
    <t>AREL MANOR</t>
  </si>
  <si>
    <t>NH003000002</t>
  </si>
  <si>
    <t>AMP 2- NP,UC,EBT</t>
  </si>
  <si>
    <t>NH003000003</t>
  </si>
  <si>
    <t>AMP 3-CT,WT,SJ</t>
  </si>
  <si>
    <t>NH004000001</t>
  </si>
  <si>
    <t>GOSLING MEADOWS</t>
  </si>
  <si>
    <t>NH004000002</t>
  </si>
  <si>
    <t>MARGESON APTS</t>
  </si>
  <si>
    <t>NH005000001</t>
  </si>
  <si>
    <t>CRUTCHFIELD APARTMENTS</t>
  </si>
  <si>
    <t>NH005000002</t>
  </si>
  <si>
    <t>WM HALLER APTS</t>
  </si>
  <si>
    <t>NH008000001</t>
  </si>
  <si>
    <t>WELLSWEEP ACRES</t>
  </si>
  <si>
    <t>NH009000001</t>
  </si>
  <si>
    <t>NH011000001</t>
  </si>
  <si>
    <t>CLARENCE  M. WELCH APTS</t>
  </si>
  <si>
    <t>NH013000001</t>
  </si>
  <si>
    <t>NH014000001</t>
  </si>
  <si>
    <t>SQUAMSCOTT VIEW APTS</t>
  </si>
  <si>
    <t>NH017000001</t>
  </si>
  <si>
    <t>TELFER CIRCLE</t>
  </si>
  <si>
    <t>NJ</t>
  </si>
  <si>
    <t>2FPH</t>
  </si>
  <si>
    <t>NJ002002001</t>
  </si>
  <si>
    <t>SETH BOYDEN CT</t>
  </si>
  <si>
    <t>NJ002002002</t>
  </si>
  <si>
    <t>PENNINGTON COURT</t>
  </si>
  <si>
    <t>NJ002002007</t>
  </si>
  <si>
    <t>HYATT COURT</t>
  </si>
  <si>
    <t>NJ002002008</t>
  </si>
  <si>
    <t>FELIX FULD</t>
  </si>
  <si>
    <t>NJ002002009</t>
  </si>
  <si>
    <t>TERRELL HOMES</t>
  </si>
  <si>
    <t>NJ002002014</t>
  </si>
  <si>
    <t>BRADLEY COURT</t>
  </si>
  <si>
    <t>NJ002002016</t>
  </si>
  <si>
    <t>BAXTER-CRANE</t>
  </si>
  <si>
    <t>NJ002002017</t>
  </si>
  <si>
    <t>KRETCHMER-BOYDEN</t>
  </si>
  <si>
    <t>NJ002002018</t>
  </si>
  <si>
    <t>Baxter-Crane-C</t>
  </si>
  <si>
    <t>NJ002002020</t>
  </si>
  <si>
    <t>Baxter-Krane-D</t>
  </si>
  <si>
    <t>NJ002002021</t>
  </si>
  <si>
    <t>Kretchmer-Boyden-A</t>
  </si>
  <si>
    <t>NJ002002022</t>
  </si>
  <si>
    <t>Kretchmer-Boyden-E</t>
  </si>
  <si>
    <t>NJ002002023</t>
  </si>
  <si>
    <t>Kretchmenr-Boyden-F</t>
  </si>
  <si>
    <t>NJ002002077</t>
  </si>
  <si>
    <t>CITY  VIEW FAMILY</t>
  </si>
  <si>
    <t>NJ002002078</t>
  </si>
  <si>
    <t>CITY  VIEW SENIOR</t>
  </si>
  <si>
    <t>NJ002002080</t>
  </si>
  <si>
    <t>Montgomery Height-I</t>
  </si>
  <si>
    <t>NJ002002083</t>
  </si>
  <si>
    <t>Baxter Park South</t>
  </si>
  <si>
    <t>NJ002002085</t>
  </si>
  <si>
    <t>Montgomery Phase II</t>
  </si>
  <si>
    <t>NJ002002086</t>
  </si>
  <si>
    <t>New Horizon Phase I</t>
  </si>
  <si>
    <t>NJ002002221</t>
  </si>
  <si>
    <t>NJ002002843</t>
  </si>
  <si>
    <t>WEST KINNEY GARDENS PHASE I-A</t>
  </si>
  <si>
    <t>NJ002002844</t>
  </si>
  <si>
    <t>STELLA GARDENS</t>
  </si>
  <si>
    <t>NJ002002845</t>
  </si>
  <si>
    <t>CHARLTON GARDENS</t>
  </si>
  <si>
    <t>NJ002002846</t>
  </si>
  <si>
    <t>SPRUCE GARDENS</t>
  </si>
  <si>
    <t>NJ002003001</t>
  </si>
  <si>
    <t>TOWNHOUSES - ORIENTAL ST.</t>
  </si>
  <si>
    <t>NJ002003002</t>
  </si>
  <si>
    <t>TOWNHOUSE (KEMSCO/ZAC)</t>
  </si>
  <si>
    <t>NJ002003003</t>
  </si>
  <si>
    <t>BelleMead Site</t>
  </si>
  <si>
    <t>NJ002003004</t>
  </si>
  <si>
    <t>BETTY SHABAZZ VILLAGE</t>
  </si>
  <si>
    <t>NJ002003006</t>
  </si>
  <si>
    <t>NEWARK H A</t>
  </si>
  <si>
    <t>NJ002003007</t>
  </si>
  <si>
    <t>LA VILLA DR, JOSE ROSARIO</t>
  </si>
  <si>
    <t>NJ002003009</t>
  </si>
  <si>
    <t>KRETCHMER HOMES TOWNHOUSE</t>
  </si>
  <si>
    <t>NJ002003012</t>
  </si>
  <si>
    <t>TOWNHOUSES</t>
  </si>
  <si>
    <t>NJ003000001</t>
  </si>
  <si>
    <t>MRAVLAG MANOR</t>
  </si>
  <si>
    <t>NJ003000002</t>
  </si>
  <si>
    <t>J WM FARLEY TWS</t>
  </si>
  <si>
    <t>NJ003000003</t>
  </si>
  <si>
    <t>FORD LEONARD TWS</t>
  </si>
  <si>
    <t>NJ003000004</t>
  </si>
  <si>
    <t>O`DONNELL-DEMPSEY TWRS</t>
  </si>
  <si>
    <t>NJ003000005</t>
  </si>
  <si>
    <t>NJ003000006</t>
  </si>
  <si>
    <t>HERITAGE VILLAGE</t>
  </si>
  <si>
    <t>NJ003000008</t>
  </si>
  <si>
    <t>Waters Edge Homes</t>
  </si>
  <si>
    <t>NJ003000009</t>
  </si>
  <si>
    <t>205 First Street</t>
  </si>
  <si>
    <t>NJ003000010</t>
  </si>
  <si>
    <t>Westminster Heights</t>
  </si>
  <si>
    <t>NJ004000001</t>
  </si>
  <si>
    <t>MEADOW VIEW</t>
  </si>
  <si>
    <t>NJ004000002</t>
  </si>
  <si>
    <t>LAWLER TWS</t>
  </si>
  <si>
    <t>NJ004000003</t>
  </si>
  <si>
    <t>TERRACE APTS</t>
  </si>
  <si>
    <t>NJ004000004</t>
  </si>
  <si>
    <t>CULLUM TWS</t>
  </si>
  <si>
    <t>NJ005000001</t>
  </si>
  <si>
    <t>PROSPECT VILLAGE</t>
  </si>
  <si>
    <t>NJ005000002</t>
  </si>
  <si>
    <t>WILSON HMS</t>
  </si>
  <si>
    <t>NJ005000003</t>
  </si>
  <si>
    <t>DONNELLY HOMES</t>
  </si>
  <si>
    <t>NJ005000004</t>
  </si>
  <si>
    <t>JOSEPHSON APTS</t>
  </si>
  <si>
    <t>NJ005000006</t>
  </si>
  <si>
    <t>Rush Crossing</t>
  </si>
  <si>
    <t>NJ007000001</t>
  </si>
  <si>
    <t>ASBURY PARK VILLAGE</t>
  </si>
  <si>
    <t>NJ007000002</t>
  </si>
  <si>
    <t>WASHINGTON VILLAGE</t>
  </si>
  <si>
    <t>NJ007000004</t>
  </si>
  <si>
    <t>LINCOLN VILLAGE</t>
  </si>
  <si>
    <t>NJ007000005</t>
  </si>
  <si>
    <t>COMSTOCK COURT</t>
  </si>
  <si>
    <t>NJ007000006</t>
  </si>
  <si>
    <t>CHARLES LUMLEY HOMES</t>
  </si>
  <si>
    <t>NJ007000007</t>
  </si>
  <si>
    <t>DR E A ROBINSON TOWERS</t>
  </si>
  <si>
    <t>NJ007000008</t>
  </si>
  <si>
    <t>BOSTON WAY VILLAGE</t>
  </si>
  <si>
    <t>NJ008000006</t>
  </si>
  <si>
    <t>HOBART MANOR</t>
  </si>
  <si>
    <t>NJ008000007</t>
  </si>
  <si>
    <t>KENNEDY TWS</t>
  </si>
  <si>
    <t>NJ008000011</t>
  </si>
  <si>
    <t>SEAVIEW MANOR</t>
  </si>
  <si>
    <t>NJ008000012</t>
  </si>
  <si>
    <t>PRESIDENT ESTATES</t>
  </si>
  <si>
    <t>NJ008000013</t>
  </si>
  <si>
    <t>GARFIELD COURT  PHASE I</t>
  </si>
  <si>
    <t>NJ008000014</t>
  </si>
  <si>
    <t>Garfield Court Phase II</t>
  </si>
  <si>
    <t>NJ008000015</t>
  </si>
  <si>
    <t>Gregory Senior Residences and Maestro An</t>
  </si>
  <si>
    <t>NJ008000016</t>
  </si>
  <si>
    <t>Gregory Senior Residences Phase 2</t>
  </si>
  <si>
    <t>NJ008000017</t>
  </si>
  <si>
    <t>Woodrow Wilson Homes I</t>
  </si>
  <si>
    <t>NJ008000018</t>
  </si>
  <si>
    <t>Woodrow Wilson Homes II</t>
  </si>
  <si>
    <t>NJ008000019</t>
  </si>
  <si>
    <t>Woodrow Wilson Homes III</t>
  </si>
  <si>
    <t>NJ009000002</t>
  </si>
  <si>
    <t>MARION GRDNS</t>
  </si>
  <si>
    <t>NJ009000003</t>
  </si>
  <si>
    <t>BOOKER T WASHINGTON APTS</t>
  </si>
  <si>
    <t>NJ009000004</t>
  </si>
  <si>
    <t>HUDSON GRDNS</t>
  </si>
  <si>
    <t>NJ009000005</t>
  </si>
  <si>
    <t>HOLLAND GRDNS</t>
  </si>
  <si>
    <t>NJ009000006</t>
  </si>
  <si>
    <t>MONTGOMERY GRDNS</t>
  </si>
  <si>
    <t>NJ009000008</t>
  </si>
  <si>
    <t>CURRIES WOODS</t>
  </si>
  <si>
    <t>NJ009000009</t>
  </si>
  <si>
    <t>BERRY GRDNS</t>
  </si>
  <si>
    <t>NJ009000010</t>
  </si>
  <si>
    <t>DWIGHT STREET HOMES</t>
  </si>
  <si>
    <t>NJ009000012</t>
  </si>
  <si>
    <t>LAFAYETTE II</t>
  </si>
  <si>
    <t>NJ009000013</t>
  </si>
  <si>
    <t>Lafayette Senior Living Center</t>
  </si>
  <si>
    <t>NJ009000014</t>
  </si>
  <si>
    <t>Pacific Court</t>
  </si>
  <si>
    <t>NJ009000015</t>
  </si>
  <si>
    <t>WOODWARD TERRACE</t>
  </si>
  <si>
    <t>NJ009000016</t>
  </si>
  <si>
    <t>THOMAS STEWART APTS</t>
  </si>
  <si>
    <t>NJ009000017</t>
  </si>
  <si>
    <t>GLORIA ROBINSON COURT HOMES I</t>
  </si>
  <si>
    <t>NJ009000018</t>
  </si>
  <si>
    <t>BARBARA PLACE TERRACE</t>
  </si>
  <si>
    <t>NJ009000019</t>
  </si>
  <si>
    <t>Gloria Robinson Court Homes II</t>
  </si>
  <si>
    <t>NJ009000020</t>
  </si>
  <si>
    <t>Ocean Pointe East and West</t>
  </si>
  <si>
    <t>NJ009000021</t>
  </si>
  <si>
    <t>Glenview I</t>
  </si>
  <si>
    <t>NJ009000022</t>
  </si>
  <si>
    <t>Gloria Robinson Court Homes III</t>
  </si>
  <si>
    <t>NJ009000023</t>
  </si>
  <si>
    <t>Glenview Townhouses II East</t>
  </si>
  <si>
    <t>NJ009000024</t>
  </si>
  <si>
    <t>Gloria Robinson Court Homes IV</t>
  </si>
  <si>
    <t>NJ009000025</t>
  </si>
  <si>
    <t>Glenview Townhouses II West</t>
  </si>
  <si>
    <t>NJ009000026</t>
  </si>
  <si>
    <t>Montgomery Family I</t>
  </si>
  <si>
    <t>NJ010000001</t>
  </si>
  <si>
    <t>ABLETT VLG</t>
  </si>
  <si>
    <t>NJ010000004</t>
  </si>
  <si>
    <t>CHELTON TERRACE PHASE II</t>
  </si>
  <si>
    <t>NJ010000008</t>
  </si>
  <si>
    <t>ROOSEVELT MANOR - PHASE V</t>
  </si>
  <si>
    <t>NJ010000009</t>
  </si>
  <si>
    <t>Roosevelt Manor Phases 9 &amp; 10</t>
  </si>
  <si>
    <t>NJ010000010</t>
  </si>
  <si>
    <t>Branch Vllage/Roosevelt Manor Phase 2</t>
  </si>
  <si>
    <t>NJ010000011</t>
  </si>
  <si>
    <t>ROOSEVELT MANOR - PHASE VII</t>
  </si>
  <si>
    <t>NJ010000012</t>
  </si>
  <si>
    <t>Roosevelt Manor - Phase 12</t>
  </si>
  <si>
    <t>NJ010000013</t>
  </si>
  <si>
    <t>BALDWINS RUN</t>
  </si>
  <si>
    <t>NJ010000014</t>
  </si>
  <si>
    <t>CARPENTERS HILL (NORTH 32nd STREET)</t>
  </si>
  <si>
    <t>NJ010000015</t>
  </si>
  <si>
    <t>BALDWINS RUN II</t>
  </si>
  <si>
    <t>NJ010000016</t>
  </si>
  <si>
    <t>KENNEDY TWRS</t>
  </si>
  <si>
    <t>NJ010000017</t>
  </si>
  <si>
    <t>WESTFIELD TWRS</t>
  </si>
  <si>
    <t>NJ010000018</t>
  </si>
  <si>
    <t>MICKLE TWRS</t>
  </si>
  <si>
    <t>NJ010000019</t>
  </si>
  <si>
    <t>BALDWIN RUN SENIOR BUILDING</t>
  </si>
  <si>
    <t>NJ010000020</t>
  </si>
  <si>
    <t>Morgan Village</t>
  </si>
  <si>
    <t>NJ011000001</t>
  </si>
  <si>
    <t>DE VRIES PARK</t>
  </si>
  <si>
    <t>NJ012000001</t>
  </si>
  <si>
    <t>HOOK VLG/KVK ANNEX</t>
  </si>
  <si>
    <t>NJ012000002</t>
  </si>
  <si>
    <t>NJ012000003</t>
  </si>
  <si>
    <t>BACK BAY GRDNS</t>
  </si>
  <si>
    <t>NJ013000001</t>
  </si>
  <si>
    <t>SPEER VLG</t>
  </si>
  <si>
    <t>NJ014000001</t>
  </si>
  <si>
    <t>STANLEY HOLMES VILLAGE</t>
  </si>
  <si>
    <t>NJ014000002</t>
  </si>
  <si>
    <t>JEFFRIES / INLET TOWER</t>
  </si>
  <si>
    <t>NJ014000003</t>
  </si>
  <si>
    <t>WALTER J BUZBY HOMES</t>
  </si>
  <si>
    <t>NJ014000004</t>
  </si>
  <si>
    <t>SHORE PARK</t>
  </si>
  <si>
    <t>NJ014000005</t>
  </si>
  <si>
    <t>ALTMAN TERRACE</t>
  </si>
  <si>
    <t>NJ014000006</t>
  </si>
  <si>
    <t>NJ014000011</t>
  </si>
  <si>
    <t>Atlantic City Hope VI/CFP</t>
  </si>
  <si>
    <t>NJ014000012</t>
  </si>
  <si>
    <t>The Meadows</t>
  </si>
  <si>
    <t>NJ014000067</t>
  </si>
  <si>
    <t>RHF 2016</t>
  </si>
  <si>
    <t>NJ014000068</t>
  </si>
  <si>
    <t>Atlantic City HOPE VI/Final Phase I</t>
  </si>
  <si>
    <t>NJ015000001</t>
  </si>
  <si>
    <t>ANDREW JACKSON GRDNS</t>
  </si>
  <si>
    <t>NJ015000002</t>
  </si>
  <si>
    <t>C COLUMBUS GRDNS</t>
  </si>
  <si>
    <t>NJ015000003</t>
  </si>
  <si>
    <t>HARRISON GRDNS</t>
  </si>
  <si>
    <t>NJ015000004</t>
  </si>
  <si>
    <t>MONROE &amp; ADAMS GRDNS</t>
  </si>
  <si>
    <t>NJ016000001</t>
  </si>
  <si>
    <t>NJ018000001</t>
  </si>
  <si>
    <t>DELACOV  HOMES</t>
  </si>
  <si>
    <t>NJ020000001</t>
  </si>
  <si>
    <t>COL EDWARD B STONE VILLA</t>
  </si>
  <si>
    <t>NJ021000001</t>
  </si>
  <si>
    <t>RIVERSIDE TERRACE  DEVELOPMENT</t>
  </si>
  <si>
    <t>NJ021000012</t>
  </si>
  <si>
    <t>Sojourner Douglass Homes</t>
  </si>
  <si>
    <t>NJ021000014</t>
  </si>
  <si>
    <t>CHRISTOPHER COLUMBUS SITE IV</t>
  </si>
  <si>
    <t>NJ021000018</t>
  </si>
  <si>
    <t>Belmont</t>
  </si>
  <si>
    <t>NJ021000019</t>
  </si>
  <si>
    <t>Heritage Alexander Hamilton</t>
  </si>
  <si>
    <t>NJ021000020</t>
  </si>
  <si>
    <t>HERITAGE ALEXANDER HAMILTON-II</t>
  </si>
  <si>
    <t>NJ021000021</t>
  </si>
  <si>
    <t>HERITAGE ALEXANDER HAMILTON-III</t>
  </si>
  <si>
    <t>NJ021000022</t>
  </si>
  <si>
    <t>HERITAGE APOLLO DYE-VI</t>
  </si>
  <si>
    <t>NJ021000023</t>
  </si>
  <si>
    <t>Freedom Village Phase II/Parks Crossing</t>
  </si>
  <si>
    <t>NJ021006178</t>
  </si>
  <si>
    <t>Barnert, Cotton and Griffin Developments</t>
  </si>
  <si>
    <t>NJ021062910</t>
  </si>
  <si>
    <t>McBride, Masiello and Canfield Devels</t>
  </si>
  <si>
    <t>NJ022000001</t>
  </si>
  <si>
    <t>SCHWARTZ HMS</t>
  </si>
  <si>
    <t>NJ022000004</t>
  </si>
  <si>
    <t>Providence Square Housing Urban Renewal</t>
  </si>
  <si>
    <t>NJ023000001</t>
  </si>
  <si>
    <t>Manahan Village</t>
  </si>
  <si>
    <t>NJ023000002</t>
  </si>
  <si>
    <t>Petrone</t>
  </si>
  <si>
    <t>NJ024000001</t>
  </si>
  <si>
    <t>HECKMAN TERRACE</t>
  </si>
  <si>
    <t>NJ024000002</t>
  </si>
  <si>
    <t>HECKMAN HOUSE</t>
  </si>
  <si>
    <t>NJ025000003</t>
  </si>
  <si>
    <t>WASHINGTON MANOR</t>
  </si>
  <si>
    <t>NJ025000004</t>
  </si>
  <si>
    <t>Walter G. Alexander Village I</t>
  </si>
  <si>
    <t>NJ025000005</t>
  </si>
  <si>
    <t>Walter G. Alexander Village II</t>
  </si>
  <si>
    <t>NJ025000006</t>
  </si>
  <si>
    <t>Walter G. Alexander Village III</t>
  </si>
  <si>
    <t>NJ026000001</t>
  </si>
  <si>
    <t>COLUMBIAN CT</t>
  </si>
  <si>
    <t>NJ026000002</t>
  </si>
  <si>
    <t>HILLSIDE TERR 1</t>
  </si>
  <si>
    <t>NJ026000003</t>
  </si>
  <si>
    <t>HILLSIDE TERR 2</t>
  </si>
  <si>
    <t>NJ026000004</t>
  </si>
  <si>
    <t>NJ032000010</t>
  </si>
  <si>
    <t>GLENDENNING HMS</t>
  </si>
  <si>
    <t>NJ032000020</t>
  </si>
  <si>
    <t>J F KENNEDY</t>
  </si>
  <si>
    <t>NJ034000006</t>
  </si>
  <si>
    <t>BELMONT GRDN</t>
  </si>
  <si>
    <t>NJ034000013</t>
  </si>
  <si>
    <t>GEN PULASKI CT</t>
  </si>
  <si>
    <t>NJ034000024</t>
  </si>
  <si>
    <t>GOLDEN TWS</t>
  </si>
  <si>
    <t>NJ035000001</t>
  </si>
  <si>
    <t>DOHANEY</t>
  </si>
  <si>
    <t>NJ036000001</t>
  </si>
  <si>
    <t>JOS P MACALUSO TWS</t>
  </si>
  <si>
    <t>NJ037000001</t>
  </si>
  <si>
    <t>CAMPTOWN GARDENS</t>
  </si>
  <si>
    <t>NJ037000002</t>
  </si>
  <si>
    <t>NJ037000003</t>
  </si>
  <si>
    <t>NJ038000001</t>
  </si>
  <si>
    <t>MAPLEWOOD HMS</t>
  </si>
  <si>
    <t>NJ039000001</t>
  </si>
  <si>
    <t>Joanne Hollis Gardens</t>
  </si>
  <si>
    <t>NJ039000003</t>
  </si>
  <si>
    <t>RICHMOND TWS</t>
  </si>
  <si>
    <t>NJ042000002</t>
  </si>
  <si>
    <t>Parkside Senior Housng</t>
  </si>
  <si>
    <t>NJ042000003</t>
  </si>
  <si>
    <t>Parkside Family Housing</t>
  </si>
  <si>
    <t>NJ042000004</t>
  </si>
  <si>
    <t>NJ043000001</t>
  </si>
  <si>
    <t>Robert Holmes Gardens</t>
  </si>
  <si>
    <t>NJ043000002</t>
  </si>
  <si>
    <t>JULIUS C ENGEL GRDNS NO EDISON GARDENS</t>
  </si>
  <si>
    <t>NJ045000001</t>
  </si>
  <si>
    <t>HIGHTSTOWN HOMES</t>
  </si>
  <si>
    <t>NJ046000001</t>
  </si>
  <si>
    <t>EVERGREEN TERR</t>
  </si>
  <si>
    <t>NJ047000001</t>
  </si>
  <si>
    <t>EDW J Dolan HMS</t>
  </si>
  <si>
    <t>NJ047000002</t>
  </si>
  <si>
    <t>Jeanette Smith VLG</t>
  </si>
  <si>
    <t>NJ048000001</t>
  </si>
  <si>
    <t>RIDGE COURT</t>
  </si>
  <si>
    <t>NJ048000002</t>
  </si>
  <si>
    <t>RICHARD STOUT HOMES</t>
  </si>
  <si>
    <t>NJ048000003</t>
  </si>
  <si>
    <t>Almerth M. Battles Homes</t>
  </si>
  <si>
    <t>NJ049000001</t>
  </si>
  <si>
    <t>MAPLEWOOD GRDNS</t>
  </si>
  <si>
    <t>NJ049000002</t>
  </si>
  <si>
    <t>ONE-TEN EAST COMMERCE</t>
  </si>
  <si>
    <t>NJ049000003</t>
  </si>
  <si>
    <t>BRIDGETON COMMONS I</t>
  </si>
  <si>
    <t>NJ050000001</t>
  </si>
  <si>
    <t>CONCORD TOWERS</t>
  </si>
  <si>
    <t>NJ053000001</t>
  </si>
  <si>
    <t>BAY VIEW MANOR</t>
  </si>
  <si>
    <t>NJ057000001</t>
  </si>
  <si>
    <t>BELMAR PLAZA APTS</t>
  </si>
  <si>
    <t>NJ058000001</t>
  </si>
  <si>
    <t>WESTSIDE CT/BROADWAY TWS</t>
  </si>
  <si>
    <t>NJ061000001</t>
  </si>
  <si>
    <t>FERGUSON/HOLLY BERRY COURT</t>
  </si>
  <si>
    <t>NJ061000002</t>
  </si>
  <si>
    <t>NJ061000003</t>
  </si>
  <si>
    <t>RIVERVIEW WEST</t>
  </si>
  <si>
    <t>NJ061000004</t>
  </si>
  <si>
    <t>RIVERVIEW EAST</t>
  </si>
  <si>
    <t>NJ061000005</t>
  </si>
  <si>
    <t>MILLVILLE HA</t>
  </si>
  <si>
    <t>NJ061000006</t>
  </si>
  <si>
    <t>MAURICE VIEW PLAZA</t>
  </si>
  <si>
    <t>NJ062000001</t>
  </si>
  <si>
    <t>LAFAYETTE &amp; OSBORNE &amp; BROAD ST CT</t>
  </si>
  <si>
    <t>NJ063000001</t>
  </si>
  <si>
    <t>PARKVIEW &amp; DORAZIO TERRACE</t>
  </si>
  <si>
    <t>NJ063000004</t>
  </si>
  <si>
    <t>VINELAND HA</t>
  </si>
  <si>
    <t>NJ064000001</t>
  </si>
  <si>
    <t>WM G ROHRER TWS</t>
  </si>
  <si>
    <t>NJ066000001</t>
  </si>
  <si>
    <t>ANN J FERGUSON TOWERS</t>
  </si>
  <si>
    <t>NJ068000001</t>
  </si>
  <si>
    <t>SENIOR CITZ BLDG</t>
  </si>
  <si>
    <t>NJ069000001</t>
  </si>
  <si>
    <t>MONMOUTH CT</t>
  </si>
  <si>
    <t>NJ073000001</t>
  </si>
  <si>
    <t>WOOSTER TOWERS</t>
  </si>
  <si>
    <t>NJ074000001</t>
  </si>
  <si>
    <t>PENN TWS SOUTH</t>
  </si>
  <si>
    <t>NJ076000001</t>
  </si>
  <si>
    <t>LIBERTY TWS</t>
  </si>
  <si>
    <t>NJ079000001</t>
  </si>
  <si>
    <t>COLLINGSWOOD ARMS</t>
  </si>
  <si>
    <t>NJ080000001</t>
  </si>
  <si>
    <t>COMMISSIONERS CT APTS</t>
  </si>
  <si>
    <t>NJ080000002</t>
  </si>
  <si>
    <t>SANDMAN TWS</t>
  </si>
  <si>
    <t>NJ092000101</t>
  </si>
  <si>
    <t>Morris County Housing</t>
  </si>
  <si>
    <t>NJ204000001</t>
  </si>
  <si>
    <t>204-1 scattered sites</t>
  </si>
  <si>
    <t>NJ204000003</t>
  </si>
  <si>
    <t>CARINO PARK</t>
  </si>
  <si>
    <t>NJ204000004</t>
  </si>
  <si>
    <t>DEPTFORD PARK APARTMENT</t>
  </si>
  <si>
    <t>NM</t>
  </si>
  <si>
    <t>6BPH</t>
  </si>
  <si>
    <t>NM001000000</t>
  </si>
  <si>
    <t>SUNSET GARDENS-60TH ST NW</t>
  </si>
  <si>
    <t>NM001000001</t>
  </si>
  <si>
    <t>FIFTH &amp; FRUIT</t>
  </si>
  <si>
    <t>NM001000002</t>
  </si>
  <si>
    <t>GIBSON &amp; CONSTITUTION</t>
  </si>
  <si>
    <t>NM001000003</t>
  </si>
  <si>
    <t>HARPER LAFAYETTE LA PLATA</t>
  </si>
  <si>
    <t>NM001000004</t>
  </si>
  <si>
    <t>MORRIS PENNSYLVANIA COPPER</t>
  </si>
  <si>
    <t>NM001000005</t>
  </si>
  <si>
    <t>VERANDA CHELWOOD CITY VIEW</t>
  </si>
  <si>
    <t>NM002000001</t>
  </si>
  <si>
    <t>GRAND AVE HOMES I</t>
  </si>
  <si>
    <t>NM003000001</t>
  </si>
  <si>
    <t>Walnut Grove</t>
  </si>
  <si>
    <t>NM004000001</t>
  </si>
  <si>
    <t>PLAZA HACIENDA HOMES</t>
  </si>
  <si>
    <t>NM006000001</t>
  </si>
  <si>
    <t>SITE A-3</t>
  </si>
  <si>
    <t>NM006000002</t>
  </si>
  <si>
    <t>SITE D-4</t>
  </si>
  <si>
    <t>NM006000003</t>
  </si>
  <si>
    <t>SITE E</t>
  </si>
  <si>
    <t>NM009000004</t>
  </si>
  <si>
    <t>ESPANOLA PH</t>
  </si>
  <si>
    <t>NM009000005</t>
  </si>
  <si>
    <t>Villa Alegre Family Housing</t>
  </si>
  <si>
    <t>NM009000006</t>
  </si>
  <si>
    <t>Villa Alegre Senior Housing</t>
  </si>
  <si>
    <t>NM020000001</t>
  </si>
  <si>
    <t>NM022000001</t>
  </si>
  <si>
    <t>OPERATION BREAKTHROUGH</t>
  </si>
  <si>
    <t>NM024000001</t>
  </si>
  <si>
    <t>NM025000001</t>
  </si>
  <si>
    <t>NM032000001</t>
  </si>
  <si>
    <t>NM039000001</t>
  </si>
  <si>
    <t>TIERRA AMARILLA &amp; OJO CALIENTE</t>
  </si>
  <si>
    <t>NM047000001</t>
  </si>
  <si>
    <t>NM050000001</t>
  </si>
  <si>
    <t>CERRILLOS/SANTA CRUZ</t>
  </si>
  <si>
    <t>NM054000001</t>
  </si>
  <si>
    <t>NM055000001</t>
  </si>
  <si>
    <t>NM063000001</t>
  </si>
  <si>
    <t>Region VI HA</t>
  </si>
  <si>
    <t>NM063000002</t>
  </si>
  <si>
    <t>VAUGHN</t>
  </si>
  <si>
    <t>NM063000003</t>
  </si>
  <si>
    <t>Eunice</t>
  </si>
  <si>
    <t>NM063000004</t>
  </si>
  <si>
    <t>Lovington</t>
  </si>
  <si>
    <t>NM063000005</t>
  </si>
  <si>
    <t>Artesia</t>
  </si>
  <si>
    <t>NM063000006</t>
  </si>
  <si>
    <t>Tucumcari</t>
  </si>
  <si>
    <t>NM067000001</t>
  </si>
  <si>
    <t>HILLSIDE APARTMENTS</t>
  </si>
  <si>
    <t>NM067000002</t>
  </si>
  <si>
    <t>Pyramid Village</t>
  </si>
  <si>
    <t>NM071000001</t>
  </si>
  <si>
    <t>STEVE GURULE</t>
  </si>
  <si>
    <t>NM075000001</t>
  </si>
  <si>
    <t>VILLA DEL RIO</t>
  </si>
  <si>
    <t>NM088000001</t>
  </si>
  <si>
    <t>Taos County</t>
  </si>
  <si>
    <t>NM088000002</t>
  </si>
  <si>
    <t>Cimarron</t>
  </si>
  <si>
    <t>NM088000003</t>
  </si>
  <si>
    <t>Grants</t>
  </si>
  <si>
    <t>NM088000004</t>
  </si>
  <si>
    <t>Las Vegas</t>
  </si>
  <si>
    <t>NM088000005</t>
  </si>
  <si>
    <t>Las Vegas 5(h) Replacements</t>
  </si>
  <si>
    <t>NM088000006</t>
  </si>
  <si>
    <t>Raton</t>
  </si>
  <si>
    <t>NM088000007</t>
  </si>
  <si>
    <t>Maxwell</t>
  </si>
  <si>
    <t>NV</t>
  </si>
  <si>
    <t>NV001000101</t>
  </si>
  <si>
    <t>MINERAL MANOR</t>
  </si>
  <si>
    <t>NV001000102</t>
  </si>
  <si>
    <t>TOM SAWYER VILLAGE</t>
  </si>
  <si>
    <t>NV001000103</t>
  </si>
  <si>
    <t>SILVERADA MANOR</t>
  </si>
  <si>
    <t>NV001000106</t>
  </si>
  <si>
    <t>STEAD MANOR</t>
  </si>
  <si>
    <t>NV001000107</t>
  </si>
  <si>
    <t>HAWK VIEW APARTMENTS</t>
  </si>
  <si>
    <t>NV001000109</t>
  </si>
  <si>
    <t>ESSEX MANOR</t>
  </si>
  <si>
    <t>NV001000110</t>
  </si>
  <si>
    <t>MYRA BIRCH MANOR</t>
  </si>
  <si>
    <t>NV001000118</t>
  </si>
  <si>
    <t>JOHN McGRAW COURT</t>
  </si>
  <si>
    <t>NV018002310</t>
  </si>
  <si>
    <t>NV018002402</t>
  </si>
  <si>
    <t>Elderly West 1</t>
  </si>
  <si>
    <t>NV018002403</t>
  </si>
  <si>
    <t>Elderly West 2</t>
  </si>
  <si>
    <t>NV018002404</t>
  </si>
  <si>
    <t>Henderson</t>
  </si>
  <si>
    <t>NV018002405</t>
  </si>
  <si>
    <t>Otto Merida</t>
  </si>
  <si>
    <t>NV018002406</t>
  </si>
  <si>
    <t>Family 1</t>
  </si>
  <si>
    <t>NV018002407</t>
  </si>
  <si>
    <t>Family 2</t>
  </si>
  <si>
    <t>NV018002408</t>
  </si>
  <si>
    <t>Family 3</t>
  </si>
  <si>
    <t>NV018002409</t>
  </si>
  <si>
    <t>NV018002412</t>
  </si>
  <si>
    <t>Vera Johnson A</t>
  </si>
  <si>
    <t>NV018002414</t>
  </si>
  <si>
    <t>Wardelle Street Townhouses</t>
  </si>
  <si>
    <t>NV018013016</t>
  </si>
  <si>
    <t>NY</t>
  </si>
  <si>
    <t>2APH</t>
  </si>
  <si>
    <t>NY003000050</t>
  </si>
  <si>
    <t>ROSS F. CALCAGNO HOMES</t>
  </si>
  <si>
    <t>NY003000070</t>
  </si>
  <si>
    <t>FLYNN MANOR</t>
  </si>
  <si>
    <t>NY003000140</t>
  </si>
  <si>
    <t>CROTON HEIGHTS APARTMENTS</t>
  </si>
  <si>
    <t>NY003000150</t>
  </si>
  <si>
    <t>GRANT PARK I</t>
  </si>
  <si>
    <t>NY003000160</t>
  </si>
  <si>
    <t>Schoolhouse Terrace</t>
  </si>
  <si>
    <t>NY005000020</t>
  </si>
  <si>
    <t>WILLIAMSBURG</t>
  </si>
  <si>
    <t>NY005000040</t>
  </si>
  <si>
    <t>RED HOOK I (EAST)</t>
  </si>
  <si>
    <t>NY005000050</t>
  </si>
  <si>
    <t>QUEENSBRIDGE</t>
  </si>
  <si>
    <t>NY005000140</t>
  </si>
  <si>
    <t>INGERSOLL</t>
  </si>
  <si>
    <t>NY005000160</t>
  </si>
  <si>
    <t>BROWNSVILLE</t>
  </si>
  <si>
    <t>NY005000170</t>
  </si>
  <si>
    <t>J.W. JOHNSON</t>
  </si>
  <si>
    <t>NY005000200</t>
  </si>
  <si>
    <t>NY005000210</t>
  </si>
  <si>
    <t>MARCY</t>
  </si>
  <si>
    <t>NY005000230</t>
  </si>
  <si>
    <t>WALD</t>
  </si>
  <si>
    <t>NY005000240</t>
  </si>
  <si>
    <t>LESTER W. PATTERSON</t>
  </si>
  <si>
    <t>NY005000250</t>
  </si>
  <si>
    <t>GOWANUS</t>
  </si>
  <si>
    <t>NY005000260</t>
  </si>
  <si>
    <t>ASTORIA</t>
  </si>
  <si>
    <t>NY005000270</t>
  </si>
  <si>
    <t>GOVERNOR SMITH</t>
  </si>
  <si>
    <t>NY005000290</t>
  </si>
  <si>
    <t>FARRAGUT</t>
  </si>
  <si>
    <t>NY005000330</t>
  </si>
  <si>
    <t>WOODSIDE</t>
  </si>
  <si>
    <t>NY005000370</t>
  </si>
  <si>
    <t>RALPH J. RANGEL</t>
  </si>
  <si>
    <t>NY005000380</t>
  </si>
  <si>
    <t>ST NICHOLAS</t>
  </si>
  <si>
    <t>NY005000410</t>
  </si>
  <si>
    <t>DYCKMAN</t>
  </si>
  <si>
    <t>NY005000440</t>
  </si>
  <si>
    <t>NY005000480</t>
  </si>
  <si>
    <t>RAVENSWOOD</t>
  </si>
  <si>
    <t>NY005000520</t>
  </si>
  <si>
    <t>GEN. CHARLES W. BERRY</t>
  </si>
  <si>
    <t>NY005000530</t>
  </si>
  <si>
    <t>POMONOK</t>
  </si>
  <si>
    <t>NY005000550</t>
  </si>
  <si>
    <t>REDFERN</t>
  </si>
  <si>
    <t>NY005000560</t>
  </si>
  <si>
    <t>BREUKELEN</t>
  </si>
  <si>
    <t>NY005000570</t>
  </si>
  <si>
    <t>EDENWALD</t>
  </si>
  <si>
    <t>NY005000580</t>
  </si>
  <si>
    <t>CARVER</t>
  </si>
  <si>
    <t>NY005000590</t>
  </si>
  <si>
    <t>FOREST</t>
  </si>
  <si>
    <t>NY005000610</t>
  </si>
  <si>
    <t>VAN DYKE I</t>
  </si>
  <si>
    <t>NY005000650</t>
  </si>
  <si>
    <t>BREVOORT</t>
  </si>
  <si>
    <t>NY005000690</t>
  </si>
  <si>
    <t>COOPER PARK</t>
  </si>
  <si>
    <t>NY005000710</t>
  </si>
  <si>
    <t>SOUNDVIEW</t>
  </si>
  <si>
    <t>NY005000720</t>
  </si>
  <si>
    <t>HOWARD</t>
  </si>
  <si>
    <t>NY005000770</t>
  </si>
  <si>
    <t>MARINERS HARBOR</t>
  </si>
  <si>
    <t>NY005000780</t>
  </si>
  <si>
    <t>HIGHBRIDGE GARDENS</t>
  </si>
  <si>
    <t>NY005000790</t>
  </si>
  <si>
    <t>RED HOOK II</t>
  </si>
  <si>
    <t>NY005000870</t>
  </si>
  <si>
    <t>GENERAL GRANT</t>
  </si>
  <si>
    <t>NY005000880</t>
  </si>
  <si>
    <t>JAMES MONROE</t>
  </si>
  <si>
    <t>NY005000890</t>
  </si>
  <si>
    <t>LOUIS HEATON PINK</t>
  </si>
  <si>
    <t>NY005001010</t>
  </si>
  <si>
    <t>HERBERT H. LEHMAN VILLAGE</t>
  </si>
  <si>
    <t>NY005001130</t>
  </si>
  <si>
    <t>BUTLER</t>
  </si>
  <si>
    <t>NY005001180</t>
  </si>
  <si>
    <t>JOHN ADAMS</t>
  </si>
  <si>
    <t>NY005001210</t>
  </si>
  <si>
    <t>MOTT HAVEN</t>
  </si>
  <si>
    <t>NY005001220</t>
  </si>
  <si>
    <t>LAFAYETTE</t>
  </si>
  <si>
    <t>NY005001230</t>
  </si>
  <si>
    <t>DE WITT CLINTON</t>
  </si>
  <si>
    <t>NY005001360</t>
  </si>
  <si>
    <t>ROBERT FULTON</t>
  </si>
  <si>
    <t>NY005001490</t>
  </si>
  <si>
    <t>POLO GROUNDS TOWERS</t>
  </si>
  <si>
    <t>NY005001650</t>
  </si>
  <si>
    <t>BCH.41 ST/BCH. CHANNEL DR</t>
  </si>
  <si>
    <t>NY005003100</t>
  </si>
  <si>
    <t>LAVANBURG HOMES</t>
  </si>
  <si>
    <t>NY005005050</t>
  </si>
  <si>
    <t>NY005005140</t>
  </si>
  <si>
    <t>WHITMAN</t>
  </si>
  <si>
    <t>NY005005600</t>
  </si>
  <si>
    <t>PSS Grandparent Family Apartments</t>
  </si>
  <si>
    <t>NY005010030</t>
  </si>
  <si>
    <t>HARLEM RIVER</t>
  </si>
  <si>
    <t>NY005010060</t>
  </si>
  <si>
    <t>VLADECK</t>
  </si>
  <si>
    <t>NY005010080</t>
  </si>
  <si>
    <t>SOUTH JAMAICA II</t>
  </si>
  <si>
    <t>NY005010090</t>
  </si>
  <si>
    <t>EAST RIVER</t>
  </si>
  <si>
    <t>NY005010100</t>
  </si>
  <si>
    <t>KINGSBOROUGH</t>
  </si>
  <si>
    <t>NY005010130</t>
  </si>
  <si>
    <t>WEST BRIGHTON I &amp; II</t>
  </si>
  <si>
    <t>NY005010180</t>
  </si>
  <si>
    <t>JACOB RIIS</t>
  </si>
  <si>
    <t>NY005010220</t>
  </si>
  <si>
    <t>AMSTERDAM</t>
  </si>
  <si>
    <t>NY005010280</t>
  </si>
  <si>
    <t>MELROSE</t>
  </si>
  <si>
    <t>NY005010300</t>
  </si>
  <si>
    <t>KING TOWERS</t>
  </si>
  <si>
    <t>NY005010310</t>
  </si>
  <si>
    <t>ALBANY I &amp; II</t>
  </si>
  <si>
    <t>NY005010320</t>
  </si>
  <si>
    <t>BRONX RIVER &amp; ADDITION</t>
  </si>
  <si>
    <t>NY005010340</t>
  </si>
  <si>
    <t>EASTCHESTER GARDENS</t>
  </si>
  <si>
    <t>NY005010350</t>
  </si>
  <si>
    <t>SOUTH BEACH</t>
  </si>
  <si>
    <t>NY005010360</t>
  </si>
  <si>
    <t>NOSTRAND</t>
  </si>
  <si>
    <t>NY005010390</t>
  </si>
  <si>
    <t>PELHAM PARKWAY</t>
  </si>
  <si>
    <t>NY005010450</t>
  </si>
  <si>
    <t>SEDGEWICK</t>
  </si>
  <si>
    <t>NY005010460</t>
  </si>
  <si>
    <t>BELMONT SUTTER AREA</t>
  </si>
  <si>
    <t>NY005010470</t>
  </si>
  <si>
    <t>PARKSIDE</t>
  </si>
  <si>
    <t>NY005010600</t>
  </si>
  <si>
    <t>BARUCH</t>
  </si>
  <si>
    <t>NY005010620</t>
  </si>
  <si>
    <t>GEORGE WASHINGTON</t>
  </si>
  <si>
    <t>NY005010630</t>
  </si>
  <si>
    <t>THROGGS NECK</t>
  </si>
  <si>
    <t>NY005010640</t>
  </si>
  <si>
    <t>JEFFERSON</t>
  </si>
  <si>
    <t>NY005010670</t>
  </si>
  <si>
    <t>JUSTICE SONIA SOTOMAYOR HOUSES</t>
  </si>
  <si>
    <t>NY005010700</t>
  </si>
  <si>
    <t>CYPRESS HILLS</t>
  </si>
  <si>
    <t>NY005010730</t>
  </si>
  <si>
    <t>SUMNER</t>
  </si>
  <si>
    <t>NY005010740</t>
  </si>
  <si>
    <t>SEN. ROBERT F. WAGNER SR.</t>
  </si>
  <si>
    <t>NY005010750</t>
  </si>
  <si>
    <t>HAMMEL</t>
  </si>
  <si>
    <t>NY005010760</t>
  </si>
  <si>
    <t>LA GUARDIA</t>
  </si>
  <si>
    <t>NY005010810</t>
  </si>
  <si>
    <t>MANHATTANVILLE GROUP III</t>
  </si>
  <si>
    <t>NY005010820</t>
  </si>
  <si>
    <t>FREDERICK DOUGLASS &amp; ADD.</t>
  </si>
  <si>
    <t>NY005010840</t>
  </si>
  <si>
    <t>MILL BROOK &amp; EXTENSION</t>
  </si>
  <si>
    <t>NY005010860</t>
  </si>
  <si>
    <t>HYLAN</t>
  </si>
  <si>
    <t>NY005010910</t>
  </si>
  <si>
    <t>BAISLEY PARK</t>
  </si>
  <si>
    <t>NY005010930</t>
  </si>
  <si>
    <t>E.R. MOORE</t>
  </si>
  <si>
    <t>NY005010970</t>
  </si>
  <si>
    <t>SEN. ROBERT A. TAFT</t>
  </si>
  <si>
    <t>NY005010980</t>
  </si>
  <si>
    <t>OCEANBAY APARTMENTS (OCEANSIDE)</t>
  </si>
  <si>
    <t>NY005011000</t>
  </si>
  <si>
    <t>SAMUEL GOMPERS</t>
  </si>
  <si>
    <t>NY005011020</t>
  </si>
  <si>
    <t>GOUVERNEUR MORRIS I</t>
  </si>
  <si>
    <t>NY005011110</t>
  </si>
  <si>
    <t>PS 139 RENAISSANCE</t>
  </si>
  <si>
    <t>NY005011170</t>
  </si>
  <si>
    <t>RICHMOND TERRACE</t>
  </si>
  <si>
    <t>NY005011270</t>
  </si>
  <si>
    <t>DE HOSTOS APARTMENTS</t>
  </si>
  <si>
    <t>NY005011310</t>
  </si>
  <si>
    <t>TOMPKINS</t>
  </si>
  <si>
    <t>NY005011330</t>
  </si>
  <si>
    <t>1010 E. 178TH ST.</t>
  </si>
  <si>
    <t>NY005011340</t>
  </si>
  <si>
    <t>J.L. ELLIOT</t>
  </si>
  <si>
    <t>NY005011350</t>
  </si>
  <si>
    <t>ELEANOR ROOSEVELT I</t>
  </si>
  <si>
    <t>NY005011380</t>
  </si>
  <si>
    <t>BOSTON-SECOR</t>
  </si>
  <si>
    <t>NY005011390</t>
  </si>
  <si>
    <t>STANLEY ISAACS</t>
  </si>
  <si>
    <t>NY005011410</t>
  </si>
  <si>
    <t>DANIEL WEBSTER</t>
  </si>
  <si>
    <t>NY005011450</t>
  </si>
  <si>
    <t>JOHN P. MITCHEL</t>
  </si>
  <si>
    <t>NY005011530</t>
  </si>
  <si>
    <t>NATHAN STRAUS</t>
  </si>
  <si>
    <t>NY005011620</t>
  </si>
  <si>
    <t>OCEAN HILL APTS</t>
  </si>
  <si>
    <t>NY005011630</t>
  </si>
  <si>
    <t>WYCKOFF GARDENS</t>
  </si>
  <si>
    <t>NY005011660</t>
  </si>
  <si>
    <t>GERALD J.CAREY GARDENS</t>
  </si>
  <si>
    <t>NY005011670</t>
  </si>
  <si>
    <t>WILLIAM REID APTS</t>
  </si>
  <si>
    <t>NY005011680</t>
  </si>
  <si>
    <t>LANGSTON HUGHES APTS</t>
  </si>
  <si>
    <t>NY005011690</t>
  </si>
  <si>
    <t>SETH LOW</t>
  </si>
  <si>
    <t>NY005011700</t>
  </si>
  <si>
    <t>SURFSIDE GARDENS</t>
  </si>
  <si>
    <t>NY005011720</t>
  </si>
  <si>
    <t>GRAVESEND</t>
  </si>
  <si>
    <t>NY005011860</t>
  </si>
  <si>
    <t>LEWIS H. LATIMER GARDENS</t>
  </si>
  <si>
    <t>NY005011940</t>
  </si>
  <si>
    <t>VANDALIA AVENUE</t>
  </si>
  <si>
    <t>NY005012020</t>
  </si>
  <si>
    <t>FT INDEPENDENCE/HEATH AVE</t>
  </si>
  <si>
    <t>NY005012090</t>
  </si>
  <si>
    <t>FHA REPOSSESSED HOUSES V</t>
  </si>
  <si>
    <t>NY005012100</t>
  </si>
  <si>
    <t>LOUIS ARMSTRONG I</t>
  </si>
  <si>
    <t>NY005012110</t>
  </si>
  <si>
    <t>DR. RAMON E. BETANCES I</t>
  </si>
  <si>
    <t>NY005012210</t>
  </si>
  <si>
    <t>STUYVESANT GARDENS I</t>
  </si>
  <si>
    <t>NY005012270</t>
  </si>
  <si>
    <t>TWIN PARKS EAST (SITE 9)</t>
  </si>
  <si>
    <t>NY005012340</t>
  </si>
  <si>
    <t>TAYLOR ST/WYTHE AVE</t>
  </si>
  <si>
    <t>NY005012410</t>
  </si>
  <si>
    <t>U.P.A.C.A. URA (SITE 5)</t>
  </si>
  <si>
    <t>NY005012430</t>
  </si>
  <si>
    <t>BORINQUEN PLAZA STAGE I</t>
  </si>
  <si>
    <t>NY005012470</t>
  </si>
  <si>
    <t>HOPE GARDENS</t>
  </si>
  <si>
    <t>NY005012520</t>
  </si>
  <si>
    <t>MARCUS GARVEY (GROUP A)</t>
  </si>
  <si>
    <t>NY005012570</t>
  </si>
  <si>
    <t>PEDRO A. CAMPOS PLAZA II</t>
  </si>
  <si>
    <t>NY005012610</t>
  </si>
  <si>
    <t>UNITY PLAZA SITES 4-27</t>
  </si>
  <si>
    <t>NY005012670</t>
  </si>
  <si>
    <t>ANDREW JACKSON</t>
  </si>
  <si>
    <t>NY005012800</t>
  </si>
  <si>
    <t>SACK-WERN HOUSES</t>
  </si>
  <si>
    <t>NY005012920</t>
  </si>
  <si>
    <t>LOWER EAST SIDE II</t>
  </si>
  <si>
    <t>NY005013080</t>
  </si>
  <si>
    <t>CLAREMONT GROUP IV</t>
  </si>
  <si>
    <t>NY005013090</t>
  </si>
  <si>
    <t>FT WASHINGTON AVE REHAB</t>
  </si>
  <si>
    <t>NY005013170</t>
  </si>
  <si>
    <t>TAFT REHAB 201-203 W. 117</t>
  </si>
  <si>
    <t>NY005013410</t>
  </si>
  <si>
    <t>UNIVERSITY AVE REHAB</t>
  </si>
  <si>
    <t>NY005013420</t>
  </si>
  <si>
    <t>UNION AVE/E 163RD SITE 5</t>
  </si>
  <si>
    <t>NY005013510</t>
  </si>
  <si>
    <t>HOWARD AVE/PARK PLACE</t>
  </si>
  <si>
    <t>NY005013590</t>
  </si>
  <si>
    <t>LOWER EAST SIDE III</t>
  </si>
  <si>
    <t>NY005015300</t>
  </si>
  <si>
    <t>WEST FARMS ROAD</t>
  </si>
  <si>
    <t>NY005015310</t>
  </si>
  <si>
    <t>HIGHBRDGE REHAB/ANDERSON AVE</t>
  </si>
  <si>
    <t>NY005020490</t>
  </si>
  <si>
    <t>MARBLE HILL</t>
  </si>
  <si>
    <t>NY005020800</t>
  </si>
  <si>
    <t>CASTLE HILL</t>
  </si>
  <si>
    <t>NY005020810</t>
  </si>
  <si>
    <t>MANHATTANVILLE</t>
  </si>
  <si>
    <t>NY005020830</t>
  </si>
  <si>
    <t>MARLBORO</t>
  </si>
  <si>
    <t>NY005020860</t>
  </si>
  <si>
    <t>BUSHWICK</t>
  </si>
  <si>
    <t>NY005020920</t>
  </si>
  <si>
    <t>BAY VIEW</t>
  </si>
  <si>
    <t>NY005020930</t>
  </si>
  <si>
    <t>SAINT MARYS PARK</t>
  </si>
  <si>
    <t>NY005020990</t>
  </si>
  <si>
    <t>RUTGERS</t>
  </si>
  <si>
    <t>NY005021110</t>
  </si>
  <si>
    <t>DREW HAMILTON</t>
  </si>
  <si>
    <t>NY005021140</t>
  </si>
  <si>
    <t>STAPLETON</t>
  </si>
  <si>
    <t>NY005021340</t>
  </si>
  <si>
    <t>CHELSEA</t>
  </si>
  <si>
    <t>NY005021870</t>
  </si>
  <si>
    <t>AMSTERDAM ADDITION</t>
  </si>
  <si>
    <t>NY005023770</t>
  </si>
  <si>
    <t>FREDERICK SAMUEL (CITY)</t>
  </si>
  <si>
    <t>NY005024000</t>
  </si>
  <si>
    <t>1070 Washington Avenue</t>
  </si>
  <si>
    <t>NY005025000</t>
  </si>
  <si>
    <t>PROSPECT PLAZA PHASE I</t>
  </si>
  <si>
    <t>NY005025001</t>
  </si>
  <si>
    <t>PROSPECT PLAZA PHASE II</t>
  </si>
  <si>
    <t>NY005026001</t>
  </si>
  <si>
    <t>Randolph South</t>
  </si>
  <si>
    <t>NY008000001</t>
  </si>
  <si>
    <t>SANFORD GARDENS</t>
  </si>
  <si>
    <t>NY013000001</t>
  </si>
  <si>
    <t>FRANKLIN COURTS</t>
  </si>
  <si>
    <t>NY014000001</t>
  </si>
  <si>
    <t>MIDLAND COURT</t>
  </si>
  <si>
    <t>NY014000002</t>
  </si>
  <si>
    <t>PARK/HARBOR VIEW</t>
  </si>
  <si>
    <t>NY014000003</t>
  </si>
  <si>
    <t>DREW GDNS/BROOKSVILLE</t>
  </si>
  <si>
    <t>NY023000001</t>
  </si>
  <si>
    <t>MOXEY A RIGBY</t>
  </si>
  <si>
    <t>NY023000002</t>
  </si>
  <si>
    <t>REV. MADDEN SR. CTZ. APTS</t>
  </si>
  <si>
    <t>NY023000003</t>
  </si>
  <si>
    <t>DR E MITCHELL MALLETTE</t>
  </si>
  <si>
    <t>NY023000004</t>
  </si>
  <si>
    <t>AWR-SCATTERED SITES</t>
  </si>
  <si>
    <t>NY026000001</t>
  </si>
  <si>
    <t>MARGOTTA COURT</t>
  </si>
  <si>
    <t>NY035000002</t>
  </si>
  <si>
    <t>TOWN OF HUNTINGTON</t>
  </si>
  <si>
    <t>NY038000001</t>
  </si>
  <si>
    <t>MOUNT KISCO HA</t>
  </si>
  <si>
    <t>NY042000006</t>
  </si>
  <si>
    <t>WINBROOK APTS</t>
  </si>
  <si>
    <t>NY045000001</t>
  </si>
  <si>
    <t>RONDOUT GARDENS</t>
  </si>
  <si>
    <t>NY045000002</t>
  </si>
  <si>
    <t>STUYVESANT CHARTER APARTMENTS</t>
  </si>
  <si>
    <t>NY046000001</t>
  </si>
  <si>
    <t>Newbridge-Park-Centennial-Salisbury</t>
  </si>
  <si>
    <t>NY046000002</t>
  </si>
  <si>
    <t>Greenacres-Brookside-Meadowbrok-Bellmore</t>
  </si>
  <si>
    <t>NY046000003</t>
  </si>
  <si>
    <t>Mill River Gardens</t>
  </si>
  <si>
    <t>NY046000004</t>
  </si>
  <si>
    <t>Bayview-Inwood-Westover-Eastover</t>
  </si>
  <si>
    <t>NY046000005</t>
  </si>
  <si>
    <t>Dogwood Terrace</t>
  </si>
  <si>
    <t>NY050001001</t>
  </si>
  <si>
    <t>CHANNEL PARK HOMES</t>
  </si>
  <si>
    <t>NY050002001</t>
  </si>
  <si>
    <t>SOL SCHER APTS</t>
  </si>
  <si>
    <t>NY051000001</t>
  </si>
  <si>
    <t>Mullin Apartments</t>
  </si>
  <si>
    <t>NY051000002</t>
  </si>
  <si>
    <t>Fogarty Apartments</t>
  </si>
  <si>
    <t>NY055000001</t>
  </si>
  <si>
    <t>SYOSSET SENIOR CZNS</t>
  </si>
  <si>
    <t>NY055000002</t>
  </si>
  <si>
    <t>BETHPAGE SENIOR CZNS</t>
  </si>
  <si>
    <t>NY055000004</t>
  </si>
  <si>
    <t>MASSAPEQUA FAM/SNR CZN</t>
  </si>
  <si>
    <t>NY055000006</t>
  </si>
  <si>
    <t>HICKSVILLE SENIOR CZNS</t>
  </si>
  <si>
    <t>NY055000009</t>
  </si>
  <si>
    <t>HARMON SHEPHERD HILL</t>
  </si>
  <si>
    <t>NY055000010</t>
  </si>
  <si>
    <t>OLD BETHPAGE HSG.</t>
  </si>
  <si>
    <t>NY056000001</t>
  </si>
  <si>
    <t>GESNER GARDENS</t>
  </si>
  <si>
    <t>NY062000011</t>
  </si>
  <si>
    <t>DR. MARTIN LUTHER KING GARDENS</t>
  </si>
  <si>
    <t>NY062000022</t>
  </si>
  <si>
    <t>HUDSON GARDEN APTS.</t>
  </si>
  <si>
    <t>NY064000001</t>
  </si>
  <si>
    <t>WOODRIDGE HA</t>
  </si>
  <si>
    <t>NY069000001</t>
  </si>
  <si>
    <t>DALY and KENNEDY HGTS HOME</t>
  </si>
  <si>
    <t>NY071000001</t>
  </si>
  <si>
    <t>EVERGREEN DRIVE</t>
  </si>
  <si>
    <t>NY082000001</t>
  </si>
  <si>
    <t>BOHLMANN TOWER/DUNBAR HGT</t>
  </si>
  <si>
    <t>NY082000002</t>
  </si>
  <si>
    <t>NY085000001</t>
  </si>
  <si>
    <t>TOTTEN TOWERS</t>
  </si>
  <si>
    <t>NY085000002</t>
  </si>
  <si>
    <t>GEN D MACARTHUR SR</t>
  </si>
  <si>
    <t>NY088000003</t>
  </si>
  <si>
    <t>BRACEY APTS</t>
  </si>
  <si>
    <t>NY099000001</t>
  </si>
  <si>
    <t>HILLSIDE TERRACE APTS</t>
  </si>
  <si>
    <t>NY100000001</t>
  </si>
  <si>
    <t>ROCKVILLE MANOR</t>
  </si>
  <si>
    <t>NY103000001</t>
  </si>
  <si>
    <t>PUBLIC HOUSING COMPLEX</t>
  </si>
  <si>
    <t>NY144000001</t>
  </si>
  <si>
    <t>GREAT NECK SNR CZNS HSG</t>
  </si>
  <si>
    <t>2CPH</t>
  </si>
  <si>
    <t>NY001000070</t>
  </si>
  <si>
    <t>NY001000071</t>
  </si>
  <si>
    <t>CENTRAL VILLAGE</t>
  </si>
  <si>
    <t>NY001000072</t>
  </si>
  <si>
    <t>TOOMEY ABBOTT</t>
  </si>
  <si>
    <t>NY001000073</t>
  </si>
  <si>
    <t>JAMES GEDDES</t>
  </si>
  <si>
    <t>NY001000074</t>
  </si>
  <si>
    <t>VINETTE TOWERS</t>
  </si>
  <si>
    <t>NY001000075</t>
  </si>
  <si>
    <t>SCATTERED SITE TOWNHOUSES</t>
  </si>
  <si>
    <t>NY001000077</t>
  </si>
  <si>
    <t>ROSS TOWERS</t>
  </si>
  <si>
    <t>NY002000010</t>
  </si>
  <si>
    <t>SHAFFER VILLAGE &amp; LASALLE COURTS</t>
  </si>
  <si>
    <t>NY002000011</t>
  </si>
  <si>
    <t>HOLLING HOMES, CAMDEN &amp; ELMHURST</t>
  </si>
  <si>
    <t>NY002000012</t>
  </si>
  <si>
    <t>JASPER PARRISH PLACE</t>
  </si>
  <si>
    <t>NY002000020</t>
  </si>
  <si>
    <t>NY002000021</t>
  </si>
  <si>
    <t>COMM. PERRY HOMES &amp; EXT. ROWHOUSES</t>
  </si>
  <si>
    <t>NY002000022</t>
  </si>
  <si>
    <t>FD FED, REDWOOD, WOODSON &amp; SSC</t>
  </si>
  <si>
    <t>NY002000023</t>
  </si>
  <si>
    <t>A.D. PRICE COURTS</t>
  </si>
  <si>
    <t>NY002000030</t>
  </si>
  <si>
    <t>KENFIELD HOMES</t>
  </si>
  <si>
    <t>NY002000031</t>
  </si>
  <si>
    <t>LANGFIELD HOMES</t>
  </si>
  <si>
    <t>NY002000032</t>
  </si>
  <si>
    <t>FERRY-GRIDER</t>
  </si>
  <si>
    <t>NY002000033</t>
  </si>
  <si>
    <t>SCHWAB, KOWAL &amp; MSGR. GEARY APTS.</t>
  </si>
  <si>
    <t>NY002000034</t>
  </si>
  <si>
    <t>KELLY GARDENS &amp; LYNDON B. JOHNSON APTS.</t>
  </si>
  <si>
    <t>NY002000035</t>
  </si>
  <si>
    <t>SEDITA &amp; STUYVESANT APTS.</t>
  </si>
  <si>
    <t>NY002000040</t>
  </si>
  <si>
    <t>LOWER WEST SIDE HOMES</t>
  </si>
  <si>
    <t>NY002000041</t>
  </si>
  <si>
    <t>Lakeview on the Park</t>
  </si>
  <si>
    <t>NY002000042</t>
  </si>
  <si>
    <t>Lakeview Family Homes 2000</t>
  </si>
  <si>
    <t>NY002000043</t>
  </si>
  <si>
    <t>A.D. Price - Phase I</t>
  </si>
  <si>
    <t>NY002000044</t>
  </si>
  <si>
    <t>AD Price Phase II</t>
  </si>
  <si>
    <t>NY002000045</t>
  </si>
  <si>
    <t>Walden Park</t>
  </si>
  <si>
    <t>NY002000046</t>
  </si>
  <si>
    <t>Hertel Park</t>
  </si>
  <si>
    <t>NY002000047</t>
  </si>
  <si>
    <t>AD Price III</t>
  </si>
  <si>
    <t>NY002000048</t>
  </si>
  <si>
    <t>HELP Buffalo II</t>
  </si>
  <si>
    <t>NY006000001</t>
  </si>
  <si>
    <t>ADREAN TERR.,ND PETERS, &amp; FX MATTS</t>
  </si>
  <si>
    <t>NY006000002</t>
  </si>
  <si>
    <t>Steuben Village</t>
  </si>
  <si>
    <t>NY006000003</t>
  </si>
  <si>
    <t>NY006000004</t>
  </si>
  <si>
    <t>PERRETTA TWIN TOWERS &amp; MARINO-RUGGIERO</t>
  </si>
  <si>
    <t>NY006000013</t>
  </si>
  <si>
    <t>Rutger Manor</t>
  </si>
  <si>
    <t>NY009000001</t>
  </si>
  <si>
    <t>ROBERT WHALEN HOMES</t>
  </si>
  <si>
    <t>NY009000002</t>
  </si>
  <si>
    <t>NORTH ALBANY HOMES</t>
  </si>
  <si>
    <t>NY009000003</t>
  </si>
  <si>
    <t>STEAMBOAT SQUARE</t>
  </si>
  <si>
    <t>NY009000004</t>
  </si>
  <si>
    <t>LINCOLN PARK HOMES</t>
  </si>
  <si>
    <t>NY009000005</t>
  </si>
  <si>
    <t>IDA YARBROUGH HOMES</t>
  </si>
  <si>
    <t>NY009000007</t>
  </si>
  <si>
    <t>WESTVIEW APARTMENTS</t>
  </si>
  <si>
    <t>NY009000008</t>
  </si>
  <si>
    <t>Nutgrove Garden Apartments</t>
  </si>
  <si>
    <t>NY009000009</t>
  </si>
  <si>
    <t>ARBOR HILL HOMES</t>
  </si>
  <si>
    <t>NY009000010</t>
  </si>
  <si>
    <t>Ezra Prentice Homes Redevelopment LLC</t>
  </si>
  <si>
    <t>NY009000011</t>
  </si>
  <si>
    <t>ARBOR HILL 3B</t>
  </si>
  <si>
    <t>NY009000012</t>
  </si>
  <si>
    <t>Townsend Park Homes</t>
  </si>
  <si>
    <t>NY009000013</t>
  </si>
  <si>
    <t>South End Phase II</t>
  </si>
  <si>
    <t>NY009000016</t>
  </si>
  <si>
    <t>South End Phase III</t>
  </si>
  <si>
    <t>NY009000018</t>
  </si>
  <si>
    <t>Ida Yarbrough Homes Redevelopment</t>
  </si>
  <si>
    <t>NY009000019</t>
  </si>
  <si>
    <t>Ida Yarbrough Phase II</t>
  </si>
  <si>
    <t>NY010100000</t>
  </si>
  <si>
    <t>EASTBROOK</t>
  </si>
  <si>
    <t>NY010200000</t>
  </si>
  <si>
    <t>NY010300000</t>
  </si>
  <si>
    <t>NY011000003</t>
  </si>
  <si>
    <t>SPALLINO TOWERS</t>
  </si>
  <si>
    <t>NY011000005</t>
  </si>
  <si>
    <t>WROBEL TOWERS</t>
  </si>
  <si>
    <t>NY011000012</t>
  </si>
  <si>
    <t>Center Court Phase 1A</t>
  </si>
  <si>
    <t>NY011000013</t>
  </si>
  <si>
    <t>Center Court Phase 1B &amp; II</t>
  </si>
  <si>
    <t>NY011000071</t>
  </si>
  <si>
    <t>PACKARD COURTS &amp; PC COMMUNITY CENTER</t>
  </si>
  <si>
    <t>NY011000072</t>
  </si>
  <si>
    <t>JORDAN GARDENS</t>
  </si>
  <si>
    <t>NY012200007</t>
  </si>
  <si>
    <t>NY016000001</t>
  </si>
  <si>
    <t>CARLISLE HILL</t>
  </si>
  <si>
    <t>NY016000002</t>
  </si>
  <si>
    <t>NORTH SHORE TOWERS</t>
  </si>
  <si>
    <t>NY016000005</t>
  </si>
  <si>
    <t>SARATOGA APTS.</t>
  </si>
  <si>
    <t>NY017000001</t>
  </si>
  <si>
    <t>HOTEL JAMESTOWN &amp; HIGH RISE</t>
  </si>
  <si>
    <t>NY017000003</t>
  </si>
  <si>
    <t>Chadakoin Centre</t>
  </si>
  <si>
    <t>NY018000101</t>
  </si>
  <si>
    <t>JOHN COLLINS PARK</t>
  </si>
  <si>
    <t>NY018000102</t>
  </si>
  <si>
    <t>LAKEVIEW TOWERS</t>
  </si>
  <si>
    <t>NY018000103</t>
  </si>
  <si>
    <t>Hortense Sterns Apartments</t>
  </si>
  <si>
    <t>NY019000001</t>
  </si>
  <si>
    <t>EASTERN/CREEKSIDE/MIDTOWN</t>
  </si>
  <si>
    <t>NY020000001</t>
  </si>
  <si>
    <t>NY020000002</t>
  </si>
  <si>
    <t>STONEQUIST APTS</t>
  </si>
  <si>
    <t>NY021000001</t>
  </si>
  <si>
    <t>PORT WATSON</t>
  </si>
  <si>
    <t>NY021000002</t>
  </si>
  <si>
    <t>CORTLAND</t>
  </si>
  <si>
    <t>NY022000001</t>
  </si>
  <si>
    <t>ROULIER HEIGHTS/SARATOGA SITES</t>
  </si>
  <si>
    <t>NY022000002</t>
  </si>
  <si>
    <t>MANOR SITES</t>
  </si>
  <si>
    <t>NY022000003</t>
  </si>
  <si>
    <t>MCDONALD TOWERS</t>
  </si>
  <si>
    <t>NY028000110</t>
  </si>
  <si>
    <t>DOWNTOWN</t>
  </si>
  <si>
    <t>NY028000120</t>
  </si>
  <si>
    <t>EASTSIDE</t>
  </si>
  <si>
    <t>NY028000130</t>
  </si>
  <si>
    <t>YATES</t>
  </si>
  <si>
    <t>NY029000001</t>
  </si>
  <si>
    <t>BAKER HOMES</t>
  </si>
  <si>
    <t>NY029000002</t>
  </si>
  <si>
    <t>Dorothy Glover Apts.</t>
  </si>
  <si>
    <t>NY029000006</t>
  </si>
  <si>
    <t>PARKVIEW TOWERS</t>
  </si>
  <si>
    <t>NY030000011</t>
  </si>
  <si>
    <t>HOFFMAN PLAZA</t>
  </si>
  <si>
    <t>NY030000012</t>
  </si>
  <si>
    <t>BRAGG TOWER &amp;  EDWARD FLANNERY APTS.</t>
  </si>
  <si>
    <t>NY031000001</t>
  </si>
  <si>
    <t>Laurel/Grasmere/Meadow View/Victory</t>
  </si>
  <si>
    <t>NY032000362</t>
  </si>
  <si>
    <t>HOP-O-NOSE HOMES</t>
  </si>
  <si>
    <t>NY033000001</t>
  </si>
  <si>
    <t>MAYOR WARDEN APTS</t>
  </si>
  <si>
    <t>NY034000005</t>
  </si>
  <si>
    <t>VALENTINE APTS.</t>
  </si>
  <si>
    <t>NY034000102</t>
  </si>
  <si>
    <t>COLONIAL I &amp; II</t>
  </si>
  <si>
    <t>NY039000001</t>
  </si>
  <si>
    <t>NY039000002</t>
  </si>
  <si>
    <t>NY039000003</t>
  </si>
  <si>
    <t>BELMONT CTS.</t>
  </si>
  <si>
    <t>NY039000004</t>
  </si>
  <si>
    <t>PARKVIEW RISE</t>
  </si>
  <si>
    <t>NY041000112</t>
  </si>
  <si>
    <t>Lexington Court/Glenwood</t>
  </si>
  <si>
    <t>NY041000113</t>
  </si>
  <si>
    <t>Lake Tower/Tubman</t>
  </si>
  <si>
    <t>NY041000222</t>
  </si>
  <si>
    <t>DTE&amp;W/Kennedy/Jon Child</t>
  </si>
  <si>
    <t>NY041000334</t>
  </si>
  <si>
    <t>Luther/Bronson/UT/Atlantic</t>
  </si>
  <si>
    <t>NY041000361</t>
  </si>
  <si>
    <t>161/261/361/Capsule</t>
  </si>
  <si>
    <t>NY041000442</t>
  </si>
  <si>
    <t>Parliament/H-R/Seneca Mnr TH</t>
  </si>
  <si>
    <t>NY041000554</t>
  </si>
  <si>
    <t>Bay Zimmer/Holland/Gantt/Parkside</t>
  </si>
  <si>
    <t>NY041000561</t>
  </si>
  <si>
    <t>NY041000562</t>
  </si>
  <si>
    <t>461/561/Federal St</t>
  </si>
  <si>
    <t>NY041000997</t>
  </si>
  <si>
    <t>Carlson Commons</t>
  </si>
  <si>
    <t>NY041000998</t>
  </si>
  <si>
    <t>Plymouth Manor</t>
  </si>
  <si>
    <t>NY041000999</t>
  </si>
  <si>
    <t>Anthony Square</t>
  </si>
  <si>
    <t>NY044000002</t>
  </si>
  <si>
    <t>GENEVA Housing Authority Scattered Sites</t>
  </si>
  <si>
    <t>NY048000001</t>
  </si>
  <si>
    <t>FOREST HILL TOWERS</t>
  </si>
  <si>
    <t>NY048000002</t>
  </si>
  <si>
    <t>DUBOIS GARDENS</t>
  </si>
  <si>
    <t>NY048000004</t>
  </si>
  <si>
    <t>KINGSBORO TOWERS</t>
  </si>
  <si>
    <t>NY052000001</t>
  </si>
  <si>
    <t>3 SITES</t>
  </si>
  <si>
    <t>NY052000002</t>
  </si>
  <si>
    <t>400 TOWERS</t>
  </si>
  <si>
    <t>NY054000001</t>
  </si>
  <si>
    <t>TITUS TOWERS</t>
  </si>
  <si>
    <t>NY054000002</t>
  </si>
  <si>
    <t>NY058000001</t>
  </si>
  <si>
    <t>LONG FALLS</t>
  </si>
  <si>
    <t>NY060000002</t>
  </si>
  <si>
    <t>NEW AMSTERDAM APTS.</t>
  </si>
  <si>
    <t>NY063000001</t>
  </si>
  <si>
    <t>JOSEPH STEGER APTS.</t>
  </si>
  <si>
    <t>NY063000002</t>
  </si>
  <si>
    <t>BELL TOWER</t>
  </si>
  <si>
    <t>NY065000001</t>
  </si>
  <si>
    <t>PEACOCK PARK MANOR</t>
  </si>
  <si>
    <t>NY066000001</t>
  </si>
  <si>
    <t>OLYMPIA TERRACE</t>
  </si>
  <si>
    <t>NY068001949</t>
  </si>
  <si>
    <t>ALBERT NADER TOWERS</t>
  </si>
  <si>
    <t>NY070000002</t>
  </si>
  <si>
    <t>SPIRES</t>
  </si>
  <si>
    <t>NY070000389</t>
  </si>
  <si>
    <t>David Woody /Beacon Hghts./Gabriel Drive</t>
  </si>
  <si>
    <t>NY070000510</t>
  </si>
  <si>
    <t>NY079000001</t>
  </si>
  <si>
    <t>CRONIN/EARL APARTMENTS</t>
  </si>
  <si>
    <t>NY079000003</t>
  </si>
  <si>
    <t>Stichman Towers</t>
  </si>
  <si>
    <t>NY080001001</t>
  </si>
  <si>
    <t>ELM MANOR/RIVERSIDE HAVEN</t>
  </si>
  <si>
    <t>NY081000001</t>
  </si>
  <si>
    <t>IVY TERRACE</t>
  </si>
  <si>
    <t>NY087000001</t>
  </si>
  <si>
    <t>LAKE FLOWER APTS.</t>
  </si>
  <si>
    <t>NY087000002</t>
  </si>
  <si>
    <t>ALGONQUIN APTS.</t>
  </si>
  <si>
    <t>NY093001001</t>
  </si>
  <si>
    <t>WEST AND ALDER COURTS</t>
  </si>
  <si>
    <t>NY093002001</t>
  </si>
  <si>
    <t>SPRING &amp; SENECA CT.</t>
  </si>
  <si>
    <t>NY093003001</t>
  </si>
  <si>
    <t>OLEAN HOUSE</t>
  </si>
  <si>
    <t>NY093004001</t>
  </si>
  <si>
    <t>SOUTH COURT</t>
  </si>
  <si>
    <t>NY097000001</t>
  </si>
  <si>
    <t>Diane P. Burns</t>
  </si>
  <si>
    <t>NY097000002</t>
  </si>
  <si>
    <t>CHAS. SMITHERS - LAW LANE</t>
  </si>
  <si>
    <t>NY400000001</t>
  </si>
  <si>
    <t>THEATER APARTMENTS</t>
  </si>
  <si>
    <t>NY414000001</t>
  </si>
  <si>
    <t>WEST CARTHAGE</t>
  </si>
  <si>
    <t>NY501000001</t>
  </si>
  <si>
    <t>HOOSAC MEADOWS</t>
  </si>
  <si>
    <t>OH</t>
  </si>
  <si>
    <t>5DPH</t>
  </si>
  <si>
    <t>OH001000133</t>
  </si>
  <si>
    <t>KENMORE SQUARE</t>
  </si>
  <si>
    <t>OH001000143</t>
  </si>
  <si>
    <t>THORNWOOD COMMONS</t>
  </si>
  <si>
    <t>OH001000147</t>
  </si>
  <si>
    <t>THE MEADOWS</t>
  </si>
  <si>
    <t>OH001000149</t>
  </si>
  <si>
    <t>Waggoner Senior Housing</t>
  </si>
  <si>
    <t>OH002000100</t>
  </si>
  <si>
    <t>WESTLAKE HOMES</t>
  </si>
  <si>
    <t>OH002000200</t>
  </si>
  <si>
    <t>Brier Hill Annex</t>
  </si>
  <si>
    <t>OH002000300</t>
  </si>
  <si>
    <t>NORTON MANOR</t>
  </si>
  <si>
    <t>OH002000400</t>
  </si>
  <si>
    <t>Rockford Village</t>
  </si>
  <si>
    <t>OH002000500</t>
  </si>
  <si>
    <t>Kirwan Homes</t>
  </si>
  <si>
    <t>OH002000600</t>
  </si>
  <si>
    <t>MHA Homeownership</t>
  </si>
  <si>
    <t>OH002000700</t>
  </si>
  <si>
    <t>Arlington Heights Rental I</t>
  </si>
  <si>
    <t>OH002000800</t>
  </si>
  <si>
    <t>Arlington Heights Rental II</t>
  </si>
  <si>
    <t>OH002000900</t>
  </si>
  <si>
    <t>The Village at Arlington I</t>
  </si>
  <si>
    <t>OH002001000</t>
  </si>
  <si>
    <t>The Village at Arlington II</t>
  </si>
  <si>
    <t>OH003000901</t>
  </si>
  <si>
    <t>CEDAR CENTRAL</t>
  </si>
  <si>
    <t>OH003000902</t>
  </si>
  <si>
    <t>OUTHWAITE</t>
  </si>
  <si>
    <t>OH003000903</t>
  </si>
  <si>
    <t>CARVER PARK</t>
  </si>
  <si>
    <t>OH003000904</t>
  </si>
  <si>
    <t>KING KENNEDY</t>
  </si>
  <si>
    <t>OH003000905</t>
  </si>
  <si>
    <t>HOUGH</t>
  </si>
  <si>
    <t>OH003000906</t>
  </si>
  <si>
    <t>SOUTHEAST</t>
  </si>
  <si>
    <t>OH003000907</t>
  </si>
  <si>
    <t>OH003000908</t>
  </si>
  <si>
    <t>OH003000909</t>
  </si>
  <si>
    <t>NEAR WEST</t>
  </si>
  <si>
    <t>OH003000910</t>
  </si>
  <si>
    <t>FAR WEST</t>
  </si>
  <si>
    <t>OH003000911</t>
  </si>
  <si>
    <t>SMALL OR SCATTERED</t>
  </si>
  <si>
    <t>OH003000921</t>
  </si>
  <si>
    <t>East Side Neighborhood Homes</t>
  </si>
  <si>
    <t>OH003000922</t>
  </si>
  <si>
    <t>Westside Homes</t>
  </si>
  <si>
    <t>OH003000923</t>
  </si>
  <si>
    <t>Gordon Square</t>
  </si>
  <si>
    <t>OH003000925</t>
  </si>
  <si>
    <t>Tremont Pointe I</t>
  </si>
  <si>
    <t>OH003000926</t>
  </si>
  <si>
    <t>Riverview Replacement</t>
  </si>
  <si>
    <t>OH003000927</t>
  </si>
  <si>
    <t>Tremont Pointe II</t>
  </si>
  <si>
    <t>OH003000928</t>
  </si>
  <si>
    <t>Heritage Homes I (former Garden Valley)</t>
  </si>
  <si>
    <t>OH003000929</t>
  </si>
  <si>
    <t>Heritage Homes II (former Garden Valley)</t>
  </si>
  <si>
    <t>OH003000930</t>
  </si>
  <si>
    <t>Heritage Homes III (former Garden Valley</t>
  </si>
  <si>
    <t>OH003000931</t>
  </si>
  <si>
    <t>Lee Road and Belmore Elderly</t>
  </si>
  <si>
    <t>OH003000932</t>
  </si>
  <si>
    <t>Miles Pointe Elderly</t>
  </si>
  <si>
    <t>OH004000201</t>
  </si>
  <si>
    <t>ACQUISITION-REHAB</t>
  </si>
  <si>
    <t>OH004000202</t>
  </si>
  <si>
    <t>OH004000203</t>
  </si>
  <si>
    <t>OH004000204</t>
  </si>
  <si>
    <t>RHF-Scattered Sites (ACQ)</t>
  </si>
  <si>
    <t>OH004000205</t>
  </si>
  <si>
    <t>OH004000206</t>
  </si>
  <si>
    <t>OH004000207</t>
  </si>
  <si>
    <t>OH004000208</t>
  </si>
  <si>
    <t>OH004000209</t>
  </si>
  <si>
    <t>WINTON TERRACE</t>
  </si>
  <si>
    <t>OH004000210</t>
  </si>
  <si>
    <t>FINDLATER GARDENS</t>
  </si>
  <si>
    <t>OH004000211</t>
  </si>
  <si>
    <t>BEECHWOOD</t>
  </si>
  <si>
    <t>OH004000213</t>
  </si>
  <si>
    <t>PARK EDEN</t>
  </si>
  <si>
    <t>OH004000214</t>
  </si>
  <si>
    <t>STANLEY ROWE MULTIFAMILY</t>
  </si>
  <si>
    <t>OH004000215</t>
  </si>
  <si>
    <t>STANLEY ROWE HI-RISE TOWERS</t>
  </si>
  <si>
    <t>OH004000217</t>
  </si>
  <si>
    <t>MILLVALE - NORTH</t>
  </si>
  <si>
    <t>OH004000218</t>
  </si>
  <si>
    <t>MARQUETTE MANOR</t>
  </si>
  <si>
    <t>OH004000301</t>
  </si>
  <si>
    <t>Hope VI, Phase 1 - Lincoln Court</t>
  </si>
  <si>
    <t>OH004000302</t>
  </si>
  <si>
    <t>Hope VI, Phase 2 - Lincoln Court</t>
  </si>
  <si>
    <t>OH004000303</t>
  </si>
  <si>
    <t>HOPE VI, PHASE 3 - LINCOLN COURT</t>
  </si>
  <si>
    <t>OH004000304</t>
  </si>
  <si>
    <t>Hope VI, Phase 1 - Laurel Homes</t>
  </si>
  <si>
    <t>OH004000305</t>
  </si>
  <si>
    <t>HOPE VI, Phase 2 - LAUREL HOMES</t>
  </si>
  <si>
    <t>OH004000306</t>
  </si>
  <si>
    <t>HOPE VI, Phase 4 - LINCOLN COURT</t>
  </si>
  <si>
    <t>OH004000307</t>
  </si>
  <si>
    <t>HOPE VI - LAUREL IV</t>
  </si>
  <si>
    <t>OH004000308</t>
  </si>
  <si>
    <t>Laurel Homes Phase V</t>
  </si>
  <si>
    <t>OH004000311</t>
  </si>
  <si>
    <t>Central YMCA</t>
  </si>
  <si>
    <t>OH004000312</t>
  </si>
  <si>
    <t>Cary Crossing</t>
  </si>
  <si>
    <t>OH004000313</t>
  </si>
  <si>
    <t>West Union Square</t>
  </si>
  <si>
    <t>OH005000001</t>
  </si>
  <si>
    <t>GRAND AVENUE (ELDERLY)</t>
  </si>
  <si>
    <t>OH005000002</t>
  </si>
  <si>
    <t>WENTWORTH</t>
  </si>
  <si>
    <t>OH005000003</t>
  </si>
  <si>
    <t>WESTDALE</t>
  </si>
  <si>
    <t>OH005000004</t>
  </si>
  <si>
    <t>MOUNT CREST</t>
  </si>
  <si>
    <t>OH005000005</t>
  </si>
  <si>
    <t>OH005000006</t>
  </si>
  <si>
    <t>OH005000007</t>
  </si>
  <si>
    <t>DESOTO BASS COURTS</t>
  </si>
  <si>
    <t>OH005000010</t>
  </si>
  <si>
    <t>SCATTERED SITES (H.O.)</t>
  </si>
  <si>
    <t>OH005000011</t>
  </si>
  <si>
    <t>Dayton View Senior Village and Commons</t>
  </si>
  <si>
    <t>OH005000013</t>
  </si>
  <si>
    <t>WINDCLIFF VILLAGE</t>
  </si>
  <si>
    <t>OH005000014</t>
  </si>
  <si>
    <t>Germantown Village</t>
  </si>
  <si>
    <t>OH005000016</t>
  </si>
  <si>
    <t>Audubon Crossing</t>
  </si>
  <si>
    <t>OH005071000</t>
  </si>
  <si>
    <t>Telford &amp; Corona</t>
  </si>
  <si>
    <t>OH006000111</t>
  </si>
  <si>
    <t>WEST 1 - AMP 111</t>
  </si>
  <si>
    <t>OH006000112</t>
  </si>
  <si>
    <t>WEST 2 - AMP 112</t>
  </si>
  <si>
    <t>OH006000121</t>
  </si>
  <si>
    <t>EAST 1 - AMP 121</t>
  </si>
  <si>
    <t>OH006000122</t>
  </si>
  <si>
    <t>EAST 2 - AMP 122</t>
  </si>
  <si>
    <t>OH006000131</t>
  </si>
  <si>
    <t>CENTRAL 1 - AMP 131</t>
  </si>
  <si>
    <t>OH006000133</t>
  </si>
  <si>
    <t>CENTRAL 3 - AMP 133</t>
  </si>
  <si>
    <t>OH006000134</t>
  </si>
  <si>
    <t>COLLINGWOOD GREEN, Phase 1</t>
  </si>
  <si>
    <t>OH006000135</t>
  </si>
  <si>
    <t>Collingwood Green, Phase II</t>
  </si>
  <si>
    <t>OH007000003</t>
  </si>
  <si>
    <t>Mohawk</t>
  </si>
  <si>
    <t>OH007000005</t>
  </si>
  <si>
    <t>BELCHER APARTMENTS</t>
  </si>
  <si>
    <t>OH007000006</t>
  </si>
  <si>
    <t>ALLEN DICKSON SR APTS</t>
  </si>
  <si>
    <t>OH007000008</t>
  </si>
  <si>
    <t>OH007000009</t>
  </si>
  <si>
    <t>BUCHTEL/COTTER</t>
  </si>
  <si>
    <t>OH007000010</t>
  </si>
  <si>
    <t>SAFERSTEIN TOWERS</t>
  </si>
  <si>
    <t>OH007000012</t>
  </si>
  <si>
    <t>LAUER APTS</t>
  </si>
  <si>
    <t>OH007000014</t>
  </si>
  <si>
    <t>Joy Park</t>
  </si>
  <si>
    <t>OH007000015</t>
  </si>
  <si>
    <t>VAN BUREN HOMES</t>
  </si>
  <si>
    <t>OH007000017</t>
  </si>
  <si>
    <t>FRED W NIMMER PLACE</t>
  </si>
  <si>
    <t>OH007000021</t>
  </si>
  <si>
    <t>WILLIAM FOWLER SR APTS</t>
  </si>
  <si>
    <t>OH007000022</t>
  </si>
  <si>
    <t>RAY C SUTLIFF APTS</t>
  </si>
  <si>
    <t>OH007000024</t>
  </si>
  <si>
    <t>Bon Sue</t>
  </si>
  <si>
    <t>OH007000025</t>
  </si>
  <si>
    <t>Valley View</t>
  </si>
  <si>
    <t>OH007000027</t>
  </si>
  <si>
    <t>JAMES E. ALPETER</t>
  </si>
  <si>
    <t>OH007000028</t>
  </si>
  <si>
    <t>SUMMIT LAKE</t>
  </si>
  <si>
    <t>OH007000029</t>
  </si>
  <si>
    <t>HONEY LOCUST GARDEN</t>
  </si>
  <si>
    <t>OH007000030</t>
  </si>
  <si>
    <t>COLONIAL HILLS</t>
  </si>
  <si>
    <t>OH007000034</t>
  </si>
  <si>
    <t>PINEWOOD GARDENS</t>
  </si>
  <si>
    <t>OH007000039</t>
  </si>
  <si>
    <t>Willow Run</t>
  </si>
  <si>
    <t>OH007000040</t>
  </si>
  <si>
    <t>CRIMSON TERRACE</t>
  </si>
  <si>
    <t>OH007000041</t>
  </si>
  <si>
    <t>MAPLEWOOD GARDENS</t>
  </si>
  <si>
    <t>OH007000044</t>
  </si>
  <si>
    <t>STEPHANIE KEYS BUILDING</t>
  </si>
  <si>
    <t>OH007000045</t>
  </si>
  <si>
    <t>Cascade Village North</t>
  </si>
  <si>
    <t>OH007000046</t>
  </si>
  <si>
    <t>Cascade Village South</t>
  </si>
  <si>
    <t>OH007000047</t>
  </si>
  <si>
    <t>Edgewood Village I</t>
  </si>
  <si>
    <t>OH007000048</t>
  </si>
  <si>
    <t>Cascade Village East/West</t>
  </si>
  <si>
    <t>OH007000049</t>
  </si>
  <si>
    <t>Edgewood Village 4</t>
  </si>
  <si>
    <t>OH007000050</t>
  </si>
  <si>
    <t>Edgewood Village 5</t>
  </si>
  <si>
    <t>OH007000051</t>
  </si>
  <si>
    <t>Edgewood Village South</t>
  </si>
  <si>
    <t>OH007000052</t>
  </si>
  <si>
    <t>Spicer Terrace</t>
  </si>
  <si>
    <t>OH008000001</t>
  </si>
  <si>
    <t>TRUMBULL HOMES</t>
  </si>
  <si>
    <t>OH008000002</t>
  </si>
  <si>
    <t>HIGHLAND TERRACE</t>
  </si>
  <si>
    <t>OH008000003</t>
  </si>
  <si>
    <t>OH008000004</t>
  </si>
  <si>
    <t>HUBBARD MANOR</t>
  </si>
  <si>
    <t>OH008000005</t>
  </si>
  <si>
    <t>MCKINLEY TOWERS</t>
  </si>
  <si>
    <t>OH008000823</t>
  </si>
  <si>
    <t>PARKMAN LANDING</t>
  </si>
  <si>
    <t>OH009000002</t>
  </si>
  <si>
    <t>OH009000003</t>
  </si>
  <si>
    <t>LEASED HOUSING</t>
  </si>
  <si>
    <t>OH010000002</t>
  </si>
  <si>
    <t>GEO. W. FARLEY SQUARE</t>
  </si>
  <si>
    <t>OH010000003</t>
  </si>
  <si>
    <t>ALEXANDRIA HOUSE</t>
  </si>
  <si>
    <t>OH010000004</t>
  </si>
  <si>
    <t>HUDSON HOUSE</t>
  </si>
  <si>
    <t>OH010000005</t>
  </si>
  <si>
    <t>CLIFFSIDE HOUSE</t>
  </si>
  <si>
    <t>OH010000006</t>
  </si>
  <si>
    <t>Miller Manor</t>
  </si>
  <si>
    <t>OH010000007</t>
  </si>
  <si>
    <t>Lett Terrace</t>
  </si>
  <si>
    <t>OH010000008</t>
  </si>
  <si>
    <t>OH012000001</t>
  </si>
  <si>
    <t>LEAVITT HOMES</t>
  </si>
  <si>
    <t>OH012000002</t>
  </si>
  <si>
    <t>LAKEVIEW PLAZA</t>
  </si>
  <si>
    <t>OH012000003</t>
  </si>
  <si>
    <t>WILKES-VILLA</t>
  </si>
  <si>
    <t>OH012000004</t>
  </si>
  <si>
    <t>OBERLIN HOMES</t>
  </si>
  <si>
    <t>OH012000005</t>
  </si>
  <si>
    <t>Oberlin Homes LIHTC</t>
  </si>
  <si>
    <t>OH014000021</t>
  </si>
  <si>
    <t>JOHN F KENNEDY APTS</t>
  </si>
  <si>
    <t>OH014000024</t>
  </si>
  <si>
    <t>EARL F RODGERS PLAZA</t>
  </si>
  <si>
    <t>OH014000025</t>
  </si>
  <si>
    <t>MICHAEL MYERS TERRACE</t>
  </si>
  <si>
    <t>OH015000052</t>
  </si>
  <si>
    <t>OH015000053</t>
  </si>
  <si>
    <t>HENRY LONG TOWERS</t>
  </si>
  <si>
    <t>OH015000054</t>
  </si>
  <si>
    <t>MARK C. PETTY PLAZA</t>
  </si>
  <si>
    <t>OH015000055</t>
  </si>
  <si>
    <t>J. ROSS HUNT TOWERS</t>
  </si>
  <si>
    <t>OH015000056</t>
  </si>
  <si>
    <t>TOWNHOMES WEST</t>
  </si>
  <si>
    <t>OH015000057</t>
  </si>
  <si>
    <t>MIDDLETOWN ESTATES</t>
  </si>
  <si>
    <t>OH015000058</t>
  </si>
  <si>
    <t>Beacon Pointe Mixed Finance</t>
  </si>
  <si>
    <t>OH018000110</t>
  </si>
  <si>
    <t>Hart Apartments and Alliance Family</t>
  </si>
  <si>
    <t>OH018000210</t>
  </si>
  <si>
    <t>Mahoning, Gage and NE Canton Scattered</t>
  </si>
  <si>
    <t>OH018000220</t>
  </si>
  <si>
    <t>Ellisdale Homes and Leshdale Homes</t>
  </si>
  <si>
    <t>OH018000310</t>
  </si>
  <si>
    <t>Stark County Scattered Sites</t>
  </si>
  <si>
    <t>OH018000410</t>
  </si>
  <si>
    <t>Massillon, Navarre and Canal Fulton</t>
  </si>
  <si>
    <t>OH018000510</t>
  </si>
  <si>
    <t>Linwood Acres and SW Canton Scattered</t>
  </si>
  <si>
    <t>OH018000520</t>
  </si>
  <si>
    <t>OH018000610</t>
  </si>
  <si>
    <t>Jackson Sherrick Apartments</t>
  </si>
  <si>
    <t>OH018000710</t>
  </si>
  <si>
    <t>McKinley Park and Turner Towers</t>
  </si>
  <si>
    <t>OH018000720</t>
  </si>
  <si>
    <t>Roselane, Louisville and Waynesburg</t>
  </si>
  <si>
    <t>OH018000810</t>
  </si>
  <si>
    <t>Plaza, Kimberle and Neal Court</t>
  </si>
  <si>
    <t>OH018000820</t>
  </si>
  <si>
    <t>Lincoln, Witmer and Shortridge</t>
  </si>
  <si>
    <t>OH019000001</t>
  </si>
  <si>
    <t>RIVER HILLS APARTMENTS</t>
  </si>
  <si>
    <t>OH019000002</t>
  </si>
  <si>
    <t>OH020000001</t>
  </si>
  <si>
    <t>WAYNE L. HAYES TOWER</t>
  </si>
  <si>
    <t>OH020000002</t>
  </si>
  <si>
    <t>ST. MYER TERRACE</t>
  </si>
  <si>
    <t>OH020000003</t>
  </si>
  <si>
    <t>ROSEHILL TOWER</t>
  </si>
  <si>
    <t>OH020000004</t>
  </si>
  <si>
    <t>BELLAIRE SCATTERED SITES</t>
  </si>
  <si>
    <t>OH021000022</t>
  </si>
  <si>
    <t>COLE - WOODFORD</t>
  </si>
  <si>
    <t>OH021000023</t>
  </si>
  <si>
    <t>GRAYHILL HOMES</t>
  </si>
  <si>
    <t>OH021000024</t>
  </si>
  <si>
    <t>HENRY - SHERMAN HOMES</t>
  </si>
  <si>
    <t>OH021000025</t>
  </si>
  <si>
    <t>HUGH TAYLOR HOMES</t>
  </si>
  <si>
    <t>OH021000026</t>
  </si>
  <si>
    <t>Lincoln Park Phase 1A</t>
  </si>
  <si>
    <t>OH021000027</t>
  </si>
  <si>
    <t>Lincoln Park Phase 1B</t>
  </si>
  <si>
    <t>OH021000028</t>
  </si>
  <si>
    <t>Lincoln Park Phase 2</t>
  </si>
  <si>
    <t>OH022000181</t>
  </si>
  <si>
    <t>Yellow Springs/Cedarville</t>
  </si>
  <si>
    <t>OH022000182</t>
  </si>
  <si>
    <t>Xenia/Beavercreek</t>
  </si>
  <si>
    <t>OH022000183</t>
  </si>
  <si>
    <t>Fairborn</t>
  </si>
  <si>
    <t>OH023000001</t>
  </si>
  <si>
    <t>OH024000010</t>
  </si>
  <si>
    <t>TIFFIN, SHERMAN, LINCOLN,TOLEDO</t>
  </si>
  <si>
    <t>OH024000020</t>
  </si>
  <si>
    <t>WORTHINGTON MANOR</t>
  </si>
  <si>
    <t>OH024000030</t>
  </si>
  <si>
    <t>WESTLAND ESTATES</t>
  </si>
  <si>
    <t>OH024000040</t>
  </si>
  <si>
    <t>OH025000001</t>
  </si>
  <si>
    <t>OH026000001</t>
  </si>
  <si>
    <t>FAWCETT APTS</t>
  </si>
  <si>
    <t>OH026000002</t>
  </si>
  <si>
    <t>LABELLE TERRACE</t>
  </si>
  <si>
    <t>OH026000003</t>
  </si>
  <si>
    <t>SHOUB TOWERS</t>
  </si>
  <si>
    <t>OH028000001</t>
  </si>
  <si>
    <t>OH028000002</t>
  </si>
  <si>
    <t>BAY SHORE TOWERS</t>
  </si>
  <si>
    <t>OH029000001</t>
  </si>
  <si>
    <t>Cedarwood/Gulfview/Lakeview/Southwood</t>
  </si>
  <si>
    <t>OH029000002</t>
  </si>
  <si>
    <t>Bardmoor/Bonniewood/Glenwood/Metro/Woodm</t>
  </si>
  <si>
    <t>OH031000001</t>
  </si>
  <si>
    <t>EAST SIDE DEVELOPMENTS</t>
  </si>
  <si>
    <t>OH031000002</t>
  </si>
  <si>
    <t>WEST SIDE DEVELOPMENTS</t>
  </si>
  <si>
    <t>OH032000001</t>
  </si>
  <si>
    <t>SENIOR HIGH RISE</t>
  </si>
  <si>
    <t>OH032000002</t>
  </si>
  <si>
    <t>LOGAN Village Apartments</t>
  </si>
  <si>
    <t>OH032000003</t>
  </si>
  <si>
    <t>Pine Ridge Apartments</t>
  </si>
  <si>
    <t>OH033000001</t>
  </si>
  <si>
    <t>PINE KNOLL</t>
  </si>
  <si>
    <t>OH034000001</t>
  </si>
  <si>
    <t>JAMES L BROWN TERRACE HTS</t>
  </si>
  <si>
    <t>OH034000002</t>
  </si>
  <si>
    <t>PARKVIEW ARMS APARTMENTS</t>
  </si>
  <si>
    <t>OH036000010</t>
  </si>
  <si>
    <t>NORTHGATE APARTMENTS</t>
  </si>
  <si>
    <t>OH036000011</t>
  </si>
  <si>
    <t>TOWNVIEW TERRACE</t>
  </si>
  <si>
    <t>OH037000001</t>
  </si>
  <si>
    <t>MEADOWS</t>
  </si>
  <si>
    <t>OH038051967</t>
  </si>
  <si>
    <t>CLERMONT WOODS</t>
  </si>
  <si>
    <t>OH040000001</t>
  </si>
  <si>
    <t>BUNDY HEIGHTS</t>
  </si>
  <si>
    <t>OH041000001</t>
  </si>
  <si>
    <t>HOPE DRIVE APARTMENTS</t>
  </si>
  <si>
    <t>OH041000002</t>
  </si>
  <si>
    <t>OH042000111</t>
  </si>
  <si>
    <t>SCRANTON WOODS/CLOVERDALE</t>
  </si>
  <si>
    <t>OH043000001</t>
  </si>
  <si>
    <t>LICKING HIGH RISE</t>
  </si>
  <si>
    <t>OH044000001</t>
  </si>
  <si>
    <t>Scattered Site: Acquisition</t>
  </si>
  <si>
    <t>OH046000001</t>
  </si>
  <si>
    <t>ADAMS APARTMENTS</t>
  </si>
  <si>
    <t>OH046000002</t>
  </si>
  <si>
    <t>OH047000010</t>
  </si>
  <si>
    <t>GALLIA MET ESTATES</t>
  </si>
  <si>
    <t>OH049000020</t>
  </si>
  <si>
    <t>FRANKLIN REHAB</t>
  </si>
  <si>
    <t>OH049000030</t>
  </si>
  <si>
    <t>MAE SMITH/WELLSBRIDGE</t>
  </si>
  <si>
    <t>OH054000001</t>
  </si>
  <si>
    <t>DAY WOODS</t>
  </si>
  <si>
    <t>OH059000001</t>
  </si>
  <si>
    <t>OH061000001</t>
  </si>
  <si>
    <t>HILLTOP MAN/PARKSIDE VILL</t>
  </si>
  <si>
    <t>OH062000001</t>
  </si>
  <si>
    <t>FLORAL VIEW</t>
  </si>
  <si>
    <t>OH066000001</t>
  </si>
  <si>
    <t>RIDGEVIEW VILLAGE APTS</t>
  </si>
  <si>
    <t>OH067000001</t>
  </si>
  <si>
    <t>STEELE/PENN CREST APTS.</t>
  </si>
  <si>
    <t>OH069000001</t>
  </si>
  <si>
    <t>WILLOW ARMS</t>
  </si>
  <si>
    <t>OH072010104</t>
  </si>
  <si>
    <t>OH081000001</t>
  </si>
  <si>
    <t>OK</t>
  </si>
  <si>
    <t>6IPH</t>
  </si>
  <si>
    <t>OK002002001</t>
  </si>
  <si>
    <t>WILL ROGERS COURTS</t>
  </si>
  <si>
    <t>OK002002007</t>
  </si>
  <si>
    <t>OK002002011</t>
  </si>
  <si>
    <t>SHARTEL TOWERS</t>
  </si>
  <si>
    <t>OK002002012</t>
  </si>
  <si>
    <t>AMBASSADOR COURTS</t>
  </si>
  <si>
    <t>OK002002013</t>
  </si>
  <si>
    <t>OK002002014</t>
  </si>
  <si>
    <t>FRED FACTORY GARDENS</t>
  </si>
  <si>
    <t>OK002002018</t>
  </si>
  <si>
    <t>ANDREWS SQUARE</t>
  </si>
  <si>
    <t>OK002002084</t>
  </si>
  <si>
    <t>OK002002425</t>
  </si>
  <si>
    <t>JELTZ SENIOR CENTER</t>
  </si>
  <si>
    <t>OK002002809</t>
  </si>
  <si>
    <t>THE TOWERS APARTMENTS</t>
  </si>
  <si>
    <t>OK003000001</t>
  </si>
  <si>
    <t>COMANCHE HOUSING AUTHORIT</t>
  </si>
  <si>
    <t>OK004000001</t>
  </si>
  <si>
    <t>RENTAL</t>
  </si>
  <si>
    <t>OK005000001</t>
  </si>
  <si>
    <t>LAWTON VIEW ADDITION</t>
  </si>
  <si>
    <t>OK005000002</t>
  </si>
  <si>
    <t>BENJAMIN O DAVIS HIGHRISE</t>
  </si>
  <si>
    <t>OK007000001</t>
  </si>
  <si>
    <t>HAMILTON HOMES</t>
  </si>
  <si>
    <t>OK008000001</t>
  </si>
  <si>
    <t>OK010000001</t>
  </si>
  <si>
    <t>PENN OAKS</t>
  </si>
  <si>
    <t>OK011000010</t>
  </si>
  <si>
    <t>Prague Housing Authority</t>
  </si>
  <si>
    <t>OK013000001</t>
  </si>
  <si>
    <t>OK015000001</t>
  </si>
  <si>
    <t>FAIRVIEW VILLAGE</t>
  </si>
  <si>
    <t>OK016000001</t>
  </si>
  <si>
    <t>TEMPLE HOUSING AUTHORITY</t>
  </si>
  <si>
    <t>OK017000001</t>
  </si>
  <si>
    <t>WALTERS HOUSING AUTHORITY</t>
  </si>
  <si>
    <t>OK018000001</t>
  </si>
  <si>
    <t>OK020000001</t>
  </si>
  <si>
    <t>LEVY ANNEX</t>
  </si>
  <si>
    <t>OK021000001</t>
  </si>
  <si>
    <t>GRANDFIELD HA</t>
  </si>
  <si>
    <t>OK022000001</t>
  </si>
  <si>
    <t>OK023000001</t>
  </si>
  <si>
    <t>OK024000001</t>
  </si>
  <si>
    <t>ADA REED</t>
  </si>
  <si>
    <t>OK024000002</t>
  </si>
  <si>
    <t>ADA HOUSING AUTHORITY</t>
  </si>
  <si>
    <t>OK025000001</t>
  </si>
  <si>
    <t>OK026000026</t>
  </si>
  <si>
    <t>OK027000001</t>
  </si>
  <si>
    <t>NINE TRIBES TOWER</t>
  </si>
  <si>
    <t>OK028000001</t>
  </si>
  <si>
    <t>WELEETKA HA</t>
  </si>
  <si>
    <t>OK029000001</t>
  </si>
  <si>
    <t>OK030000001</t>
  </si>
  <si>
    <t>MADILL HOUSING AUTHORITY</t>
  </si>
  <si>
    <t>OK031000001</t>
  </si>
  <si>
    <t>WETUMKA HA</t>
  </si>
  <si>
    <t>OK032000001</t>
  </si>
  <si>
    <t>ELDERLY</t>
  </si>
  <si>
    <t>OK033000001</t>
  </si>
  <si>
    <t>OK034000001</t>
  </si>
  <si>
    <t>OK035000001</t>
  </si>
  <si>
    <t>OK036000001</t>
  </si>
  <si>
    <t>Cyril Housing Authority</t>
  </si>
  <si>
    <t>OK037000001</t>
  </si>
  <si>
    <t>STERLING HA</t>
  </si>
  <si>
    <t>OK039000001</t>
  </si>
  <si>
    <t>OK040000001</t>
  </si>
  <si>
    <t>HOUSING AUTHORITY OF THE CITY OF SAYRE</t>
  </si>
  <si>
    <t>OK041000001</t>
  </si>
  <si>
    <t>RINGLING HA</t>
  </si>
  <si>
    <t>OK042000001</t>
  </si>
  <si>
    <t>Town of Roosevelt Housing Authority</t>
  </si>
  <si>
    <t>OK044000056</t>
  </si>
  <si>
    <t>MEADOW VW + ROSEWOOD DR</t>
  </si>
  <si>
    <t>OK046000001</t>
  </si>
  <si>
    <t>OK048000001</t>
  </si>
  <si>
    <t>HOLDENVILLE HA</t>
  </si>
  <si>
    <t>OK050000001</t>
  </si>
  <si>
    <t>OK052000001</t>
  </si>
  <si>
    <t>HOUSING AUTHORITY OF THE TOWN OF BOLEY</t>
  </si>
  <si>
    <t>OK053000053</t>
  </si>
  <si>
    <t>OK055000001</t>
  </si>
  <si>
    <t>Guthrie Housing Authority</t>
  </si>
  <si>
    <t>OK056000001</t>
  </si>
  <si>
    <t>Newkirk Housing</t>
  </si>
  <si>
    <t>OK057000001</t>
  </si>
  <si>
    <t>OK060000001</t>
  </si>
  <si>
    <t>OK061000001</t>
  </si>
  <si>
    <t>OK062000001</t>
  </si>
  <si>
    <t>OK062000002</t>
  </si>
  <si>
    <t>OK062000003</t>
  </si>
  <si>
    <t>OK063000001</t>
  </si>
  <si>
    <t>COMMERCE HOUSING AUTHORITY</t>
  </si>
  <si>
    <t>OK064000001</t>
  </si>
  <si>
    <t>OK065000001</t>
  </si>
  <si>
    <t>SHERMAN PARK</t>
  </si>
  <si>
    <t>OK066000001</t>
  </si>
  <si>
    <t>TISHOMINGO HA</t>
  </si>
  <si>
    <t>OK067000001</t>
  </si>
  <si>
    <t>ROLLING HILLS ADDTN NO 1</t>
  </si>
  <si>
    <t>OK068000001</t>
  </si>
  <si>
    <t>OK069000001</t>
  </si>
  <si>
    <t>CLAYTON HOUSING AUTHORITY</t>
  </si>
  <si>
    <t>OK070000001</t>
  </si>
  <si>
    <t>TERRAL HA</t>
  </si>
  <si>
    <t>OK071000001</t>
  </si>
  <si>
    <t>TUTTLE HA</t>
  </si>
  <si>
    <t>OK072000001</t>
  </si>
  <si>
    <t>OK073000001</t>
  </si>
  <si>
    <t>SEMINOLE HILLS</t>
  </si>
  <si>
    <t>OK073000003</t>
  </si>
  <si>
    <t>COMANCHE PARK</t>
  </si>
  <si>
    <t>OK073000006</t>
  </si>
  <si>
    <t>MOHAWK MANOR</t>
  </si>
  <si>
    <t>OK073000007</t>
  </si>
  <si>
    <t>HEWGLEY TERRACE</t>
  </si>
  <si>
    <t>OK073000008</t>
  </si>
  <si>
    <t>RIVERVIEW PARK</t>
  </si>
  <si>
    <t>OK073000017</t>
  </si>
  <si>
    <t>SOUTH HAVEN MANOR</t>
  </si>
  <si>
    <t>OK073000019</t>
  </si>
  <si>
    <t>Country Club Gardens</t>
  </si>
  <si>
    <t>OK073000027</t>
  </si>
  <si>
    <t>OK073000029</t>
  </si>
  <si>
    <t>Osage North</t>
  </si>
  <si>
    <t>OK073000030</t>
  </si>
  <si>
    <t>Newton Plaza</t>
  </si>
  <si>
    <t>OK075000001</t>
  </si>
  <si>
    <t>OK076000001</t>
  </si>
  <si>
    <t>KINGSTON HA</t>
  </si>
  <si>
    <t>OK078000001</t>
  </si>
  <si>
    <t>OK079000001</t>
  </si>
  <si>
    <t>WAURIKA HA</t>
  </si>
  <si>
    <t>OK083000001</t>
  </si>
  <si>
    <t>MAUD HOUSING AUTHORITY</t>
  </si>
  <si>
    <t>OK084000001</t>
  </si>
  <si>
    <t>OK085000001</t>
  </si>
  <si>
    <t>RYAN HOUSING AUTHORITY</t>
  </si>
  <si>
    <t>OK086000001</t>
  </si>
  <si>
    <t>STRATFORD HA</t>
  </si>
  <si>
    <t>OK087000001</t>
  </si>
  <si>
    <t>OK088000001</t>
  </si>
  <si>
    <t>OK089000001</t>
  </si>
  <si>
    <t>HOBART HOUSING AUTHORITY</t>
  </si>
  <si>
    <t>OK092000001</t>
  </si>
  <si>
    <t>GRANITE HOUSING AUTHORITY</t>
  </si>
  <si>
    <t>OK095000010</t>
  </si>
  <si>
    <t>OK095000020</t>
  </si>
  <si>
    <t>SHAWNEE TOWER</t>
  </si>
  <si>
    <t>OK096000001</t>
  </si>
  <si>
    <t>OK097000001</t>
  </si>
  <si>
    <t>CHEYENNE HOUSING AUTHORITY</t>
  </si>
  <si>
    <t>OK099000001</t>
  </si>
  <si>
    <t>GREEN COUNTRY VILLAGE</t>
  </si>
  <si>
    <t>OK099000002</t>
  </si>
  <si>
    <t>HONOR HEIGHTS TOWERS</t>
  </si>
  <si>
    <t>OK101000001</t>
  </si>
  <si>
    <t>OK103000001</t>
  </si>
  <si>
    <t>OK105000001</t>
  </si>
  <si>
    <t>KONAWA HOUSING AUTHORITY</t>
  </si>
  <si>
    <t>OK106000001</t>
  </si>
  <si>
    <t>LANGSTON HOUSING AUTHORITY</t>
  </si>
  <si>
    <t>OK108000001</t>
  </si>
  <si>
    <t>Mountain Park Housing Authority</t>
  </si>
  <si>
    <t>OK111000001</t>
  </si>
  <si>
    <t>BROADWAY PLAZA</t>
  </si>
  <si>
    <t>OK113000001</t>
  </si>
  <si>
    <t>OK116000116</t>
  </si>
  <si>
    <t>OK118000001</t>
  </si>
  <si>
    <t>OK119000001</t>
  </si>
  <si>
    <t>AFTON HOUSING AUTHORITY</t>
  </si>
  <si>
    <t>OK120000001</t>
  </si>
  <si>
    <t>OK121000001</t>
  </si>
  <si>
    <t>Keota Housing Authority</t>
  </si>
  <si>
    <t>OK123000001</t>
  </si>
  <si>
    <t>Hominy,Barnsdall,Pawhus.Lynn,Cedar Ridge</t>
  </si>
  <si>
    <t>OK123000002</t>
  </si>
  <si>
    <t>OK124000001</t>
  </si>
  <si>
    <t>OK131000001</t>
  </si>
  <si>
    <t>LEASED</t>
  </si>
  <si>
    <t>OK132000001</t>
  </si>
  <si>
    <t>CHERRY LANE APARTMENTS</t>
  </si>
  <si>
    <t>OK134000001</t>
  </si>
  <si>
    <t>HOUSING AUTHORITY OF THE CADDO ELECTRIC</t>
  </si>
  <si>
    <t>OK136000001</t>
  </si>
  <si>
    <t>OK137000001</t>
  </si>
  <si>
    <t>Choctaw Electric Coop. Housing Authority</t>
  </si>
  <si>
    <t>OK139000001</t>
  </si>
  <si>
    <t>ROSE ROCK VILLA EH</t>
  </si>
  <si>
    <t>OK142000001</t>
  </si>
  <si>
    <t>OK146000001</t>
  </si>
  <si>
    <t>ROXIE WEBER PLAZA</t>
  </si>
  <si>
    <t>OK147000001</t>
  </si>
  <si>
    <t>HOUSING AUTHORITY, TOWN OF LONE WOLF</t>
  </si>
  <si>
    <t>OK148000001</t>
  </si>
  <si>
    <t>TECUMSEH HA</t>
  </si>
  <si>
    <t>OK149000001</t>
  </si>
  <si>
    <t>PAULS VALLEY HOUSING AUTHORITY</t>
  </si>
  <si>
    <t>OK150000001</t>
  </si>
  <si>
    <t>ORVAL RAY TOWER</t>
  </si>
  <si>
    <t>OK154000001</t>
  </si>
  <si>
    <t>PARKVIEW ESTATES</t>
  </si>
  <si>
    <t>OR</t>
  </si>
  <si>
    <t>0EPH</t>
  </si>
  <si>
    <t>OR001001000</t>
  </si>
  <si>
    <t>CLACKAMAS HEIGHTS</t>
  </si>
  <si>
    <t>OR001002000</t>
  </si>
  <si>
    <t>CLACKAMAS COUNTY HA</t>
  </si>
  <si>
    <t>OR001003000</t>
  </si>
  <si>
    <t>HILLSIDE PARK</t>
  </si>
  <si>
    <t>OR001004000</t>
  </si>
  <si>
    <t>OREGON CITY VIEW MANOR</t>
  </si>
  <si>
    <t>OR001005000</t>
  </si>
  <si>
    <t>OR002000108</t>
  </si>
  <si>
    <t>PEACEFUL VILLA</t>
  </si>
  <si>
    <t>OR002000111</t>
  </si>
  <si>
    <t>DEKUM COURT</t>
  </si>
  <si>
    <t>OR002000113</t>
  </si>
  <si>
    <t>TAMARACK</t>
  </si>
  <si>
    <t>OR002000114</t>
  </si>
  <si>
    <t>DALHKE MANOR</t>
  </si>
  <si>
    <t>OR002000115</t>
  </si>
  <si>
    <t>HOLGATE HOUSE</t>
  </si>
  <si>
    <t>OR002000117</t>
  </si>
  <si>
    <t>SCHRUNK RIVERVIEW TOWER</t>
  </si>
  <si>
    <t>OR002000118</t>
  </si>
  <si>
    <t>WILLIAMS PLAZA</t>
  </si>
  <si>
    <t>OR002000122</t>
  </si>
  <si>
    <t>TOWNHOUSE TERRACE</t>
  </si>
  <si>
    <t>OR002000124</t>
  </si>
  <si>
    <t>LEXINGTON COURT</t>
  </si>
  <si>
    <t>OR002000126</t>
  </si>
  <si>
    <t>CARLTON COURT</t>
  </si>
  <si>
    <t>OR002000131</t>
  </si>
  <si>
    <t>SLAVIN COURT</t>
  </si>
  <si>
    <t>OR002000132</t>
  </si>
  <si>
    <t>Demar Downs</t>
  </si>
  <si>
    <t>OR002000139</t>
  </si>
  <si>
    <t>MEDALLION APARTMENTS</t>
  </si>
  <si>
    <t>OR002000140</t>
  </si>
  <si>
    <t>RUTH HAEFNER PLAZA</t>
  </si>
  <si>
    <t>OR002000142</t>
  </si>
  <si>
    <t>CELILO COURT</t>
  </si>
  <si>
    <t>OR003000001</t>
  </si>
  <si>
    <t>ROSEWOOD PARK HOMES</t>
  </si>
  <si>
    <t>OR003002007</t>
  </si>
  <si>
    <t>THREE RIVER VILLA</t>
  </si>
  <si>
    <t>OR005000001</t>
  </si>
  <si>
    <t>OR006000100</t>
  </si>
  <si>
    <t>Florence Units</t>
  </si>
  <si>
    <t>OR006000200</t>
  </si>
  <si>
    <t>Springfield Units</t>
  </si>
  <si>
    <t>OR006000300</t>
  </si>
  <si>
    <t>Eugene Units</t>
  </si>
  <si>
    <t>OR006000400</t>
  </si>
  <si>
    <t>OR006000500</t>
  </si>
  <si>
    <t>Veneta and JC Units</t>
  </si>
  <si>
    <t>OR006000600</t>
  </si>
  <si>
    <t>CG &amp;Creswell Units</t>
  </si>
  <si>
    <t>OR007160001</t>
  </si>
  <si>
    <t>GOLDEN MANOR</t>
  </si>
  <si>
    <t>OR008810001</t>
  </si>
  <si>
    <t>PIONEER VILLAGE</t>
  </si>
  <si>
    <t>OR008860001</t>
  </si>
  <si>
    <t>KINGWOOD WEST</t>
  </si>
  <si>
    <t>OR008890001</t>
  </si>
  <si>
    <t>Dallas/Independence AMP</t>
  </si>
  <si>
    <t>OR009000001</t>
  </si>
  <si>
    <t>NORTH BEND HA</t>
  </si>
  <si>
    <t>OR009000002</t>
  </si>
  <si>
    <t>OR011203100</t>
  </si>
  <si>
    <t>11-9 Scattered Sites</t>
  </si>
  <si>
    <t>OR011203300</t>
  </si>
  <si>
    <t>11-4 Multifamily</t>
  </si>
  <si>
    <t>OR020000002</t>
  </si>
  <si>
    <t>COOS-CURRY HA</t>
  </si>
  <si>
    <t>OR022000001</t>
  </si>
  <si>
    <t>WASHINGTON COUNTY HA</t>
  </si>
  <si>
    <t>OR027000001</t>
  </si>
  <si>
    <t>HOUSING AUTHORITY OF MALHEUR COUNTY</t>
  </si>
  <si>
    <t>PA</t>
  </si>
  <si>
    <t>PA002000001</t>
  </si>
  <si>
    <t>JAMES W JOHNSON HOMES</t>
  </si>
  <si>
    <t>PA002000003</t>
  </si>
  <si>
    <t>RICHARD ALLEN HOMES</t>
  </si>
  <si>
    <t>PA002000010</t>
  </si>
  <si>
    <t>RAYMOND ROSEN APARTMENTS</t>
  </si>
  <si>
    <t>PA002000013</t>
  </si>
  <si>
    <t>WILSON PARK</t>
  </si>
  <si>
    <t>PA002000015</t>
  </si>
  <si>
    <t>HARRISON PLAZA</t>
  </si>
  <si>
    <t>PA002000018</t>
  </si>
  <si>
    <t>ARCH HOMES</t>
  </si>
  <si>
    <t>PA002000020</t>
  </si>
  <si>
    <t>SPRING GARDEN APARTMENTS</t>
  </si>
  <si>
    <t>PA002000029</t>
  </si>
  <si>
    <t>HILL CREEK I</t>
  </si>
  <si>
    <t>PA002000030</t>
  </si>
  <si>
    <t>ABBOTTSFORD HOMES</t>
  </si>
  <si>
    <t>PA002000031</t>
  </si>
  <si>
    <t>BARTRAM VILLAGE</t>
  </si>
  <si>
    <t>PA002000032</t>
  </si>
  <si>
    <t>OXFORD VILLAGE</t>
  </si>
  <si>
    <t>PA002000034</t>
  </si>
  <si>
    <t>WHITEHALL APARTMENTS I</t>
  </si>
  <si>
    <t>PA002000035</t>
  </si>
  <si>
    <t>HADDINGTON HOMES</t>
  </si>
  <si>
    <t>PA002000039</t>
  </si>
  <si>
    <t>WESTPARK APARTMENTS</t>
  </si>
  <si>
    <t>PA002000042</t>
  </si>
  <si>
    <t>CHAMPLOST HOMES</t>
  </si>
  <si>
    <t>PA002000046</t>
  </si>
  <si>
    <t>HAVERFORD HOMES</t>
  </si>
  <si>
    <t>PA002000049</t>
  </si>
  <si>
    <t>MORTON HOMES II</t>
  </si>
  <si>
    <t>PA002000054</t>
  </si>
  <si>
    <t>PARKVIEW-FAIRHILL APTS</t>
  </si>
  <si>
    <t>PA002000055</t>
  </si>
  <si>
    <t>PA002000062</t>
  </si>
  <si>
    <t>POINT BREEZE COURT</t>
  </si>
  <si>
    <t>PA002000063</t>
  </si>
  <si>
    <t>KATIE B. JACKSON</t>
  </si>
  <si>
    <t>PA002000065</t>
  </si>
  <si>
    <t>COLLEGEVIEW HOMES</t>
  </si>
  <si>
    <t>PA002000066</t>
  </si>
  <si>
    <t>HOLMECREST APARTMENTS</t>
  </si>
  <si>
    <t>PA002000076</t>
  </si>
  <si>
    <t>EMLEN ARMS</t>
  </si>
  <si>
    <t>PA002000077</t>
  </si>
  <si>
    <t>BENTLEY HALL</t>
  </si>
  <si>
    <t>PA002000093</t>
  </si>
  <si>
    <t>WESTPARK PLAZA</t>
  </si>
  <si>
    <t>PA002000100</t>
  </si>
  <si>
    <t>CECIL B MOORE HOMES</t>
  </si>
  <si>
    <t>PA002000104</t>
  </si>
  <si>
    <t>ARLENE HOMES</t>
  </si>
  <si>
    <t>PA002000114</t>
  </si>
  <si>
    <t>GLADYS B. JACOBS APARTMENTS</t>
  </si>
  <si>
    <t>PA002000126</t>
  </si>
  <si>
    <t>Eight Diamonds</t>
  </si>
  <si>
    <t>PA002000127</t>
  </si>
  <si>
    <t>SPRING GARDEN MIXED-FINANCE</t>
  </si>
  <si>
    <t>PA002000128</t>
  </si>
  <si>
    <t>MLK Phase I</t>
  </si>
  <si>
    <t>PA002000129</t>
  </si>
  <si>
    <t>CAMBRIDGE PHASE II</t>
  </si>
  <si>
    <t>PA002000130</t>
  </si>
  <si>
    <t>SCHUYLKILL FALLS I</t>
  </si>
  <si>
    <t>PA002000131</t>
  </si>
  <si>
    <t>St Anthonys Senior Residence</t>
  </si>
  <si>
    <t>PA002000132</t>
  </si>
  <si>
    <t>Suffolk Manor</t>
  </si>
  <si>
    <t>PA002000133</t>
  </si>
  <si>
    <t>Richard Allen Phase IIIA</t>
  </si>
  <si>
    <t>PA002000136</t>
  </si>
  <si>
    <t>MLK PHASE III</t>
  </si>
  <si>
    <t>PA002000137</t>
  </si>
  <si>
    <t>CAMBRIDGE PHASE I</t>
  </si>
  <si>
    <t>PA002000138</t>
  </si>
  <si>
    <t>MT OLIVET</t>
  </si>
  <si>
    <t>PA002000139</t>
  </si>
  <si>
    <t>TASKER I</t>
  </si>
  <si>
    <t>PA002000143</t>
  </si>
  <si>
    <t>Greater Grays Ferry Estates II-A</t>
  </si>
  <si>
    <t>PA002000145</t>
  </si>
  <si>
    <t>Mill Creek/Blackwell</t>
  </si>
  <si>
    <t>PA002000146</t>
  </si>
  <si>
    <t>Angela Ct/St. Ignatius</t>
  </si>
  <si>
    <t>PA002000147</t>
  </si>
  <si>
    <t>Cambridge Phase III</t>
  </si>
  <si>
    <t>PA002000148</t>
  </si>
  <si>
    <t>Neumann North</t>
  </si>
  <si>
    <t>PA002000149</t>
  </si>
  <si>
    <t>MLK PHASE IV</t>
  </si>
  <si>
    <t>PA002000150</t>
  </si>
  <si>
    <t>Millcreek/Blackwell Homes II</t>
  </si>
  <si>
    <t>PA002000152</t>
  </si>
  <si>
    <t>Germantown House</t>
  </si>
  <si>
    <t>PA002000153</t>
  </si>
  <si>
    <t>Lucien E. Blackwell III</t>
  </si>
  <si>
    <t>PA002000156</t>
  </si>
  <si>
    <t>Marshall Shepard Village</t>
  </si>
  <si>
    <t>PA002000157</t>
  </si>
  <si>
    <t>Ludlow Scattered Sites Phase III</t>
  </si>
  <si>
    <t>PA002000158</t>
  </si>
  <si>
    <t>Nellie Reynolds Gardens</t>
  </si>
  <si>
    <t>PA002000159</t>
  </si>
  <si>
    <t>Angela Court II</t>
  </si>
  <si>
    <t>PA002000160</t>
  </si>
  <si>
    <t>Warnock I</t>
  </si>
  <si>
    <t>PA002000161</t>
  </si>
  <si>
    <t>Warnock II</t>
  </si>
  <si>
    <t>PA002000162</t>
  </si>
  <si>
    <t>Spring Garden Scattered Site Phase II</t>
  </si>
  <si>
    <t>PA002000163</t>
  </si>
  <si>
    <t>Mantua Phase I</t>
  </si>
  <si>
    <t>PA002000164</t>
  </si>
  <si>
    <t>Mantua Phase II</t>
  </si>
  <si>
    <t>PA002000173</t>
  </si>
  <si>
    <t>Paschall Phase I</t>
  </si>
  <si>
    <t>PA002000174</t>
  </si>
  <si>
    <t>Paschall Phase II</t>
  </si>
  <si>
    <t>PA002000176</t>
  </si>
  <si>
    <t>Impact Services Veterans Family Housing</t>
  </si>
  <si>
    <t>PA002000177</t>
  </si>
  <si>
    <t>New Courtland Apartments at Allegheny</t>
  </si>
  <si>
    <t>PA002000178</t>
  </si>
  <si>
    <t>Queen Row</t>
  </si>
  <si>
    <t>PA002000181</t>
  </si>
  <si>
    <t>St. Francis Villa</t>
  </si>
  <si>
    <t>PA002000182</t>
  </si>
  <si>
    <t>New Courtland Apartments at Henry Avenue</t>
  </si>
  <si>
    <t>PA002000183</t>
  </si>
  <si>
    <t>New Courtland at Henry Avenue Phase 1B</t>
  </si>
  <si>
    <t>PA002000184</t>
  </si>
  <si>
    <t>Maguire Residence</t>
  </si>
  <si>
    <t>PA002000185</t>
  </si>
  <si>
    <t>Casa Indiana</t>
  </si>
  <si>
    <t>PA002000186</t>
  </si>
  <si>
    <t>Liberty 52</t>
  </si>
  <si>
    <t>PA002000187</t>
  </si>
  <si>
    <t>Francis House</t>
  </si>
  <si>
    <t>PA002000188</t>
  </si>
  <si>
    <t>Nicole Hines (WCRP)</t>
  </si>
  <si>
    <t>PA002000901</t>
  </si>
  <si>
    <t>PA002000902</t>
  </si>
  <si>
    <t>PA002000903</t>
  </si>
  <si>
    <t>PA002000904</t>
  </si>
  <si>
    <t>PA002000905</t>
  </si>
  <si>
    <t>PA002000906</t>
  </si>
  <si>
    <t>PA002000907</t>
  </si>
  <si>
    <t>PA002000908</t>
  </si>
  <si>
    <t>PA002000909</t>
  </si>
  <si>
    <t>PA002000910</t>
  </si>
  <si>
    <t>PA003000001</t>
  </si>
  <si>
    <t>VALLEY VIEW TERRACE</t>
  </si>
  <si>
    <t>PA003000002</t>
  </si>
  <si>
    <t>PA003000003</t>
  </si>
  <si>
    <t>BANGOR HEIGHTS</t>
  </si>
  <si>
    <t>PA003000004</t>
  </si>
  <si>
    <t>WASHINGTON WEST APARTMENTS</t>
  </si>
  <si>
    <t>PA003000005</t>
  </si>
  <si>
    <t>ADAMS HIGH RISE APARTMENTS</t>
  </si>
  <si>
    <t>PA003000006</t>
  </si>
  <si>
    <t>JACKSON HEIGHTS APARTMENTS</t>
  </si>
  <si>
    <t>PA004000100</t>
  </si>
  <si>
    <t>CENTRAL PARK</t>
  </si>
  <si>
    <t>PA004000200</t>
  </si>
  <si>
    <t>TOWERS EAST</t>
  </si>
  <si>
    <t>PA004000300</t>
  </si>
  <si>
    <t>JOHN GROSS TOWERS</t>
  </si>
  <si>
    <t>PA004000410</t>
  </si>
  <si>
    <t>Cumberland Phase I Rehab</t>
  </si>
  <si>
    <t>PA004000440</t>
  </si>
  <si>
    <t>Cumberland Garden Phase 3 (Rehab)</t>
  </si>
  <si>
    <t>PA004000500</t>
  </si>
  <si>
    <t>LITTLE LEHIGH</t>
  </si>
  <si>
    <t>PA004000600</t>
  </si>
  <si>
    <t>SCATTER SITE</t>
  </si>
  <si>
    <t>PA004000700</t>
  </si>
  <si>
    <t>700 Building</t>
  </si>
  <si>
    <t>PA004000800</t>
  </si>
  <si>
    <t>WALNUT MANOR</t>
  </si>
  <si>
    <t>PA004000930</t>
  </si>
  <si>
    <t>Overlook Park 2B</t>
  </si>
  <si>
    <t>PA007000010</t>
  </si>
  <si>
    <t>WILLIAM PENN</t>
  </si>
  <si>
    <t>PA007000011</t>
  </si>
  <si>
    <t>The Ruth L. Bennett Homes</t>
  </si>
  <si>
    <t>PA007000013</t>
  </si>
  <si>
    <t>Chatham Family</t>
  </si>
  <si>
    <t>PA007000014</t>
  </si>
  <si>
    <t>CHATHAM ESTATES SENIOR VILLAGE</t>
  </si>
  <si>
    <t>PA007000015</t>
  </si>
  <si>
    <t>WELLINGTON RIDGE - PHASE I</t>
  </si>
  <si>
    <t>PA007000017</t>
  </si>
  <si>
    <t>Matopos Hills Senior Apartments</t>
  </si>
  <si>
    <t>PA007000018</t>
  </si>
  <si>
    <t>Chatham Terrace Apartments</t>
  </si>
  <si>
    <t>PA007000019</t>
  </si>
  <si>
    <t>Edgemont Senior Apartments</t>
  </si>
  <si>
    <t>PA007000020</t>
  </si>
  <si>
    <t>Madison Senior Development</t>
  </si>
  <si>
    <t>PA007000021</t>
  </si>
  <si>
    <t>Gateway Senior Apartments</t>
  </si>
  <si>
    <t>PA008000001</t>
  </si>
  <si>
    <t>W HOWARD DAY HOMES</t>
  </si>
  <si>
    <t>PA008000002</t>
  </si>
  <si>
    <t>GEO A HOVERTER HOMES</t>
  </si>
  <si>
    <t>PA008000003</t>
  </si>
  <si>
    <t>JOHN A F HALL MANOR</t>
  </si>
  <si>
    <t>PA008000004</t>
  </si>
  <si>
    <t>HILLSIDE VILLAGE</t>
  </si>
  <si>
    <t>PA008000005</t>
  </si>
  <si>
    <t>M W SMITH HOMES</t>
  </si>
  <si>
    <t>PA008000006</t>
  </si>
  <si>
    <t>PA008000007</t>
  </si>
  <si>
    <t>MORRISON TOWERS</t>
  </si>
  <si>
    <t>PA008000009</t>
  </si>
  <si>
    <t>LICK TOWER</t>
  </si>
  <si>
    <t>PA008000010</t>
  </si>
  <si>
    <t>PA009000010</t>
  </si>
  <si>
    <t>GLENSIDE HOMES</t>
  </si>
  <si>
    <t>PA009000011</t>
  </si>
  <si>
    <t>HENSLER HOMES</t>
  </si>
  <si>
    <t>PA009000020</t>
  </si>
  <si>
    <t>OAKBROOK HOMES</t>
  </si>
  <si>
    <t>PA009000030</t>
  </si>
  <si>
    <t>D.D. EISENHOWER APTS</t>
  </si>
  <si>
    <t>PA011000001</t>
  </si>
  <si>
    <t>PA011000002</t>
  </si>
  <si>
    <t>Marvine</t>
  </si>
  <si>
    <t>PA011000003</t>
  </si>
  <si>
    <t>Park / Lyn</t>
  </si>
  <si>
    <t>PA011000004</t>
  </si>
  <si>
    <t>High Rises</t>
  </si>
  <si>
    <t>PA011000005</t>
  </si>
  <si>
    <t>Bayard Homes</t>
  </si>
  <si>
    <t>PA012002003</t>
  </si>
  <si>
    <t>BRIGHTHOPE ESTATES</t>
  </si>
  <si>
    <t>PA012004005</t>
  </si>
  <si>
    <t>NORTH HILLS MANOR</t>
  </si>
  <si>
    <t>PA012006009</t>
  </si>
  <si>
    <t>PA012007011</t>
  </si>
  <si>
    <t>SIDNEY POLLOCK HOUSE</t>
  </si>
  <si>
    <t>PA012008012</t>
  </si>
  <si>
    <t>Crest Manor (NC)</t>
  </si>
  <si>
    <t>PA012008013</t>
  </si>
  <si>
    <t>Crest Manor (REHAB)</t>
  </si>
  <si>
    <t>PA016000001</t>
  </si>
  <si>
    <t>SHENANDOAH HIGH RISE</t>
  </si>
  <si>
    <t>PA016000002</t>
  </si>
  <si>
    <t>MINERSVILLE HIGH RISE</t>
  </si>
  <si>
    <t>PA016000003</t>
  </si>
  <si>
    <t>SCHUYLKILL HAVEN HIGH RISE</t>
  </si>
  <si>
    <t>PA021000001</t>
  </si>
  <si>
    <t>MICHAEL ROSS</t>
  </si>
  <si>
    <t>PA021000002</t>
  </si>
  <si>
    <t>WILLIAM HEPBURN APTS</t>
  </si>
  <si>
    <t>PA021000015</t>
  </si>
  <si>
    <t>Lose Schools Development</t>
  </si>
  <si>
    <t>PA022000001</t>
  </si>
  <si>
    <t>Codorus</t>
  </si>
  <si>
    <t>PA022000002</t>
  </si>
  <si>
    <t>WELLINGTON HOMES</t>
  </si>
  <si>
    <t>PA022000003</t>
  </si>
  <si>
    <t>PARKWAY HOMES</t>
  </si>
  <si>
    <t>PA022000004</t>
  </si>
  <si>
    <t>BROAD PARK MANOR</t>
  </si>
  <si>
    <t>PA022000005</t>
  </si>
  <si>
    <t>PA022000006</t>
  </si>
  <si>
    <t>FAIRMONT</t>
  </si>
  <si>
    <t>PA022000007</t>
  </si>
  <si>
    <t>SPRINGFIELD</t>
  </si>
  <si>
    <t>PA022000008</t>
  </si>
  <si>
    <t>STONY BROOK MANOR</t>
  </si>
  <si>
    <t>PA022000009</t>
  </si>
  <si>
    <t>EASTWOOD TERRACE</t>
  </si>
  <si>
    <t>PA023000001</t>
  </si>
  <si>
    <t>HOWARD C KINDER PARK</t>
  </si>
  <si>
    <t>PA023000003</t>
  </si>
  <si>
    <t>Parkview Homes and Apartments</t>
  </si>
  <si>
    <t>PA023000004</t>
  </si>
  <si>
    <t>Highland Homes</t>
  </si>
  <si>
    <t>PA023000006</t>
  </si>
  <si>
    <t>CALCON GARDENS</t>
  </si>
  <si>
    <t>PA023000007</t>
  </si>
  <si>
    <t>GREENHILL COURT APTS</t>
  </si>
  <si>
    <t>PA023000008</t>
  </si>
  <si>
    <t>Wallingford</t>
  </si>
  <si>
    <t>PA023000009</t>
  </si>
  <si>
    <t>Delaware County Fairgrounds II</t>
  </si>
  <si>
    <t>PA023000010</t>
  </si>
  <si>
    <t>Delaware County Fairgrounds III</t>
  </si>
  <si>
    <t>PA023000011</t>
  </si>
  <si>
    <t>Delaware County Fairgrounds IV</t>
  </si>
  <si>
    <t>PA023000012</t>
  </si>
  <si>
    <t>Kinder Park Redevelopment Phase I</t>
  </si>
  <si>
    <t>PA023000013</t>
  </si>
  <si>
    <t>Kinder Park II</t>
  </si>
  <si>
    <t>PA023000014</t>
  </si>
  <si>
    <t>Kinder Park III (Phase 3)</t>
  </si>
  <si>
    <t>PA024000001</t>
  </si>
  <si>
    <t>DELAWARE TERRACE</t>
  </si>
  <si>
    <t>PA024000002</t>
  </si>
  <si>
    <t>JEFFERSON ST-N UNION ST</t>
  </si>
  <si>
    <t>PA024000004</t>
  </si>
  <si>
    <t>BUSHKILL HOUSE</t>
  </si>
  <si>
    <t>PA024000007</t>
  </si>
  <si>
    <t>Neston Heights</t>
  </si>
  <si>
    <t>PA024000008</t>
  </si>
  <si>
    <t>Harlan House Senior Associates</t>
  </si>
  <si>
    <t>PA024000009</t>
  </si>
  <si>
    <t>Neston Heights Senior Project</t>
  </si>
  <si>
    <t>PA024000010</t>
  </si>
  <si>
    <t>St. Joseph Street</t>
  </si>
  <si>
    <t>PA028000008</t>
  </si>
  <si>
    <t>HILLSTREET  - AVON COURT</t>
  </si>
  <si>
    <t>PA028000009</t>
  </si>
  <si>
    <t>WEST GATE</t>
  </si>
  <si>
    <t>PA030000012</t>
  </si>
  <si>
    <t>JOHN STREET</t>
  </si>
  <si>
    <t>PA030000346</t>
  </si>
  <si>
    <t>SOUTH HIGH RISE</t>
  </si>
  <si>
    <t>PA032000001</t>
  </si>
  <si>
    <t>BEAVER PLACE</t>
  </si>
  <si>
    <t>PA034000100</t>
  </si>
  <si>
    <t>AMP1</t>
  </si>
  <si>
    <t>PA034000200</t>
  </si>
  <si>
    <t>AMP2</t>
  </si>
  <si>
    <t>PA034000300</t>
  </si>
  <si>
    <t>AMP3</t>
  </si>
  <si>
    <t>PA034000400</t>
  </si>
  <si>
    <t>AMP4</t>
  </si>
  <si>
    <t>PA035000001</t>
  </si>
  <si>
    <t>LANG MANOR</t>
  </si>
  <si>
    <t>PA035000002</t>
  </si>
  <si>
    <t>GRIFFITH HOUSE</t>
  </si>
  <si>
    <t>PA035000003</t>
  </si>
  <si>
    <t>COLE CREST</t>
  </si>
  <si>
    <t>PA035000004</t>
  </si>
  <si>
    <t>HOY TOWERS</t>
  </si>
  <si>
    <t>PA035000005</t>
  </si>
  <si>
    <t>BISTLINE HOUSE</t>
  </si>
  <si>
    <t>PA035000006</t>
  </si>
  <si>
    <t>GENESIS COURT</t>
  </si>
  <si>
    <t>PA035000007</t>
  </si>
  <si>
    <t>LATSHA TOWERS</t>
  </si>
  <si>
    <t>PA035000008</t>
  </si>
  <si>
    <t>ESSEX HOUSE</t>
  </si>
  <si>
    <t>PA035000009</t>
  </si>
  <si>
    <t>LAUREL HILL</t>
  </si>
  <si>
    <t>PA035000010</t>
  </si>
  <si>
    <t>RATTLING CREEK APTS</t>
  </si>
  <si>
    <t>PA036000012</t>
  </si>
  <si>
    <t>FRANKLIN TERRACE</t>
  </si>
  <si>
    <t>PA036000034</t>
  </si>
  <si>
    <t>FARNUM STREET EAST</t>
  </si>
  <si>
    <t>PA036000711</t>
  </si>
  <si>
    <t>PA037000001</t>
  </si>
  <si>
    <t>Fairmount</t>
  </si>
  <si>
    <t>PA037000002</t>
  </si>
  <si>
    <t>LAUREL COURT APTS</t>
  </si>
  <si>
    <t>PA037000003</t>
  </si>
  <si>
    <t>John OHara</t>
  </si>
  <si>
    <t>PA037000004</t>
  </si>
  <si>
    <t>LAUREL TERRACE</t>
  </si>
  <si>
    <t>PA038000031</t>
  </si>
  <si>
    <t>OLD FORGE HOUSING</t>
  </si>
  <si>
    <t>PA038000032</t>
  </si>
  <si>
    <t>DUNMORE HOUSING</t>
  </si>
  <si>
    <t>PA038000033</t>
  </si>
  <si>
    <t>JESSUP HOUSING</t>
  </si>
  <si>
    <t>PA038000034</t>
  </si>
  <si>
    <t>BLAKELY HOUSING</t>
  </si>
  <si>
    <t>PA038000035</t>
  </si>
  <si>
    <t>JESSUP FAMILY HOUSING</t>
  </si>
  <si>
    <t>PA040000001</t>
  </si>
  <si>
    <t>PROBST PLAZA</t>
  </si>
  <si>
    <t>PA040000002</t>
  </si>
  <si>
    <t>CARTER TOWERS</t>
  </si>
  <si>
    <t>PA040000003</t>
  </si>
  <si>
    <t>SULLIVAN ACRES</t>
  </si>
  <si>
    <t>PA041000001</t>
  </si>
  <si>
    <t>MCCOY MANOR / LAWLER PLACE</t>
  </si>
  <si>
    <t>PA041000002</t>
  </si>
  <si>
    <t>PA041000003</t>
  </si>
  <si>
    <t>BURGARD APTS/MCCOY MANOR</t>
  </si>
  <si>
    <t>PA041000004</t>
  </si>
  <si>
    <t>COLEMAN HOUSE</t>
  </si>
  <si>
    <t>PA041000005</t>
  </si>
  <si>
    <t>LEWISTOWN BOROUGH SCATTERED SITES</t>
  </si>
  <si>
    <t>PA042000001</t>
  </si>
  <si>
    <t>RIVERVIEW MANOR-INFANTINO TOWERS</t>
  </si>
  <si>
    <t>PA042000002</t>
  </si>
  <si>
    <t>PA043004301</t>
  </si>
  <si>
    <t>NANTICOKE/OPLINGER/PARK TWRS</t>
  </si>
  <si>
    <t>PA043004302</t>
  </si>
  <si>
    <t>APOLLO/TERRACE APTS</t>
  </si>
  <si>
    <t>PA044000001</t>
  </si>
  <si>
    <t>VINE WEST</t>
  </si>
  <si>
    <t>PA044000002</t>
  </si>
  <si>
    <t>VINE MANOR</t>
  </si>
  <si>
    <t>PA044000003</t>
  </si>
  <si>
    <t>HAZLE TWIN APTS</t>
  </si>
  <si>
    <t>PA046000004</t>
  </si>
  <si>
    <t>KING TERR &amp; FAIRVIEW VILL</t>
  </si>
  <si>
    <t>PA046000008</t>
  </si>
  <si>
    <t>OXFORD TERRACE</t>
  </si>
  <si>
    <t>PA046000016</t>
  </si>
  <si>
    <t>Fairview Village</t>
  </si>
  <si>
    <t>PA046000025</t>
  </si>
  <si>
    <t>222 N CHURCH &amp; Locust, Maple, Spruce CTS</t>
  </si>
  <si>
    <t>PA047000001</t>
  </si>
  <si>
    <t>LINCOLN PLAZA</t>
  </si>
  <si>
    <t>PA047000002</t>
  </si>
  <si>
    <t>BOULEVARD TOWNHOMES</t>
  </si>
  <si>
    <t>PA047000003</t>
  </si>
  <si>
    <t>EAST END TOWERS - SOUTHV</t>
  </si>
  <si>
    <t>PA047000005</t>
  </si>
  <si>
    <t>PA050000001</t>
  </si>
  <si>
    <t>SHERWOOD MANOR</t>
  </si>
  <si>
    <t>PA050000002</t>
  </si>
  <si>
    <t>PARK HILL MANOR</t>
  </si>
  <si>
    <t>PA050000003</t>
  </si>
  <si>
    <t>PA051000001</t>
  </si>
  <si>
    <t>GRUNDY TOWERS</t>
  </si>
  <si>
    <t>PA051000006</t>
  </si>
  <si>
    <t>GRUNDY MANOR</t>
  </si>
  <si>
    <t>PA051000008</t>
  </si>
  <si>
    <t>REHAB PROJECT</t>
  </si>
  <si>
    <t>PA051000009</t>
  </si>
  <si>
    <t>VENICE ASHBY II</t>
  </si>
  <si>
    <t>PA051000011</t>
  </si>
  <si>
    <t>GRUNDY GARDENS</t>
  </si>
  <si>
    <t>PA051000013</t>
  </si>
  <si>
    <t>MACINTOSH REGENCY</t>
  </si>
  <si>
    <t>PA052000001</t>
  </si>
  <si>
    <t>WEBSTER MANOR-STEVENS TO</t>
  </si>
  <si>
    <t>PA052000002</t>
  </si>
  <si>
    <t>PA052000003</t>
  </si>
  <si>
    <t>MODULAR HOUSING UNITS</t>
  </si>
  <si>
    <t>PA053000001</t>
  </si>
  <si>
    <t>MEMORIAL ACRES</t>
  </si>
  <si>
    <t>PA053000002</t>
  </si>
  <si>
    <t>SCOTT TOWER/CHESTNUT TOWER</t>
  </si>
  <si>
    <t>PA055000001</t>
  </si>
  <si>
    <t>HILLCREST APTS</t>
  </si>
  <si>
    <t>PA057000001</t>
  </si>
  <si>
    <t>EXETER GARDENS</t>
  </si>
  <si>
    <t>PA057000002</t>
  </si>
  <si>
    <t>LEE PARK TOWERS</t>
  </si>
  <si>
    <t>PA057000003</t>
  </si>
  <si>
    <t>FAIRVIEW PARK-MOUNTAIN T</t>
  </si>
  <si>
    <t>PA060000001</t>
  </si>
  <si>
    <t>MAHONING ACRES-MILTON TOWERS</t>
  </si>
  <si>
    <t>PA064000001</t>
  </si>
  <si>
    <t>MCCALLUM MANOR</t>
  </si>
  <si>
    <t>PA064000002</t>
  </si>
  <si>
    <t>Colonial Towers</t>
  </si>
  <si>
    <t>PA064000003</t>
  </si>
  <si>
    <t>KEYSTONE MANOR</t>
  </si>
  <si>
    <t>PA067000001</t>
  </si>
  <si>
    <t>LANSFORD MID-RISE</t>
  </si>
  <si>
    <t>PA071000001</t>
  </si>
  <si>
    <t>JEFFERSON HEIGHTS</t>
  </si>
  <si>
    <t>PA073000001</t>
  </si>
  <si>
    <t>MESHOPPEN TWP HSNG</t>
  </si>
  <si>
    <t>PA075000001</t>
  </si>
  <si>
    <t>CARLISLE FAMILY APTS</t>
  </si>
  <si>
    <t>PA076076001</t>
  </si>
  <si>
    <t>OLIVER C BORDER HOUSE</t>
  </si>
  <si>
    <t>PA081000001</t>
  </si>
  <si>
    <t>George Dilliard Manor</t>
  </si>
  <si>
    <t>PA081000002</t>
  </si>
  <si>
    <t>RIDGE MANOR</t>
  </si>
  <si>
    <t>PA083000001</t>
  </si>
  <si>
    <t>PA092000001</t>
  </si>
  <si>
    <t>SHADE VIEW APTS</t>
  </si>
  <si>
    <t>3EPH</t>
  </si>
  <si>
    <t>PA001000002</t>
  </si>
  <si>
    <t>BEDFORD DWELLINGS</t>
  </si>
  <si>
    <t>PA001000004</t>
  </si>
  <si>
    <t>ARLINGTON HEIGHTS</t>
  </si>
  <si>
    <t>PA001000005</t>
  </si>
  <si>
    <t>ALLEGHENY DWELLINGS</t>
  </si>
  <si>
    <t>PA001000009</t>
  </si>
  <si>
    <t>PA001000015</t>
  </si>
  <si>
    <t>PENNSYLVANIA-BIDWELL</t>
  </si>
  <si>
    <t>PA001000017</t>
  </si>
  <si>
    <t>PRESSLEY ST HI-RISE</t>
  </si>
  <si>
    <t>PA001000020</t>
  </si>
  <si>
    <t>HOMEWOOD NORTH</t>
  </si>
  <si>
    <t>PA001000022</t>
  </si>
  <si>
    <t>PA001000031</t>
  </si>
  <si>
    <t>MURRAY TOWERS</t>
  </si>
  <si>
    <t>PA001000039</t>
  </si>
  <si>
    <t>PA001000040</t>
  </si>
  <si>
    <t>FRANK H. MAZZA PAVILION</t>
  </si>
  <si>
    <t>PA001000041</t>
  </si>
  <si>
    <t>CALIGUIRI PLAZA</t>
  </si>
  <si>
    <t>PA001000044</t>
  </si>
  <si>
    <t>FINELLO PAVILION</t>
  </si>
  <si>
    <t>PA001000045</t>
  </si>
  <si>
    <t>MORSE GARDENS</t>
  </si>
  <si>
    <t>PA001000046</t>
  </si>
  <si>
    <t>PIETRAGALLO REGENCY</t>
  </si>
  <si>
    <t>PA001000047</t>
  </si>
  <si>
    <t>GUALTIERI MANOR</t>
  </si>
  <si>
    <t>PA001000064</t>
  </si>
  <si>
    <t>NEW PENNLEY PLACE</t>
  </si>
  <si>
    <t>PA001000072</t>
  </si>
  <si>
    <t>MANCHESTER PHASE IIA and B</t>
  </si>
  <si>
    <t>PA001000073</t>
  </si>
  <si>
    <t>CHRISTOPHER SMITH</t>
  </si>
  <si>
    <t>PA001000080</t>
  </si>
  <si>
    <t>Silver Lake Commons</t>
  </si>
  <si>
    <t>PA001000082</t>
  </si>
  <si>
    <t>Bedford Hill Apartments Phase 1B</t>
  </si>
  <si>
    <t>PA001000085</t>
  </si>
  <si>
    <t>North Aiken Apartments</t>
  </si>
  <si>
    <t>PA001000086</t>
  </si>
  <si>
    <t>Fairmont Apartments</t>
  </si>
  <si>
    <t>PA001000087</t>
  </si>
  <si>
    <t>The Legacy Apartments</t>
  </si>
  <si>
    <t>PA001000092</t>
  </si>
  <si>
    <t>Garfield Hts. Phase I</t>
  </si>
  <si>
    <t>PA001000093</t>
  </si>
  <si>
    <t>Garfield Commons Phase II</t>
  </si>
  <si>
    <t>PA001000095</t>
  </si>
  <si>
    <t>Garfield Heights Phase 3</t>
  </si>
  <si>
    <t>PA001000096</t>
  </si>
  <si>
    <t>Garfield Hts Phase 4</t>
  </si>
  <si>
    <t>PA005000001</t>
  </si>
  <si>
    <t>E R CRAWFORD VILLAGE</t>
  </si>
  <si>
    <t>PA005000002</t>
  </si>
  <si>
    <t>R B HARRISON VILLAGE</t>
  </si>
  <si>
    <t>PA005000003</t>
  </si>
  <si>
    <t>MCKEESPORT TOWERS</t>
  </si>
  <si>
    <t>PA005000007</t>
  </si>
  <si>
    <t>Yester Square Phase II - Mixed Finance</t>
  </si>
  <si>
    <t>PA006000101</t>
  </si>
  <si>
    <t>PARK APTS</t>
  </si>
  <si>
    <t>PA006000102</t>
  </si>
  <si>
    <t>PA006000103</t>
  </si>
  <si>
    <t>PA006000201</t>
  </si>
  <si>
    <t>Sharps Terrace</t>
  </si>
  <si>
    <t>PA006000202</t>
  </si>
  <si>
    <t>SPRINGDALE MANOR</t>
  </si>
  <si>
    <t>PA006000203</t>
  </si>
  <si>
    <t>ROBERT J CORBETT APTS</t>
  </si>
  <si>
    <t>PA006000301</t>
  </si>
  <si>
    <t>HAYS MANOR</t>
  </si>
  <si>
    <t>PA006000302</t>
  </si>
  <si>
    <t>Ohioview Tower</t>
  </si>
  <si>
    <t>PA006000303</t>
  </si>
  <si>
    <t>Groveton Village</t>
  </si>
  <si>
    <t>PA006000305</t>
  </si>
  <si>
    <t>Uansa Villiage</t>
  </si>
  <si>
    <t>PA006000401</t>
  </si>
  <si>
    <t>PA006000403</t>
  </si>
  <si>
    <t>PA006000501</t>
  </si>
  <si>
    <t>Homestead Apartments Tower Phase I</t>
  </si>
  <si>
    <t>PA006000502</t>
  </si>
  <si>
    <t>Homestead Apartments Phase II</t>
  </si>
  <si>
    <t>PA006000503</t>
  </si>
  <si>
    <t>Homestead B Tower (Phase III)</t>
  </si>
  <si>
    <t>PA006000504</t>
  </si>
  <si>
    <t>HOMESTEAD APTS EXT</t>
  </si>
  <si>
    <t>PA006000601</t>
  </si>
  <si>
    <t>HAWKINS VILLAGE</t>
  </si>
  <si>
    <t>PA006000602</t>
  </si>
  <si>
    <t>GENERAL BRADDOCK TOWER</t>
  </si>
  <si>
    <t>PA006000701</t>
  </si>
  <si>
    <t>DUMPLIN HALL</t>
  </si>
  <si>
    <t>PA006000702</t>
  </si>
  <si>
    <t>JEFFERSON MANOR</t>
  </si>
  <si>
    <t>PA006000703</t>
  </si>
  <si>
    <t>Commerce Plaza Apartments</t>
  </si>
  <si>
    <t>PA006000704</t>
  </si>
  <si>
    <t>Fraser Hall</t>
  </si>
  <si>
    <t>PA006000705</t>
  </si>
  <si>
    <t>PA006000801</t>
  </si>
  <si>
    <t>Negley Gardens</t>
  </si>
  <si>
    <t>PA006000802</t>
  </si>
  <si>
    <t>Centurion Commons</t>
  </si>
  <si>
    <t>PA006000803</t>
  </si>
  <si>
    <t>Caldwell Station</t>
  </si>
  <si>
    <t>PA006000804</t>
  </si>
  <si>
    <t>Forest Green</t>
  </si>
  <si>
    <t>PA006000805</t>
  </si>
  <si>
    <t>Pleasant Ridge I</t>
  </si>
  <si>
    <t>PA006000806</t>
  </si>
  <si>
    <t>Pleasant Ridge Phase II</t>
  </si>
  <si>
    <t>PA006000807</t>
  </si>
  <si>
    <t>Meyers Ridge Phase I</t>
  </si>
  <si>
    <t>PA006000808</t>
  </si>
  <si>
    <t>Meyers Ridge Phase II</t>
  </si>
  <si>
    <t>PA006000811</t>
  </si>
  <si>
    <t>Lavender Heights</t>
  </si>
  <si>
    <t>PA006000812</t>
  </si>
  <si>
    <t>Monroe Meadows</t>
  </si>
  <si>
    <t>PA006000813</t>
  </si>
  <si>
    <t>West Pine Townhomes</t>
  </si>
  <si>
    <t>PA006000814</t>
  </si>
  <si>
    <t>Daltons Edge</t>
  </si>
  <si>
    <t>PA006000815</t>
  </si>
  <si>
    <t>Daltons Edge Phase II</t>
  </si>
  <si>
    <t>PA006000817</t>
  </si>
  <si>
    <t>NORTH HILLS HIGHLANDS PHASE I</t>
  </si>
  <si>
    <t>PA006000818</t>
  </si>
  <si>
    <t>North Hills Highlands Phase 2</t>
  </si>
  <si>
    <t>PA006000820</t>
  </si>
  <si>
    <t>Twin Oaks Condominiums</t>
  </si>
  <si>
    <t>PA006000821</t>
  </si>
  <si>
    <t>Carnegie Apartments</t>
  </si>
  <si>
    <t>PA006000822</t>
  </si>
  <si>
    <t>Carnegie Apartments Additions</t>
  </si>
  <si>
    <t>PA006000823</t>
  </si>
  <si>
    <t>Meadows at Forest Glen</t>
  </si>
  <si>
    <t>PA006000824</t>
  </si>
  <si>
    <t>PA006000825</t>
  </si>
  <si>
    <t>Lebanon Senior Development</t>
  </si>
  <si>
    <t>PA013000001</t>
  </si>
  <si>
    <t>PA013000002</t>
  </si>
  <si>
    <t>PA013000003</t>
  </si>
  <si>
    <t>Horan Garden Apts.</t>
  </si>
  <si>
    <t>PA013000004</t>
  </si>
  <si>
    <t>Pineview</t>
  </si>
  <si>
    <t>PA013000005</t>
  </si>
  <si>
    <t>Joseph A. Schmid Towers</t>
  </si>
  <si>
    <t>PA013000006</t>
  </si>
  <si>
    <t>Friendship Apts.</t>
  </si>
  <si>
    <t>PA013000007</t>
  </si>
  <si>
    <t>Leonard J. Ostrow Apartments</t>
  </si>
  <si>
    <t>PA014000001</t>
  </si>
  <si>
    <t>LINMAR TERRACE EXT</t>
  </si>
  <si>
    <t>PA014000002</t>
  </si>
  <si>
    <t>CRESTVIEW VILLAGE</t>
  </si>
  <si>
    <t>PA014000003</t>
  </si>
  <si>
    <t>SHEFFIELD TOWERS</t>
  </si>
  <si>
    <t>PA014000004</t>
  </si>
  <si>
    <t>PLEASANTVIEW HOMES</t>
  </si>
  <si>
    <t>PA014000005</t>
  </si>
  <si>
    <t>MORADO DWELLINGS</t>
  </si>
  <si>
    <t>PA014000006</t>
  </si>
  <si>
    <t>KING BEAVER</t>
  </si>
  <si>
    <t>PA014000007</t>
  </si>
  <si>
    <t>GORDON CAMP APTS</t>
  </si>
  <si>
    <t>PA014000008</t>
  </si>
  <si>
    <t>MIDCREST HOMES</t>
  </si>
  <si>
    <t>PA014000009</t>
  </si>
  <si>
    <t>A.C. EDGECOMB APTS</t>
  </si>
  <si>
    <t>PA014000014</t>
  </si>
  <si>
    <t>Pulaski Homes Redevelopment</t>
  </si>
  <si>
    <t>PA015000001</t>
  </si>
  <si>
    <t>BELLE VERNON APTS</t>
  </si>
  <si>
    <t>PA015000002</t>
  </si>
  <si>
    <t>EAST VIEW TERRACE</t>
  </si>
  <si>
    <t>PA015000003</t>
  </si>
  <si>
    <t>GIBSON TERRACE</t>
  </si>
  <si>
    <t>PA015000004</t>
  </si>
  <si>
    <t>FT MASON VILLAGE</t>
  </si>
  <si>
    <t>PA015000005</t>
  </si>
  <si>
    <t>SOUTH HILL TERRACE</t>
  </si>
  <si>
    <t>PA015000006</t>
  </si>
  <si>
    <t>Laurel Estates</t>
  </si>
  <si>
    <t>PA015000007</t>
  </si>
  <si>
    <t>Heritage Apartments</t>
  </si>
  <si>
    <t>PA015000009</t>
  </si>
  <si>
    <t>White Swan Apartments</t>
  </si>
  <si>
    <t>PA017000001</t>
  </si>
  <si>
    <t>Maple Terrace</t>
  </si>
  <si>
    <t>PA017000002</t>
  </si>
  <si>
    <t>Jollick Manor Crumrine Tower</t>
  </si>
  <si>
    <t>PA017000003</t>
  </si>
  <si>
    <t>Valley View Terrace</t>
  </si>
  <si>
    <t>PA017000004</t>
  </si>
  <si>
    <t>Frederick Terrace</t>
  </si>
  <si>
    <t>PA017000005</t>
  </si>
  <si>
    <t>Highland Terrace</t>
  </si>
  <si>
    <t>PA018000001</t>
  </si>
  <si>
    <t>PA018000002</t>
  </si>
  <si>
    <t>Park &amp; Highland Manor</t>
  </si>
  <si>
    <t>PA018000003</t>
  </si>
  <si>
    <t>PA018000004</t>
  </si>
  <si>
    <t>Westgate Manor</t>
  </si>
  <si>
    <t>PA018000005</t>
  </si>
  <si>
    <t>Pleasant &amp; Scottdale Manor</t>
  </si>
  <si>
    <t>PA018000006</t>
  </si>
  <si>
    <t>PA018000007</t>
  </si>
  <si>
    <t>Kensington Manor / Arnold Townhouses</t>
  </si>
  <si>
    <t>PA018000008</t>
  </si>
  <si>
    <t>PA018000009</t>
  </si>
  <si>
    <t>PA018000010</t>
  </si>
  <si>
    <t>Jeannette &amp; Trafford Manor</t>
  </si>
  <si>
    <t>PA018000011</t>
  </si>
  <si>
    <t>PA018000012</t>
  </si>
  <si>
    <t>PA018000013</t>
  </si>
  <si>
    <t>Derry / Greensburgh / Latrobe Townhouses</t>
  </si>
  <si>
    <t>PA018000014</t>
  </si>
  <si>
    <t>Jeannette &amp; W.Hempfield Twnhs/Penn Manor</t>
  </si>
  <si>
    <t>PA018000015</t>
  </si>
  <si>
    <t>New Florence Manor / St. Clair Manor</t>
  </si>
  <si>
    <t>PA019000100</t>
  </si>
  <si>
    <t>PROSPECT HOMES</t>
  </si>
  <si>
    <t>PA019000200</t>
  </si>
  <si>
    <t>OAKHURST HOMES</t>
  </si>
  <si>
    <t>PA019000300</t>
  </si>
  <si>
    <t>OAKHURST HOMES EXT.</t>
  </si>
  <si>
    <t>PA019000500</t>
  </si>
  <si>
    <t>VINE STREET TOWERS</t>
  </si>
  <si>
    <t>PA019000600</t>
  </si>
  <si>
    <t>NANTY GLO HOMES</t>
  </si>
  <si>
    <t>PA019000800</t>
  </si>
  <si>
    <t>FULTON I CONNOR TOWERS</t>
  </si>
  <si>
    <t>PA019000900</t>
  </si>
  <si>
    <t>TOWNHOUSE TOWERS</t>
  </si>
  <si>
    <t>PA019004100</t>
  </si>
  <si>
    <t>SOLOMON HOMES</t>
  </si>
  <si>
    <t>PA019004200</t>
  </si>
  <si>
    <t>COOPERSDALE</t>
  </si>
  <si>
    <t>PA020000001</t>
  </si>
  <si>
    <t>Pine Hollow</t>
  </si>
  <si>
    <t>PA025000001</t>
  </si>
  <si>
    <t>PA026000002</t>
  </si>
  <si>
    <t>Harbor Hts / Grant St. / Lincoln</t>
  </si>
  <si>
    <t>PA026000003</t>
  </si>
  <si>
    <t>WALNUT RIDGE</t>
  </si>
  <si>
    <t>PA026000004</t>
  </si>
  <si>
    <t>SKYVIEW TOWERS</t>
  </si>
  <si>
    <t>PA026000005</t>
  </si>
  <si>
    <t>BRINTON/SCIOTA/BIG RUN</t>
  </si>
  <si>
    <t>PA026000010</t>
  </si>
  <si>
    <t>LAWRENCE MANOR</t>
  </si>
  <si>
    <t>PA027000001</t>
  </si>
  <si>
    <t>CHESTNUT TERRACE</t>
  </si>
  <si>
    <t>PA027000002</t>
  </si>
  <si>
    <t>CRAWFORD APTS</t>
  </si>
  <si>
    <t>PA029000001</t>
  </si>
  <si>
    <t>STADIUM TERRACE</t>
  </si>
  <si>
    <t>PA031000001</t>
  </si>
  <si>
    <t>FAIRVIEW HILLS</t>
  </si>
  <si>
    <t>PA031000002</t>
  </si>
  <si>
    <t>GREEN AVE TOWER</t>
  </si>
  <si>
    <t>PA033000001</t>
  </si>
  <si>
    <t>Elmwood Village</t>
  </si>
  <si>
    <t>PA033000002</t>
  </si>
  <si>
    <t>HOLLAND TOWERS</t>
  </si>
  <si>
    <t>PA033000003</t>
  </si>
  <si>
    <t>William Gill Commons</t>
  </si>
  <si>
    <t>PA039000011</t>
  </si>
  <si>
    <t>Armstrong Court</t>
  </si>
  <si>
    <t>PA039000012</t>
  </si>
  <si>
    <t>GARDEN TOWERS</t>
  </si>
  <si>
    <t>PA039000013</t>
  </si>
  <si>
    <t>WARREN MANOR</t>
  </si>
  <si>
    <t>PA045000001</t>
  </si>
  <si>
    <t>Family Apartmenys AMP 1</t>
  </si>
  <si>
    <t>PA045000002</t>
  </si>
  <si>
    <t>Elderly Apartments AMP2</t>
  </si>
  <si>
    <t>PA048000001</t>
  </si>
  <si>
    <t>BURRELL TWNSHP</t>
  </si>
  <si>
    <t>PA054000001</t>
  </si>
  <si>
    <t>DAN S DICKINSON APTS</t>
  </si>
  <si>
    <t>PA054000002</t>
  </si>
  <si>
    <t>HAROLD E DUFFY APTS</t>
  </si>
  <si>
    <t>PA056000001</t>
  </si>
  <si>
    <t>COLONIAL MANOR</t>
  </si>
  <si>
    <t>PA056000002</t>
  </si>
  <si>
    <t>MYRTLE CIRCLE</t>
  </si>
  <si>
    <t>PA058000001</t>
  </si>
  <si>
    <t>CENTRAL TOWERS</t>
  </si>
  <si>
    <t>PA059000001</t>
  </si>
  <si>
    <t>Moran/Siverly</t>
  </si>
  <si>
    <t>PA059000002</t>
  </si>
  <si>
    <t>Century/Scattered Sites</t>
  </si>
  <si>
    <t>PA059000003</t>
  </si>
  <si>
    <t>Cherry Hill Apartments</t>
  </si>
  <si>
    <t>PA061120000</t>
  </si>
  <si>
    <t>JEFFERSON STREET HI-RISE</t>
  </si>
  <si>
    <t>PA061345789</t>
  </si>
  <si>
    <t>CASCADE VILLAGE</t>
  </si>
  <si>
    <t>PA063000001</t>
  </si>
  <si>
    <t>GATEWAY TOWERS</t>
  </si>
  <si>
    <t>PA065000001</t>
  </si>
  <si>
    <t>CLEARFIELD FAMILY DEVELOPMENT</t>
  </si>
  <si>
    <t>PA069000001</t>
  </si>
  <si>
    <t>COLD SPRINGS</t>
  </si>
  <si>
    <t>PA079000001</t>
  </si>
  <si>
    <t>RiverView/CONEWANGO TOWERS/BROKENSTRAW</t>
  </si>
  <si>
    <t>PA079000004</t>
  </si>
  <si>
    <t>ROUSE MANOR</t>
  </si>
  <si>
    <t>PA080000001</t>
  </si>
  <si>
    <t>TRI-BORO HSG</t>
  </si>
  <si>
    <t>PA080000002</t>
  </si>
  <si>
    <t>FOSTER TWP HSG</t>
  </si>
  <si>
    <t>PA080000003</t>
  </si>
  <si>
    <t>R.C. DENNING MEMORIAL</t>
  </si>
  <si>
    <t>PA085000001</t>
  </si>
  <si>
    <t>Devon Homes</t>
  </si>
  <si>
    <t>PA087000001</t>
  </si>
  <si>
    <t>SALSBURY BLDG</t>
  </si>
  <si>
    <t>PA087000002</t>
  </si>
  <si>
    <t>PLEASANT MANOR</t>
  </si>
  <si>
    <t>RI</t>
  </si>
  <si>
    <t>RI001000001</t>
  </si>
  <si>
    <t>CHAD BROWN</t>
  </si>
  <si>
    <t>RI001000002</t>
  </si>
  <si>
    <t>CODDING COURT</t>
  </si>
  <si>
    <t>RI001000003</t>
  </si>
  <si>
    <t>HARTFORD PARK</t>
  </si>
  <si>
    <t>RI001000004</t>
  </si>
  <si>
    <t>MANTON HEIGHTS</t>
  </si>
  <si>
    <t>RI001000005</t>
  </si>
  <si>
    <t>DEXTER MANOR</t>
  </si>
  <si>
    <t>RI001000006</t>
  </si>
  <si>
    <t>DOMINICA MANOR</t>
  </si>
  <si>
    <t>RI001000007</t>
  </si>
  <si>
    <t>CARROLL TOWER</t>
  </si>
  <si>
    <t>RI001000008</t>
  </si>
  <si>
    <t>KILMARTIN PLAZA</t>
  </si>
  <si>
    <t>RI001000009</t>
  </si>
  <si>
    <t>PARENTI VILLA</t>
  </si>
  <si>
    <t>RI002000002</t>
  </si>
  <si>
    <t>GALEGO COURT</t>
  </si>
  <si>
    <t>RI002000003</t>
  </si>
  <si>
    <t>JOHN F KENNEDY HOUSING</t>
  </si>
  <si>
    <t>RI002000004</t>
  </si>
  <si>
    <t>JOHN E FOGARTY HOUSING</t>
  </si>
  <si>
    <t>RI002000005</t>
  </si>
  <si>
    <t>F ST GERMAIN MANOR</t>
  </si>
  <si>
    <t>RI002000006</t>
  </si>
  <si>
    <t>Burns MANOR</t>
  </si>
  <si>
    <t>RI003000001</t>
  </si>
  <si>
    <t>MORIN HEIGHTS</t>
  </si>
  <si>
    <t>RI003000002</t>
  </si>
  <si>
    <t>VETERANS MEMORIAL</t>
  </si>
  <si>
    <t>RI003000003</t>
  </si>
  <si>
    <t>RI003000004</t>
  </si>
  <si>
    <t>JOHN F KENNEDY MANOR</t>
  </si>
  <si>
    <t>RI003000005</t>
  </si>
  <si>
    <t>CREPEAU CT &amp; ST GERMAIN MANOR</t>
  </si>
  <si>
    <t>RI003000006</t>
  </si>
  <si>
    <t>RI004000001</t>
  </si>
  <si>
    <t>WILFRID MANOR</t>
  </si>
  <si>
    <t>RI004000002</t>
  </si>
  <si>
    <t>AIME J FORAND MANOR</t>
  </si>
  <si>
    <t>RI005000001</t>
  </si>
  <si>
    <t>PARK HOLM</t>
  </si>
  <si>
    <t>RI005000002</t>
  </si>
  <si>
    <t>CHAPEL TERRACE</t>
  </si>
  <si>
    <t>RI005000003</t>
  </si>
  <si>
    <t>Newport Heights- Phase I</t>
  </si>
  <si>
    <t>RI005000004</t>
  </si>
  <si>
    <t>Scattered Site Elderly</t>
  </si>
  <si>
    <t>RI005000005</t>
  </si>
  <si>
    <t>DONOVAN MANOR</t>
  </si>
  <si>
    <t>RI005000006</t>
  </si>
  <si>
    <t>Newport Heights IIA</t>
  </si>
  <si>
    <t>RI005000007</t>
  </si>
  <si>
    <t>Newport Heights IIB</t>
  </si>
  <si>
    <t>RI005000008</t>
  </si>
  <si>
    <t>Newport Heights IIIA</t>
  </si>
  <si>
    <t>RI005000011</t>
  </si>
  <si>
    <t>Newport Heights IIIB</t>
  </si>
  <si>
    <t>RI005000012</t>
  </si>
  <si>
    <t>Weidemann Court</t>
  </si>
  <si>
    <t>RI005000013</t>
  </si>
  <si>
    <t>Park Holm Phase I</t>
  </si>
  <si>
    <t>RI005000014</t>
  </si>
  <si>
    <t>Park Holm Phase II</t>
  </si>
  <si>
    <t>RI006000001</t>
  </si>
  <si>
    <t>HALL MANOR</t>
  </si>
  <si>
    <t>RI006000002</t>
  </si>
  <si>
    <t>RANDALL MANOR</t>
  </si>
  <si>
    <t>RI006000003</t>
  </si>
  <si>
    <t>ARLINGTON MANOR</t>
  </si>
  <si>
    <t>RI006000004</t>
  </si>
  <si>
    <t>KNIGHTSVILLE MANOR</t>
  </si>
  <si>
    <t>RI006000005</t>
  </si>
  <si>
    <t>CRANSTON HA</t>
  </si>
  <si>
    <t>RI007000001</t>
  </si>
  <si>
    <t>WARREN AVE/HARBOR VIEW</t>
  </si>
  <si>
    <t>RI007000002</t>
  </si>
  <si>
    <t>CITY VIEW MANOR</t>
  </si>
  <si>
    <t>RI007000003</t>
  </si>
  <si>
    <t>DUPLEXES-SCATTERED</t>
  </si>
  <si>
    <t>RI007000004</t>
  </si>
  <si>
    <t>GOLDSMITH MANOR</t>
  </si>
  <si>
    <t>RI008000001</t>
  </si>
  <si>
    <t>PARK VIEW</t>
  </si>
  <si>
    <t>RI009000001</t>
  </si>
  <si>
    <t>AIME J FORAND HOUSING</t>
  </si>
  <si>
    <t>RI010000001</t>
  </si>
  <si>
    <t>CUMBERLAND MANOR</t>
  </si>
  <si>
    <t>RI011000001</t>
  </si>
  <si>
    <t>WARWICK TERRACE</t>
  </si>
  <si>
    <t>RI011000002</t>
  </si>
  <si>
    <t>WEST SHORE TERRACE</t>
  </si>
  <si>
    <t>RI011000003</t>
  </si>
  <si>
    <t>MEADOWBROOK TERRACE</t>
  </si>
  <si>
    <t>RI011000004</t>
  </si>
  <si>
    <t>WARWICK HA</t>
  </si>
  <si>
    <t>RI011000006</t>
  </si>
  <si>
    <t>SHAWOMET TERRACE</t>
  </si>
  <si>
    <t>RI012000001</t>
  </si>
  <si>
    <t>FOURNIER/CHAMPAGNE</t>
  </si>
  <si>
    <t>RI014000001</t>
  </si>
  <si>
    <t>ASHTON COURT</t>
  </si>
  <si>
    <t>RI015000001</t>
  </si>
  <si>
    <t>W WARWICK MANOR</t>
  </si>
  <si>
    <t>RI015000002</t>
  </si>
  <si>
    <t>CLYDE TOWER</t>
  </si>
  <si>
    <t>RI016000001</t>
  </si>
  <si>
    <t>KNOTTY OAK VILLAGE</t>
  </si>
  <si>
    <t>RI017000001</t>
  </si>
  <si>
    <t>RI018000001</t>
  </si>
  <si>
    <t>Lincoln Development</t>
  </si>
  <si>
    <t>RI019000001</t>
  </si>
  <si>
    <t>BENJAMIN CHURCH MANOR</t>
  </si>
  <si>
    <t>RI020000001</t>
  </si>
  <si>
    <t>GREENVILLE MANOR</t>
  </si>
  <si>
    <t>RI021000001</t>
  </si>
  <si>
    <t>PEMBERTON APARTMENTS</t>
  </si>
  <si>
    <t>RI022000001</t>
  </si>
  <si>
    <t>KICKEMUIT VILLAGE</t>
  </si>
  <si>
    <t>RI024000001</t>
  </si>
  <si>
    <t>Marlborough Crossing</t>
  </si>
  <si>
    <t>RI026000001</t>
  </si>
  <si>
    <t>NARRAGANSETT HA</t>
  </si>
  <si>
    <t>RI027000001</t>
  </si>
  <si>
    <t>TIVERTON HA</t>
  </si>
  <si>
    <t>RQ</t>
  </si>
  <si>
    <t>4NPH</t>
  </si>
  <si>
    <t>RQ005001001</t>
  </si>
  <si>
    <t>RESIDENCIAL AGUADA</t>
  </si>
  <si>
    <t>RQ005001002</t>
  </si>
  <si>
    <t>JARDINES DE AGUADA</t>
  </si>
  <si>
    <t>RQ005001003</t>
  </si>
  <si>
    <t>LOS ROBLES</t>
  </si>
  <si>
    <t>RQ005001004</t>
  </si>
  <si>
    <t>JOSE AGUSTIN APONTE</t>
  </si>
  <si>
    <t>RQ005001005</t>
  </si>
  <si>
    <t>DR AGUSTIN STAHL</t>
  </si>
  <si>
    <t>RQ005001006</t>
  </si>
  <si>
    <t>JUAN GARCIA DUCOS</t>
  </si>
  <si>
    <t>RQ005001007</t>
  </si>
  <si>
    <t>BERNARDINO VILLANUEVA</t>
  </si>
  <si>
    <t>RQ005001008</t>
  </si>
  <si>
    <t>CUESTA VIEJA</t>
  </si>
  <si>
    <t>RQ005001009</t>
  </si>
  <si>
    <t>VILLAMAR APTS</t>
  </si>
  <si>
    <t>RQ005001010</t>
  </si>
  <si>
    <t>LA MONTANA</t>
  </si>
  <si>
    <t>RQ005001011</t>
  </si>
  <si>
    <t>LAS MUNECAS</t>
  </si>
  <si>
    <t>RQ005001012</t>
  </si>
  <si>
    <t>PUESTA DEL SOL</t>
  </si>
  <si>
    <t>RQ005001013</t>
  </si>
  <si>
    <t>ALTURAS DE ISABELA</t>
  </si>
  <si>
    <t>RQ005001014</t>
  </si>
  <si>
    <t>JARDINES DEL NOROESTE</t>
  </si>
  <si>
    <t>RQ005001015</t>
  </si>
  <si>
    <t>JOSE N. GANDARA</t>
  </si>
  <si>
    <t>RQ005001016</t>
  </si>
  <si>
    <t>LA CRUZ</t>
  </si>
  <si>
    <t>RQ005001017</t>
  </si>
  <si>
    <t>SANTA ROSA</t>
  </si>
  <si>
    <t>RQ005001018</t>
  </si>
  <si>
    <t>ANDRES MENDEZ LICEAGA</t>
  </si>
  <si>
    <t>RQ005001019</t>
  </si>
  <si>
    <t>HACIENDA SAN ANDRES</t>
  </si>
  <si>
    <t>RQ005001020</t>
  </si>
  <si>
    <t>VISTAS DE ISABELA</t>
  </si>
  <si>
    <t>RQ005001021</t>
  </si>
  <si>
    <t>VISTAS DE ISABELA II</t>
  </si>
  <si>
    <t>RQ005002001</t>
  </si>
  <si>
    <t>EXT MANUEL ZENO GANDIA</t>
  </si>
  <si>
    <t>RQ005002002</t>
  </si>
  <si>
    <t>RAMON MARIN SOLA</t>
  </si>
  <si>
    <t>RQ005002003</t>
  </si>
  <si>
    <t>TRINA PADILLA DE SANZ</t>
  </si>
  <si>
    <t>RQ005002004</t>
  </si>
  <si>
    <t>ANTONIO MARQUEZ ARBONA</t>
  </si>
  <si>
    <t>RQ005002005</t>
  </si>
  <si>
    <t>BELLA VISTA</t>
  </si>
  <si>
    <t>RQ005002006</t>
  </si>
  <si>
    <t>LA MESETA</t>
  </si>
  <si>
    <t>RQ005002007</t>
  </si>
  <si>
    <t>VILLA LOS SANTOS II</t>
  </si>
  <si>
    <t>RQ005002008</t>
  </si>
  <si>
    <t>RESIDENCIAL PLAZUELA</t>
  </si>
  <si>
    <t>RQ005002009</t>
  </si>
  <si>
    <t>QUINTAS DE BARCELONETA</t>
  </si>
  <si>
    <t>RQ005002010</t>
  </si>
  <si>
    <t>MANUEL R ADAMES</t>
  </si>
  <si>
    <t>RQ005002011</t>
  </si>
  <si>
    <t>FERNANDO SIERRA BERDECIA</t>
  </si>
  <si>
    <t>RQ005002012</t>
  </si>
  <si>
    <t>DOS RIOS</t>
  </si>
  <si>
    <t>RQ005002013</t>
  </si>
  <si>
    <t>ALTURAS DE CIALES</t>
  </si>
  <si>
    <t>RQ005002014</t>
  </si>
  <si>
    <t>EL DORADO</t>
  </si>
  <si>
    <t>RQ005002015</t>
  </si>
  <si>
    <t>AGUSTIN RUIZ MIRANDA</t>
  </si>
  <si>
    <t>RQ005002016</t>
  </si>
  <si>
    <t>OSCAR COLON DELGADO</t>
  </si>
  <si>
    <t>RQ005002017</t>
  </si>
  <si>
    <t>ENRIQUE ZORRILLA</t>
  </si>
  <si>
    <t>RQ005002018</t>
  </si>
  <si>
    <t>LOS MURALES</t>
  </si>
  <si>
    <t>RQ005002019</t>
  </si>
  <si>
    <t>VILLA EVANGELINA IV</t>
  </si>
  <si>
    <t>RQ005002020</t>
  </si>
  <si>
    <t>BRISAS DE CAMPO ALEGRE</t>
  </si>
  <si>
    <t>RQ005002021</t>
  </si>
  <si>
    <t>VISTAS DE ATENAS</t>
  </si>
  <si>
    <t>RQ005002022</t>
  </si>
  <si>
    <t>FRANCISCO VIGO SALAS</t>
  </si>
  <si>
    <t>RQ005002023</t>
  </si>
  <si>
    <t>GUARIONEX</t>
  </si>
  <si>
    <t>RQ005002024</t>
  </si>
  <si>
    <t>RAMON P RODRIGUEZ</t>
  </si>
  <si>
    <t>RQ005002025</t>
  </si>
  <si>
    <t>JARDINES DE SAN FERNANDO</t>
  </si>
  <si>
    <t>RQ005002026</t>
  </si>
  <si>
    <t>EL TOA</t>
  </si>
  <si>
    <t>RQ005002027</t>
  </si>
  <si>
    <t>VILLA DE SABANA</t>
  </si>
  <si>
    <t>RQ005002028</t>
  </si>
  <si>
    <t>FRANCISCO VEGA SANCHEZ</t>
  </si>
  <si>
    <t>RQ005002029</t>
  </si>
  <si>
    <t>LAS VIOLETAS</t>
  </si>
  <si>
    <t>RQ005002030</t>
  </si>
  <si>
    <t>EL BATEY</t>
  </si>
  <si>
    <t>RQ005002031</t>
  </si>
  <si>
    <t>ENRIQUE CATONI</t>
  </si>
  <si>
    <t>RQ005002032</t>
  </si>
  <si>
    <t>ALTURAS DE VEGA BAJA</t>
  </si>
  <si>
    <t>RQ005002033</t>
  </si>
  <si>
    <t>RQ005002034</t>
  </si>
  <si>
    <t>VIVAMERI APARTMENTS</t>
  </si>
  <si>
    <t>RQ005003001</t>
  </si>
  <si>
    <t>VIRGILIO DAVILA</t>
  </si>
  <si>
    <t>RQ005003002</t>
  </si>
  <si>
    <t>JOSE CELSO BARBOSA</t>
  </si>
  <si>
    <t>RQ005003003</t>
  </si>
  <si>
    <t>RAFAEL TORRECH</t>
  </si>
  <si>
    <t>RQ005003004</t>
  </si>
  <si>
    <t>MAGNOLIA GARDENS</t>
  </si>
  <si>
    <t>RQ005003005</t>
  </si>
  <si>
    <t>ALEGRIA APARTMENTS</t>
  </si>
  <si>
    <t>RQ005003006</t>
  </si>
  <si>
    <t>BRISAS DE BAYAMON</t>
  </si>
  <si>
    <t>RQ005003007</t>
  </si>
  <si>
    <t>LAS GARDENIAS</t>
  </si>
  <si>
    <t>RQ005003008</t>
  </si>
  <si>
    <t>LA ALHAMBRA</t>
  </si>
  <si>
    <t>RQ005003010</t>
  </si>
  <si>
    <t>JARDINES DE CAPARRA</t>
  </si>
  <si>
    <t>RQ005003011</t>
  </si>
  <si>
    <t>SIERRA LINDA</t>
  </si>
  <si>
    <t>RQ005003012</t>
  </si>
  <si>
    <t>LOS LAURELES</t>
  </si>
  <si>
    <t>RQ005003013</t>
  </si>
  <si>
    <t>LAS DOMINICOS</t>
  </si>
  <si>
    <t>RQ005003014</t>
  </si>
  <si>
    <t>BELLA VISTA HEIGHTS</t>
  </si>
  <si>
    <t>RQ005003015</t>
  </si>
  <si>
    <t>CORTIJO/VALENCIA</t>
  </si>
  <si>
    <t>RQ005003016</t>
  </si>
  <si>
    <t>CAMPO VERDE</t>
  </si>
  <si>
    <t>RQ005003017</t>
  </si>
  <si>
    <t>ROSENDO MATIENZO CINTRON</t>
  </si>
  <si>
    <t>RQ005003018</t>
  </si>
  <si>
    <t>RES. JUANA MATOS</t>
  </si>
  <si>
    <t>RQ005003019</t>
  </si>
  <si>
    <t>JUANA MATOS</t>
  </si>
  <si>
    <t>RQ005003020</t>
  </si>
  <si>
    <t>RQ005003021</t>
  </si>
  <si>
    <t>LAS PALMAS</t>
  </si>
  <si>
    <t>RQ005003022</t>
  </si>
  <si>
    <t>JARDINES DE CATANO</t>
  </si>
  <si>
    <t>RQ005003023</t>
  </si>
  <si>
    <t>EL COQUI</t>
  </si>
  <si>
    <t>RQ005003024</t>
  </si>
  <si>
    <t>ZENON DIAZ VALCARCEL</t>
  </si>
  <si>
    <t>RQ005003025</t>
  </si>
  <si>
    <t>VILLAS DEL MABO</t>
  </si>
  <si>
    <t>RQ005003027</t>
  </si>
  <si>
    <t>LA ROSALEDA</t>
  </si>
  <si>
    <t>RQ005003028</t>
  </si>
  <si>
    <t>RAFAEL MARTINEZ NADAL</t>
  </si>
  <si>
    <t>RQ005004001</t>
  </si>
  <si>
    <t>VISTA ALEGRE</t>
  </si>
  <si>
    <t>RQ005004002</t>
  </si>
  <si>
    <t>VILLA MONSERRATE</t>
  </si>
  <si>
    <t>RQ005004003</t>
  </si>
  <si>
    <t>JUAN JIMENEZ GARCIA</t>
  </si>
  <si>
    <t>RQ005004005</t>
  </si>
  <si>
    <t>RAUL CASTELLON</t>
  </si>
  <si>
    <t>RQ005004006</t>
  </si>
  <si>
    <t>BRISAS DEL TURABO</t>
  </si>
  <si>
    <t>RQ005004007</t>
  </si>
  <si>
    <t>BRISAS DEL TURABO II</t>
  </si>
  <si>
    <t>RQ005004008</t>
  </si>
  <si>
    <t>CAGUAX</t>
  </si>
  <si>
    <t>RQ005004009</t>
  </si>
  <si>
    <t>TURABO HEIGHTS</t>
  </si>
  <si>
    <t>RQ005004010</t>
  </si>
  <si>
    <t>BONNEVILLE HEIGHTS</t>
  </si>
  <si>
    <t>RQ005004011</t>
  </si>
  <si>
    <t>VILLA DE REY</t>
  </si>
  <si>
    <t>RQ005004012</t>
  </si>
  <si>
    <t>JARDINES DE SAN CARLOS</t>
  </si>
  <si>
    <t>RQ005004013</t>
  </si>
  <si>
    <t>EL MIRADOR APARTMENT</t>
  </si>
  <si>
    <t>RQ005004014</t>
  </si>
  <si>
    <t>LUIS DEL C ECHEVARRIA</t>
  </si>
  <si>
    <t>RQ005004015</t>
  </si>
  <si>
    <t>NARCISO VARONA</t>
  </si>
  <si>
    <t>RQ005004016</t>
  </si>
  <si>
    <t>COLINAS DE MAGNOLIA</t>
  </si>
  <si>
    <t>RQ005004017</t>
  </si>
  <si>
    <t>ANTULIO LOPEZ FLECHA</t>
  </si>
  <si>
    <t>RQ005004018</t>
  </si>
  <si>
    <t>LA RIBERA</t>
  </si>
  <si>
    <t>RQ005004019</t>
  </si>
  <si>
    <t>EXT. JARDINES DE JUDELY</t>
  </si>
  <si>
    <t>RQ005004020</t>
  </si>
  <si>
    <t>LA LORENZANA</t>
  </si>
  <si>
    <t>RQ005005001</t>
  </si>
  <si>
    <t>JESUS T PINERO</t>
  </si>
  <si>
    <t>RQ005005003</t>
  </si>
  <si>
    <t>SABANA ABAJO</t>
  </si>
  <si>
    <t>RQ005005004</t>
  </si>
  <si>
    <t>LOS MIRTOS</t>
  </si>
  <si>
    <t>RQ005005005</t>
  </si>
  <si>
    <t>LAGOS DE BLASINA</t>
  </si>
  <si>
    <t>RQ005005006</t>
  </si>
  <si>
    <t>CATA¿TO GARDENS</t>
  </si>
  <si>
    <t>RQ005005007</t>
  </si>
  <si>
    <t>EL FLAMBOYAN</t>
  </si>
  <si>
    <t>RQ005005008</t>
  </si>
  <si>
    <t>ALTURAS DE COUNTRY</t>
  </si>
  <si>
    <t>RQ005005009</t>
  </si>
  <si>
    <t>LA ESMERALDA</t>
  </si>
  <si>
    <t>RQ005005010</t>
  </si>
  <si>
    <t>EL CORAL</t>
  </si>
  <si>
    <t>RQ005005011</t>
  </si>
  <si>
    <t>TORRES DE SABANA</t>
  </si>
  <si>
    <t>RQ005005012</t>
  </si>
  <si>
    <t>EL FARO</t>
  </si>
  <si>
    <t>RQ005005013</t>
  </si>
  <si>
    <t>ROBERTO CLEMENTE</t>
  </si>
  <si>
    <t>RQ005005014</t>
  </si>
  <si>
    <t>SANTA CATALINA</t>
  </si>
  <si>
    <t>RQ005005015</t>
  </si>
  <si>
    <t>CAROLINA HOUSING</t>
  </si>
  <si>
    <t>RQ005005016</t>
  </si>
  <si>
    <t>LOMA ALTA</t>
  </si>
  <si>
    <t>RQ005005017</t>
  </si>
  <si>
    <t>JARDINES DE CEIBA</t>
  </si>
  <si>
    <t>RQ005005018</t>
  </si>
  <si>
    <t>LA CEIBA</t>
  </si>
  <si>
    <t>RQ005005019</t>
  </si>
  <si>
    <t>PEDRO ROSARIO NIEVES</t>
  </si>
  <si>
    <t>RQ005005020</t>
  </si>
  <si>
    <t>PUERTO REAL</t>
  </si>
  <si>
    <t>RQ005005021</t>
  </si>
  <si>
    <t>SANTIAGO VEVE CALZADA</t>
  </si>
  <si>
    <t>RQ005005022</t>
  </si>
  <si>
    <t>YUQUIYU I</t>
  </si>
  <si>
    <t>RQ005005023</t>
  </si>
  <si>
    <t>DIEGO ZALDUONDO</t>
  </si>
  <si>
    <t>RQ005005024</t>
  </si>
  <si>
    <t>EL CEMI</t>
  </si>
  <si>
    <t>RQ005005025</t>
  </si>
  <si>
    <t>YUQUIYU II</t>
  </si>
  <si>
    <t>RQ005005026</t>
  </si>
  <si>
    <t>JOSE H RAMIREZ</t>
  </si>
  <si>
    <t>RQ005005027</t>
  </si>
  <si>
    <t>Los Rosales</t>
  </si>
  <si>
    <t>RQ005005028</t>
  </si>
  <si>
    <t>LOS CEDROS</t>
  </si>
  <si>
    <t>RQ005005029</t>
  </si>
  <si>
    <t>COVADONGA</t>
  </si>
  <si>
    <t>RQ005005030</t>
  </si>
  <si>
    <t>JARDINES DE VIEQUES</t>
  </si>
  <si>
    <t>RQ005005031</t>
  </si>
  <si>
    <t>CESAR "COCA" GONZALEZ</t>
  </si>
  <si>
    <t>RQ005005032</t>
  </si>
  <si>
    <t>FELIPE SANCHEZ OSORIO</t>
  </si>
  <si>
    <t>RQ005006001</t>
  </si>
  <si>
    <t>LIBORIO ORTIZ</t>
  </si>
  <si>
    <t>RQ005006002</t>
  </si>
  <si>
    <t>VILLA UNIVERSITARIA</t>
  </si>
  <si>
    <t>RQ005006003</t>
  </si>
  <si>
    <t>REPARTO SAN ANTONIO</t>
  </si>
  <si>
    <t>RQ005006004</t>
  </si>
  <si>
    <t>LUIS MUNOZ MORALES</t>
  </si>
  <si>
    <t>RQ005006005</t>
  </si>
  <si>
    <t>JARDINES DE MONTELLANO</t>
  </si>
  <si>
    <t>RQ005006006</t>
  </si>
  <si>
    <t>ALTURAS DE MONTELLANO</t>
  </si>
  <si>
    <t>RQ005006007</t>
  </si>
  <si>
    <t>BRISAS DE CAYEY</t>
  </si>
  <si>
    <t>RQ005006008</t>
  </si>
  <si>
    <t>PRAXEDES SANTIAGO</t>
  </si>
  <si>
    <t>RQ005006009</t>
  </si>
  <si>
    <t>JARDINES DE CIDRA</t>
  </si>
  <si>
    <t>RQ005006010</t>
  </si>
  <si>
    <t>CIDRA HOUSING</t>
  </si>
  <si>
    <t>RQ005006011</t>
  </si>
  <si>
    <t>RQ005006012</t>
  </si>
  <si>
    <t>JARDINES DEL EDEN</t>
  </si>
  <si>
    <t>RQ005006013</t>
  </si>
  <si>
    <t>COAMO APARTMENTS</t>
  </si>
  <si>
    <t>RQ005006014</t>
  </si>
  <si>
    <t>MANUEL MARTORELL</t>
  </si>
  <si>
    <t>RQ005006015</t>
  </si>
  <si>
    <t>ENRIQUE LANDRON</t>
  </si>
  <si>
    <t>RQ005006016</t>
  </si>
  <si>
    <t>FERNANDO CALIMANO</t>
  </si>
  <si>
    <t>RQ005006017</t>
  </si>
  <si>
    <t>LUIS PALES MATOS</t>
  </si>
  <si>
    <t>RQ005006018</t>
  </si>
  <si>
    <t>CARIOCA</t>
  </si>
  <si>
    <t>RQ005006019</t>
  </si>
  <si>
    <t>JARDINES DE GUAMANI</t>
  </si>
  <si>
    <t>RQ005006020</t>
  </si>
  <si>
    <t>VALLE  DE GUAYAMA</t>
  </si>
  <si>
    <t>RQ005006021</t>
  </si>
  <si>
    <t>VILLA DEL PARQUE</t>
  </si>
  <si>
    <t>RQ005006022</t>
  </si>
  <si>
    <t>LEONARDO SANTIAGO</t>
  </si>
  <si>
    <t>RQ005006023</t>
  </si>
  <si>
    <t>SAN MARTIN</t>
  </si>
  <si>
    <t>RQ005006024</t>
  </si>
  <si>
    <t>TOMAS SOROLLA</t>
  </si>
  <si>
    <t>RQ005006025</t>
  </si>
  <si>
    <t>CANDELARIO TORRES</t>
  </si>
  <si>
    <t>RQ005006026</t>
  </si>
  <si>
    <t>JOSE V FORTIS</t>
  </si>
  <si>
    <t>RQ005006027</t>
  </si>
  <si>
    <t>VILLAS DE OROCOVIS</t>
  </si>
  <si>
    <t>RQ005006028</t>
  </si>
  <si>
    <t>RQ005006029</t>
  </si>
  <si>
    <t>BRISAS DEL MAR</t>
  </si>
  <si>
    <t>RQ005006030</t>
  </si>
  <si>
    <t>PEDRO M DESCARTES</t>
  </si>
  <si>
    <t>RQ005006031</t>
  </si>
  <si>
    <t>RINCON TAINO</t>
  </si>
  <si>
    <t>RQ005006032</t>
  </si>
  <si>
    <t>EL TAINO</t>
  </si>
  <si>
    <t>RQ005006033</t>
  </si>
  <si>
    <t>ESTANCIAS DE SANTA ISABEL</t>
  </si>
  <si>
    <t>RQ005006034</t>
  </si>
  <si>
    <t>ENUDIO NEGRON</t>
  </si>
  <si>
    <t>RQ005006035</t>
  </si>
  <si>
    <t>MAXIMO MIRANDA JIMENEZ</t>
  </si>
  <si>
    <t>RQ005006036</t>
  </si>
  <si>
    <t>VILLAS DE JOHNNY TOLEDO</t>
  </si>
  <si>
    <t>RQ005007001</t>
  </si>
  <si>
    <t>ISIDRO CORA</t>
  </si>
  <si>
    <t>RQ005007002</t>
  </si>
  <si>
    <t>PADRE RIVERA</t>
  </si>
  <si>
    <t>RQ005007003</t>
  </si>
  <si>
    <t>DR PEDRO J PALOU</t>
  </si>
  <si>
    <t>RQ005007004</t>
  </si>
  <si>
    <t>JARDINES DE ORIENTE</t>
  </si>
  <si>
    <t>RQ005007005</t>
  </si>
  <si>
    <t>VILLA NAVARRO</t>
  </si>
  <si>
    <t>RQ005007006</t>
  </si>
  <si>
    <t>IGNACIO MORALES DAVILA</t>
  </si>
  <si>
    <t>RQ005007007</t>
  </si>
  <si>
    <t>RQ005007008</t>
  </si>
  <si>
    <t>NAGUABO VALLEY</t>
  </si>
  <si>
    <t>RQ005007009</t>
  </si>
  <si>
    <t>VILLA REAL</t>
  </si>
  <si>
    <t>RQ005007010</t>
  </si>
  <si>
    <t>DR VICTOR BERRIOS</t>
  </si>
  <si>
    <t>RQ005007011</t>
  </si>
  <si>
    <t>EXT SANTA ELENA</t>
  </si>
  <si>
    <t>RQ005007012</t>
  </si>
  <si>
    <t>LOS VALLES</t>
  </si>
  <si>
    <t>RQ005008001</t>
  </si>
  <si>
    <t>FRANCISCO FIGUEROA</t>
  </si>
  <si>
    <t>RQ005008003</t>
  </si>
  <si>
    <t>SANTA RITA DE CASIA</t>
  </si>
  <si>
    <t>RQ005008004</t>
  </si>
  <si>
    <t>GABRIEL SOLER</t>
  </si>
  <si>
    <t>RQ005008005</t>
  </si>
  <si>
    <t>JARDINES LAS MARIAS</t>
  </si>
  <si>
    <t>RQ005008006</t>
  </si>
  <si>
    <t>JUAN FERRER</t>
  </si>
  <si>
    <t>RQ005008007</t>
  </si>
  <si>
    <t>COLUMBUS LANDING</t>
  </si>
  <si>
    <t>RQ005008008</t>
  </si>
  <si>
    <t>FRANKLIN D ROOSEVELT</t>
  </si>
  <si>
    <t>RQ005008009</t>
  </si>
  <si>
    <t>RQ005008010</t>
  </si>
  <si>
    <t>SABALOS GARDENS</t>
  </si>
  <si>
    <t>RQ005008012</t>
  </si>
  <si>
    <t>CUESTA DE LAS PIEDRAS</t>
  </si>
  <si>
    <t>RQ005008013</t>
  </si>
  <si>
    <t>YAGUEZ</t>
  </si>
  <si>
    <t>RQ005008014</t>
  </si>
  <si>
    <t>MANUEL HERNANDEZ ROSA</t>
  </si>
  <si>
    <t>RQ005008015</t>
  </si>
  <si>
    <t>EL CARMEN</t>
  </si>
  <si>
    <t>RQ005008016</t>
  </si>
  <si>
    <t>RAFAEL HERNANDEZ</t>
  </si>
  <si>
    <t>RQ005008017</t>
  </si>
  <si>
    <t>MAR Y SOL</t>
  </si>
  <si>
    <t>RQ005008018</t>
  </si>
  <si>
    <t>RQ005008019</t>
  </si>
  <si>
    <t>RAMIREZ DE ARELLANO</t>
  </si>
  <si>
    <t>RQ005008020</t>
  </si>
  <si>
    <t>MONTE ISLENO</t>
  </si>
  <si>
    <t>RQ005008021</t>
  </si>
  <si>
    <t>JARDINES DE CONCORDIA</t>
  </si>
  <si>
    <t>RQ005008022</t>
  </si>
  <si>
    <t>FLAMBOYAN GARDENS</t>
  </si>
  <si>
    <t>RQ005008023</t>
  </si>
  <si>
    <t>PARQUE SULTANA</t>
  </si>
  <si>
    <t>RQ005008024</t>
  </si>
  <si>
    <t>MAYAGUEZ HOUSING</t>
  </si>
  <si>
    <t>RQ005008025</t>
  </si>
  <si>
    <t>EL RECREO</t>
  </si>
  <si>
    <t>RQ005008026</t>
  </si>
  <si>
    <t>MANUEL F ROSSY</t>
  </si>
  <si>
    <t>RQ005008027</t>
  </si>
  <si>
    <t>VEREDAS DEL MAR</t>
  </si>
  <si>
    <t>RQ005009001</t>
  </si>
  <si>
    <t>VILLA VALLE VERDE</t>
  </si>
  <si>
    <t>RQ005009002</t>
  </si>
  <si>
    <t>ALTURAS DE ADJUNTAS</t>
  </si>
  <si>
    <t>RQ005009003</t>
  </si>
  <si>
    <t>LUIS MUNOZ RIVERA</t>
  </si>
  <si>
    <t>RQ005009004</t>
  </si>
  <si>
    <t>JARDINES DE GUANICA</t>
  </si>
  <si>
    <t>RQ005009005</t>
  </si>
  <si>
    <t>PADRE NAZARIO</t>
  </si>
  <si>
    <t>RQ005009006</t>
  </si>
  <si>
    <t>RQ005009007</t>
  </si>
  <si>
    <t>HAYUYA II</t>
  </si>
  <si>
    <t>RQ005009008</t>
  </si>
  <si>
    <t>LAS AMERICAS</t>
  </si>
  <si>
    <t>RQ005009009</t>
  </si>
  <si>
    <t>LOS FLAMBOYANES</t>
  </si>
  <si>
    <t>RQ005009010</t>
  </si>
  <si>
    <t>PONCE DE LEON, PONCE</t>
  </si>
  <si>
    <t>RQ005009011</t>
  </si>
  <si>
    <t>SANTIAGO IGLESIAS, PONCE</t>
  </si>
  <si>
    <t>RQ005009012</t>
  </si>
  <si>
    <t>CARIBE, PONCE</t>
  </si>
  <si>
    <t>RQ005009013</t>
  </si>
  <si>
    <t>PORTUGUES, PONCE</t>
  </si>
  <si>
    <t>RQ005009014</t>
  </si>
  <si>
    <t>DR PILA IGLESIAS, PONCE</t>
  </si>
  <si>
    <t>RQ005009015</t>
  </si>
  <si>
    <t>PEDRO J ROSALY</t>
  </si>
  <si>
    <t>RQ005009016</t>
  </si>
  <si>
    <t>DR JOSE N GANDARA, PONCE</t>
  </si>
  <si>
    <t>RQ005009017</t>
  </si>
  <si>
    <t>ARISTIDES CHAVIER, PONCE</t>
  </si>
  <si>
    <t>RQ005009018</t>
  </si>
  <si>
    <t>EXT MANUEL DE LA PILA</t>
  </si>
  <si>
    <t>RQ005009019</t>
  </si>
  <si>
    <t>DR RAFAEL LOPEZ NUSSA</t>
  </si>
  <si>
    <t>RQ005009020</t>
  </si>
  <si>
    <t>ERNESTO RAMOS ANTONINI</t>
  </si>
  <si>
    <t>RQ005009021</t>
  </si>
  <si>
    <t>LOS ROSALES</t>
  </si>
  <si>
    <t>RQ005009022</t>
  </si>
  <si>
    <t>RQ005009023</t>
  </si>
  <si>
    <t>LIRIOS DEL SUR</t>
  </si>
  <si>
    <t>RQ005009024</t>
  </si>
  <si>
    <t>PERLA DEL CARIBE</t>
  </si>
  <si>
    <t>RQ005009025</t>
  </si>
  <si>
    <t>EXT DR PILA 2ND EXT.</t>
  </si>
  <si>
    <t>RQ005009026</t>
  </si>
  <si>
    <t>CANA HOUSING</t>
  </si>
  <si>
    <t>RQ005009027</t>
  </si>
  <si>
    <t>JOSE TORMOS DIEGO</t>
  </si>
  <si>
    <t>RQ005009028</t>
  </si>
  <si>
    <t>PONCE HOUSING</t>
  </si>
  <si>
    <t>RQ005009029</t>
  </si>
  <si>
    <t>VILLA ELENA</t>
  </si>
  <si>
    <t>RQ005009030</t>
  </si>
  <si>
    <t>SILVER VALLEY</t>
  </si>
  <si>
    <t>RQ005009031</t>
  </si>
  <si>
    <t>PERLA DE BUCANA</t>
  </si>
  <si>
    <t>RQ005009032</t>
  </si>
  <si>
    <t>JOSE CASTILLO MERCADO</t>
  </si>
  <si>
    <t>RQ005009033</t>
  </si>
  <si>
    <t>FERNANDO LUIS GARCIA</t>
  </si>
  <si>
    <t>RQ005009034</t>
  </si>
  <si>
    <t>JARDINES DE UTUADO</t>
  </si>
  <si>
    <t>RQ005009035</t>
  </si>
  <si>
    <t>RQ005009036</t>
  </si>
  <si>
    <t>VILLAS DEL CAFETAL</t>
  </si>
  <si>
    <t>RQ005009038</t>
  </si>
  <si>
    <t>ESTANCIAS DORADAS</t>
  </si>
  <si>
    <t>RQ005010001</t>
  </si>
  <si>
    <t>LAS CASAS</t>
  </si>
  <si>
    <t>RQ005010002</t>
  </si>
  <si>
    <t>SAN ANTONIO</t>
  </si>
  <si>
    <t>RQ005010004</t>
  </si>
  <si>
    <t>SAN AGUSTIN</t>
  </si>
  <si>
    <t>RQ005010005</t>
  </si>
  <si>
    <t>NEMESIO R CANALES</t>
  </si>
  <si>
    <t>RQ005010006</t>
  </si>
  <si>
    <t>RQ005010007</t>
  </si>
  <si>
    <t>LUIS LLORENS TORRES</t>
  </si>
  <si>
    <t>RQ005010008</t>
  </si>
  <si>
    <t>RQ005010009</t>
  </si>
  <si>
    <t>RQ005010010</t>
  </si>
  <si>
    <t>VISTA HERMOSA</t>
  </si>
  <si>
    <t>RQ005010011</t>
  </si>
  <si>
    <t>RQ005010012</t>
  </si>
  <si>
    <t>RQ005010013</t>
  </si>
  <si>
    <t>RQ005010014</t>
  </si>
  <si>
    <t>RQ005010015</t>
  </si>
  <si>
    <t>VILLA ESPANA</t>
  </si>
  <si>
    <t>RQ005010016</t>
  </si>
  <si>
    <t>LAS MARGARITAS</t>
  </si>
  <si>
    <t>RQ005010017</t>
  </si>
  <si>
    <t>RQ005010018</t>
  </si>
  <si>
    <t>MANUEL A PEREZ</t>
  </si>
  <si>
    <t>RQ005010019</t>
  </si>
  <si>
    <t>EXT. MANUEL A. PEREZ</t>
  </si>
  <si>
    <t>RQ005010020</t>
  </si>
  <si>
    <t>EXT MANUEL A PEREZ</t>
  </si>
  <si>
    <t>RQ005010021</t>
  </si>
  <si>
    <t>JUAN C CORDERO DAVILA</t>
  </si>
  <si>
    <t>RQ005010022</t>
  </si>
  <si>
    <t>JARDINES SELLES</t>
  </si>
  <si>
    <t>RQ005010023</t>
  </si>
  <si>
    <t>JARDINES DEL PARAISO</t>
  </si>
  <si>
    <t>RQ005010024</t>
  </si>
  <si>
    <t>JARDINES DE COUNTRY CLUB</t>
  </si>
  <si>
    <t>RQ005010026</t>
  </si>
  <si>
    <t>ALEJANDRINO</t>
  </si>
  <si>
    <t>RQ005010027</t>
  </si>
  <si>
    <t>RQ005010028</t>
  </si>
  <si>
    <t>SAN FERNANDO</t>
  </si>
  <si>
    <t>RQ005010029</t>
  </si>
  <si>
    <t>LOS LIRIOS</t>
  </si>
  <si>
    <t>RQ005010030</t>
  </si>
  <si>
    <t>JARDINES DE CAMPO RICO</t>
  </si>
  <si>
    <t>RQ005010031</t>
  </si>
  <si>
    <t>EL TREBOL</t>
  </si>
  <si>
    <t>RQ005010032</t>
  </si>
  <si>
    <t>ALTURAS DE CUPEY</t>
  </si>
  <si>
    <t>RQ005010033</t>
  </si>
  <si>
    <t>VILLA ESPERANZA</t>
  </si>
  <si>
    <t>RQ005010034</t>
  </si>
  <si>
    <t>RQ005010035</t>
  </si>
  <si>
    <t>JARD. DE MONTE HATILLO</t>
  </si>
  <si>
    <t>RQ005010036</t>
  </si>
  <si>
    <t>RQ005010037</t>
  </si>
  <si>
    <t>EXT JARDINES SELLES</t>
  </si>
  <si>
    <t>RQ005010039</t>
  </si>
  <si>
    <t>RQ005010040</t>
  </si>
  <si>
    <t>Leopoldo Figueroa</t>
  </si>
  <si>
    <t>RQ005010041</t>
  </si>
  <si>
    <t>BEATRIZ LA SALLE</t>
  </si>
  <si>
    <t>RQ005010042</t>
  </si>
  <si>
    <t>LA ROSA</t>
  </si>
  <si>
    <t>RQ005010043</t>
  </si>
  <si>
    <t>JARDINES DE CUPEY</t>
  </si>
  <si>
    <t>RQ005010044</t>
  </si>
  <si>
    <t>RES. EMILIANO POL</t>
  </si>
  <si>
    <t>RQ005010045</t>
  </si>
  <si>
    <t>EL PRADO</t>
  </si>
  <si>
    <t>RQ005010046</t>
  </si>
  <si>
    <t>LAS DALIAS</t>
  </si>
  <si>
    <t>RQ005010048</t>
  </si>
  <si>
    <t>MONTE PARK</t>
  </si>
  <si>
    <t>RQ005010049</t>
  </si>
  <si>
    <t>LOS PENA</t>
  </si>
  <si>
    <t>RQ005010050</t>
  </si>
  <si>
    <t>EL MANANTIAL</t>
  </si>
  <si>
    <t>RQ005010051</t>
  </si>
  <si>
    <t>BRISAS DE CUPEY</t>
  </si>
  <si>
    <t>RQ005010052</t>
  </si>
  <si>
    <t>Santa Elena</t>
  </si>
  <si>
    <t>RQ005010053</t>
  </si>
  <si>
    <t>ANTIGUA VIA</t>
  </si>
  <si>
    <t>RQ005010054</t>
  </si>
  <si>
    <t>RQ005010055</t>
  </si>
  <si>
    <t>TORRE DE FRANCIA</t>
  </si>
  <si>
    <t>RQ005010056</t>
  </si>
  <si>
    <t>VILLA ANDALUCIA II</t>
  </si>
  <si>
    <t>RQ005010057</t>
  </si>
  <si>
    <t>JARDINES DE LA NUEVA PUERTA DE SAN JUAN</t>
  </si>
  <si>
    <t>RQ005010058</t>
  </si>
  <si>
    <t>LAS CAMELIAS APARTMENTS</t>
  </si>
  <si>
    <t>RQ005010060</t>
  </si>
  <si>
    <t>PUERTA DE TIERRA II</t>
  </si>
  <si>
    <t>RQ005010061</t>
  </si>
  <si>
    <t>RENAISSANCE SQUARE</t>
  </si>
  <si>
    <t>RQ005010062</t>
  </si>
  <si>
    <t>BAYSHORE VILLAS</t>
  </si>
  <si>
    <t>SC</t>
  </si>
  <si>
    <t>4EPH</t>
  </si>
  <si>
    <t>SC001000020</t>
  </si>
  <si>
    <t>Meeting Street Manor</t>
  </si>
  <si>
    <t>SC001000030</t>
  </si>
  <si>
    <t>Robert Mills Manor</t>
  </si>
  <si>
    <t>SC001000040</t>
  </si>
  <si>
    <t>Gadsden Green Homes</t>
  </si>
  <si>
    <t>SC002000001</t>
  </si>
  <si>
    <t>GONZALES GARDENS</t>
  </si>
  <si>
    <t>SC002000002</t>
  </si>
  <si>
    <t>ALLEN BENEDICT COURT</t>
  </si>
  <si>
    <t>SC002000003</t>
  </si>
  <si>
    <t>SOUTHEAST HOUSING</t>
  </si>
  <si>
    <t>SC002000004</t>
  </si>
  <si>
    <t>NORTHEAST HOUSING</t>
  </si>
  <si>
    <t>SC002000005</t>
  </si>
  <si>
    <t>CENTRAL HOUSING</t>
  </si>
  <si>
    <t>SC002000007</t>
  </si>
  <si>
    <t>SINGLE FAMILY WEST</t>
  </si>
  <si>
    <t>SC002000015</t>
  </si>
  <si>
    <t>SINGLE FAMILY CONSTRUCTION</t>
  </si>
  <si>
    <t>SC002000016</t>
  </si>
  <si>
    <t>SINGLE FAMILY ACQUISITION</t>
  </si>
  <si>
    <t>SC003000020</t>
  </si>
  <si>
    <t>GOOCH/ARCHIBALD VILLAGE</t>
  </si>
  <si>
    <t>SC003000030</t>
  </si>
  <si>
    <t>ARCHIBALD RUTLEDGE</t>
  </si>
  <si>
    <t>SC003000040</t>
  </si>
  <si>
    <t>SINGLE FAMILY UNITS</t>
  </si>
  <si>
    <t>SC003000080</t>
  </si>
  <si>
    <t>PRINCE HALL APTS</t>
  </si>
  <si>
    <t>SC003000100</t>
  </si>
  <si>
    <t>CAMP CROFT COURTS</t>
  </si>
  <si>
    <t>SC003000180</t>
  </si>
  <si>
    <t>CAMBRIDGE PLACE</t>
  </si>
  <si>
    <t>SC004000038</t>
  </si>
  <si>
    <t>The Manor at West Greenville</t>
  </si>
  <si>
    <t>SC004000039</t>
  </si>
  <si>
    <t>The Harbors at West G</t>
  </si>
  <si>
    <t>SC004004033</t>
  </si>
  <si>
    <t>EVERGREEN</t>
  </si>
  <si>
    <t>SC004004035</t>
  </si>
  <si>
    <t>NICHOL TOWN GREEN</t>
  </si>
  <si>
    <t>SC005000001</t>
  </si>
  <si>
    <t>SC007000001</t>
  </si>
  <si>
    <t>HAHN VILLAGE</t>
  </si>
  <si>
    <t>SC007000012</t>
  </si>
  <si>
    <t>SC007000013</t>
  </si>
  <si>
    <t>Scattered Sites 2</t>
  </si>
  <si>
    <t>SC007000014</t>
  </si>
  <si>
    <t>Scattered Site 3</t>
  </si>
  <si>
    <t>SC007000015</t>
  </si>
  <si>
    <t>Scattered Site Strutter Trail</t>
  </si>
  <si>
    <t>SC008000001</t>
  </si>
  <si>
    <t>SECOND ST/SIXTH ST APT</t>
  </si>
  <si>
    <t>SC008000002</t>
  </si>
  <si>
    <t>WHITE OAK CIRCLE APTS</t>
  </si>
  <si>
    <t>SC008000003</t>
  </si>
  <si>
    <t>GARY ST APTS</t>
  </si>
  <si>
    <t>SC008000004</t>
  </si>
  <si>
    <t>WASHINGTON RD APTS</t>
  </si>
  <si>
    <t>SC008000005</t>
  </si>
  <si>
    <t>COLLEGE ST APTS</t>
  </si>
  <si>
    <t>SC008000006</t>
  </si>
  <si>
    <t>HANSON CIRCLE APTS</t>
  </si>
  <si>
    <t>SC008000007</t>
  </si>
  <si>
    <t>SUBERTOWN LANE APTS</t>
  </si>
  <si>
    <t>SC011000001</t>
  </si>
  <si>
    <t>BROWN FRANKLIN COURT</t>
  </si>
  <si>
    <t>SC012000001</t>
  </si>
  <si>
    <t>CARVER APARTMENTS</t>
  </si>
  <si>
    <t>SC015000001</t>
  </si>
  <si>
    <t>WESTWOOD PARK</t>
  </si>
  <si>
    <t>SC016000001</t>
  </si>
  <si>
    <t>VICTORIA ARMS</t>
  </si>
  <si>
    <t>SC017000001</t>
  </si>
  <si>
    <t>LIMESTONE COURT</t>
  </si>
  <si>
    <t>SC017000002</t>
  </si>
  <si>
    <t>GRANARD COURT</t>
  </si>
  <si>
    <t>SC017000003</t>
  </si>
  <si>
    <t>BELTLINE COURTS</t>
  </si>
  <si>
    <t>SC017000004</t>
  </si>
  <si>
    <t>COLONIAL HEIGHTS</t>
  </si>
  <si>
    <t>SC019000001</t>
  </si>
  <si>
    <t>CHAMBERS AVE APTS</t>
  </si>
  <si>
    <t>SC019000002</t>
  </si>
  <si>
    <t>HORSESHOE CIRCLE APTS.</t>
  </si>
  <si>
    <t>SC020000001</t>
  </si>
  <si>
    <t>ARTHUR UNDERWOOD MANOR</t>
  </si>
  <si>
    <t>SC021000001</t>
  </si>
  <si>
    <t>EVANS STREET</t>
  </si>
  <si>
    <t>SC021000002</t>
  </si>
  <si>
    <t>BLUFF ROAD</t>
  </si>
  <si>
    <t>SC022000001</t>
  </si>
  <si>
    <t>WORKMAN STREET</t>
  </si>
  <si>
    <t>SC023000001</t>
  </si>
  <si>
    <t>HARMONY/FRIENDSHIP</t>
  </si>
  <si>
    <t>SC023000002</t>
  </si>
  <si>
    <t>HAMPTON/RAST/S. SUMTER/PINEWOOD</t>
  </si>
  <si>
    <t>SC024000001</t>
  </si>
  <si>
    <t>LITCHFIELD APTS</t>
  </si>
  <si>
    <t>SC024000002</t>
  </si>
  <si>
    <t>DENMARK</t>
  </si>
  <si>
    <t>SC024000003</t>
  </si>
  <si>
    <t>WILLISTON</t>
  </si>
  <si>
    <t>SC024000004</t>
  </si>
  <si>
    <t>MONCKS CORNER</t>
  </si>
  <si>
    <t>SC024000005</t>
  </si>
  <si>
    <t>ORANGEBURG ST PAUL</t>
  </si>
  <si>
    <t>SC024000006</t>
  </si>
  <si>
    <t>SANTEE</t>
  </si>
  <si>
    <t>SC024000007</t>
  </si>
  <si>
    <t>HARDEEVILLE</t>
  </si>
  <si>
    <t>SC024000008</t>
  </si>
  <si>
    <t>ORANGEBURG NEW DEVELOPMENT</t>
  </si>
  <si>
    <t>SC025000001</t>
  </si>
  <si>
    <t>HUCKABEE HEIGHTS</t>
  </si>
  <si>
    <t>SC025000002</t>
  </si>
  <si>
    <t>DARDEN TERRACE</t>
  </si>
  <si>
    <t>SC026000001</t>
  </si>
  <si>
    <t>SANDLEWOOD TERRACE</t>
  </si>
  <si>
    <t>SC026000002</t>
  </si>
  <si>
    <t>YEMASSEE HEIGHTS</t>
  </si>
  <si>
    <t>SC027000002</t>
  </si>
  <si>
    <t>PINE PK/CLYDE CT/LAKOTA PL</t>
  </si>
  <si>
    <t>SC027000003</t>
  </si>
  <si>
    <t>CHURCH HILL</t>
  </si>
  <si>
    <t>SC027000004</t>
  </si>
  <si>
    <t>OAKLAND PLACE</t>
  </si>
  <si>
    <t>SC027000005</t>
  </si>
  <si>
    <t>WAVERLY</t>
  </si>
  <si>
    <t>SC027000010</t>
  </si>
  <si>
    <t>BRIDGELAND</t>
  </si>
  <si>
    <t>SC027000011</t>
  </si>
  <si>
    <t>PARKVIEW PLAZA</t>
  </si>
  <si>
    <t>SC027000012</t>
  </si>
  <si>
    <t>CREEKSIDE VILLAGE</t>
  </si>
  <si>
    <t>SC027000020</t>
  </si>
  <si>
    <t>SELECT HOUSES/BRIDGELAND</t>
  </si>
  <si>
    <t>SC027000021</t>
  </si>
  <si>
    <t>PINE ACRES</t>
  </si>
  <si>
    <t>SC027000030</t>
  </si>
  <si>
    <t>J. O. SMITH VILLAS</t>
  </si>
  <si>
    <t>SC027000031</t>
  </si>
  <si>
    <t>EASTCREST</t>
  </si>
  <si>
    <t>SC028000001</t>
  </si>
  <si>
    <t>WESTSIDE APTS</t>
  </si>
  <si>
    <t>SC028000002</t>
  </si>
  <si>
    <t>MARYVILLE SOUTH APTS</t>
  </si>
  <si>
    <t>SC029000001</t>
  </si>
  <si>
    <t>EAST PARK</t>
  </si>
  <si>
    <t>SC030001258</t>
  </si>
  <si>
    <t>Fairfield &amp; Winns Apartments</t>
  </si>
  <si>
    <t>SC031000001</t>
  </si>
  <si>
    <t>GILLESPIE/INGRAM/MOTLEY/FRED HARRIS</t>
  </si>
  <si>
    <t>SC032000001</t>
  </si>
  <si>
    <t>CAROLINE COURTS</t>
  </si>
  <si>
    <t>SC033000001</t>
  </si>
  <si>
    <t>BLANTON COURT</t>
  </si>
  <si>
    <t>SC035002006</t>
  </si>
  <si>
    <t>JULIAN GRANT HOMES</t>
  </si>
  <si>
    <t>SC035072006</t>
  </si>
  <si>
    <t>BETHLEHEM COMM PROJECT</t>
  </si>
  <si>
    <t>SC037000011</t>
  </si>
  <si>
    <t>CALDWELL/FORTSON/JEFFERS</t>
  </si>
  <si>
    <t>SC040000001</t>
  </si>
  <si>
    <t>KELLY ACRES</t>
  </si>
  <si>
    <t>SC046000001</t>
  </si>
  <si>
    <t>PECAN GROVE II</t>
  </si>
  <si>
    <t>SC053000001</t>
  </si>
  <si>
    <t>WESTGATE APARTMENTS</t>
  </si>
  <si>
    <t>SC056000001</t>
  </si>
  <si>
    <t>JOSEPH FLOYD MANOR</t>
  </si>
  <si>
    <t>SC056000007</t>
  </si>
  <si>
    <t>BRIGHTON PLACE</t>
  </si>
  <si>
    <t>SC056000235</t>
  </si>
  <si>
    <t>Single Family Units</t>
  </si>
  <si>
    <t>SC059000001</t>
  </si>
  <si>
    <t>CLIO EAST</t>
  </si>
  <si>
    <t>SC061000001</t>
  </si>
  <si>
    <t>CAYCE</t>
  </si>
  <si>
    <t>SC061000002</t>
  </si>
  <si>
    <t>SD</t>
  </si>
  <si>
    <t>SD007000001</t>
  </si>
  <si>
    <t>BURKE</t>
  </si>
  <si>
    <t>SD008000001</t>
  </si>
  <si>
    <t>KENNEBEC</t>
  </si>
  <si>
    <t>SD009000001</t>
  </si>
  <si>
    <t>DE SMET</t>
  </si>
  <si>
    <t>SD010000001</t>
  </si>
  <si>
    <t>LENNOX</t>
  </si>
  <si>
    <t>SD011000001</t>
  </si>
  <si>
    <t>LAKEVIEW TOWER</t>
  </si>
  <si>
    <t>SD013000001</t>
  </si>
  <si>
    <t>SD016000001</t>
  </si>
  <si>
    <t>SIOUX FALLS</t>
  </si>
  <si>
    <t>SD017000001</t>
  </si>
  <si>
    <t>PARKER HOUSING AND REDEVELOPMENT</t>
  </si>
  <si>
    <t>SD018000001</t>
  </si>
  <si>
    <t>LAKE ANDES</t>
  </si>
  <si>
    <t>SD019000001</t>
  </si>
  <si>
    <t>HOT SPRINGS</t>
  </si>
  <si>
    <t>SD020000001</t>
  </si>
  <si>
    <t>SISSETON</t>
  </si>
  <si>
    <t>SD021000001</t>
  </si>
  <si>
    <t>WESSINGTON SPRINGS</t>
  </si>
  <si>
    <t>SD022000001</t>
  </si>
  <si>
    <t>MARTIN HOUSING AUTHORITY</t>
  </si>
  <si>
    <t>SD023000001</t>
  </si>
  <si>
    <t>MURDO</t>
  </si>
  <si>
    <t>SD024000001</t>
  </si>
  <si>
    <t>LAKE NORDEN</t>
  </si>
  <si>
    <t>SD025000001</t>
  </si>
  <si>
    <t>LEMMON</t>
  </si>
  <si>
    <t>SD025000003</t>
  </si>
  <si>
    <t>Project 3</t>
  </si>
  <si>
    <t>SD031000001</t>
  </si>
  <si>
    <t>WESTSIDE APARTMENTS</t>
  </si>
  <si>
    <t>SD034000001</t>
  </si>
  <si>
    <t>THE HOMESTEAD</t>
  </si>
  <si>
    <t>SD035000001</t>
  </si>
  <si>
    <t>PIERRE HOUSING</t>
  </si>
  <si>
    <t>SD038000001</t>
  </si>
  <si>
    <t>MILLER LOW-RENT</t>
  </si>
  <si>
    <t>SD039000001</t>
  </si>
  <si>
    <t>COLONIAL VILLAGE</t>
  </si>
  <si>
    <t>SD040000001</t>
  </si>
  <si>
    <t>Pleasant View Apartments</t>
  </si>
  <si>
    <t>SD043000001</t>
  </si>
  <si>
    <t>WATERTOWN HOUSING AUTHORITY</t>
  </si>
  <si>
    <t>SD045000011</t>
  </si>
  <si>
    <t>JACKSON HEIGHTS/VALLEY V.</t>
  </si>
  <si>
    <t>SD045000016</t>
  </si>
  <si>
    <t>SHERIDAN/QUEEN HEIGHTS</t>
  </si>
  <si>
    <t>SD047063384</t>
  </si>
  <si>
    <t>HILLSVIEW HIGHRISE</t>
  </si>
  <si>
    <t>TN</t>
  </si>
  <si>
    <t>4KPH</t>
  </si>
  <si>
    <t>TN001000002</t>
  </si>
  <si>
    <t>FOOTE HOMES</t>
  </si>
  <si>
    <t>TN001000014</t>
  </si>
  <si>
    <t>VENSON CENTER</t>
  </si>
  <si>
    <t>TN001000018</t>
  </si>
  <si>
    <t>JEFFERSON SQUARE</t>
  </si>
  <si>
    <t>TN001000021</t>
  </si>
  <si>
    <t>MONTGOMERY PLAZA</t>
  </si>
  <si>
    <t>TN001000023</t>
  </si>
  <si>
    <t>BORDA TOWERS</t>
  </si>
  <si>
    <t>TN001000044</t>
  </si>
  <si>
    <t>COLLEGE PARK FAMILY I</t>
  </si>
  <si>
    <t>TN001000046</t>
  </si>
  <si>
    <t>COLLEGE PARK FAMILY II</t>
  </si>
  <si>
    <t>TN001000047</t>
  </si>
  <si>
    <t>UPTOWN SQUARE</t>
  </si>
  <si>
    <t>TN001000048</t>
  </si>
  <si>
    <t>GREENLAW PLACE</t>
  </si>
  <si>
    <t>TN001000049</t>
  </si>
  <si>
    <t>UPTOWN RENTAL HOMES PHASE II</t>
  </si>
  <si>
    <t>TN001000050</t>
  </si>
  <si>
    <t>METROPOLITAN PLACE</t>
  </si>
  <si>
    <t>TN001000051</t>
  </si>
  <si>
    <t>ASKEW PLACE</t>
  </si>
  <si>
    <t>TN001000053</t>
  </si>
  <si>
    <t>CROCKETT PLACE</t>
  </si>
  <si>
    <t>TN001000054</t>
  </si>
  <si>
    <t>LATHAM TERRACE</t>
  </si>
  <si>
    <t>TN001000055</t>
  </si>
  <si>
    <t>FOWLER MULTIFAMILY</t>
  </si>
  <si>
    <t>TN001000056</t>
  </si>
  <si>
    <t>TN001000057</t>
  </si>
  <si>
    <t>THE UNIVERSITY PLACE SENIOR</t>
  </si>
  <si>
    <t>TN001000058</t>
  </si>
  <si>
    <t>UPTOWN RENTAL HOMES PHASE III</t>
  </si>
  <si>
    <t>TN001000059</t>
  </si>
  <si>
    <t>UPTOWN RENTAL HOMES PHASE IV</t>
  </si>
  <si>
    <t>TN001000060</t>
  </si>
  <si>
    <t>UNIVERSITY PLACE PHASE II</t>
  </si>
  <si>
    <t>TN001000061</t>
  </si>
  <si>
    <t>HAROLD FORD SENIOR VILLAS</t>
  </si>
  <si>
    <t>TN001000062</t>
  </si>
  <si>
    <t>AUSTIN PARK</t>
  </si>
  <si>
    <t>TN001000064</t>
  </si>
  <si>
    <t>UNIVERSITY PLACE PHASE III</t>
  </si>
  <si>
    <t>TN001000065</t>
  </si>
  <si>
    <t>LEGENDS PARK EAST</t>
  </si>
  <si>
    <t>TN001000066</t>
  </si>
  <si>
    <t>LAKEVIEW LANDING</t>
  </si>
  <si>
    <t>TN001000067</t>
  </si>
  <si>
    <t>LEVI LANDING</t>
  </si>
  <si>
    <t>TN001000068</t>
  </si>
  <si>
    <t>THE VILLAGES AT CYPRESSWOOD</t>
  </si>
  <si>
    <t>TN001000069</t>
  </si>
  <si>
    <t>LYONS RIDGE APARTMENTS</t>
  </si>
  <si>
    <t>TN001000070</t>
  </si>
  <si>
    <t>LEGENDS PARK WEST</t>
  </si>
  <si>
    <t>TN001000071</t>
  </si>
  <si>
    <t>LEGENDS PARK NORTH</t>
  </si>
  <si>
    <t>TN001000072</t>
  </si>
  <si>
    <t>FAIRWAY MANOR</t>
  </si>
  <si>
    <t>TN001000073</t>
  </si>
  <si>
    <t>CLEABORN POINTE AT HERITAGE LANDING I</t>
  </si>
  <si>
    <t>TN001000074</t>
  </si>
  <si>
    <t>CLEABORN POINTE AT HERITAGE LANDING II</t>
  </si>
  <si>
    <t>TN001000075</t>
  </si>
  <si>
    <t>CLEABORN POINTE AT HERITAGE LANDING III</t>
  </si>
  <si>
    <t>TN001000076</t>
  </si>
  <si>
    <t>KEFAUVER TERRACE</t>
  </si>
  <si>
    <t>TN001000077</t>
  </si>
  <si>
    <t>CLEABORN POINTE AT HERITAGE LANDING IV</t>
  </si>
  <si>
    <t>TN007000010</t>
  </si>
  <si>
    <t>ALLENTON HEIGHTS</t>
  </si>
  <si>
    <t>TN007000040</t>
  </si>
  <si>
    <t>TN007000050</t>
  </si>
  <si>
    <t>ROSEWOOD GARDENS &amp; ALLEN</t>
  </si>
  <si>
    <t>TN007000060</t>
  </si>
  <si>
    <t>WASHINGTON-DOUGLAS-LINCO</t>
  </si>
  <si>
    <t>TN007000120</t>
  </si>
  <si>
    <t>VILLAGES OF OLD HICKORY</t>
  </si>
  <si>
    <t>TN007000140</t>
  </si>
  <si>
    <t>EAST POINTE</t>
  </si>
  <si>
    <t>TN007000150</t>
  </si>
  <si>
    <t>MCMILLAN TOWERS</t>
  </si>
  <si>
    <t>TN007000160</t>
  </si>
  <si>
    <t>CENTENNIAL PASS</t>
  </si>
  <si>
    <t>TN008000001</t>
  </si>
  <si>
    <t>VERNON PLACE</t>
  </si>
  <si>
    <t>TN009000001</t>
  </si>
  <si>
    <t>UNION CITY HSG AUTH, FAIRVIEW</t>
  </si>
  <si>
    <t>TN010000001</t>
  </si>
  <si>
    <t>TN010000002</t>
  </si>
  <si>
    <t>SUMMIT HEIGHTS</t>
  </si>
  <si>
    <t>TN010000003</t>
  </si>
  <si>
    <t>Chapel Street</t>
  </si>
  <si>
    <t>TN011000001</t>
  </si>
  <si>
    <t>PULASKI HOUSING AUTHORITY</t>
  </si>
  <si>
    <t>TN011000004</t>
  </si>
  <si>
    <t>VICTORIA PLACE</t>
  </si>
  <si>
    <t>TN011000005</t>
  </si>
  <si>
    <t>TN014000001</t>
  </si>
  <si>
    <t>MAYBERRY COURT</t>
  </si>
  <si>
    <t>TN014000002</t>
  </si>
  <si>
    <t>WEST END DEVELOPMENT</t>
  </si>
  <si>
    <t>TN021000001</t>
  </si>
  <si>
    <t>GARDNER HEIGHTS</t>
  </si>
  <si>
    <t>TN021000002</t>
  </si>
  <si>
    <t>HICKMAN HOMES &amp; MAYES HOMES</t>
  </si>
  <si>
    <t>TN024000001</t>
  </si>
  <si>
    <t>DOSSETT HOMES</t>
  </si>
  <si>
    <t>TN025000001</t>
  </si>
  <si>
    <t>TRENTON HOUSING AUTHORITY</t>
  </si>
  <si>
    <t>TN027000001</t>
  </si>
  <si>
    <t>HUMBOLDT HOUSING AUTHORITY</t>
  </si>
  <si>
    <t>TN028000001</t>
  </si>
  <si>
    <t>BROOKOVER HOMES</t>
  </si>
  <si>
    <t>TN030000001</t>
  </si>
  <si>
    <t>TN031000001</t>
  </si>
  <si>
    <t>NORTHSIDE TERRACE &amp; WESTWOOD MANOR</t>
  </si>
  <si>
    <t>TN032000001</t>
  </si>
  <si>
    <t>JAMES K. POLK COURT</t>
  </si>
  <si>
    <t>TN035000001</t>
  </si>
  <si>
    <t>FRANKLIN HSG AUTH</t>
  </si>
  <si>
    <t>TN036000001</t>
  </si>
  <si>
    <t>CARDEN HEIGHTS</t>
  </si>
  <si>
    <t>TN039000001</t>
  </si>
  <si>
    <t>PARKWAY APARTMENTS</t>
  </si>
  <si>
    <t>TN039000002</t>
  </si>
  <si>
    <t>TATE APARTMENTS</t>
  </si>
  <si>
    <t>TN039000003</t>
  </si>
  <si>
    <t>BRITTANY HILLS APTS</t>
  </si>
  <si>
    <t>TN039000004</t>
  </si>
  <si>
    <t>EASTSIDE MULTIFAMILY</t>
  </si>
  <si>
    <t>TN039000005</t>
  </si>
  <si>
    <t>EASTSIDE ANNEX</t>
  </si>
  <si>
    <t>TN039000006</t>
  </si>
  <si>
    <t>EASTSIDE ANNEX PHASE II</t>
  </si>
  <si>
    <t>TN039000007</t>
  </si>
  <si>
    <t>HIGHLAND COURT I</t>
  </si>
  <si>
    <t>TN039000008</t>
  </si>
  <si>
    <t>HIGHLAND COURT II</t>
  </si>
  <si>
    <t>TN040000001</t>
  </si>
  <si>
    <t>WILLOW COURTS</t>
  </si>
  <si>
    <t>TN041000001</t>
  </si>
  <si>
    <t>PERCY BROWN HOMES</t>
  </si>
  <si>
    <t>TN041000003</t>
  </si>
  <si>
    <t>CHERRY CIRCLE</t>
  </si>
  <si>
    <t>TN045000001</t>
  </si>
  <si>
    <t>MILLINGTON HSG AUTH</t>
  </si>
  <si>
    <t>TN047000001</t>
  </si>
  <si>
    <t>WALTON HEIGHTS-HARRIS HOUSE</t>
  </si>
  <si>
    <t>TN048000001</t>
  </si>
  <si>
    <t>M. L. LUMPKINS HOMES</t>
  </si>
  <si>
    <t>TN049000001</t>
  </si>
  <si>
    <t>SAVANNAH HSG AUTH</t>
  </si>
  <si>
    <t>TN050000001</t>
  </si>
  <si>
    <t>HATCHIE HAV CHICKASAW VL</t>
  </si>
  <si>
    <t>TN051000001</t>
  </si>
  <si>
    <t>PARSONS-DECATURVILLE HSG</t>
  </si>
  <si>
    <t>TN052000001</t>
  </si>
  <si>
    <t>TN059000001</t>
  </si>
  <si>
    <t>HOHENWALD HSG AUTH</t>
  </si>
  <si>
    <t>TN069000001</t>
  </si>
  <si>
    <t>PUCKETT PLAZA</t>
  </si>
  <si>
    <t>TN071000001</t>
  </si>
  <si>
    <t>HARTSVILLE HSG AUTH</t>
  </si>
  <si>
    <t>TN073000001</t>
  </si>
  <si>
    <t>PORTLAND HOUSING AUTHORITY</t>
  </si>
  <si>
    <t>TN074000001</t>
  </si>
  <si>
    <t>GRIFFIN RIDGE EXPANSION</t>
  </si>
  <si>
    <t>TN075000001</t>
  </si>
  <si>
    <t>NEWBERN HSG AUTH</t>
  </si>
  <si>
    <t>TN079000001</t>
  </si>
  <si>
    <t>EVAN HEIGHTS APTS</t>
  </si>
  <si>
    <t>TN082000001</t>
  </si>
  <si>
    <t>WALNUT HEIGHTS</t>
  </si>
  <si>
    <t>TN090000003</t>
  </si>
  <si>
    <t>LAFAYETTE HOUSING AUTHORITY</t>
  </si>
  <si>
    <t>TN125000001</t>
  </si>
  <si>
    <t>GRANT HOMES</t>
  </si>
  <si>
    <t>4LPH</t>
  </si>
  <si>
    <t>TN002000001</t>
  </si>
  <si>
    <t>TN002000002</t>
  </si>
  <si>
    <t>SOUTHSIDE</t>
  </si>
  <si>
    <t>TN003000001</t>
  </si>
  <si>
    <t>WESTERN HEIGHTS ADDITION</t>
  </si>
  <si>
    <t>TN004000001</t>
  </si>
  <si>
    <t>TN004000002</t>
  </si>
  <si>
    <t>EAST LAKE COURTS</t>
  </si>
  <si>
    <t>TN004000008</t>
  </si>
  <si>
    <t>EMMA WHEELER HOMES</t>
  </si>
  <si>
    <t>TN004000021</t>
  </si>
  <si>
    <t>CROMWELL HILLS APTS</t>
  </si>
  <si>
    <t>TN004000022</t>
  </si>
  <si>
    <t>TN004000029</t>
  </si>
  <si>
    <t>THE VILLAGES AT ALTON PARK</t>
  </si>
  <si>
    <t>TN004000032</t>
  </si>
  <si>
    <t>THE OAKS AT CAMDEN</t>
  </si>
  <si>
    <t>TN004000035</t>
  </si>
  <si>
    <t>MAPLE HILLS APARTMENTS</t>
  </si>
  <si>
    <t>TN006000001</t>
  </si>
  <si>
    <t>Robert E Lee Homes</t>
  </si>
  <si>
    <t>TN006000002</t>
  </si>
  <si>
    <t>Frank L Cloud Homes</t>
  </si>
  <si>
    <t>TN012000001</t>
  </si>
  <si>
    <t>LAFOLLETTE JACKSBORO CARYVILLE</t>
  </si>
  <si>
    <t>TN012000003</t>
  </si>
  <si>
    <t>ROCKY TOP WARTBURG JAMESTOWN</t>
  </si>
  <si>
    <t>TN012000006</t>
  </si>
  <si>
    <t>HUNTSVILLE HELENWOOD ONEIDA</t>
  </si>
  <si>
    <t>TN012000008</t>
  </si>
  <si>
    <t>NEW TAZEWELL TAZEWELL LUTTRELL</t>
  </si>
  <si>
    <t>TN016000001</t>
  </si>
  <si>
    <t>SWEETWATER HA</t>
  </si>
  <si>
    <t>TN017000001</t>
  </si>
  <si>
    <t>UPTON HEIGHTS</t>
  </si>
  <si>
    <t>TN018000001</t>
  </si>
  <si>
    <t>EVANS HTS W-MARTIN MANOR</t>
  </si>
  <si>
    <t>TN019000001</t>
  </si>
  <si>
    <t>JEFFERSON CITY HOUSING AUTHORITY</t>
  </si>
  <si>
    <t>TN020000001</t>
  </si>
  <si>
    <t>MURFREESBORO HOUSING</t>
  </si>
  <si>
    <t>TN022000001</t>
  </si>
  <si>
    <t>TN026000001</t>
  </si>
  <si>
    <t>CIRCLE DRIVE</t>
  </si>
  <si>
    <t>TN029000001</t>
  </si>
  <si>
    <t>GALLATIN HOUSING AUTHORITY</t>
  </si>
  <si>
    <t>TN033000001</t>
  </si>
  <si>
    <t>HUDDLESTON/HOLLADAY/SID</t>
  </si>
  <si>
    <t>TN033000002</t>
  </si>
  <si>
    <t>WILLOW HEIGHTS</t>
  </si>
  <si>
    <t>TN034000001</t>
  </si>
  <si>
    <t>GRACE MOORE MEMORIAL</t>
  </si>
  <si>
    <t>TN037000001</t>
  </si>
  <si>
    <t>KEOWN HOMES</t>
  </si>
  <si>
    <t>TN038000001</t>
  </si>
  <si>
    <t>C. FRANK DAVIS HOMES EXT.</t>
  </si>
  <si>
    <t>TN042000801</t>
  </si>
  <si>
    <t>CROSSVILLE HOUSING AUTHORITY</t>
  </si>
  <si>
    <t>TN043000001</t>
  </si>
  <si>
    <t>FUGATE HILL</t>
  </si>
  <si>
    <t>TN044000001</t>
  </si>
  <si>
    <t>CRAG ROCK VILLAGE</t>
  </si>
  <si>
    <t>TN054000001</t>
  </si>
  <si>
    <t>SAMUEL MELTON/COOPER ELD.</t>
  </si>
  <si>
    <t>TN055000001</t>
  </si>
  <si>
    <t>HARRIMAN HA</t>
  </si>
  <si>
    <t>TN058000001</t>
  </si>
  <si>
    <t>EARL H. SMITH HOMES</t>
  </si>
  <si>
    <t>TN060000001</t>
  </si>
  <si>
    <t>COL.  C. T. RHYNE HOMES</t>
  </si>
  <si>
    <t>TN061000001</t>
  </si>
  <si>
    <t>Sunset Hills</t>
  </si>
  <si>
    <t>TN062000001</t>
  </si>
  <si>
    <t>TAYLOR HILLS/ARNOLD PLACE</t>
  </si>
  <si>
    <t>TN063000001</t>
  </si>
  <si>
    <t>RIDGEWOOD VILLAGE</t>
  </si>
  <si>
    <t>TN065000001</t>
  </si>
  <si>
    <t>MARYVILLE HOUSING AUTHORITY</t>
  </si>
  <si>
    <t>TN066000001</t>
  </si>
  <si>
    <t>FAMILY UNITS</t>
  </si>
  <si>
    <t>TN066000002</t>
  </si>
  <si>
    <t>EDGEMONT TOWERS</t>
  </si>
  <si>
    <t>TN068000001</t>
  </si>
  <si>
    <t>JACKSON STREET HOMES</t>
  </si>
  <si>
    <t>TN072000001</t>
  </si>
  <si>
    <t>REWODA HEIGHTS</t>
  </si>
  <si>
    <t>TN076000001</t>
  </si>
  <si>
    <t>ROLLING HILLS ESTATE</t>
  </si>
  <si>
    <t>TN077000001</t>
  </si>
  <si>
    <t>CROSSHILL VILLAGE</t>
  </si>
  <si>
    <t>TN078000001</t>
  </si>
  <si>
    <t>BRITTAIN VILLAGE</t>
  </si>
  <si>
    <t>TN081000001</t>
  </si>
  <si>
    <t>ERWIN HA</t>
  </si>
  <si>
    <t>TN088000001</t>
  </si>
  <si>
    <t>OAK RIDGE HA</t>
  </si>
  <si>
    <t>TN092000001</t>
  </si>
  <si>
    <t>MOUNTAIN TERRACE</t>
  </si>
  <si>
    <t>TX</t>
  </si>
  <si>
    <t>6APH</t>
  </si>
  <si>
    <t>TX003000011</t>
  </si>
  <si>
    <t>Eisenhower/Scattered Sites/Hart/Baird/</t>
  </si>
  <si>
    <t>TX003000012</t>
  </si>
  <si>
    <t>Marmolejo/Alvarez/Truman/Anderson/</t>
  </si>
  <si>
    <t>TX003000013</t>
  </si>
  <si>
    <t>Dewetter/Valle Verde/Cramer/Rio Grande/</t>
  </si>
  <si>
    <t>TX003000014</t>
  </si>
  <si>
    <t>Chelsea/Pooley/Guillen/Fr. Pinto/</t>
  </si>
  <si>
    <t>TX003000015</t>
  </si>
  <si>
    <t>Kennedy/Kennedy Estates/Scattered Sites/</t>
  </si>
  <si>
    <t>TX003000018</t>
  </si>
  <si>
    <t>Machuca/Robinson/Williams/Rubin Heights/</t>
  </si>
  <si>
    <t>TX004000002</t>
  </si>
  <si>
    <t>BUTLER PLACE APARTMENTS</t>
  </si>
  <si>
    <t>TX004000003</t>
  </si>
  <si>
    <t>CAVILE PLACE APARTMENTS</t>
  </si>
  <si>
    <t>TX004000016</t>
  </si>
  <si>
    <t>TX009000001</t>
  </si>
  <si>
    <t>ROSELAND TOWNHOMES, PHASE I</t>
  </si>
  <si>
    <t>TX009000002</t>
  </si>
  <si>
    <t>Little Mexico Village</t>
  </si>
  <si>
    <t>TX009000003</t>
  </si>
  <si>
    <t>Cedar Springs Place</t>
  </si>
  <si>
    <t>TX009000004</t>
  </si>
  <si>
    <t>Wahoo Frazier</t>
  </si>
  <si>
    <t>TX009000005</t>
  </si>
  <si>
    <t>Brackins Village</t>
  </si>
  <si>
    <t>TX009000008</t>
  </si>
  <si>
    <t>Hamptons at Lakewest</t>
  </si>
  <si>
    <t>TX009000009</t>
  </si>
  <si>
    <t>Park Manor</t>
  </si>
  <si>
    <t>TX009000011</t>
  </si>
  <si>
    <t>Cliff Manor</t>
  </si>
  <si>
    <t>TX009000012</t>
  </si>
  <si>
    <t>Audelia Manor</t>
  </si>
  <si>
    <t>TX009000013</t>
  </si>
  <si>
    <t>Barbara Jordan Square</t>
  </si>
  <si>
    <t>TX009000014</t>
  </si>
  <si>
    <t>FRANKFORD TOWNHOMES</t>
  </si>
  <si>
    <t>TX009000015</t>
  </si>
  <si>
    <t>Hidden Ridge</t>
  </si>
  <si>
    <t>TX009000016</t>
  </si>
  <si>
    <t>TX009000017</t>
  </si>
  <si>
    <t>Buckeye I</t>
  </si>
  <si>
    <t>TX009000018</t>
  </si>
  <si>
    <t>Buckeye II</t>
  </si>
  <si>
    <t>TX009000019</t>
  </si>
  <si>
    <t>Renaissance Oaks_Scattered Sites II</t>
  </si>
  <si>
    <t>TX010000001</t>
  </si>
  <si>
    <t>KATE ROSS ANNEX</t>
  </si>
  <si>
    <t>TX010000002</t>
  </si>
  <si>
    <t>ESTELLA MAXEY</t>
  </si>
  <si>
    <t>TX010000003</t>
  </si>
  <si>
    <t>SOUTH TERRACE</t>
  </si>
  <si>
    <t>TX015000001</t>
  </si>
  <si>
    <t>PATRICK APTS</t>
  </si>
  <si>
    <t>TX018000021</t>
  </si>
  <si>
    <t>36 South</t>
  </si>
  <si>
    <t>TX018000022</t>
  </si>
  <si>
    <t>Behner Place / Mary Myers</t>
  </si>
  <si>
    <t>TX018000023</t>
  </si>
  <si>
    <t>96 West</t>
  </si>
  <si>
    <t>TX018000025</t>
  </si>
  <si>
    <t>Park Meadows</t>
  </si>
  <si>
    <t>TX021000001</t>
  </si>
  <si>
    <t>TX022000001</t>
  </si>
  <si>
    <t>AMP Number 1</t>
  </si>
  <si>
    <t>TX022000002</t>
  </si>
  <si>
    <t>AMP Number 2</t>
  </si>
  <si>
    <t>TX022000003</t>
  </si>
  <si>
    <t>AMP Number 3</t>
  </si>
  <si>
    <t>TX022000004</t>
  </si>
  <si>
    <t>AMP Project 4</t>
  </si>
  <si>
    <t>TX024000001</t>
  </si>
  <si>
    <t>TARTER APTS</t>
  </si>
  <si>
    <t>TX026000001</t>
  </si>
  <si>
    <t>TX027000001</t>
  </si>
  <si>
    <t>MERRITT HOMES</t>
  </si>
  <si>
    <t>TX030000001</t>
  </si>
  <si>
    <t>JMH/CV/WB FAM</t>
  </si>
  <si>
    <t>TX030000002</t>
  </si>
  <si>
    <t>AL/RAT/ WB ELD</t>
  </si>
  <si>
    <t>TX030000003</t>
  </si>
  <si>
    <t>FRANCES GRAHAM HALL</t>
  </si>
  <si>
    <t>TX033000001</t>
  </si>
  <si>
    <t>Northwest/Eastside Apartments</t>
  </si>
  <si>
    <t>TX033000004</t>
  </si>
  <si>
    <t>Northwest/Eastside Apartments Addition</t>
  </si>
  <si>
    <t>TX036000001</t>
  </si>
  <si>
    <t>FRANCIS AND CARVER HOMES</t>
  </si>
  <si>
    <t>TX039000001</t>
  </si>
  <si>
    <t>ROSELAWN</t>
  </si>
  <si>
    <t>TX041000001</t>
  </si>
  <si>
    <t>Oak G and D</t>
  </si>
  <si>
    <t>TX042000001</t>
  </si>
  <si>
    <t>TX043000001</t>
  </si>
  <si>
    <t>TERRY PLACE</t>
  </si>
  <si>
    <t>TX044000001</t>
  </si>
  <si>
    <t>CENTRAL HEIGHTS</t>
  </si>
  <si>
    <t>TX045000001</t>
  </si>
  <si>
    <t>TX047000001</t>
  </si>
  <si>
    <t>TX048000001</t>
  </si>
  <si>
    <t>GEORGE W. WRIGHT HOMES</t>
  </si>
  <si>
    <t>TX049000001</t>
  </si>
  <si>
    <t>PITTSBURG HA</t>
  </si>
  <si>
    <t>TX050000001</t>
  </si>
  <si>
    <t>Flanagan Heights</t>
  </si>
  <si>
    <t>TX052000001</t>
  </si>
  <si>
    <t>SENIORS</t>
  </si>
  <si>
    <t>TX053000001</t>
  </si>
  <si>
    <t>BRICK VILLAGE</t>
  </si>
  <si>
    <t>TX056000001</t>
  </si>
  <si>
    <t>HENDERSON HEIGHTS</t>
  </si>
  <si>
    <t>TX058000001</t>
  </si>
  <si>
    <t>GREENWAY VILLAGE</t>
  </si>
  <si>
    <t>TX060000001</t>
  </si>
  <si>
    <t>Village West</t>
  </si>
  <si>
    <t>TX061000001</t>
  </si>
  <si>
    <t>NORTHWEST APTS</t>
  </si>
  <si>
    <t>TX066000001</t>
  </si>
  <si>
    <t>EASTVIEW/SOUTHVIEW HOMES</t>
  </si>
  <si>
    <t>TX067000001</t>
  </si>
  <si>
    <t>BUTTERFIELD COURTS</t>
  </si>
  <si>
    <t>TX068000001</t>
  </si>
  <si>
    <t>MUSTANG VILLAGE I</t>
  </si>
  <si>
    <t>TX069000010</t>
  </si>
  <si>
    <t>HOTEL APTS</t>
  </si>
  <si>
    <t>TX070000001</t>
  </si>
  <si>
    <t>ENNIS VILLAGE</t>
  </si>
  <si>
    <t>TX071000001</t>
  </si>
  <si>
    <t>SORRELLS PARK PROJ</t>
  </si>
  <si>
    <t>TX075000001</t>
  </si>
  <si>
    <t>MCCLELLAND APTS.</t>
  </si>
  <si>
    <t>TX076000001</t>
  </si>
  <si>
    <t>VALLEY VIEW HOMES</t>
  </si>
  <si>
    <t>TX077000001</t>
  </si>
  <si>
    <t>PECAN PK/RIVERSIDE</t>
  </si>
  <si>
    <t>TX078000001</t>
  </si>
  <si>
    <t>TX080000001</t>
  </si>
  <si>
    <t>HAPPY VALLEY</t>
  </si>
  <si>
    <t>TX082000042</t>
  </si>
  <si>
    <t>TX083000001</t>
  </si>
  <si>
    <t>Oak Grove Apartments</t>
  </si>
  <si>
    <t>TX084000001</t>
  </si>
  <si>
    <t>TX086000001</t>
  </si>
  <si>
    <t>TX090000001</t>
  </si>
  <si>
    <t>TX094000001</t>
  </si>
  <si>
    <t>PLEASANT ACRES</t>
  </si>
  <si>
    <t>TX095000001</t>
  </si>
  <si>
    <t>TX099000001</t>
  </si>
  <si>
    <t>TOWER</t>
  </si>
  <si>
    <t>TX101000001</t>
  </si>
  <si>
    <t>AVINGER</t>
  </si>
  <si>
    <t>TX102000001</t>
  </si>
  <si>
    <t>TX104000001</t>
  </si>
  <si>
    <t>TX106000001</t>
  </si>
  <si>
    <t>SOUTH PARK VIL</t>
  </si>
  <si>
    <t>TX111000001</t>
  </si>
  <si>
    <t>BURKHAVEN</t>
  </si>
  <si>
    <t>TX112000001</t>
  </si>
  <si>
    <t>TX116000001</t>
  </si>
  <si>
    <t>TX117000001</t>
  </si>
  <si>
    <t>Glover Units</t>
  </si>
  <si>
    <t>TX120000001</t>
  </si>
  <si>
    <t>TX121000001</t>
  </si>
  <si>
    <t>TX122000001</t>
  </si>
  <si>
    <t>Sloss C</t>
  </si>
  <si>
    <t>TX124000001</t>
  </si>
  <si>
    <t>TX134000001</t>
  </si>
  <si>
    <t>North Village</t>
  </si>
  <si>
    <t>TX135000001</t>
  </si>
  <si>
    <t>TX137000001</t>
  </si>
  <si>
    <t>TX138000001</t>
  </si>
  <si>
    <t>TX144000001</t>
  </si>
  <si>
    <t>Frisco Villas</t>
  </si>
  <si>
    <t>TX145000001</t>
  </si>
  <si>
    <t>Talco Housing Authority</t>
  </si>
  <si>
    <t>TX151000001</t>
  </si>
  <si>
    <t>TX153000001</t>
  </si>
  <si>
    <t>HAPPY ACRES I</t>
  </si>
  <si>
    <t>TX155000001</t>
  </si>
  <si>
    <t>TX156000001</t>
  </si>
  <si>
    <t>TX157000001</t>
  </si>
  <si>
    <t>TX158000001</t>
  </si>
  <si>
    <t>BRICKHAVEN</t>
  </si>
  <si>
    <t>TX160000001</t>
  </si>
  <si>
    <t>HOUSING AUTHORITY of the CITY of WINK</t>
  </si>
  <si>
    <t>TX162000001</t>
  </si>
  <si>
    <t>TX166000001</t>
  </si>
  <si>
    <t>TX167000001</t>
  </si>
  <si>
    <t>TX169000001</t>
  </si>
  <si>
    <t>LINDSEY APTS</t>
  </si>
  <si>
    <t>TX170000010</t>
  </si>
  <si>
    <t>TX171000001</t>
  </si>
  <si>
    <t>TX172000001</t>
  </si>
  <si>
    <t>TX179000001</t>
  </si>
  <si>
    <t>TX180000001</t>
  </si>
  <si>
    <t>TX182000001</t>
  </si>
  <si>
    <t>ROTAN HOUSING AUTHORITY 2</t>
  </si>
  <si>
    <t>TX183000001</t>
  </si>
  <si>
    <t>TX184000001</t>
  </si>
  <si>
    <t>TX186000001</t>
  </si>
  <si>
    <t>LAURA LOUISE HOMES</t>
  </si>
  <si>
    <t>TX188000001</t>
  </si>
  <si>
    <t>TX189000001</t>
  </si>
  <si>
    <t>TX190000001</t>
  </si>
  <si>
    <t>TX192000010</t>
  </si>
  <si>
    <t>LOVE ACRES</t>
  </si>
  <si>
    <t>TX194000001</t>
  </si>
  <si>
    <t>TX195000001</t>
  </si>
  <si>
    <t>TX196000001</t>
  </si>
  <si>
    <t>Olton Housing Authority</t>
  </si>
  <si>
    <t>TX197000000</t>
  </si>
  <si>
    <t>TX200000001</t>
  </si>
  <si>
    <t>Marchel`s Manor</t>
  </si>
  <si>
    <t>TX204000010</t>
  </si>
  <si>
    <t>TX207000001</t>
  </si>
  <si>
    <t>COLLEGE HEIGHTS</t>
  </si>
  <si>
    <t>TX209000001</t>
  </si>
  <si>
    <t>TX212000001</t>
  </si>
  <si>
    <t>Housing Authority of the City of Mabank</t>
  </si>
  <si>
    <t>TX213000001</t>
  </si>
  <si>
    <t>CHARRS ACRES</t>
  </si>
  <si>
    <t>TX213000002</t>
  </si>
  <si>
    <t>TX214000001</t>
  </si>
  <si>
    <t>CROSS ACRES AND ALLEN MEADOWS</t>
  </si>
  <si>
    <t>TX215000001</t>
  </si>
  <si>
    <t>TX216000001</t>
  </si>
  <si>
    <t>TX217000217</t>
  </si>
  <si>
    <t>TX218000001</t>
  </si>
  <si>
    <t>TX228000001</t>
  </si>
  <si>
    <t>Housing Authority City of Coolidge</t>
  </si>
  <si>
    <t>TX232000001</t>
  </si>
  <si>
    <t>Beckville</t>
  </si>
  <si>
    <t>TX235000010</t>
  </si>
  <si>
    <t>MOODY ADDITION</t>
  </si>
  <si>
    <t>TX237000001</t>
  </si>
  <si>
    <t>TX238000001</t>
  </si>
  <si>
    <t>BLOOMING GROVE</t>
  </si>
  <si>
    <t>TX240000001</t>
  </si>
  <si>
    <t>TX241000001</t>
  </si>
  <si>
    <t>Alba Housing Authority</t>
  </si>
  <si>
    <t>TX242000001</t>
  </si>
  <si>
    <t>TX246000001</t>
  </si>
  <si>
    <t>TX246000002</t>
  </si>
  <si>
    <t>M and M Building</t>
  </si>
  <si>
    <t>TX247000001</t>
  </si>
  <si>
    <t>TX249000001</t>
  </si>
  <si>
    <t>Project One</t>
  </si>
  <si>
    <t>TX250000001</t>
  </si>
  <si>
    <t>TX251000001</t>
  </si>
  <si>
    <t>THE TREES</t>
  </si>
  <si>
    <t>TX252000336</t>
  </si>
  <si>
    <t>TX255004633</t>
  </si>
  <si>
    <t>Ashcraft Court</t>
  </si>
  <si>
    <t>TX257000001</t>
  </si>
  <si>
    <t>TX258000001</t>
  </si>
  <si>
    <t>TX260000010</t>
  </si>
  <si>
    <t>TX261000001</t>
  </si>
  <si>
    <t>TX265000001</t>
  </si>
  <si>
    <t>TX267000001</t>
  </si>
  <si>
    <t>TX269000001</t>
  </si>
  <si>
    <t>TX270000001</t>
  </si>
  <si>
    <t>TX271000001</t>
  </si>
  <si>
    <t>TX272000001</t>
  </si>
  <si>
    <t>TX273000001</t>
  </si>
  <si>
    <t>TEAGUE HOUSING AUTHORITY</t>
  </si>
  <si>
    <t>TX274000001</t>
  </si>
  <si>
    <t>CRITTENDEN VILLAGE</t>
  </si>
  <si>
    <t>TX275000001</t>
  </si>
  <si>
    <t>TX276000040</t>
  </si>
  <si>
    <t>TX277000001</t>
  </si>
  <si>
    <t>TX278000001</t>
  </si>
  <si>
    <t>BRONTE HOUSING AUTHORITY</t>
  </si>
  <si>
    <t>TX279000001</t>
  </si>
  <si>
    <t>First Homes</t>
  </si>
  <si>
    <t>TX283000001</t>
  </si>
  <si>
    <t>TX284000001</t>
  </si>
  <si>
    <t>TX286000001</t>
  </si>
  <si>
    <t>TX287000001</t>
  </si>
  <si>
    <t>TX288000001</t>
  </si>
  <si>
    <t>TX289000001</t>
  </si>
  <si>
    <t>TX290000001</t>
  </si>
  <si>
    <t>TX291000001</t>
  </si>
  <si>
    <t>TX293000001</t>
  </si>
  <si>
    <t>Rankin</t>
  </si>
  <si>
    <t>TX298000001</t>
  </si>
  <si>
    <t>TX301000001</t>
  </si>
  <si>
    <t>Thorndale Housing Authority</t>
  </si>
  <si>
    <t>TX305000001</t>
  </si>
  <si>
    <t>TX306000015</t>
  </si>
  <si>
    <t>Junction Housing Authority</t>
  </si>
  <si>
    <t>TX307000001</t>
  </si>
  <si>
    <t>TX308000001</t>
  </si>
  <si>
    <t>TX310000001</t>
  </si>
  <si>
    <t>AVERY HOUSING AUTHORITY</t>
  </si>
  <si>
    <t>TX311000001</t>
  </si>
  <si>
    <t>Beauty Lane</t>
  </si>
  <si>
    <t>TX316000001</t>
  </si>
  <si>
    <t>BALMORHEA</t>
  </si>
  <si>
    <t>TX318000001</t>
  </si>
  <si>
    <t>MCFARLAND</t>
  </si>
  <si>
    <t>TX320000001</t>
  </si>
  <si>
    <t>HOUSING AUTHORITY OF THE TOWN OF PECOS</t>
  </si>
  <si>
    <t>TX321000001</t>
  </si>
  <si>
    <t>HIRISE - Santa Fe</t>
  </si>
  <si>
    <t>TX325000001</t>
  </si>
  <si>
    <t>Throckmorton Housing Authority</t>
  </si>
  <si>
    <t>TX327000001</t>
  </si>
  <si>
    <t>REBECCA LANE</t>
  </si>
  <si>
    <t>TX329000001</t>
  </si>
  <si>
    <t>GOLDEN ACRES/BLIZZARD SQUARE APTS.</t>
  </si>
  <si>
    <t>TX333000001</t>
  </si>
  <si>
    <t>TX334000001</t>
  </si>
  <si>
    <t>TX336000001</t>
  </si>
  <si>
    <t>TX337000001</t>
  </si>
  <si>
    <t>TX339000001</t>
  </si>
  <si>
    <t>Clifton Housing Authority</t>
  </si>
  <si>
    <t>TX342000001</t>
  </si>
  <si>
    <t>TX344000001</t>
  </si>
  <si>
    <t>Housing Authority of the City of Van</t>
  </si>
  <si>
    <t>TX345000001</t>
  </si>
  <si>
    <t>TX353000001</t>
  </si>
  <si>
    <t>Phil Ave. Complex</t>
  </si>
  <si>
    <t>TX354000001</t>
  </si>
  <si>
    <t>TX356000001</t>
  </si>
  <si>
    <t>Big Sandy Housing Authority</t>
  </si>
  <si>
    <t>TX370000001</t>
  </si>
  <si>
    <t>POINT HOUSING AUTHORITY</t>
  </si>
  <si>
    <t>TX379000001</t>
  </si>
  <si>
    <t>TX380000001</t>
  </si>
  <si>
    <t>TX387000001</t>
  </si>
  <si>
    <t>KEMP HOUSING AUTHORITY</t>
  </si>
  <si>
    <t>TX405000001</t>
  </si>
  <si>
    <t>TX408000001</t>
  </si>
  <si>
    <t>TX439000001</t>
  </si>
  <si>
    <t>ANTHONY HA</t>
  </si>
  <si>
    <t>TX455000001</t>
  </si>
  <si>
    <t>THIRD EDITION APARTMENTS</t>
  </si>
  <si>
    <t>TX457000001</t>
  </si>
  <si>
    <t>MARSHALL HOUSING AUTHORITY</t>
  </si>
  <si>
    <t>TX525000001</t>
  </si>
  <si>
    <t>Fruitvale Housiing Authority</t>
  </si>
  <si>
    <t>TX531000001</t>
  </si>
  <si>
    <t>TX538000001</t>
  </si>
  <si>
    <t>TX539000001</t>
  </si>
  <si>
    <t>TX543000001</t>
  </si>
  <si>
    <t>TX546000001</t>
  </si>
  <si>
    <t>TX549000001</t>
  </si>
  <si>
    <t>O`DONNELL HOUSING AUTHORITY</t>
  </si>
  <si>
    <t>TX550000001</t>
  </si>
  <si>
    <t>TX552000001</t>
  </si>
  <si>
    <t>Lockney Housing Authority</t>
  </si>
  <si>
    <t>6EPH</t>
  </si>
  <si>
    <t>TX005000002</t>
  </si>
  <si>
    <t>Allen Parkway Village</t>
  </si>
  <si>
    <t>TX005000004</t>
  </si>
  <si>
    <t>CLAYTON HOMES</t>
  </si>
  <si>
    <t>TX005000005</t>
  </si>
  <si>
    <t>CUNEY HOMES</t>
  </si>
  <si>
    <t>TX005000007</t>
  </si>
  <si>
    <t>IRVINTON VILLAGE</t>
  </si>
  <si>
    <t>TX005000008</t>
  </si>
  <si>
    <t>Heatherbrook</t>
  </si>
  <si>
    <t>TX005000009</t>
  </si>
  <si>
    <t>FOREST GREEN TOWNHOMES</t>
  </si>
  <si>
    <t>TX005000011</t>
  </si>
  <si>
    <t>Fulton Village Apartments</t>
  </si>
  <si>
    <t>TX005000012</t>
  </si>
  <si>
    <t>LYERLY APARTMENTS</t>
  </si>
  <si>
    <t>TX005000013</t>
  </si>
  <si>
    <t>BELLERIVE APARTMENTS</t>
  </si>
  <si>
    <t>TX005000014</t>
  </si>
  <si>
    <t>KELLY VILLAGE</t>
  </si>
  <si>
    <t>TX005000015</t>
  </si>
  <si>
    <t>OXFORD PLACE</t>
  </si>
  <si>
    <t>TX005000016</t>
  </si>
  <si>
    <t>HISTORIC OAKS OF ALLEN PARKWAY VILLAGE</t>
  </si>
  <si>
    <t>TX005000018</t>
  </si>
  <si>
    <t>Lincoln Park Apartments</t>
  </si>
  <si>
    <t>TX005000019</t>
  </si>
  <si>
    <t>Kennedy Place Apartments</t>
  </si>
  <si>
    <t>TX005000021</t>
  </si>
  <si>
    <t>TX012000001</t>
  </si>
  <si>
    <t>DEZAVALA &amp; ARCHIA COURTS</t>
  </si>
  <si>
    <t>TX012000002</t>
  </si>
  <si>
    <t>Alexander Place</t>
  </si>
  <si>
    <t>TX017000002</t>
  </si>
  <si>
    <t>GULF BREEZE</t>
  </si>
  <si>
    <t>TX017000003</t>
  </si>
  <si>
    <t>TX017000004</t>
  </si>
  <si>
    <t>The Oaks IV</t>
  </si>
  <si>
    <t>TX020000001</t>
  </si>
  <si>
    <t>George Washington Carver Homes</t>
  </si>
  <si>
    <t>TX023000003</t>
  </si>
  <si>
    <t>CONCORD HOMES</t>
  </si>
  <si>
    <t>TX023000005</t>
  </si>
  <si>
    <t>TRACEWOOD I &amp; II</t>
  </si>
  <si>
    <t>TX023000009</t>
  </si>
  <si>
    <t>TX023000011</t>
  </si>
  <si>
    <t>BEAUMONT</t>
  </si>
  <si>
    <t>TX023000014</t>
  </si>
  <si>
    <t>Regent I</t>
  </si>
  <si>
    <t>TX023000015</t>
  </si>
  <si>
    <t>Pointe North</t>
  </si>
  <si>
    <t>TX023000016</t>
  </si>
  <si>
    <t>The Crossing</t>
  </si>
  <si>
    <t>LUCAS GARDENS AND GRAND PINE COURTS</t>
  </si>
  <si>
    <t>TX023000042</t>
  </si>
  <si>
    <t>TX032000001</t>
  </si>
  <si>
    <t>TX035000001</t>
  </si>
  <si>
    <t>S.PARK &amp; CASA DEL NORTE</t>
  </si>
  <si>
    <t>TX037000001</t>
  </si>
  <si>
    <t>Cove Terrace</t>
  </si>
  <si>
    <t>TX037000003</t>
  </si>
  <si>
    <t>CRAIG &amp; Alexander Homes</t>
  </si>
  <si>
    <t>TX037000004</t>
  </si>
  <si>
    <t>James Zay Roberts Plaza</t>
  </si>
  <si>
    <t>TX037000005</t>
  </si>
  <si>
    <t>Velma Jeter</t>
  </si>
  <si>
    <t>TX037000006</t>
  </si>
  <si>
    <t>Park Avenue Manor</t>
  </si>
  <si>
    <t>TX037000007</t>
  </si>
  <si>
    <t>Sikes Road / Willow Bend</t>
  </si>
  <si>
    <t>TX037000008</t>
  </si>
  <si>
    <t>Whispering Oaks</t>
  </si>
  <si>
    <t>TX059000001</t>
  </si>
  <si>
    <t>SOUTHWOOD</t>
  </si>
  <si>
    <t>TX063000001</t>
  </si>
  <si>
    <t>MC HENRY,TYLER,RAMBY VILL</t>
  </si>
  <si>
    <t>TX118000001</t>
  </si>
  <si>
    <t>TX150000001</t>
  </si>
  <si>
    <t>Calvert Housing Authority</t>
  </si>
  <si>
    <t>TX168000001</t>
  </si>
  <si>
    <t>TX187000001</t>
  </si>
  <si>
    <t>BEECH/CENTRAL/KNIGHTON</t>
  </si>
  <si>
    <t>TX198000001</t>
  </si>
  <si>
    <t>TX222000001</t>
  </si>
  <si>
    <t>TX223000001</t>
  </si>
  <si>
    <t>HWY 87 (SARTAIN ST)</t>
  </si>
  <si>
    <t>TX225000001</t>
  </si>
  <si>
    <t>PECAN/ELM/SHIVERS</t>
  </si>
  <si>
    <t>TX226000001</t>
  </si>
  <si>
    <t>W.SIDE VILLA&amp;HAPPY HOLLOW</t>
  </si>
  <si>
    <t>TX227000001</t>
  </si>
  <si>
    <t>TEXAS AND ASH STREET</t>
  </si>
  <si>
    <t>TX229000001</t>
  </si>
  <si>
    <t>PINE ACRES NO 1 and LBJ</t>
  </si>
  <si>
    <t>TX230000001</t>
  </si>
  <si>
    <t>REILY &amp; HYDE SITES</t>
  </si>
  <si>
    <t>TX231000001</t>
  </si>
  <si>
    <t>GROVETON HOUSING AUTHORITY</t>
  </si>
  <si>
    <t>TX233000001</t>
  </si>
  <si>
    <t>GARRISON HOUSING AUTHORITY</t>
  </si>
  <si>
    <t>TX245000001</t>
  </si>
  <si>
    <t>TX253000001</t>
  </si>
  <si>
    <t>TX262000001</t>
  </si>
  <si>
    <t>HICKORY STREET APARTMENTS</t>
  </si>
  <si>
    <t>TX282000001</t>
  </si>
  <si>
    <t>TX295000001</t>
  </si>
  <si>
    <t>TX304000001</t>
  </si>
  <si>
    <t>TX330000001</t>
  </si>
  <si>
    <t>SUNNYSIDE TERRACE</t>
  </si>
  <si>
    <t>TX340000001</t>
  </si>
  <si>
    <t>TX348000001</t>
  </si>
  <si>
    <t>TX351000001</t>
  </si>
  <si>
    <t>TX352000001</t>
  </si>
  <si>
    <t>CIRCLE SITE</t>
  </si>
  <si>
    <t>TX355000001</t>
  </si>
  <si>
    <t>WEST SIDE HOUSING</t>
  </si>
  <si>
    <t>TX357000001</t>
  </si>
  <si>
    <t>TX378000001</t>
  </si>
  <si>
    <t>Seacrest Estates</t>
  </si>
  <si>
    <t>TX383000001</t>
  </si>
  <si>
    <t>CEDAR HILLS</t>
  </si>
  <si>
    <t>TX406000001</t>
  </si>
  <si>
    <t>Huntsville Housing Authority</t>
  </si>
  <si>
    <t>TX469000001</t>
  </si>
  <si>
    <t>ALLEN WHITE VILLAGE</t>
  </si>
  <si>
    <t>TX492000001</t>
  </si>
  <si>
    <t>MYRTIS VILLAGE</t>
  </si>
  <si>
    <t>6JPH</t>
  </si>
  <si>
    <t>TX006000001</t>
  </si>
  <si>
    <t>ALAZAN/GUADALUPE</t>
  </si>
  <si>
    <t>TX006000002</t>
  </si>
  <si>
    <t>TX006000003</t>
  </si>
  <si>
    <t>LINCOLN HEIGHTS COURTS</t>
  </si>
  <si>
    <t>TX006000004</t>
  </si>
  <si>
    <t>CASSIANO HOMES</t>
  </si>
  <si>
    <t>TX006000006</t>
  </si>
  <si>
    <t>SUTTON HOMES/LE CHALET</t>
  </si>
  <si>
    <t>TX006000007</t>
  </si>
  <si>
    <t>VILLA VERAMENDI</t>
  </si>
  <si>
    <t>TX006000008</t>
  </si>
  <si>
    <t>VICTORIA PLAZA/SCHNABEL</t>
  </si>
  <si>
    <t>TX006000009</t>
  </si>
  <si>
    <t>VILLA TRANCHESE</t>
  </si>
  <si>
    <t>TX006000010</t>
  </si>
  <si>
    <t>VILLA HERMOSA/M McGUIRE</t>
  </si>
  <si>
    <t>TX006000011</t>
  </si>
  <si>
    <t>SUN PARK LANE/FRANK HORNSBY</t>
  </si>
  <si>
    <t>TX006000012</t>
  </si>
  <si>
    <t>Mission Park</t>
  </si>
  <si>
    <t>TX006000013</t>
  </si>
  <si>
    <t>TARRY TN/ESCONDIDA/WILLIAMSBURG</t>
  </si>
  <si>
    <t>TX006000014</t>
  </si>
  <si>
    <t>COLLEGE PK/PARKVIEW</t>
  </si>
  <si>
    <t>TX006000016</t>
  </si>
  <si>
    <t>FAIR AVENUE/MATT GARCIA</t>
  </si>
  <si>
    <t>TX006000017</t>
  </si>
  <si>
    <t>BLANCO/SAN PEDRO ARMS</t>
  </si>
  <si>
    <t>TX006000018</t>
  </si>
  <si>
    <t>CHATHAM APTS.</t>
  </si>
  <si>
    <t>TX006000019</t>
  </si>
  <si>
    <t>RIVERSIDE/MIDWAY/LINDA LOU</t>
  </si>
  <si>
    <t>TX006000020</t>
  </si>
  <si>
    <t>MADONNA\SAHARA-RAMSEY</t>
  </si>
  <si>
    <t>TX006000021</t>
  </si>
  <si>
    <t>CHERYL WEST/TL SHALEY</t>
  </si>
  <si>
    <t>TX006000022</t>
  </si>
  <si>
    <t>JEWETT CIRCLE/G CISNEROS</t>
  </si>
  <si>
    <t>TX006000023</t>
  </si>
  <si>
    <t>KENWOOD/GLEN PARK/PARK SQUARE</t>
  </si>
  <si>
    <t>TX006000024</t>
  </si>
  <si>
    <t>HIGH VIEW APTS/W SINKIN</t>
  </si>
  <si>
    <t>TX006000025</t>
  </si>
  <si>
    <t>CROSS CREEK/RUTLEDGE/BELDON</t>
  </si>
  <si>
    <t>TX006000026</t>
  </si>
  <si>
    <t>WESTWAY/H GONZALEZ</t>
  </si>
  <si>
    <t>TX006000027</t>
  </si>
  <si>
    <t>F FUREY/C ANDREWS/PIN OAK II</t>
  </si>
  <si>
    <t>TX006000028</t>
  </si>
  <si>
    <t>LILA COCKRELL/SOUTH SAN</t>
  </si>
  <si>
    <t>TX006000030</t>
  </si>
  <si>
    <t>MIRASOL/CTK/RANGEL</t>
  </si>
  <si>
    <t>TX006000031</t>
  </si>
  <si>
    <t>Springview</t>
  </si>
  <si>
    <t>TX006000032</t>
  </si>
  <si>
    <t>Refugio St. Apartments</t>
  </si>
  <si>
    <t>TX006000033</t>
  </si>
  <si>
    <t>TX006000035</t>
  </si>
  <si>
    <t>W.C. WHITE</t>
  </si>
  <si>
    <t>TX006000037</t>
  </si>
  <si>
    <t>SAN JUAN SQUARE I</t>
  </si>
  <si>
    <t>TX006000038</t>
  </si>
  <si>
    <t>Alhambra Apartments</t>
  </si>
  <si>
    <t>TX006000051</t>
  </si>
  <si>
    <t>HemisView Village</t>
  </si>
  <si>
    <t>TX006000052</t>
  </si>
  <si>
    <t>SAN JUAN SQUARE II</t>
  </si>
  <si>
    <t>TX006000053</t>
  </si>
  <si>
    <t>Sutton Oaks</t>
  </si>
  <si>
    <t>TX006000054</t>
  </si>
  <si>
    <t>Pin Oak I Apartments</t>
  </si>
  <si>
    <t>TX006000055</t>
  </si>
  <si>
    <t>Gardens at San Juan Square</t>
  </si>
  <si>
    <t>TX006000056</t>
  </si>
  <si>
    <t>The Park at Sutton Oaks</t>
  </si>
  <si>
    <t>TX006000058</t>
  </si>
  <si>
    <t>East Meadows</t>
  </si>
  <si>
    <t>TX006000059</t>
  </si>
  <si>
    <t>Wheatley Park Senior Living</t>
  </si>
  <si>
    <t>TX006000060</t>
  </si>
  <si>
    <t>East Meadows II</t>
  </si>
  <si>
    <t>TX006000149</t>
  </si>
  <si>
    <t>Converse Ranch</t>
  </si>
  <si>
    <t>TX006000150</t>
  </si>
  <si>
    <t>MIDCROWN PAVILION</t>
  </si>
  <si>
    <t>TX006000151</t>
  </si>
  <si>
    <t>Converse Ranch II</t>
  </si>
  <si>
    <t>TX007000024</t>
  </si>
  <si>
    <t>Sunset Haven</t>
  </si>
  <si>
    <t>TX007010101</t>
  </si>
  <si>
    <t>BUENA VIDA</t>
  </si>
  <si>
    <t>TX007010106</t>
  </si>
  <si>
    <t>Tropical Gardens at Boca Chica</t>
  </si>
  <si>
    <t>TX007010109</t>
  </si>
  <si>
    <t>Sanchez-Vela</t>
  </si>
  <si>
    <t>TX007010110</t>
  </si>
  <si>
    <t>Tangelo Quarters</t>
  </si>
  <si>
    <t>TX011000001</t>
  </si>
  <si>
    <t>COLONIA GUADALUPE</t>
  </si>
  <si>
    <t>TX011000003</t>
  </si>
  <si>
    <t>SPRINGFIELD ACRES</t>
  </si>
  <si>
    <t>TX011000004</t>
  </si>
  <si>
    <t>LAREDO SENIOR CITIZENS</t>
  </si>
  <si>
    <t>TX011000005</t>
  </si>
  <si>
    <t>MEADOW HOUSING PHASE II</t>
  </si>
  <si>
    <t>TX011000006</t>
  </si>
  <si>
    <t>Asherton</t>
  </si>
  <si>
    <t>TX016000001</t>
  </si>
  <si>
    <t>SAN JOSE</t>
  </si>
  <si>
    <t>TX016000002</t>
  </si>
  <si>
    <t>CASAS DEL RIO</t>
  </si>
  <si>
    <t>TX016000003</t>
  </si>
  <si>
    <t>VILLA  HERMOSA</t>
  </si>
  <si>
    <t>TX019000001</t>
  </si>
  <si>
    <t>Chemita Oyervides</t>
  </si>
  <si>
    <t>TX019000002</t>
  </si>
  <si>
    <t>Los Angeles/Barrerra Heights</t>
  </si>
  <si>
    <t>TX019000003</t>
  </si>
  <si>
    <t>Mabe Terrace/Mundo Nuevo/Thompson Additi</t>
  </si>
  <si>
    <t>TX019000004</t>
  </si>
  <si>
    <t>EL CENTENARIO</t>
  </si>
  <si>
    <t>TX019000005</t>
  </si>
  <si>
    <t>Loma De La Cruz</t>
  </si>
  <si>
    <t>TX019000006</t>
  </si>
  <si>
    <t>Elia G Santos</t>
  </si>
  <si>
    <t>TX025000001</t>
  </si>
  <si>
    <t>KENNETH LAKE</t>
  </si>
  <si>
    <t>TX028000007</t>
  </si>
  <si>
    <t>Retama Village Phase I</t>
  </si>
  <si>
    <t>TX028000008</t>
  </si>
  <si>
    <t>Retama Village Phase II</t>
  </si>
  <si>
    <t>TX029000001</t>
  </si>
  <si>
    <t>BB/LV/SJ/TAY/QC</t>
  </si>
  <si>
    <t>TX029000005</t>
  </si>
  <si>
    <t>CROWN HAVEN</t>
  </si>
  <si>
    <t>TX031000002</t>
  </si>
  <si>
    <t>MARY OLSON APARTMENTS</t>
  </si>
  <si>
    <t>TX046000001</t>
  </si>
  <si>
    <t>ANACUA/Aldea</t>
  </si>
  <si>
    <t>TX046000002</t>
  </si>
  <si>
    <t>Palm Plaza</t>
  </si>
  <si>
    <t>TX046000003</t>
  </si>
  <si>
    <t>TX051000001</t>
  </si>
  <si>
    <t>Centerpointe</t>
  </si>
  <si>
    <t>TX051000002</t>
  </si>
  <si>
    <t>Sevilla</t>
  </si>
  <si>
    <t>TX051000003</t>
  </si>
  <si>
    <t>Alta Vista (new)</t>
  </si>
  <si>
    <t>TX051000007</t>
  </si>
  <si>
    <t>New Centerpoint</t>
  </si>
  <si>
    <t>TX051000008</t>
  </si>
  <si>
    <t>El Jardin</t>
  </si>
  <si>
    <t>TX051000009</t>
  </si>
  <si>
    <t>Jefferson</t>
  </si>
  <si>
    <t>TX062000010</t>
  </si>
  <si>
    <t>ALBORES</t>
  </si>
  <si>
    <t>TX062000020</t>
  </si>
  <si>
    <t>LANTANA</t>
  </si>
  <si>
    <t>TX062000040</t>
  </si>
  <si>
    <t>The Towers of Edinburg</t>
  </si>
  <si>
    <t>TX062000050</t>
  </si>
  <si>
    <t>Peridot</t>
  </si>
  <si>
    <t>TX062000060</t>
  </si>
  <si>
    <t>Liberty Village</t>
  </si>
  <si>
    <t>TX064000002</t>
  </si>
  <si>
    <t>Macario Villarreal Estates</t>
  </si>
  <si>
    <t>TX064000003</t>
  </si>
  <si>
    <t>Rudy Villarreal Oak Square Apartments</t>
  </si>
  <si>
    <t>TX065000010</t>
  </si>
  <si>
    <t>LOS VECINOS HOMES</t>
  </si>
  <si>
    <t>TX065000020</t>
  </si>
  <si>
    <t>BONITA PARK</t>
  </si>
  <si>
    <t>TX065000030</t>
  </si>
  <si>
    <t>LE MOYNE GARDENS</t>
  </si>
  <si>
    <t>TX073000003</t>
  </si>
  <si>
    <t>MEADOW HEIGHTS/Las Milpas Homes</t>
  </si>
  <si>
    <t>TX073000004</t>
  </si>
  <si>
    <t>Las Canteras Apt.-MF</t>
  </si>
  <si>
    <t>TX073000005</t>
  </si>
  <si>
    <t>Mesquite Terrace-MF</t>
  </si>
  <si>
    <t>TX073000006</t>
  </si>
  <si>
    <t>Sunset Terrace-MF</t>
  </si>
  <si>
    <t>TX073000007</t>
  </si>
  <si>
    <t>Parkview Terrace-MF</t>
  </si>
  <si>
    <t>TX073000008</t>
  </si>
  <si>
    <t>SF home</t>
  </si>
  <si>
    <t>TX073000009</t>
  </si>
  <si>
    <t>Los Pinos Estates</t>
  </si>
  <si>
    <t>TX074000001</t>
  </si>
  <si>
    <t>JANCA,WADE,GUTIERREZ</t>
  </si>
  <si>
    <t>TX081000001</t>
  </si>
  <si>
    <t>GREEN DEWITT VILLAGE</t>
  </si>
  <si>
    <t>TX085000001</t>
  </si>
  <si>
    <t>CRESTWOOD APTS.</t>
  </si>
  <si>
    <t>TX087000011</t>
  </si>
  <si>
    <t>ALLEN WOODS HOMES</t>
  </si>
  <si>
    <t>TX096000010</t>
  </si>
  <si>
    <t>MAURITZ VILLAGE</t>
  </si>
  <si>
    <t>TX103000001</t>
  </si>
  <si>
    <t>SMILEY HOUSING AUTHORITY</t>
  </si>
  <si>
    <t>TX105000001</t>
  </si>
  <si>
    <t>Ninfa Moncada Courts</t>
  </si>
  <si>
    <t>TX105000002</t>
  </si>
  <si>
    <t>Roberto Alonzo Courts</t>
  </si>
  <si>
    <t>TX105000003</t>
  </si>
  <si>
    <t>unnamed</t>
  </si>
  <si>
    <t>TX109000001</t>
  </si>
  <si>
    <t>NONE</t>
  </si>
  <si>
    <t>TX114000001</t>
  </si>
  <si>
    <t>BROWN VILLA</t>
  </si>
  <si>
    <t>TX114000002</t>
  </si>
  <si>
    <t>The Heights at Corral</t>
  </si>
  <si>
    <t>TX147000001</t>
  </si>
  <si>
    <t>BLUEBONNET SQUARE</t>
  </si>
  <si>
    <t>TX152000001</t>
  </si>
  <si>
    <t>TX163100011</t>
  </si>
  <si>
    <t>LA POSADA/Johnny Calderon</t>
  </si>
  <si>
    <t>TX164000001</t>
  </si>
  <si>
    <t>Fulton and Rockport</t>
  </si>
  <si>
    <t>TX165007041</t>
  </si>
  <si>
    <t>TX173200001</t>
  </si>
  <si>
    <t>VILLA DEL MAR</t>
  </si>
  <si>
    <t>TX174000001</t>
  </si>
  <si>
    <t>TX175000001</t>
  </si>
  <si>
    <t>4th Street Homes</t>
  </si>
  <si>
    <t>TX176000001</t>
  </si>
  <si>
    <t>TX177000001</t>
  </si>
  <si>
    <t>Development 1</t>
  </si>
  <si>
    <t>TX177000002</t>
  </si>
  <si>
    <t>Mesa Vista Apartments</t>
  </si>
  <si>
    <t>TX177000003</t>
  </si>
  <si>
    <t>Silver Tri-Plex</t>
  </si>
  <si>
    <t>TX178000001</t>
  </si>
  <si>
    <t>TX178000002</t>
  </si>
  <si>
    <t>Rose Ann</t>
  </si>
  <si>
    <t>TX193000001</t>
  </si>
  <si>
    <t>TX201000001</t>
  </si>
  <si>
    <t>JOHN F. KENNEDY</t>
  </si>
  <si>
    <t>TX202000001</t>
  </si>
  <si>
    <t>TX206000001</t>
  </si>
  <si>
    <t>Hibiscus</t>
  </si>
  <si>
    <t>TX208000001</t>
  </si>
  <si>
    <t>TX210000001</t>
  </si>
  <si>
    <t>ROSEWOOD APARTMENTS</t>
  </si>
  <si>
    <t>TX211110348</t>
  </si>
  <si>
    <t>TX224000022</t>
  </si>
  <si>
    <t>LOS VECINOS</t>
  </si>
  <si>
    <t>TX236000001</t>
  </si>
  <si>
    <t>TX239000205</t>
  </si>
  <si>
    <t>TX243000001</t>
  </si>
  <si>
    <t>SENIOR CITIZENS APTS.</t>
  </si>
  <si>
    <t>TX256000001</t>
  </si>
  <si>
    <t>OAK CREST ACRES</t>
  </si>
  <si>
    <t>TX259000001</t>
  </si>
  <si>
    <t>ANDERSON,LINDEN,RIVERVIEW</t>
  </si>
  <si>
    <t>TX264000001</t>
  </si>
  <si>
    <t>STONEHAVEN</t>
  </si>
  <si>
    <t>TX266000001</t>
  </si>
  <si>
    <t>VALLEYVIEW VILLA</t>
  </si>
  <si>
    <t>TX281000001</t>
  </si>
  <si>
    <t>GRANGER HOUSING AUTHORITY</t>
  </si>
  <si>
    <t>TX296000001</t>
  </si>
  <si>
    <t>Schulenburg</t>
  </si>
  <si>
    <t>TX297000001</t>
  </si>
  <si>
    <t>TX300000012</t>
  </si>
  <si>
    <t>TX303000001</t>
  </si>
  <si>
    <t>Elderly / Families</t>
  </si>
  <si>
    <t>TX309000001</t>
  </si>
  <si>
    <t>TX312000001</t>
  </si>
  <si>
    <t>Yorktown Housing Development</t>
  </si>
  <si>
    <t>TX313000001</t>
  </si>
  <si>
    <t>JOHN L. MEREDITH</t>
  </si>
  <si>
    <t>TX317000001</t>
  </si>
  <si>
    <t>TX322150500</t>
  </si>
  <si>
    <t>CUSHING CENTER</t>
  </si>
  <si>
    <t>TX323000001</t>
  </si>
  <si>
    <t>Sam S Swierc</t>
  </si>
  <si>
    <t>TX326000021</t>
  </si>
  <si>
    <t>PAUL F. GUSTWICK SITE</t>
  </si>
  <si>
    <t>TX328000001</t>
  </si>
  <si>
    <t>TX332000001</t>
  </si>
  <si>
    <t>TX335000025</t>
  </si>
  <si>
    <t>TX343000001</t>
  </si>
  <si>
    <t>LAUREL PLAZA</t>
  </si>
  <si>
    <t>TX350000001</t>
  </si>
  <si>
    <t>CLYDE FORD VILLAGE</t>
  </si>
  <si>
    <t>TX358000001</t>
  </si>
  <si>
    <t>HAMLITON CREEK MANOR</t>
  </si>
  <si>
    <t>TX367000001</t>
  </si>
  <si>
    <t>CHARLES YOUNG HOUSING</t>
  </si>
  <si>
    <t>TX376000159</t>
  </si>
  <si>
    <t>TX377000001</t>
  </si>
  <si>
    <t>VILLAGE EAST</t>
  </si>
  <si>
    <t>TX381000001</t>
  </si>
  <si>
    <t>NORTHWEST HILLS APTS</t>
  </si>
  <si>
    <t>TX395000001</t>
  </si>
  <si>
    <t>PORT LAVACA HA</t>
  </si>
  <si>
    <t>TX396000001</t>
  </si>
  <si>
    <t>NIXON APTS</t>
  </si>
  <si>
    <t>TX396000002</t>
  </si>
  <si>
    <t>Charco Blanco</t>
  </si>
  <si>
    <t>TX448000001</t>
  </si>
  <si>
    <t>Villa De Tabasco 2</t>
  </si>
  <si>
    <t>TX449000001</t>
  </si>
  <si>
    <t>TX497000001</t>
  </si>
  <si>
    <t>VILLA SANDOVAL-LONGORIA</t>
  </si>
  <si>
    <t>TX509000001</t>
  </si>
  <si>
    <t>LEON GARDENS</t>
  </si>
  <si>
    <t>TX510000001</t>
  </si>
  <si>
    <t>UT</t>
  </si>
  <si>
    <t>UT002000001</t>
  </si>
  <si>
    <t>OGDEN</t>
  </si>
  <si>
    <t>UT003000001</t>
  </si>
  <si>
    <t>County Highrise</t>
  </si>
  <si>
    <t>UT003000002</t>
  </si>
  <si>
    <t>Valley Fair Village</t>
  </si>
  <si>
    <t>UT003000003</t>
  </si>
  <si>
    <t>Erin Meadows</t>
  </si>
  <si>
    <t>UT003000004</t>
  </si>
  <si>
    <t>Magna, Academy Park and Hunter</t>
  </si>
  <si>
    <t>UT003000005</t>
  </si>
  <si>
    <t>Federal Dispersed</t>
  </si>
  <si>
    <t>UT004000401</t>
  </si>
  <si>
    <t>UT004000402</t>
  </si>
  <si>
    <t>CITY PLAZA</t>
  </si>
  <si>
    <t>UT006000001</t>
  </si>
  <si>
    <t>HILL TOP APARTMENTS</t>
  </si>
  <si>
    <t>UT007000001</t>
  </si>
  <si>
    <t>PROVO</t>
  </si>
  <si>
    <t>UT009000001</t>
  </si>
  <si>
    <t>DAVIS COUNTY</t>
  </si>
  <si>
    <t>UT016000001</t>
  </si>
  <si>
    <t>CARBON COUNTY</t>
  </si>
  <si>
    <t>UT020000001</t>
  </si>
  <si>
    <t>TOOELE COUNTY</t>
  </si>
  <si>
    <t>UT021000001</t>
  </si>
  <si>
    <t>DIXIE SUN MANOR</t>
  </si>
  <si>
    <t>VA</t>
  </si>
  <si>
    <t>3FPH</t>
  </si>
  <si>
    <t>VA001000002</t>
  </si>
  <si>
    <t>SWANSON HOMES</t>
  </si>
  <si>
    <t>VA001000006</t>
  </si>
  <si>
    <t>LINCOLN PRK</t>
  </si>
  <si>
    <t>VA001000013</t>
  </si>
  <si>
    <t>Westbury</t>
  </si>
  <si>
    <t>VA001000014</t>
  </si>
  <si>
    <t>Holley Square at Westbury</t>
  </si>
  <si>
    <t>VA001000016</t>
  </si>
  <si>
    <t>SEABOARD SQUARE I</t>
  </si>
  <si>
    <t>VA001000017</t>
  </si>
  <si>
    <t>Seaboard Square II</t>
  </si>
  <si>
    <t>VA001000018</t>
  </si>
  <si>
    <t>Westbury Cottages</t>
  </si>
  <si>
    <t>VA002000001</t>
  </si>
  <si>
    <t>RICE TERRACE</t>
  </si>
  <si>
    <t>VA002000002</t>
  </si>
  <si>
    <t>JOHNSON CT</t>
  </si>
  <si>
    <t>VA002000003</t>
  </si>
  <si>
    <t>MROP-BONHAM CIRCLE</t>
  </si>
  <si>
    <t>VA002000004</t>
  </si>
  <si>
    <t>MOSBY HOMES</t>
  </si>
  <si>
    <t>VA002000005</t>
  </si>
  <si>
    <t>JONES MANOR</t>
  </si>
  <si>
    <t>VA002000009</t>
  </si>
  <si>
    <t>SAPLING GROVE APARTMENTS</t>
  </si>
  <si>
    <t>VA002000010</t>
  </si>
  <si>
    <t>Village at Oakview</t>
  </si>
  <si>
    <t>VA003000302</t>
  </si>
  <si>
    <t>MARSHALL COURTS</t>
  </si>
  <si>
    <t>VA003000304</t>
  </si>
  <si>
    <t>RIDLEY PL</t>
  </si>
  <si>
    <t>VA003000311</t>
  </si>
  <si>
    <t>AQUEDUCT APTS</t>
  </si>
  <si>
    <t>VA003000313</t>
  </si>
  <si>
    <t>PINECROFT APTS</t>
  </si>
  <si>
    <t>VA003000324</t>
  </si>
  <si>
    <t>ASHE MANOR</t>
  </si>
  <si>
    <t>VA005000001</t>
  </si>
  <si>
    <t>DAVISVILLE</t>
  </si>
  <si>
    <t>VA005000002</t>
  </si>
  <si>
    <t>THOMAS ROLFE CT</t>
  </si>
  <si>
    <t>VA005000004</t>
  </si>
  <si>
    <t>PIPER SQUARE</t>
  </si>
  <si>
    <t>VA006000002</t>
  </si>
  <si>
    <t>TIDEWATER PRK</t>
  </si>
  <si>
    <t>VA006000006</t>
  </si>
  <si>
    <t>DIGGS PRK</t>
  </si>
  <si>
    <t>VA006000008</t>
  </si>
  <si>
    <t>GRANDY PRK</t>
  </si>
  <si>
    <t>VA006000010</t>
  </si>
  <si>
    <t>YOUNG PARK</t>
  </si>
  <si>
    <t>VA006000011</t>
  </si>
  <si>
    <t>CALVERT</t>
  </si>
  <si>
    <t>VA006000012</t>
  </si>
  <si>
    <t>OAKLEAF PARK</t>
  </si>
  <si>
    <t>VA006000018</t>
  </si>
  <si>
    <t>ROBERT PARTREA</t>
  </si>
  <si>
    <t>VA006000019</t>
  </si>
  <si>
    <t>HUNTERSVILLE</t>
  </si>
  <si>
    <t>VA006000020</t>
  </si>
  <si>
    <t>EULALIE BOBBITT</t>
  </si>
  <si>
    <t>VA006000021</t>
  </si>
  <si>
    <t>SYKES</t>
  </si>
  <si>
    <t>VA006000024</t>
  </si>
  <si>
    <t>FAMILY SELF SUFFICIENCY</t>
  </si>
  <si>
    <t>VA006000026</t>
  </si>
  <si>
    <t>Broad Creek Phase II/BG Phase II</t>
  </si>
  <si>
    <t>VA006000027</t>
  </si>
  <si>
    <t>Broad Creek PhaseII/MM Phase II</t>
  </si>
  <si>
    <t>VA006000028</t>
  </si>
  <si>
    <t>Broad Creek Phase III/BG Phase III</t>
  </si>
  <si>
    <t>VA006000029</t>
  </si>
  <si>
    <t>Broad Creek Phase III/MM Phase III</t>
  </si>
  <si>
    <t>VA006000030</t>
  </si>
  <si>
    <t>Broad Creek Phase IV/BG Phase IV</t>
  </si>
  <si>
    <t>VA006000031</t>
  </si>
  <si>
    <t>Broad Creek Phase IV/MM Phase IV</t>
  </si>
  <si>
    <t>VA006000085</t>
  </si>
  <si>
    <t>Broad Creek Phase V</t>
  </si>
  <si>
    <t>VA007000001</t>
  </si>
  <si>
    <t>GILPIN COURT</t>
  </si>
  <si>
    <t>VA007000004</t>
  </si>
  <si>
    <t>HILLSIDE CT</t>
  </si>
  <si>
    <t>VA007000005</t>
  </si>
  <si>
    <t>CREIGHTON CT</t>
  </si>
  <si>
    <t>VA007000006</t>
  </si>
  <si>
    <t>WHITCOMB CT</t>
  </si>
  <si>
    <t>VA007000007</t>
  </si>
  <si>
    <t>FAIRFIELD CT</t>
  </si>
  <si>
    <t>VA007000008</t>
  </si>
  <si>
    <t>MOSBY CT</t>
  </si>
  <si>
    <t>VA007000016</t>
  </si>
  <si>
    <t>NHI (8 AMP)</t>
  </si>
  <si>
    <t>VA007000017</t>
  </si>
  <si>
    <t>Dove Street Phase I</t>
  </si>
  <si>
    <t>VA007000036</t>
  </si>
  <si>
    <t>Dove Street Phase II</t>
  </si>
  <si>
    <t>VA007000037</t>
  </si>
  <si>
    <t>Blackwell Senior Cottages</t>
  </si>
  <si>
    <t>VA007000501</t>
  </si>
  <si>
    <t>FAY</t>
  </si>
  <si>
    <t>VA007000503</t>
  </si>
  <si>
    <t>STONEWALL</t>
  </si>
  <si>
    <t>VA007990000</t>
  </si>
  <si>
    <t>TOWNES AT RIVER SOUTH</t>
  </si>
  <si>
    <t>VA010000001</t>
  </si>
  <si>
    <t>CARDINAL VILLAGE</t>
  </si>
  <si>
    <t>VA010000002</t>
  </si>
  <si>
    <t>CEDAR TERRACE</t>
  </si>
  <si>
    <t>VA010000003</t>
  </si>
  <si>
    <t>PLEASANT VIEW</t>
  </si>
  <si>
    <t>VA010000004</t>
  </si>
  <si>
    <t>INGRAM HEIGHTS</t>
  </si>
  <si>
    <t>VA010000005</t>
  </si>
  <si>
    <t>SEELAND CROSSING PHASE I-III</t>
  </si>
  <si>
    <t>VA011000201</t>
  </si>
  <si>
    <t>LANSDOWNE PRK</t>
  </si>
  <si>
    <t>VA011000202</t>
  </si>
  <si>
    <t>LINCOLN TERRACE</t>
  </si>
  <si>
    <t>VA011000206</t>
  </si>
  <si>
    <t>MELROSE TOWERS</t>
  </si>
  <si>
    <t>VA011000207</t>
  </si>
  <si>
    <t>JAMESTOWN PLACE</t>
  </si>
  <si>
    <t>VA011000208</t>
  </si>
  <si>
    <t>MORNINGSIDE MANOR</t>
  </si>
  <si>
    <t>VA011000210</t>
  </si>
  <si>
    <t>INDIAN ROCK VILLAGE</t>
  </si>
  <si>
    <t>VA011000215</t>
  </si>
  <si>
    <t>VA011000259</t>
  </si>
  <si>
    <t>HUNT MANOR</t>
  </si>
  <si>
    <t>VA012000001</t>
  </si>
  <si>
    <t>BROADLAWN PARK</t>
  </si>
  <si>
    <t>VA012000002</t>
  </si>
  <si>
    <t>MCDONALD MANOR</t>
  </si>
  <si>
    <t>VA012000003</t>
  </si>
  <si>
    <t>SCHOONER COVE</t>
  </si>
  <si>
    <t>VA012000004</t>
  </si>
  <si>
    <t>OWENS VILLAGE</t>
  </si>
  <si>
    <t>VA012000005</t>
  </si>
  <si>
    <t>Peaceful Village</t>
  </si>
  <si>
    <t>VA013000001</t>
  </si>
  <si>
    <t>DEARINGTON HILLS</t>
  </si>
  <si>
    <t>VA013000003</t>
  </si>
  <si>
    <t>BIRCHWOOD APARTMENTS</t>
  </si>
  <si>
    <t>VA013000004</t>
  </si>
  <si>
    <t>VA015000001</t>
  </si>
  <si>
    <t>REGENCY TOWERS</t>
  </si>
  <si>
    <t>VA016000001</t>
  </si>
  <si>
    <t>VA016000002</t>
  </si>
  <si>
    <t>Crescent Halls</t>
  </si>
  <si>
    <t>VA016000003</t>
  </si>
  <si>
    <t>VA016000004</t>
  </si>
  <si>
    <t>VA017000001</t>
  </si>
  <si>
    <t>PHOEBUS</t>
  </si>
  <si>
    <t>VA017000004</t>
  </si>
  <si>
    <t>LANGLEY VILLAGE</t>
  </si>
  <si>
    <t>VA017000005</t>
  </si>
  <si>
    <t>Old Point Homes</t>
  </si>
  <si>
    <t>VA017000006</t>
  </si>
  <si>
    <t>Patterson Crossing</t>
  </si>
  <si>
    <t>VA020000101</t>
  </si>
  <si>
    <t>PECAN ACRES</t>
  </si>
  <si>
    <t>VA020000103</t>
  </si>
  <si>
    <t>PIN OAKS</t>
  </si>
  <si>
    <t>VA020000104</t>
  </si>
  <si>
    <t>Cedar Lawn</t>
  </si>
  <si>
    <t>VA021000001</t>
  </si>
  <si>
    <t>HEDGEFIELD TERRACE</t>
  </si>
  <si>
    <t>VA022000001</t>
  </si>
  <si>
    <t>Springdale Apartments</t>
  </si>
  <si>
    <t>VA024000001</t>
  </si>
  <si>
    <t>CLINCHVIEW APTS</t>
  </si>
  <si>
    <t>VA025000002</t>
  </si>
  <si>
    <t>CYPRESS MANOR</t>
  </si>
  <si>
    <t>VA025000003</t>
  </si>
  <si>
    <t>PARKER RIDDICK APARTMENTS</t>
  </si>
  <si>
    <t>VA025000004</t>
  </si>
  <si>
    <t>COLANDER BISHOP MEADOWS</t>
  </si>
  <si>
    <t>VA025000005</t>
  </si>
  <si>
    <t>HOFFLER APARTMENTS</t>
  </si>
  <si>
    <t>VA025000006</t>
  </si>
  <si>
    <t>CHOREY PARK</t>
  </si>
  <si>
    <t>VA026000001</t>
  </si>
  <si>
    <t>VA029000001</t>
  </si>
  <si>
    <t>CENTENNIAL HEIGHTS</t>
  </si>
  <si>
    <t>VA030243541</t>
  </si>
  <si>
    <t>MARION PUBLIC HSG</t>
  </si>
  <si>
    <t>VA031000001</t>
  </si>
  <si>
    <t>WHIPPOORWILL HILLS</t>
  </si>
  <si>
    <t>VA032000001</t>
  </si>
  <si>
    <t>Kings Mountian</t>
  </si>
  <si>
    <t>VA034000001</t>
  </si>
  <si>
    <t>CHAPPELL GARDEN</t>
  </si>
  <si>
    <t>VA004000001</t>
  </si>
  <si>
    <t>LADREY BUILDING</t>
  </si>
  <si>
    <t>VA004000003</t>
  </si>
  <si>
    <t>SAMUEL MADDEN HOMES</t>
  </si>
  <si>
    <t>VA004000004</t>
  </si>
  <si>
    <t>VA004000005</t>
  </si>
  <si>
    <t>SAXONY SQUARE</t>
  </si>
  <si>
    <t>VA004000006</t>
  </si>
  <si>
    <t>Chatham Square</t>
  </si>
  <si>
    <t>VA004000007</t>
  </si>
  <si>
    <t>Braddock, Whiting, &amp; Reynolds</t>
  </si>
  <si>
    <t>VA004000008</t>
  </si>
  <si>
    <t>Old Dominion LP</t>
  </si>
  <si>
    <t>VA004000009</t>
  </si>
  <si>
    <t>WEST GLEBE LP</t>
  </si>
  <si>
    <t>VA004000010</t>
  </si>
  <si>
    <t>James Bland Phase I</t>
  </si>
  <si>
    <t>VA004000011</t>
  </si>
  <si>
    <t>James Bland Phase II</t>
  </si>
  <si>
    <t>VA004000012</t>
  </si>
  <si>
    <t>James Bland Phase IV</t>
  </si>
  <si>
    <t>VA004000013</t>
  </si>
  <si>
    <t>Ramsey Homes</t>
  </si>
  <si>
    <t>VQ</t>
  </si>
  <si>
    <t>VQ001000011</t>
  </si>
  <si>
    <t>OSWALD E. HARRIS COURT</t>
  </si>
  <si>
    <t>VQ001000012</t>
  </si>
  <si>
    <t>TUTU HIGHRISE APTS</t>
  </si>
  <si>
    <t>VQ001000013</t>
  </si>
  <si>
    <t>ESTATE BOVONI  APARTMENTS</t>
  </si>
  <si>
    <t>VQ001000014</t>
  </si>
  <si>
    <t>PAUL M PEARSON GARDENS</t>
  </si>
  <si>
    <t>VQ001000015</t>
  </si>
  <si>
    <t>MICHAEL J. KIRWAN TERRACE</t>
  </si>
  <si>
    <t>VQ001000021</t>
  </si>
  <si>
    <t>RALPH deCHABERT Place</t>
  </si>
  <si>
    <t>VQ001000022</t>
  </si>
  <si>
    <t>JOHN F. KENNEDY TERRACE</t>
  </si>
  <si>
    <t>VQ001000023</t>
  </si>
  <si>
    <t>LOUIS E. BROWN VILLAS</t>
  </si>
  <si>
    <t>VQ001000024</t>
  </si>
  <si>
    <t>WALTER I.M. HODGE PAVILION</t>
  </si>
  <si>
    <t>VQ001000025</t>
  </si>
  <si>
    <t>WILLIAMS DELIGHT VILLAS</t>
  </si>
  <si>
    <t>VQ001000026</t>
  </si>
  <si>
    <t>Louis E. Brown Redevelopment</t>
  </si>
  <si>
    <t>VQ001000027</t>
  </si>
  <si>
    <t>Louis E. Brown Redevelopment II</t>
  </si>
  <si>
    <t>VQ001009999</t>
  </si>
  <si>
    <t>MONBIJOU</t>
  </si>
  <si>
    <t>VT</t>
  </si>
  <si>
    <t>VT002000002</t>
  </si>
  <si>
    <t>MELROSE TERRACE</t>
  </si>
  <si>
    <t>VT005000001</t>
  </si>
  <si>
    <t>GREEN ACRES</t>
  </si>
  <si>
    <t>VT005000002</t>
  </si>
  <si>
    <t>NO BARRE MANOR</t>
  </si>
  <si>
    <t>VT008000001</t>
  </si>
  <si>
    <t>PIONEER APTS</t>
  </si>
  <si>
    <t>WA</t>
  </si>
  <si>
    <t>WA001000001</t>
  </si>
  <si>
    <t>YESLER TERRACE</t>
  </si>
  <si>
    <t>WA001000009</t>
  </si>
  <si>
    <t>JEFFERSON TERRACE</t>
  </si>
  <si>
    <t>WA001000013</t>
  </si>
  <si>
    <t>OLIVE RIDGE</t>
  </si>
  <si>
    <t>WA001000015</t>
  </si>
  <si>
    <t>WA001000017</t>
  </si>
  <si>
    <t>DENNY TERRACE</t>
  </si>
  <si>
    <t>WA001000023</t>
  </si>
  <si>
    <t>WESTWOOD HEIGHTS</t>
  </si>
  <si>
    <t>WA001000031</t>
  </si>
  <si>
    <t>TRI-COURT</t>
  </si>
  <si>
    <t>WA001000037</t>
  </si>
  <si>
    <t>JACKSON PARK VILLAGE</t>
  </si>
  <si>
    <t>WA001000038</t>
  </si>
  <si>
    <t>CEDARVALE VILLAGE</t>
  </si>
  <si>
    <t>WA001000041</t>
  </si>
  <si>
    <t>HOLLY COURT</t>
  </si>
  <si>
    <t>WA001000050</t>
  </si>
  <si>
    <t>WA001000052</t>
  </si>
  <si>
    <t>WA001000054</t>
  </si>
  <si>
    <t>WA001000056</t>
  </si>
  <si>
    <t>WA001000071</t>
  </si>
  <si>
    <t>DENICE HUNT TOWNHOMES</t>
  </si>
  <si>
    <t>WA001000072</t>
  </si>
  <si>
    <t>STONE VIEW VILLAGE</t>
  </si>
  <si>
    <t>WA001000073</t>
  </si>
  <si>
    <t>NEW HOLLY PHASE I</t>
  </si>
  <si>
    <t>WA001000074</t>
  </si>
  <si>
    <t>STONEVIEW PHASE II</t>
  </si>
  <si>
    <t>WA001000075</t>
  </si>
  <si>
    <t>ROXBURY REPLACEMENT UNITS</t>
  </si>
  <si>
    <t>WA001000076</t>
  </si>
  <si>
    <t>NEW HOLLY PHASE II</t>
  </si>
  <si>
    <t>WA001000078</t>
  </si>
  <si>
    <t>MEADOWBROOK VIEW</t>
  </si>
  <si>
    <t>WA001000079</t>
  </si>
  <si>
    <t>NEW HOLLY PHASE III</t>
  </si>
  <si>
    <t>WA001000080</t>
  </si>
  <si>
    <t>RAINIER VISTA PHASE I</t>
  </si>
  <si>
    <t>WA001000083</t>
  </si>
  <si>
    <t>HIGH POINT PHASE I</t>
  </si>
  <si>
    <t>WA001000085</t>
  </si>
  <si>
    <t>HIGH POINT PHASE II</t>
  </si>
  <si>
    <t>WA001000086</t>
  </si>
  <si>
    <t>High Rise Phase 1 Limited Partnership</t>
  </si>
  <si>
    <t>WA001000087</t>
  </si>
  <si>
    <t>High Rise Phase 2 Limited Partnership</t>
  </si>
  <si>
    <t>WA001000088</t>
  </si>
  <si>
    <t>High Rise Phase 3 Limited Partnership</t>
  </si>
  <si>
    <t>WA001000089</t>
  </si>
  <si>
    <t>Rainier Vista Phase II Tamarack Place</t>
  </si>
  <si>
    <t>WA001000090</t>
  </si>
  <si>
    <t>Rainier Vista Phase III</t>
  </si>
  <si>
    <t>WA001000091</t>
  </si>
  <si>
    <t>Lake City Village Limited Partnership</t>
  </si>
  <si>
    <t>WA001000092</t>
  </si>
  <si>
    <t>SSHP North</t>
  </si>
  <si>
    <t>WA001000093</t>
  </si>
  <si>
    <t>SSHP South</t>
  </si>
  <si>
    <t>WA001000094</t>
  </si>
  <si>
    <t>SSHP Central</t>
  </si>
  <si>
    <t>WA001000095</t>
  </si>
  <si>
    <t>SSHP City Funded</t>
  </si>
  <si>
    <t>WA001000096</t>
  </si>
  <si>
    <t>West Seattle Affordable Housing LLLP</t>
  </si>
  <si>
    <t>WA002000101</t>
  </si>
  <si>
    <t>BALLINGER HOMES</t>
  </si>
  <si>
    <t>WA002000105</t>
  </si>
  <si>
    <t>Park Royal Apartments</t>
  </si>
  <si>
    <t>WA002000150</t>
  </si>
  <si>
    <t>Paramount House II</t>
  </si>
  <si>
    <t>WA002000152</t>
  </si>
  <si>
    <t>THE LAKE HOUSE</t>
  </si>
  <si>
    <t>WA002000153</t>
  </si>
  <si>
    <t>NORTHRIDGE II</t>
  </si>
  <si>
    <t>WA002000156</t>
  </si>
  <si>
    <t>Westminster Manor</t>
  </si>
  <si>
    <t>WA002000180</t>
  </si>
  <si>
    <t>Brookside Apartments</t>
  </si>
  <si>
    <t>WA002000191</t>
  </si>
  <si>
    <t>Northwood Apartments</t>
  </si>
  <si>
    <t>WA002000201</t>
  </si>
  <si>
    <t>FOREST GLEN</t>
  </si>
  <si>
    <t>WA002000203</t>
  </si>
  <si>
    <t>COLLEGE PLACE</t>
  </si>
  <si>
    <t>WA002000210</t>
  </si>
  <si>
    <t>Kirkland Place</t>
  </si>
  <si>
    <t>WA002000213</t>
  </si>
  <si>
    <t>Island Crest</t>
  </si>
  <si>
    <t>WA002000215</t>
  </si>
  <si>
    <t>Houghton Apartments</t>
  </si>
  <si>
    <t>WA002000251</t>
  </si>
  <si>
    <t>CASA JUANITA</t>
  </si>
  <si>
    <t>WA002000290</t>
  </si>
  <si>
    <t>Northlake House</t>
  </si>
  <si>
    <t>WA002000340</t>
  </si>
  <si>
    <t>Seola Crossing</t>
  </si>
  <si>
    <t>WA002000341</t>
  </si>
  <si>
    <t>Eastbridge</t>
  </si>
  <si>
    <t>WA002000343</t>
  </si>
  <si>
    <t>Salmon Creek</t>
  </si>
  <si>
    <t>WA002000344</t>
  </si>
  <si>
    <t>Zephyr</t>
  </si>
  <si>
    <t>WA002000345</t>
  </si>
  <si>
    <t>Sixth Place</t>
  </si>
  <si>
    <t>WA002000346</t>
  </si>
  <si>
    <t>FAIRWINDS APARTMENTS</t>
  </si>
  <si>
    <t>WA002000350</t>
  </si>
  <si>
    <t>BOULEVARD MANOR</t>
  </si>
  <si>
    <t>WA002000352</t>
  </si>
  <si>
    <t>YARDLEY ARMS</t>
  </si>
  <si>
    <t>WA002000354</t>
  </si>
  <si>
    <t>RIVERTON TERRACE</t>
  </si>
  <si>
    <t>WA002000355</t>
  </si>
  <si>
    <t>Nia  Apartments</t>
  </si>
  <si>
    <t>WA002000390</t>
  </si>
  <si>
    <t>Burien Park Apartments</t>
  </si>
  <si>
    <t>WA002000401</t>
  </si>
  <si>
    <t>VALLI-KEE HOMES</t>
  </si>
  <si>
    <t>WA002000403</t>
  </si>
  <si>
    <t>CASCADE APARTMENTS</t>
  </si>
  <si>
    <t>WA002000409</t>
  </si>
  <si>
    <t>Shelcor Apts</t>
  </si>
  <si>
    <t>WA002000450</t>
  </si>
  <si>
    <t>Mardi Gras II</t>
  </si>
  <si>
    <t>WA002000452</t>
  </si>
  <si>
    <t>Vantage Point</t>
  </si>
  <si>
    <t>WA002000467</t>
  </si>
  <si>
    <t>Northwood Square Apartments</t>
  </si>
  <si>
    <t>WA002000503</t>
  </si>
  <si>
    <t>FIRWOOD CIRCLE</t>
  </si>
  <si>
    <t>WA002000504</t>
  </si>
  <si>
    <t>BURNDALE HOMES</t>
  </si>
  <si>
    <t>WA002000550</t>
  </si>
  <si>
    <t>WAYLAND ARMS</t>
  </si>
  <si>
    <t>WA002000551</t>
  </si>
  <si>
    <t>Plaza Seventeen II</t>
  </si>
  <si>
    <t>WA002000552</t>
  </si>
  <si>
    <t>SOUTHRIDGE HOUSE</t>
  </si>
  <si>
    <t>WA002000553</t>
  </si>
  <si>
    <t>Casa Madrona II</t>
  </si>
  <si>
    <t>WA003000004</t>
  </si>
  <si>
    <t>Bay Vista South</t>
  </si>
  <si>
    <t>WA003000005</t>
  </si>
  <si>
    <t>The Summit at Bay Vista</t>
  </si>
  <si>
    <t>WA003000006</t>
  </si>
  <si>
    <t>Bay Vista West</t>
  </si>
  <si>
    <t>WA003000007</t>
  </si>
  <si>
    <t>Winfield Apartments</t>
  </si>
  <si>
    <t>WA003000008</t>
  </si>
  <si>
    <t>Shadow Creek</t>
  </si>
  <si>
    <t>WA003000009</t>
  </si>
  <si>
    <t>CHARTER HOUSE</t>
  </si>
  <si>
    <t>WA003000012</t>
  </si>
  <si>
    <t>CASA DEL SOL APARTMENTS</t>
  </si>
  <si>
    <t>WA003000013</t>
  </si>
  <si>
    <t>WRIGHT COURT CORRECTED</t>
  </si>
  <si>
    <t>WA005000006</t>
  </si>
  <si>
    <t>WA005000009</t>
  </si>
  <si>
    <t>HILLSIDE TERRACE 1500 BLOCK</t>
  </si>
  <si>
    <t>WA006000100</t>
  </si>
  <si>
    <t>BAKER HEIGHTS</t>
  </si>
  <si>
    <t>WA006000500</t>
  </si>
  <si>
    <t>EVERETT WA</t>
  </si>
  <si>
    <t>WA010000001</t>
  </si>
  <si>
    <t>WA011000002</t>
  </si>
  <si>
    <t>HILLCREST TERRACE</t>
  </si>
  <si>
    <t>WA011000003</t>
  </si>
  <si>
    <t>EVERGREEN TERRACE</t>
  </si>
  <si>
    <t>WA011000005</t>
  </si>
  <si>
    <t>COLE MANOR</t>
  </si>
  <si>
    <t>WA012000001</t>
  </si>
  <si>
    <t>SUNNY SLOPE HOMES</t>
  </si>
  <si>
    <t>WA014000001</t>
  </si>
  <si>
    <t>Grant County Scattered Sites</t>
  </si>
  <si>
    <t>WA017000001</t>
  </si>
  <si>
    <t>MARIGOLD HOMES</t>
  </si>
  <si>
    <t>WA020000001</t>
  </si>
  <si>
    <t>COWLITZ VILLA</t>
  </si>
  <si>
    <t>WA021000001</t>
  </si>
  <si>
    <t>WA021000002</t>
  </si>
  <si>
    <t>WA021000003</t>
  </si>
  <si>
    <t>WA024000001</t>
  </si>
  <si>
    <t>BROOKHAVEN</t>
  </si>
  <si>
    <t>WA025000001</t>
  </si>
  <si>
    <t>LINCOLN SQUARE</t>
  </si>
  <si>
    <t>WA025000010</t>
  </si>
  <si>
    <t>BELLINGHAM HA</t>
  </si>
  <si>
    <t>WA025456715</t>
  </si>
  <si>
    <t>TEXAS MEADOWS</t>
  </si>
  <si>
    <t>WA026000001</t>
  </si>
  <si>
    <t>OTHELLO HOUSING AUTHORITY</t>
  </si>
  <si>
    <t>WA030000103</t>
  </si>
  <si>
    <t>CEDAR GROVE I</t>
  </si>
  <si>
    <t>WA030000155</t>
  </si>
  <si>
    <t>HILLSVIEW</t>
  </si>
  <si>
    <t>WA035000101</t>
  </si>
  <si>
    <t>WA036202020</t>
  </si>
  <si>
    <t>NOLLWOOD</t>
  </si>
  <si>
    <t>WA041000211</t>
  </si>
  <si>
    <t>THE BIRCHES-BAYCREST</t>
  </si>
  <si>
    <t>WA054000001</t>
  </si>
  <si>
    <t>PIERCE COUNTY HSG AUTH</t>
  </si>
  <si>
    <t>WA054000002</t>
  </si>
  <si>
    <t>WA008000516</t>
  </si>
  <si>
    <t>Englund Manor</t>
  </si>
  <si>
    <t>WA008000519</t>
  </si>
  <si>
    <t>Caples Terrace</t>
  </si>
  <si>
    <t>WA008000520</t>
  </si>
  <si>
    <t>The Elwood</t>
  </si>
  <si>
    <t>WI</t>
  </si>
  <si>
    <t>5IPH</t>
  </si>
  <si>
    <t>WI001000001</t>
  </si>
  <si>
    <t>PARK PLACE HOMES</t>
  </si>
  <si>
    <t>WI001000002</t>
  </si>
  <si>
    <t>CATLIN COURT</t>
  </si>
  <si>
    <t>WI002000001</t>
  </si>
  <si>
    <t>HILLSIDE TERRACE</t>
  </si>
  <si>
    <t>WI002000007</t>
  </si>
  <si>
    <t>PARKLAWN</t>
  </si>
  <si>
    <t>WI002000010</t>
  </si>
  <si>
    <t>MILWAUKEE</t>
  </si>
  <si>
    <t>WI002000011</t>
  </si>
  <si>
    <t>COLLEGE COURT</t>
  </si>
  <si>
    <t>WI002000013</t>
  </si>
  <si>
    <t>ARLINGTON COURT</t>
  </si>
  <si>
    <t>WI002000015</t>
  </si>
  <si>
    <t>LOCUST COURT</t>
  </si>
  <si>
    <t>WI002000016</t>
  </si>
  <si>
    <t>Scat Site North &amp; West</t>
  </si>
  <si>
    <t>WI002000017</t>
  </si>
  <si>
    <t>MITCHELL COURT</t>
  </si>
  <si>
    <t>WI002000019</t>
  </si>
  <si>
    <t>LINCOLN COURT</t>
  </si>
  <si>
    <t>WI002000060</t>
  </si>
  <si>
    <t>WI002000061</t>
  </si>
  <si>
    <t>Scat Site South</t>
  </si>
  <si>
    <t>WI002000062</t>
  </si>
  <si>
    <t>WI002000063</t>
  </si>
  <si>
    <t>Scat Site Hope VI Cherry</t>
  </si>
  <si>
    <t>WI003000200</t>
  </si>
  <si>
    <t>WI003000300</t>
  </si>
  <si>
    <t>Bjarnes Romnes Apartments</t>
  </si>
  <si>
    <t>WI003000400</t>
  </si>
  <si>
    <t>Brittingham Apartments</t>
  </si>
  <si>
    <t>WI003000500</t>
  </si>
  <si>
    <t>Truax Park Apartments LLC</t>
  </si>
  <si>
    <t>WI003000600</t>
  </si>
  <si>
    <t>Truax Phase II</t>
  </si>
  <si>
    <t>WI004000001</t>
  </si>
  <si>
    <t>MENOMONIE HOMES</t>
  </si>
  <si>
    <t>WI004000002</t>
  </si>
  <si>
    <t>HOSFORD RICH APTS</t>
  </si>
  <si>
    <t>WI006001378</t>
  </si>
  <si>
    <t>SCHUH HOMES</t>
  </si>
  <si>
    <t>WI006024569</t>
  </si>
  <si>
    <t>STOKKE TOWER</t>
  </si>
  <si>
    <t>WI008000001</t>
  </si>
  <si>
    <t>PARKCREST</t>
  </si>
  <si>
    <t>WI011000001</t>
  </si>
  <si>
    <t>CEDAR RAIL APTS &amp; SCT STS</t>
  </si>
  <si>
    <t>WI015000001</t>
  </si>
  <si>
    <t>WI016000001</t>
  </si>
  <si>
    <t>GOSLIN COURT</t>
  </si>
  <si>
    <t>WI018000001</t>
  </si>
  <si>
    <t>QUIT QUI OC MANOR</t>
  </si>
  <si>
    <t>WI019000001</t>
  </si>
  <si>
    <t>HI RISE &amp; TWIN PINES</t>
  </si>
  <si>
    <t>WI020000001</t>
  </si>
  <si>
    <t>WI021000002</t>
  </si>
  <si>
    <t>Parkview Homes 2</t>
  </si>
  <si>
    <t>WI023000001</t>
  </si>
  <si>
    <t>PARK LAWN APTS</t>
  </si>
  <si>
    <t>WI024000001</t>
  </si>
  <si>
    <t>MANITOU MANOR</t>
  </si>
  <si>
    <t>WI025000001</t>
  </si>
  <si>
    <t>ELM DRIVE APTS 1</t>
  </si>
  <si>
    <t>WI026000001</t>
  </si>
  <si>
    <t>GREEN VISTA</t>
  </si>
  <si>
    <t>WI028000001</t>
  </si>
  <si>
    <t>CHURCHILL WOODS</t>
  </si>
  <si>
    <t>WI029000001</t>
  </si>
  <si>
    <t>PARKSIDE HOMES</t>
  </si>
  <si>
    <t>WI030000001</t>
  </si>
  <si>
    <t>REEDSVILLE MANOR</t>
  </si>
  <si>
    <t>WI031000001</t>
  </si>
  <si>
    <t>WI032000001</t>
  </si>
  <si>
    <t>BLACK RIVER VIEW APTS.</t>
  </si>
  <si>
    <t>WI033000001</t>
  </si>
  <si>
    <t>GOLDEN ACRES</t>
  </si>
  <si>
    <t>WI034000001</t>
  </si>
  <si>
    <t>GRAND VIEW TERRACE</t>
  </si>
  <si>
    <t>WI037000002</t>
  </si>
  <si>
    <t>WI037000004</t>
  </si>
  <si>
    <t>HI RISE MANOR - Tax Credit</t>
  </si>
  <si>
    <t>WI038000001</t>
  </si>
  <si>
    <t>Fond du Lac City</t>
  </si>
  <si>
    <t>WI040000001</t>
  </si>
  <si>
    <t>SOUTHGATE VILLAGE</t>
  </si>
  <si>
    <t>WI041000001</t>
  </si>
  <si>
    <t>ROCK LAKE MANOR</t>
  </si>
  <si>
    <t>WI042000001</t>
  </si>
  <si>
    <t>CROIX VIEW APTS</t>
  </si>
  <si>
    <t>WI043000001</t>
  </si>
  <si>
    <t>GOLDEN VENTURE APTS</t>
  </si>
  <si>
    <t>WI044000001</t>
  </si>
  <si>
    <t>OKATO MANOR</t>
  </si>
  <si>
    <t>WI045000001</t>
  </si>
  <si>
    <t>PARKSIDE APTS</t>
  </si>
  <si>
    <t>WI046000001</t>
  </si>
  <si>
    <t>RICHLAND HILLS APTS</t>
  </si>
  <si>
    <t>WI047000001</t>
  </si>
  <si>
    <t>WI048000001</t>
  </si>
  <si>
    <t>FRANKLIN PARK APTS</t>
  </si>
  <si>
    <t>WI049000001</t>
  </si>
  <si>
    <t>MARINETTE APTS</t>
  </si>
  <si>
    <t>WI050000001</t>
  </si>
  <si>
    <t>RIVERSIDE ARMS</t>
  </si>
  <si>
    <t>WI051000001</t>
  </si>
  <si>
    <t>LONE OAK MANOR</t>
  </si>
  <si>
    <t>WI052000001</t>
  </si>
  <si>
    <t>WI055000001</t>
  </si>
  <si>
    <t>WI056000001</t>
  </si>
  <si>
    <t>GOLDEN OAKS</t>
  </si>
  <si>
    <t>WI057000001</t>
  </si>
  <si>
    <t>MAPLE VIEW APTS</t>
  </si>
  <si>
    <t>WI058000001</t>
  </si>
  <si>
    <t>BROOKSIDE APTS</t>
  </si>
  <si>
    <t>WI059000001</t>
  </si>
  <si>
    <t>NORSEMAN MANOR</t>
  </si>
  <si>
    <t>WI060000001</t>
  </si>
  <si>
    <t>WI061000001</t>
  </si>
  <si>
    <t>LAKELAND MANOR</t>
  </si>
  <si>
    <t>WI063000001</t>
  </si>
  <si>
    <t>EVERGREEN PLAZA</t>
  </si>
  <si>
    <t>WI064000004</t>
  </si>
  <si>
    <t>Beloit Apts. Redevelopment Phase 1</t>
  </si>
  <si>
    <t>WI064000005</t>
  </si>
  <si>
    <t>Beloit Apts. - Phase 2 Parker Bluff</t>
  </si>
  <si>
    <t>WI064000006</t>
  </si>
  <si>
    <t>Beloit Apts. Phase 2 Town houses</t>
  </si>
  <si>
    <t>WI064000007</t>
  </si>
  <si>
    <t>Beloit Apts. Phase 2 - Scattered Sites</t>
  </si>
  <si>
    <t>WI065000012</t>
  </si>
  <si>
    <t>AHA Affordable Housing</t>
  </si>
  <si>
    <t>WI066000001</t>
  </si>
  <si>
    <t>HIGHLAND APARTMENTS</t>
  </si>
  <si>
    <t>WI067000001</t>
  </si>
  <si>
    <t>BLACKHAWK APTS</t>
  </si>
  <si>
    <t>WI068000001</t>
  </si>
  <si>
    <t>WI069000001</t>
  </si>
  <si>
    <t>WI070000002</t>
  </si>
  <si>
    <t>Evergreen Manor II - Tax Credit</t>
  </si>
  <si>
    <t>WI071000001</t>
  </si>
  <si>
    <t>CREXWAY COURT</t>
  </si>
  <si>
    <t>WI072000001</t>
  </si>
  <si>
    <t>SUN VALLEY MANOR</t>
  </si>
  <si>
    <t>WI073000001</t>
  </si>
  <si>
    <t>Third Avenue Apartments</t>
  </si>
  <si>
    <t>WI074000010</t>
  </si>
  <si>
    <t>MASON MANOR</t>
  </si>
  <si>
    <t>WI074000020</t>
  </si>
  <si>
    <t>WI075000001</t>
  </si>
  <si>
    <t>BROOKDALE APTS/SCAT SITES</t>
  </si>
  <si>
    <t>WI076000001</t>
  </si>
  <si>
    <t>JOHNSON ARMS &amp; SCAT SITES</t>
  </si>
  <si>
    <t>WI077000001</t>
  </si>
  <si>
    <t>MORGAN PLAZA/SCAT SITES</t>
  </si>
  <si>
    <t>WI086000001</t>
  </si>
  <si>
    <t>RIVER CREST &amp; SCAT SITES</t>
  </si>
  <si>
    <t>WI090000001</t>
  </si>
  <si>
    <t>CORSON SQUARE APTS</t>
  </si>
  <si>
    <t>WI093000001</t>
  </si>
  <si>
    <t>WI096000001</t>
  </si>
  <si>
    <t>TOMAH</t>
  </si>
  <si>
    <t>WI098000001</t>
  </si>
  <si>
    <t>FLAMBEAU</t>
  </si>
  <si>
    <t>WI102000001</t>
  </si>
  <si>
    <t>Scattered  Sites &amp; Nicolet Terrace</t>
  </si>
  <si>
    <t>WI111000001</t>
  </si>
  <si>
    <t>WI113000003</t>
  </si>
  <si>
    <t>WI113000006</t>
  </si>
  <si>
    <t>Court Tower One</t>
  </si>
  <si>
    <t>WI113000007</t>
  </si>
  <si>
    <t>Court Tower Two</t>
  </si>
  <si>
    <t>WI113000008</t>
  </si>
  <si>
    <t>Waite Rug Place</t>
  </si>
  <si>
    <t>WI113000009</t>
  </si>
  <si>
    <t>Raulf Place</t>
  </si>
  <si>
    <t>WI118000001</t>
  </si>
  <si>
    <t>VIROQUA Housing Authority</t>
  </si>
  <si>
    <t>WI127000001</t>
  </si>
  <si>
    <t>AUTUMN MANOR &amp; SCAT SITES</t>
  </si>
  <si>
    <t>WI129000001</t>
  </si>
  <si>
    <t>PESHTIGO HOUSING AUTHORITY</t>
  </si>
  <si>
    <t>WI131000001</t>
  </si>
  <si>
    <t>High Rise/Scattered Sites</t>
  </si>
  <si>
    <t>WI131000002</t>
  </si>
  <si>
    <t>Bay Terrace</t>
  </si>
  <si>
    <t>WI139000001</t>
  </si>
  <si>
    <t>WI142000001</t>
  </si>
  <si>
    <t>WI142000002</t>
  </si>
  <si>
    <t>SARATOGA HEIGHTS</t>
  </si>
  <si>
    <t>WI158000001</t>
  </si>
  <si>
    <t>BOSCOBEL</t>
  </si>
  <si>
    <t>WI166000166</t>
  </si>
  <si>
    <t>WI193000001</t>
  </si>
  <si>
    <t>ALTOONA NEW CONSTRUCTION</t>
  </si>
  <si>
    <t>WI204000001</t>
  </si>
  <si>
    <t>WASHINGTON SQUARE</t>
  </si>
  <si>
    <t>WI207000077</t>
  </si>
  <si>
    <t>WI213000001</t>
  </si>
  <si>
    <t>SCATTERED SITES - MENASHA</t>
  </si>
  <si>
    <t>WI214000001</t>
  </si>
  <si>
    <t>STOUGHTON HSG/SCAT SITES</t>
  </si>
  <si>
    <t>WI226000001</t>
  </si>
  <si>
    <t>SOMO COURT APTS</t>
  </si>
  <si>
    <t>WI231000001</t>
  </si>
  <si>
    <t>ASHLAND CO</t>
  </si>
  <si>
    <t>WI242000001</t>
  </si>
  <si>
    <t>BURNETT CO LR</t>
  </si>
  <si>
    <t>WI246000001</t>
  </si>
  <si>
    <t>FOND DU LAC CO</t>
  </si>
  <si>
    <t>WI249000001</t>
  </si>
  <si>
    <t>DEFOREST APTS</t>
  </si>
  <si>
    <t>WI251000001</t>
  </si>
  <si>
    <t>CHILTON</t>
  </si>
  <si>
    <t>WI253000001</t>
  </si>
  <si>
    <t>LACROSSE CO</t>
  </si>
  <si>
    <t>WV</t>
  </si>
  <si>
    <t>WV001000003</t>
  </si>
  <si>
    <t>Orchard Manor</t>
  </si>
  <si>
    <t>WV001000004</t>
  </si>
  <si>
    <t>Lee Terrace</t>
  </si>
  <si>
    <t>WV001000005</t>
  </si>
  <si>
    <t>Jarrett Terrace</t>
  </si>
  <si>
    <t>WV001000007</t>
  </si>
  <si>
    <t>Hillcrest - Oakhurst</t>
  </si>
  <si>
    <t>WV001000008</t>
  </si>
  <si>
    <t>South Park Village</t>
  </si>
  <si>
    <t>WV001000011</t>
  </si>
  <si>
    <t>Carroll Terrace</t>
  </si>
  <si>
    <t>WV001000023</t>
  </si>
  <si>
    <t>Lippert Terrace</t>
  </si>
  <si>
    <t>WV001000027</t>
  </si>
  <si>
    <t>CRHLP 1</t>
  </si>
  <si>
    <t>WV001000028</t>
  </si>
  <si>
    <t>CRHLP 2</t>
  </si>
  <si>
    <t>WV001000029</t>
  </si>
  <si>
    <t>HARRIS/ANDERSON APTS</t>
  </si>
  <si>
    <t>WV001000030</t>
  </si>
  <si>
    <t>CRH Orchard Elderly</t>
  </si>
  <si>
    <t>WV001000031</t>
  </si>
  <si>
    <t>CRHLP 3</t>
  </si>
  <si>
    <t>WV001000032</t>
  </si>
  <si>
    <t>CRHLP6</t>
  </si>
  <si>
    <t>WV001000033</t>
  </si>
  <si>
    <t>CRHLP 5</t>
  </si>
  <si>
    <t>WV001000036</t>
  </si>
  <si>
    <t>Starling Drive</t>
  </si>
  <si>
    <t>WV001000037</t>
  </si>
  <si>
    <t>729 Central Avenue</t>
  </si>
  <si>
    <t>WV001000038</t>
  </si>
  <si>
    <t>731 Central Avenue</t>
  </si>
  <si>
    <t>WV003000004</t>
  </si>
  <si>
    <t>HIL-DAR</t>
  </si>
  <si>
    <t>WV003000005</t>
  </si>
  <si>
    <t>WV003000006</t>
  </si>
  <si>
    <t>LUAU MANOR</t>
  </si>
  <si>
    <t>WV003000007</t>
  </si>
  <si>
    <t>GARDEN PARK TERRACE</t>
  </si>
  <si>
    <t>WV003000010</t>
  </si>
  <si>
    <t>BOOKER T WASHINGTON PLAZA</t>
  </si>
  <si>
    <t>WV003000013</t>
  </si>
  <si>
    <t>HISTORIC NORTH WHEELING</t>
  </si>
  <si>
    <t>WV003000015</t>
  </si>
  <si>
    <t>WHEELING HEIGHTS</t>
  </si>
  <si>
    <t>WV003000017</t>
  </si>
  <si>
    <t>JACOB STREET APARTMENTS</t>
  </si>
  <si>
    <t>WV003000018</t>
  </si>
  <si>
    <t>Wheeling Heights II LLC</t>
  </si>
  <si>
    <t>WV004000001</t>
  </si>
  <si>
    <t>Washington Square/Carter G. Woodson</t>
  </si>
  <si>
    <t>WV004000002</t>
  </si>
  <si>
    <t>MARCUM TERRACE</t>
  </si>
  <si>
    <t>WV004000003</t>
  </si>
  <si>
    <t>W. K. Elliot/Scattered Sites/Dotson/NSP</t>
  </si>
  <si>
    <t>WV004000004</t>
  </si>
  <si>
    <t>Fairfield Tower/Riverview East</t>
  </si>
  <si>
    <t>WV004000005</t>
  </si>
  <si>
    <t>Madison Manor/Trowbridge Manor</t>
  </si>
  <si>
    <t>WV004000018</t>
  </si>
  <si>
    <t>Northcott Court additional units</t>
  </si>
  <si>
    <t>WV005000001</t>
  </si>
  <si>
    <t>HOMECREST MANOR</t>
  </si>
  <si>
    <t>WV006000001</t>
  </si>
  <si>
    <t>Martinsburg Housing</t>
  </si>
  <si>
    <t>WV007001001</t>
  </si>
  <si>
    <t>MID TOWN TERRACE</t>
  </si>
  <si>
    <t>WV008000001</t>
  </si>
  <si>
    <t>Williamson HA</t>
  </si>
  <si>
    <t>WV009000001</t>
  </si>
  <si>
    <t>WV010000001</t>
  </si>
  <si>
    <t>Harley O. Staggers Homes</t>
  </si>
  <si>
    <t>WV011000001</t>
  </si>
  <si>
    <t>DORSEY ST/BURLEY/FRANCINE/KERMIT/GATTSCT</t>
  </si>
  <si>
    <t>WV012000123</t>
  </si>
  <si>
    <t>Grafton Housing Authority</t>
  </si>
  <si>
    <t>WV013000003</t>
  </si>
  <si>
    <t>Hinkle Drive Apartments</t>
  </si>
  <si>
    <t>WV014000001</t>
  </si>
  <si>
    <t>Benwood-McMechen</t>
  </si>
  <si>
    <t>WV015000001</t>
  </si>
  <si>
    <t>Beckley Housing Authority</t>
  </si>
  <si>
    <t>WV016000001</t>
  </si>
  <si>
    <t>WYLES-OVERBROOK</t>
  </si>
  <si>
    <t>WV017000001</t>
  </si>
  <si>
    <t>SHAWNEE HOMES</t>
  </si>
  <si>
    <t>WV018000001</t>
  </si>
  <si>
    <t>TIFFANY MANOR</t>
  </si>
  <si>
    <t>WV020000010</t>
  </si>
  <si>
    <t>GATEWAY APARTMENTS</t>
  </si>
  <si>
    <t>WV021000021</t>
  </si>
  <si>
    <t>VILLAGER/CODY/CARSON STS</t>
  </si>
  <si>
    <t>WV022000001</t>
  </si>
  <si>
    <t>PARKLAND TERRACE</t>
  </si>
  <si>
    <t>WV024000001</t>
  </si>
  <si>
    <t>MYERS AVE-DUTCH HOLLOW A</t>
  </si>
  <si>
    <t>WV026000001</t>
  </si>
  <si>
    <t>ANN/LOONEY MARCAP MANOR</t>
  </si>
  <si>
    <t>WV027000001</t>
  </si>
  <si>
    <t>MASON HOUSE</t>
  </si>
  <si>
    <t>WV028000001</t>
  </si>
  <si>
    <t>CRISS MANOR</t>
  </si>
  <si>
    <t>WV029000001</t>
  </si>
  <si>
    <t>POTOMAC VILLAGE</t>
  </si>
  <si>
    <t>WV035000001</t>
  </si>
  <si>
    <t>Tanglewood Villa/Rolling Meadows</t>
  </si>
  <si>
    <t>WV037000001</t>
  </si>
  <si>
    <t>WV039000001</t>
  </si>
  <si>
    <t>WV042000001</t>
  </si>
  <si>
    <t>BLACK DIAMOND ARBORS</t>
  </si>
  <si>
    <t>WV044000001</t>
  </si>
  <si>
    <t>VALLEY VIEW APTS</t>
  </si>
  <si>
    <t>WY</t>
  </si>
  <si>
    <t>WY002000022</t>
  </si>
  <si>
    <t>CHEYENNE</t>
  </si>
  <si>
    <t>WY003000001</t>
  </si>
  <si>
    <t>ROCK SPRINGS</t>
  </si>
  <si>
    <t>WY004000001</t>
  </si>
  <si>
    <t>CASPER</t>
  </si>
  <si>
    <t>WY005000001</t>
  </si>
  <si>
    <t>IRWIN TOWERS</t>
  </si>
  <si>
    <t>WY008000001</t>
  </si>
  <si>
    <t>LUSK</t>
  </si>
  <si>
    <t>WY010000001</t>
  </si>
  <si>
    <t>HANNA</t>
  </si>
  <si>
    <t>WY013000001</t>
  </si>
  <si>
    <t>EVANSTON FAMILY HSNG</t>
  </si>
  <si>
    <t>WY015000011</t>
  </si>
  <si>
    <t>BUFFALO</t>
  </si>
  <si>
    <t>High Performer Bonus Adjustment</t>
  </si>
  <si>
    <t>Housing Authority of the City of Eureka</t>
  </si>
  <si>
    <t>EASTERN AVE. &amp; PALM AVE. HOMES</t>
  </si>
  <si>
    <t>CT001001064</t>
  </si>
  <si>
    <t>Windward One</t>
  </si>
  <si>
    <t>CT002000011</t>
  </si>
  <si>
    <t>Soundview Landing Phase 3</t>
  </si>
  <si>
    <t>DC001005520</t>
  </si>
  <si>
    <t>Capper Senior I</t>
  </si>
  <si>
    <t>James E. Scott - Historical</t>
  </si>
  <si>
    <t>FL005000866</t>
  </si>
  <si>
    <t>LIBERTY SQUARE PHASE 3</t>
  </si>
  <si>
    <t>DIXIE MANOR</t>
  </si>
  <si>
    <t>FL011000007</t>
  </si>
  <si>
    <t>TWIN LAKES ESTATES PHASE II - FAMILY</t>
  </si>
  <si>
    <t>W.  MADISON HEIGHTS</t>
  </si>
  <si>
    <t>JAMES  A. LONG</t>
  </si>
  <si>
    <t>VILLAGE AT CARVER, PHASE I</t>
  </si>
  <si>
    <t>VILLAGE AT CARVER , PHASE III</t>
  </si>
  <si>
    <t>Villages at Carver Phase V /Carver V</t>
  </si>
  <si>
    <t>The Phoenix</t>
  </si>
  <si>
    <t>Housing Authority of the City of Bainbridge</t>
  </si>
  <si>
    <t>Housing Authority of the City of Camilla</t>
  </si>
  <si>
    <t>GA137000002</t>
  </si>
  <si>
    <t>GA160000007</t>
  </si>
  <si>
    <t>Oscar Thomie Homes II</t>
  </si>
  <si>
    <t>Housing Authority of the City of Ellijay</t>
  </si>
  <si>
    <t>Housing Authority of the City of Lithonia</t>
  </si>
  <si>
    <t>Housing Authority of the City of Jonesboro</t>
  </si>
  <si>
    <t>CHARITON HOUSING AGENCY</t>
  </si>
  <si>
    <t>Zelda Ormes Apartments</t>
  </si>
  <si>
    <t>IL002174000</t>
  </si>
  <si>
    <t>Oakwood Shores Phase 2B2/508 Pershing</t>
  </si>
  <si>
    <t>Homeownership</t>
  </si>
  <si>
    <t>KY003000003</t>
  </si>
  <si>
    <t>KY038000003</t>
  </si>
  <si>
    <t>Grigsby Heights II</t>
  </si>
  <si>
    <t>KY092000003</t>
  </si>
  <si>
    <t>LA001003110</t>
  </si>
  <si>
    <t>City Square 162</t>
  </si>
  <si>
    <t>Abundance Square</t>
  </si>
  <si>
    <t>FRANKLIN FIELD</t>
  </si>
  <si>
    <t>MA037000003</t>
  </si>
  <si>
    <t>Forest and Taft Streets</t>
  </si>
  <si>
    <t>HARBOUR HOUSE/EASTPORT TERRACE</t>
  </si>
  <si>
    <t>MORRIS H. BLUM</t>
  </si>
  <si>
    <t>Montcalm County Housing Commission</t>
  </si>
  <si>
    <t>GLENDALE</t>
  </si>
  <si>
    <t>HIAWATHA</t>
  </si>
  <si>
    <t>CEDAR</t>
  </si>
  <si>
    <t>HORN</t>
  </si>
  <si>
    <t>HRA of TWO HARBORS, MINNESOTA</t>
  </si>
  <si>
    <t>HRA of WALKER, MINNESOTA</t>
  </si>
  <si>
    <t>PUBLIC HOUSING COMMISSION OF THE CITY OF MARSHALL</t>
  </si>
  <si>
    <t>The Cleveland</t>
  </si>
  <si>
    <t>BEACON HOMES</t>
  </si>
  <si>
    <t>MS002000005</t>
  </si>
  <si>
    <t>Triangle Homes</t>
  </si>
  <si>
    <t>MS040000023</t>
  </si>
  <si>
    <t>North Park Estates Phase 1</t>
  </si>
  <si>
    <t>Oakview Apartments</t>
  </si>
  <si>
    <t>HomeFront</t>
  </si>
  <si>
    <t>Lindsay - North Columbia</t>
  </si>
  <si>
    <t>Fargo Housing and Redevelopment Authority</t>
  </si>
  <si>
    <t>Franklin Township Housing Authority</t>
  </si>
  <si>
    <t>Housing Authority of the Borough of Red Bank</t>
  </si>
  <si>
    <t>Carteret Housing Authority</t>
  </si>
  <si>
    <t>BAYARD</t>
  </si>
  <si>
    <t>NM024000002</t>
  </si>
  <si>
    <t>SANTA CLARA</t>
  </si>
  <si>
    <t>COMM. PERRY EXT. HR., SLATER &amp; MULLEN</t>
  </si>
  <si>
    <t>GILLMORE/HUMPHREY/HAMILTON/DUP</t>
  </si>
  <si>
    <t>TAYLOR  1 &amp; 2</t>
  </si>
  <si>
    <t>JEFFERSON / VANDERBILT TERRACE</t>
  </si>
  <si>
    <t>WILLOW GARDENS &amp; AUTUMN GARDENS</t>
  </si>
  <si>
    <t>OH002001100</t>
  </si>
  <si>
    <t>Boardman Homes</t>
  </si>
  <si>
    <t>WILKINSON PLAZA</t>
  </si>
  <si>
    <t>Housing Authority of the Town of Cement</t>
  </si>
  <si>
    <t>Housing Authority of the Town of Cyril</t>
  </si>
  <si>
    <t>Housing Authority of the City of Kingston</t>
  </si>
  <si>
    <t>PA002000190</t>
  </si>
  <si>
    <t>Pegs Place</t>
  </si>
  <si>
    <t>PA002000191</t>
  </si>
  <si>
    <t>Inglis Methodist Gardens</t>
  </si>
  <si>
    <t>PA002000192</t>
  </si>
  <si>
    <t>St. Rita Place</t>
  </si>
  <si>
    <t>Evan Owen Memorial Apartments</t>
  </si>
  <si>
    <t>Harbor Homes</t>
  </si>
  <si>
    <t>Lake City</t>
  </si>
  <si>
    <t>East Ken Manor &amp; Annex</t>
  </si>
  <si>
    <t>Eastgate &amp; Valley Manor</t>
  </si>
  <si>
    <t>Arnold Manor</t>
  </si>
  <si>
    <t>McMurtry / Vandergrift / Lower Burrell</t>
  </si>
  <si>
    <t>Irwin &amp; New Stanton Manor</t>
  </si>
  <si>
    <t>Parnassus &amp; Lower Burrell Manor</t>
  </si>
  <si>
    <t>Latrobe Manor</t>
  </si>
  <si>
    <t>RI005000016</t>
  </si>
  <si>
    <t>Park Holm Phase III</t>
  </si>
  <si>
    <t>RQ005002035</t>
  </si>
  <si>
    <t>GOLDEN AGE TOWER</t>
  </si>
  <si>
    <t>RQ005009037</t>
  </si>
  <si>
    <t>Santa Catalina</t>
  </si>
  <si>
    <t>Spartanburg Housing</t>
  </si>
  <si>
    <t>HOUSING AUTHORITY OF MULLINS</t>
  </si>
  <si>
    <t>Martin Housing &amp; Redevelopment Commission</t>
  </si>
  <si>
    <t>Lake Norden Housing and Redevelopment Commission</t>
  </si>
  <si>
    <t>Webster Housing &amp; Redevelopment Commission</t>
  </si>
  <si>
    <t>TN005</t>
  </si>
  <si>
    <t>Metropolitan Development &amp; Housing Agency</t>
  </si>
  <si>
    <t>TN005000017</t>
  </si>
  <si>
    <t>Randee Rogers</t>
  </si>
  <si>
    <t>TN005000018</t>
  </si>
  <si>
    <t>Red Oaks Townhomes</t>
  </si>
  <si>
    <t>Housing Authority of the City of Cross Plains</t>
  </si>
  <si>
    <t>Independence Heights Apartments</t>
  </si>
  <si>
    <t>TX025000002</t>
  </si>
  <si>
    <t>Magnolia Gardens</t>
  </si>
  <si>
    <t>Ingleside Housing</t>
  </si>
  <si>
    <t>VA016000009</t>
  </si>
  <si>
    <t>Crescent Halls Phase 1</t>
  </si>
  <si>
    <t>VA018</t>
  </si>
  <si>
    <t>Franklin Redevelopment and Housing Authority</t>
  </si>
  <si>
    <t>VA018184000</t>
  </si>
  <si>
    <t>VA018185000</t>
  </si>
  <si>
    <t>Scattered Site I</t>
  </si>
  <si>
    <t>WA008000517</t>
  </si>
  <si>
    <t>Tenny Creek</t>
  </si>
  <si>
    <t>HIGHLAND HOMES</t>
  </si>
  <si>
    <t>Menomonie Housing Authority</t>
  </si>
  <si>
    <t>La Crosse Housing Authority</t>
  </si>
  <si>
    <t>Woodville Housing Authority</t>
  </si>
  <si>
    <t>WRHA 10th Ave, PV &amp; SS</t>
  </si>
  <si>
    <t>Mauston Housing Authority</t>
  </si>
  <si>
    <t>WV004000021</t>
  </si>
  <si>
    <t>Simms School Apartments</t>
  </si>
  <si>
    <t>Grant Amount</t>
  </si>
  <si>
    <t>FY2024 Capital Fund Formula Grant Calculations</t>
  </si>
  <si>
    <t>This tool is designed to provide information on the calculation of FY2024 Capital Fund Formula grants. Information is displayed at both the PHA-level and development-level. This tool replaces both the PHA-Level Funding Report and Development Per Unit Funding Report that HUD posted in past years. Please refer to the "Notes and Explanations" tab for answers to any questions you may have. If your question is not answered there, please email your local field office and copy PIHOCI@hud.gov. Thank you!</t>
  </si>
  <si>
    <t>2024 Grant Amount Portion By Development / AMP</t>
  </si>
  <si>
    <t>AK01P00150124</t>
  </si>
  <si>
    <t>AL09P00150124</t>
  </si>
  <si>
    <t>AL09P00250124</t>
  </si>
  <si>
    <t>AL09P00450124</t>
  </si>
  <si>
    <t>AL09P00550124</t>
  </si>
  <si>
    <t>AL09P00650124</t>
  </si>
  <si>
    <t>AL09P00750124</t>
  </si>
  <si>
    <t>AL09P00850124</t>
  </si>
  <si>
    <t>AL09P00950124</t>
  </si>
  <si>
    <t>AL09P01050124</t>
  </si>
  <si>
    <t>AL09P01150124</t>
  </si>
  <si>
    <t>AL09P01250124</t>
  </si>
  <si>
    <t>AL09P01350124</t>
  </si>
  <si>
    <t>AL09P01450124</t>
  </si>
  <si>
    <t>AL09P04750124</t>
  </si>
  <si>
    <t>AL09P04850124</t>
  </si>
  <si>
    <t>AL09P04950124</t>
  </si>
  <si>
    <t>AL09P05150124</t>
  </si>
  <si>
    <t>AL09P05250124</t>
  </si>
  <si>
    <t>AL09P05350124</t>
  </si>
  <si>
    <t>AL09P05550124</t>
  </si>
  <si>
    <t>AL09P05650124</t>
  </si>
  <si>
    <t>AL09P05750124</t>
  </si>
  <si>
    <t>AL09P05850124</t>
  </si>
  <si>
    <t>AL09P05950124</t>
  </si>
  <si>
    <t>AL09P06050124</t>
  </si>
  <si>
    <t>AL09P06250124</t>
  </si>
  <si>
    <t>AL09P06350124</t>
  </si>
  <si>
    <t>AL09P06450124</t>
  </si>
  <si>
    <t>AL09P06550124</t>
  </si>
  <si>
    <t>AL09P06650124</t>
  </si>
  <si>
    <t>AL09P06850124</t>
  </si>
  <si>
    <t>AL09P07150124</t>
  </si>
  <si>
    <t>AL09P07350124</t>
  </si>
  <si>
    <t>AL09P07450124</t>
  </si>
  <si>
    <t>AL09P07550124</t>
  </si>
  <si>
    <t>AL09P07650124</t>
  </si>
  <si>
    <t>AL09P07750124</t>
  </si>
  <si>
    <t>AL09P07850124</t>
  </si>
  <si>
    <t>AL09P07950124</t>
  </si>
  <si>
    <t>AL09P08050124</t>
  </si>
  <si>
    <t>AL09P08150124</t>
  </si>
  <si>
    <t>AL09P08250124</t>
  </si>
  <si>
    <t>AL09P08350124</t>
  </si>
  <si>
    <t>AL09P08450124</t>
  </si>
  <si>
    <t>AL09P08550124</t>
  </si>
  <si>
    <t>AL09P08650124</t>
  </si>
  <si>
    <t>AL09P08750124</t>
  </si>
  <si>
    <t>AL09P08850124</t>
  </si>
  <si>
    <t>AL09P08950124</t>
  </si>
  <si>
    <t>AL09P09050124</t>
  </si>
  <si>
    <t>AL09P09150124</t>
  </si>
  <si>
    <t>AL09P09350124</t>
  </si>
  <si>
    <t>AL09P09450124</t>
  </si>
  <si>
    <t>AL09P09550124</t>
  </si>
  <si>
    <t>AL09P09650124</t>
  </si>
  <si>
    <t>AL09P09850124</t>
  </si>
  <si>
    <t>AL09P10050124</t>
  </si>
  <si>
    <t>AL09P10150124</t>
  </si>
  <si>
    <t>AL09P10250124</t>
  </si>
  <si>
    <t>AL09P10350124</t>
  </si>
  <si>
    <t>AL09P10450124</t>
  </si>
  <si>
    <t>AL09P10650124</t>
  </si>
  <si>
    <t>AL09P10750124</t>
  </si>
  <si>
    <t>AL09P10850124</t>
  </si>
  <si>
    <t>AL09P10950124</t>
  </si>
  <si>
    <t>AL09P11050124</t>
  </si>
  <si>
    <t>AL09P11150124</t>
  </si>
  <si>
    <t>AL09P11250124</t>
  </si>
  <si>
    <t>AL09P11450124</t>
  </si>
  <si>
    <t>AL09P11550124</t>
  </si>
  <si>
    <t>AL09P11650124</t>
  </si>
  <si>
    <t>AL09P11750124</t>
  </si>
  <si>
    <t>AL09P11850124</t>
  </si>
  <si>
    <t>AL09P11950124</t>
  </si>
  <si>
    <t>AL09P12050124</t>
  </si>
  <si>
    <t>AL09P12150124</t>
  </si>
  <si>
    <t>AL09P12250124</t>
  </si>
  <si>
    <t>AL09P12350124</t>
  </si>
  <si>
    <t>AL09P12550124</t>
  </si>
  <si>
    <t>AL09P12650124</t>
  </si>
  <si>
    <t>AL09P12850124</t>
  </si>
  <si>
    <t>AL09P13150124</t>
  </si>
  <si>
    <t>AL09P13250124</t>
  </si>
  <si>
    <t>AL09P13350124</t>
  </si>
  <si>
    <t>AL09P13450124</t>
  </si>
  <si>
    <t>AL09P13750124</t>
  </si>
  <si>
    <t>AL09P13850124</t>
  </si>
  <si>
    <t>AL09P13950124</t>
  </si>
  <si>
    <t>AL09P14050124</t>
  </si>
  <si>
    <t>AL09P14150124</t>
  </si>
  <si>
    <t>AL09P14250124</t>
  </si>
  <si>
    <t>AL09P14350124</t>
  </si>
  <si>
    <t>AL09P14450124</t>
  </si>
  <si>
    <t>AL09P14550124</t>
  </si>
  <si>
    <t>AL09P14650124</t>
  </si>
  <si>
    <t>AL09P14750124</t>
  </si>
  <si>
    <t>AL09P14950124</t>
  </si>
  <si>
    <t>AL09P15050124</t>
  </si>
  <si>
    <t>AL09P15150124</t>
  </si>
  <si>
    <t>AL09P15250124</t>
  </si>
  <si>
    <t>AL09P15350124</t>
  </si>
  <si>
    <t>AL09P15450124</t>
  </si>
  <si>
    <t>AL09P15650124</t>
  </si>
  <si>
    <t>AL09P15750124</t>
  </si>
  <si>
    <t>AL09P15850124</t>
  </si>
  <si>
    <t>AL09P16050124</t>
  </si>
  <si>
    <t>AL09P16150124</t>
  </si>
  <si>
    <t>AL09P16450124</t>
  </si>
  <si>
    <t>AL09P16750124</t>
  </si>
  <si>
    <t>AL09P16850124</t>
  </si>
  <si>
    <t>AL09P16950124</t>
  </si>
  <si>
    <t>AL09P17150124</t>
  </si>
  <si>
    <t>TALLASSEE HOUSING AUTHORITY</t>
  </si>
  <si>
    <t>AL09P17250124</t>
  </si>
  <si>
    <t>AL09P17350124</t>
  </si>
  <si>
    <t>AL09P17450124</t>
  </si>
  <si>
    <t>AL09P17550124</t>
  </si>
  <si>
    <t>AL09P17650124</t>
  </si>
  <si>
    <t>AL09P17850124</t>
  </si>
  <si>
    <t>AL09P17950124</t>
  </si>
  <si>
    <t>AL09P18150124</t>
  </si>
  <si>
    <t>AL09P18250124</t>
  </si>
  <si>
    <t>AL09P18750124</t>
  </si>
  <si>
    <t>AL09P18950124</t>
  </si>
  <si>
    <t>AL09P19050124</t>
  </si>
  <si>
    <t>AL09P19950124</t>
  </si>
  <si>
    <t>AL09P20250124</t>
  </si>
  <si>
    <t>AR37P00250124</t>
  </si>
  <si>
    <t>AR37P00450124</t>
  </si>
  <si>
    <t>AR37P00550124</t>
  </si>
  <si>
    <t>AR37P00650124</t>
  </si>
  <si>
    <t>AR37P01050124</t>
  </si>
  <si>
    <t>AR37P01250124</t>
  </si>
  <si>
    <t>AR37P01650124</t>
  </si>
  <si>
    <t>AR37P01850124</t>
  </si>
  <si>
    <t>AR37P02050124</t>
  </si>
  <si>
    <t>AR37P02150124</t>
  </si>
  <si>
    <t>AR37P02250124</t>
  </si>
  <si>
    <t>AR37P02350124</t>
  </si>
  <si>
    <t>AR37P02450124</t>
  </si>
  <si>
    <t>AR37P02550124</t>
  </si>
  <si>
    <t>AR37P02650124</t>
  </si>
  <si>
    <t>AR37P02750124</t>
  </si>
  <si>
    <t>AR37P02850124</t>
  </si>
  <si>
    <t>AR37P02950124</t>
  </si>
  <si>
    <t>AR37P03250124</t>
  </si>
  <si>
    <t>AR37P03450124</t>
  </si>
  <si>
    <t>AR37P03550124</t>
  </si>
  <si>
    <t>AR37P03750124</t>
  </si>
  <si>
    <t>AR37P03950124</t>
  </si>
  <si>
    <t>AR37P04050124</t>
  </si>
  <si>
    <t>AR37P04150124</t>
  </si>
  <si>
    <t>AR37P04250124</t>
  </si>
  <si>
    <t>AR37P04350124</t>
  </si>
  <si>
    <t>AR37P04450124</t>
  </si>
  <si>
    <t>AR37P04750124</t>
  </si>
  <si>
    <t>AR37P04950124</t>
  </si>
  <si>
    <t>AR37P05150124</t>
  </si>
  <si>
    <t>AR37P05250124</t>
  </si>
  <si>
    <t>AR37P05350124</t>
  </si>
  <si>
    <t>AR37P05550124</t>
  </si>
  <si>
    <t>AR37P05950124</t>
  </si>
  <si>
    <t>AR37P06050124</t>
  </si>
  <si>
    <t>AR37P06150124</t>
  </si>
  <si>
    <t>AR37P06450124</t>
  </si>
  <si>
    <t>AR37P06550124</t>
  </si>
  <si>
    <t>AR37P06650124</t>
  </si>
  <si>
    <t>AR37P06850124</t>
  </si>
  <si>
    <t>AR37P09150124</t>
  </si>
  <si>
    <t>AR37P09250124</t>
  </si>
  <si>
    <t>AR37P09350124</t>
  </si>
  <si>
    <t>AR37P09450124</t>
  </si>
  <si>
    <t>AR37P09650124</t>
  </si>
  <si>
    <t>AR37P09750124</t>
  </si>
  <si>
    <t>AR37P09850124</t>
  </si>
  <si>
    <t>AR37P09950124</t>
  </si>
  <si>
    <t>AR37P10150124</t>
  </si>
  <si>
    <t>AR37P10250124</t>
  </si>
  <si>
    <t>AR37P10450124</t>
  </si>
  <si>
    <t>AR37P10650124</t>
  </si>
  <si>
    <t>AR37P11150124</t>
  </si>
  <si>
    <t>AR37P11250124</t>
  </si>
  <si>
    <t>AR37P11350124</t>
  </si>
  <si>
    <t>AR37P11750124</t>
  </si>
  <si>
    <t>AR37P11850124</t>
  </si>
  <si>
    <t>AR37P12250124</t>
  </si>
  <si>
    <t>AR37P12350124</t>
  </si>
  <si>
    <t>AR37P13150124</t>
  </si>
  <si>
    <t>AR37P14150124</t>
  </si>
  <si>
    <t>AR37P14650124</t>
  </si>
  <si>
    <t>AR37P14850124</t>
  </si>
  <si>
    <t>AR37P16650124</t>
  </si>
  <si>
    <t>AR37P17050124</t>
  </si>
  <si>
    <t>AR37P17150124</t>
  </si>
  <si>
    <t>AR37P17550124</t>
  </si>
  <si>
    <t>AZ20P00150124</t>
  </si>
  <si>
    <t>AZ20P00350124</t>
  </si>
  <si>
    <t>AZ20P00450124</t>
  </si>
  <si>
    <t>AZ20P00650124</t>
  </si>
  <si>
    <t>AZ20P00850124</t>
  </si>
  <si>
    <t>AZ20P01050124</t>
  </si>
  <si>
    <t>AZ20P01350124</t>
  </si>
  <si>
    <t>AZ20P02150124</t>
  </si>
  <si>
    <t>AZ20P02350124</t>
  </si>
  <si>
    <t>AZ20P02550124</t>
  </si>
  <si>
    <t>AZ20P02850124</t>
  </si>
  <si>
    <t>AZ20P04150124</t>
  </si>
  <si>
    <t>CA01P00150124</t>
  </si>
  <si>
    <t>CA16P00250124</t>
  </si>
  <si>
    <t>AR37P06950124</t>
  </si>
  <si>
    <t>AR37P07050124</t>
  </si>
  <si>
    <t>AR37P07150124</t>
  </si>
  <si>
    <t>AR37P07250124</t>
  </si>
  <si>
    <t>AR37P07350124</t>
  </si>
  <si>
    <t>AR37P07450124</t>
  </si>
  <si>
    <t>AR37P07550124</t>
  </si>
  <si>
    <t>AR37P07850124</t>
  </si>
  <si>
    <t>AR37P07950124</t>
  </si>
  <si>
    <t>AR37P08050124</t>
  </si>
  <si>
    <t>AR37P08150124</t>
  </si>
  <si>
    <t>AR37P08250124</t>
  </si>
  <si>
    <t>AR37P08350124</t>
  </si>
  <si>
    <t>AR37P08450124</t>
  </si>
  <si>
    <t>AR37P08550124</t>
  </si>
  <si>
    <t>AR37P08650124</t>
  </si>
  <si>
    <t>AR37P08750124</t>
  </si>
  <si>
    <t>AR37P08850124</t>
  </si>
  <si>
    <t>AR37P08950124</t>
  </si>
  <si>
    <t>AR37P09050124</t>
  </si>
  <si>
    <t>CA01P00350124</t>
  </si>
  <si>
    <t>CA16P00450124</t>
  </si>
  <si>
    <t>CA01P00550124</t>
  </si>
  <si>
    <t>CA01P00650124</t>
  </si>
  <si>
    <t>CA01P00750124</t>
  </si>
  <si>
    <t>CA16P00850124</t>
  </si>
  <si>
    <t>CA01P01050124</t>
  </si>
  <si>
    <t>CA01P01150124</t>
  </si>
  <si>
    <t>CA01P01550124</t>
  </si>
  <si>
    <t>CA01P01750124</t>
  </si>
  <si>
    <t>CA16P01950124</t>
  </si>
  <si>
    <t>CA16P02250124</t>
  </si>
  <si>
    <t>CA01P02350124</t>
  </si>
  <si>
    <t>CA01P02450124</t>
  </si>
  <si>
    <t>CA01P02550124</t>
  </si>
  <si>
    <t>CA01P02650124</t>
  </si>
  <si>
    <t>CA01P02850124</t>
  </si>
  <si>
    <t>CA01P03050124</t>
  </si>
  <si>
    <t>CA16P03150124</t>
  </si>
  <si>
    <t>CA16P03250124</t>
  </si>
  <si>
    <t>CA16P03550124</t>
  </si>
  <si>
    <t>CA16P03950124</t>
  </si>
  <si>
    <t>CA01P04150124</t>
  </si>
  <si>
    <t>CA01P04350124</t>
  </si>
  <si>
    <t>CA01P04450124</t>
  </si>
  <si>
    <t>CA01P05250124</t>
  </si>
  <si>
    <t>CA01P05350124</t>
  </si>
  <si>
    <t>CA01P05950124</t>
  </si>
  <si>
    <t>CA16P06350124</t>
  </si>
  <si>
    <t>CA01P06950124</t>
  </si>
  <si>
    <t>CA01P07050124</t>
  </si>
  <si>
    <t>CA01P07450124</t>
  </si>
  <si>
    <t>CA16P09250124</t>
  </si>
  <si>
    <t>CA16P10850124</t>
  </si>
  <si>
    <t>CA16P12050124</t>
  </si>
  <si>
    <t>CA16P13950124</t>
  </si>
  <si>
    <t>CA16P14350124</t>
  </si>
  <si>
    <t>CO01P00150124</t>
  </si>
  <si>
    <t>CO01P00250124</t>
  </si>
  <si>
    <t>CO01P00350124</t>
  </si>
  <si>
    <t>CO01P00450124</t>
  </si>
  <si>
    <t>CO01P00550124</t>
  </si>
  <si>
    <t>CO01P00650124</t>
  </si>
  <si>
    <t>CO01P00750124</t>
  </si>
  <si>
    <t>CO01P00850124</t>
  </si>
  <si>
    <t>CO01P00950124</t>
  </si>
  <si>
    <t>CO01P01150124</t>
  </si>
  <si>
    <t>CO01P01250124</t>
  </si>
  <si>
    <t>CO01P01350124</t>
  </si>
  <si>
    <t>CO01P01450124</t>
  </si>
  <si>
    <t>CO01P01550124</t>
  </si>
  <si>
    <t>CO01P01650124</t>
  </si>
  <si>
    <t>CO01P01750124</t>
  </si>
  <si>
    <t>CO01P01850124</t>
  </si>
  <si>
    <t>CO01P02050124</t>
  </si>
  <si>
    <t>CO01P02150124</t>
  </si>
  <si>
    <t>CO01P02250124</t>
  </si>
  <si>
    <t>CO01P02350124</t>
  </si>
  <si>
    <t>CO01P02550124</t>
  </si>
  <si>
    <t>CO01P02650124</t>
  </si>
  <si>
    <t>CO01P02850124</t>
  </si>
  <si>
    <t>CO01P02950124</t>
  </si>
  <si>
    <t>CO01P03050124</t>
  </si>
  <si>
    <t>CO01P03150124</t>
  </si>
  <si>
    <t>CO01P03550124</t>
  </si>
  <si>
    <t>CO01P03750124</t>
  </si>
  <si>
    <t>CO01P04050124</t>
  </si>
  <si>
    <t>CO01P04150124</t>
  </si>
  <si>
    <t>CO01P04350124</t>
  </si>
  <si>
    <t>CO01P04450124</t>
  </si>
  <si>
    <t>CO01P04850124</t>
  </si>
  <si>
    <t>CO01P05250124</t>
  </si>
  <si>
    <t>CO01P05850124</t>
  </si>
  <si>
    <t>CO01P07150124</t>
  </si>
  <si>
    <t>CO01P07950124</t>
  </si>
  <si>
    <t>CT26P00150124</t>
  </si>
  <si>
    <t>CT26P00250124</t>
  </si>
  <si>
    <t>CT26P00350124</t>
  </si>
  <si>
    <t>CT26P00450124</t>
  </si>
  <si>
    <t>CT26P00550124</t>
  </si>
  <si>
    <t>CT26P00650124</t>
  </si>
  <si>
    <t>CT26P00750124</t>
  </si>
  <si>
    <t>CT26P00950124</t>
  </si>
  <si>
    <t>CT26P01050124</t>
  </si>
  <si>
    <t>CT26P01150124</t>
  </si>
  <si>
    <t>CT26P01350124</t>
  </si>
  <si>
    <t>CT26P01550124</t>
  </si>
  <si>
    <t>CT26P01850124</t>
  </si>
  <si>
    <t>CT26P01950124</t>
  </si>
  <si>
    <t>CT26P02050124</t>
  </si>
  <si>
    <t>CT26P02250124</t>
  </si>
  <si>
    <t>Housing Authority of the City of Bristol</t>
  </si>
  <si>
    <t>CT26P02350124</t>
  </si>
  <si>
    <t>CT26P02450124</t>
  </si>
  <si>
    <t>CT26P02550124</t>
  </si>
  <si>
    <t>CT26P02650124</t>
  </si>
  <si>
    <t>CT26P02750124</t>
  </si>
  <si>
    <t>CT26P02850124</t>
  </si>
  <si>
    <t>CT26P02950124</t>
  </si>
  <si>
    <t>CT26P03050124</t>
  </si>
  <si>
    <t>CT26P03150124</t>
  </si>
  <si>
    <t>CT26P03250124</t>
  </si>
  <si>
    <t>CT26P03550124</t>
  </si>
  <si>
    <t>CT26P03650124</t>
  </si>
  <si>
    <t>CT26P04050124</t>
  </si>
  <si>
    <t>CT26P04750124</t>
  </si>
  <si>
    <t>CT26P05650124</t>
  </si>
  <si>
    <t>CT26P06650124</t>
  </si>
  <si>
    <t>DC39P00150124</t>
  </si>
  <si>
    <t>DE01P00150124</t>
  </si>
  <si>
    <t>DE01P00250124</t>
  </si>
  <si>
    <t>DE01P00350124</t>
  </si>
  <si>
    <t>DE01P00450124</t>
  </si>
  <si>
    <t>FL29P00150124</t>
  </si>
  <si>
    <t>FL14P00250124</t>
  </si>
  <si>
    <t>FL14P00350124</t>
  </si>
  <si>
    <t>FL14P00450124</t>
  </si>
  <si>
    <t>FL14P00550124</t>
  </si>
  <si>
    <t>FL29P00650124</t>
  </si>
  <si>
    <t>FL29P00750124</t>
  </si>
  <si>
    <t>FL14P00850124</t>
  </si>
  <si>
    <t>FL14P00950124</t>
  </si>
  <si>
    <t>FL14P01050124</t>
  </si>
  <si>
    <t>FL29P01150124</t>
  </si>
  <si>
    <t>FL14P01350124</t>
  </si>
  <si>
    <t>FL29P01550124</t>
  </si>
  <si>
    <t>FL14P01750124</t>
  </si>
  <si>
    <t>FL29P01850124</t>
  </si>
  <si>
    <t>FL14P02050124</t>
  </si>
  <si>
    <t>FL14P02150124</t>
  </si>
  <si>
    <t>FL29P02250124</t>
  </si>
  <si>
    <t>FL14P02350124</t>
  </si>
  <si>
    <t>FL29P02450124</t>
  </si>
  <si>
    <t>FL14P02550124</t>
  </si>
  <si>
    <t>FL14P02650124</t>
  </si>
  <si>
    <t>FL29P02750124</t>
  </si>
  <si>
    <t>FL14P02850124</t>
  </si>
  <si>
    <t>FL29P03050124</t>
  </si>
  <si>
    <t>FL29P03150124</t>
  </si>
  <si>
    <t>FL29P03250124</t>
  </si>
  <si>
    <t>FL29P03350124</t>
  </si>
  <si>
    <t>FL14P03450124</t>
  </si>
  <si>
    <t>FL29P03550124</t>
  </si>
  <si>
    <t>FL29P03650124</t>
  </si>
  <si>
    <t>FL29P03750124</t>
  </si>
  <si>
    <t>FL29P03850124</t>
  </si>
  <si>
    <t>FL29P03950124</t>
  </si>
  <si>
    <t>FL29P04050124</t>
  </si>
  <si>
    <t>FL14P04150124</t>
  </si>
  <si>
    <t>FL29P04250124</t>
  </si>
  <si>
    <t>FL14P04550124</t>
  </si>
  <si>
    <t>FL29P04650124</t>
  </si>
  <si>
    <t>FL14P04750124</t>
  </si>
  <si>
    <t>FL29P04950124</t>
  </si>
  <si>
    <t>FL29P05250124</t>
  </si>
  <si>
    <t>FL29P05350124</t>
  </si>
  <si>
    <t>FL14P05450124</t>
  </si>
  <si>
    <t>FL14P05550124</t>
  </si>
  <si>
    <t>FL14P05650124</t>
  </si>
  <si>
    <t>FL29P05750124</t>
  </si>
  <si>
    <t>FL14P05850124</t>
  </si>
  <si>
    <t>FL14P06050124</t>
  </si>
  <si>
    <t>FL14P06250124</t>
  </si>
  <si>
    <t>FL29P06350124</t>
  </si>
  <si>
    <t>FL14P06450124</t>
  </si>
  <si>
    <t>FL29P06550124</t>
  </si>
  <si>
    <t>FL14P06650124</t>
  </si>
  <si>
    <t>FL29P06950124</t>
  </si>
  <si>
    <t>FL29P07050124</t>
  </si>
  <si>
    <t>FL14P07150124</t>
  </si>
  <si>
    <t>FL29P07250124</t>
  </si>
  <si>
    <t>FL29P07350124</t>
  </si>
  <si>
    <t>FL29P07450124</t>
  </si>
  <si>
    <t>FL14P07550124</t>
  </si>
  <si>
    <t>FL14P07650124</t>
  </si>
  <si>
    <t>FL14P08050124</t>
  </si>
  <si>
    <t>FL29P08250124</t>
  </si>
  <si>
    <t>FL14P08350124</t>
  </si>
  <si>
    <t>FL29P10450124</t>
  </si>
  <si>
    <t>FL14P10550124</t>
  </si>
  <si>
    <t>FL14P11950124</t>
  </si>
  <si>
    <t>FL29P12550124</t>
  </si>
  <si>
    <t>FL14P12850124</t>
  </si>
  <si>
    <t>FL14P13650124</t>
  </si>
  <si>
    <t>FL14P13950124</t>
  </si>
  <si>
    <t>FL14P14450124</t>
  </si>
  <si>
    <t>GA01P00150124</t>
  </si>
  <si>
    <t>GA01P00250124</t>
  </si>
  <si>
    <t>GA01P00350124</t>
  </si>
  <si>
    <t>GA01P00450124</t>
  </si>
  <si>
    <t>GA01P00650124</t>
  </si>
  <si>
    <t>GA01P00750124</t>
  </si>
  <si>
    <t>GA01P00950124</t>
  </si>
  <si>
    <t>GA01P02350124</t>
  </si>
  <si>
    <t>GA01P02450124</t>
  </si>
  <si>
    <t>GA01P02650124</t>
  </si>
  <si>
    <t>GA01P02850124</t>
  </si>
  <si>
    <t>GA01P05950124</t>
  </si>
  <si>
    <t>GA01P06050124</t>
  </si>
  <si>
    <t>GA01P06350124</t>
  </si>
  <si>
    <t>GA01P06450124</t>
  </si>
  <si>
    <t>GA01P06550124</t>
  </si>
  <si>
    <t>GA01P06750124</t>
  </si>
  <si>
    <t>GA01P06950124</t>
  </si>
  <si>
    <t>GA01P07050124</t>
  </si>
  <si>
    <t>GA01P07150124</t>
  </si>
  <si>
    <t>GA01P07350124</t>
  </si>
  <si>
    <t>GA01P07650124</t>
  </si>
  <si>
    <t>GA01P07850124</t>
  </si>
  <si>
    <t>GA01P08050124</t>
  </si>
  <si>
    <t>GA01P08150124</t>
  </si>
  <si>
    <t>GA01P08450124</t>
  </si>
  <si>
    <t>GA01P08550124</t>
  </si>
  <si>
    <t>GA01P08650124</t>
  </si>
  <si>
    <t>GA01P08750124</t>
  </si>
  <si>
    <t>GA01P08850124</t>
  </si>
  <si>
    <t>GA01P08950124</t>
  </si>
  <si>
    <t>GA01P09050124</t>
  </si>
  <si>
    <t>GA01P09150124</t>
  </si>
  <si>
    <t>GA01P09250124</t>
  </si>
  <si>
    <t>GA01P09550124</t>
  </si>
  <si>
    <t>GA01P09650124</t>
  </si>
  <si>
    <t>GA01P09850124</t>
  </si>
  <si>
    <t>GA01P10050124</t>
  </si>
  <si>
    <t>GA01P10150124</t>
  </si>
  <si>
    <t>GA01P10550124</t>
  </si>
  <si>
    <t>GA01P10850124</t>
  </si>
  <si>
    <t>GA01P10950124</t>
  </si>
  <si>
    <t>GA01P11050124</t>
  </si>
  <si>
    <t>GA01P11150124</t>
  </si>
  <si>
    <t>GA01P11250124</t>
  </si>
  <si>
    <t>GA01P11350124</t>
  </si>
  <si>
    <t>GA01P11450124</t>
  </si>
  <si>
    <t>GA01P11550124</t>
  </si>
  <si>
    <t>GA01P11750124</t>
  </si>
  <si>
    <t>GA01P11850124</t>
  </si>
  <si>
    <t>GA01P11950124</t>
  </si>
  <si>
    <t>GA01P12050124</t>
  </si>
  <si>
    <t>GA01P12450124</t>
  </si>
  <si>
    <t>GA01P12550124</t>
  </si>
  <si>
    <t>GA01P12650124</t>
  </si>
  <si>
    <t>GA01P12750124</t>
  </si>
  <si>
    <t>GA01P12850124</t>
  </si>
  <si>
    <t>GA01P13150124</t>
  </si>
  <si>
    <t>GA01P13250124</t>
  </si>
  <si>
    <t>GA01P13350124</t>
  </si>
  <si>
    <t>GA01P13450124</t>
  </si>
  <si>
    <t>GA01P13550124</t>
  </si>
  <si>
    <t>GA01P13650124</t>
  </si>
  <si>
    <t>GA01P13750124</t>
  </si>
  <si>
    <t>GA01P13850124</t>
  </si>
  <si>
    <t>GA01P13950124</t>
  </si>
  <si>
    <t>GA01P14150124</t>
  </si>
  <si>
    <t>GA01P14250124</t>
  </si>
  <si>
    <t>GA01P14450124</t>
  </si>
  <si>
    <t>GA01P14550124</t>
  </si>
  <si>
    <t>GA01P14750124</t>
  </si>
  <si>
    <t>GA01P15250124</t>
  </si>
  <si>
    <t>GA01P15750124</t>
  </si>
  <si>
    <t>GA01P15850124</t>
  </si>
  <si>
    <t>GA01P16050124</t>
  </si>
  <si>
    <t>GA01P16150124</t>
  </si>
  <si>
    <t>GA01P16250124</t>
  </si>
  <si>
    <t>GA01P16350124</t>
  </si>
  <si>
    <t>GA01P16550124</t>
  </si>
  <si>
    <t>GA01P16650124</t>
  </si>
  <si>
    <t>GA01P16750124</t>
  </si>
  <si>
    <t>GA01P16850124</t>
  </si>
  <si>
    <t>GA01P16950124</t>
  </si>
  <si>
    <t>GA01P17050124</t>
  </si>
  <si>
    <t>GA01P17150124</t>
  </si>
  <si>
    <t>GA01P17250124</t>
  </si>
  <si>
    <t>GA01P17450124</t>
  </si>
  <si>
    <t>GA01P17550124</t>
  </si>
  <si>
    <t>GA01P17650124</t>
  </si>
  <si>
    <t>GA01P17750124</t>
  </si>
  <si>
    <t>GA01P17850124</t>
  </si>
  <si>
    <t>GA01P17950124</t>
  </si>
  <si>
    <t>GA01P18050124</t>
  </si>
  <si>
    <t>GA01P18150124</t>
  </si>
  <si>
    <t>GA01P18250124</t>
  </si>
  <si>
    <t>GA01P18450124</t>
  </si>
  <si>
    <t>GA01P18550124</t>
  </si>
  <si>
    <t>GA01P18650124</t>
  </si>
  <si>
    <t>GA01P18750124</t>
  </si>
  <si>
    <t>GA01P18850124</t>
  </si>
  <si>
    <t>GA01P18950124</t>
  </si>
  <si>
    <t>GA01P19050124</t>
  </si>
  <si>
    <t>GA01P19150124</t>
  </si>
  <si>
    <t>GA01P19250124</t>
  </si>
  <si>
    <t>GA01P19350124</t>
  </si>
  <si>
    <t>GA01P19450124</t>
  </si>
  <si>
    <t>GA01P19550124</t>
  </si>
  <si>
    <t>GA01P19650124</t>
  </si>
  <si>
    <t>GA01P19750124</t>
  </si>
  <si>
    <t>GA01P19850124</t>
  </si>
  <si>
    <t>GA01P19950124</t>
  </si>
  <si>
    <t>GA01P20350124</t>
  </si>
  <si>
    <t>GA01P20450124</t>
  </si>
  <si>
    <t>GA01P20550124</t>
  </si>
  <si>
    <t>GA01P20650124</t>
  </si>
  <si>
    <t>GA01P20750124</t>
  </si>
  <si>
    <t>GA01P20850124</t>
  </si>
  <si>
    <t>GA01P20950124</t>
  </si>
  <si>
    <t>GA01P21050124</t>
  </si>
  <si>
    <t>GA01P21150124</t>
  </si>
  <si>
    <t>GA01P21350124</t>
  </si>
  <si>
    <t>GA01P21450124</t>
  </si>
  <si>
    <t>GA01P21650124</t>
  </si>
  <si>
    <t>GA01P21750124</t>
  </si>
  <si>
    <t>GA01P21850124</t>
  </si>
  <si>
    <t>GA01P22050124</t>
  </si>
  <si>
    <t>GA01P22450124</t>
  </si>
  <si>
    <t>GA01P22650124</t>
  </si>
  <si>
    <t>GA01P22850124</t>
  </si>
  <si>
    <t>GA01P22950124</t>
  </si>
  <si>
    <t>GA01P23250124</t>
  </si>
  <si>
    <t>GA01P23350124</t>
  </si>
  <si>
    <t>GA01P23850124</t>
  </si>
  <si>
    <t>GA01P23950124</t>
  </si>
  <si>
    <t>GA01P24150124</t>
  </si>
  <si>
    <t>GA01P24350124</t>
  </si>
  <si>
    <t>GA01P24450124</t>
  </si>
  <si>
    <t>GA01P24650124</t>
  </si>
  <si>
    <t>GA01P24750124</t>
  </si>
  <si>
    <t>GA01P25250124</t>
  </si>
  <si>
    <t>GA01P25450124</t>
  </si>
  <si>
    <t>GA01P26350124</t>
  </si>
  <si>
    <t>GA01P26450124</t>
  </si>
  <si>
    <t>GA01P26850124</t>
  </si>
  <si>
    <t>GA01P28050124</t>
  </si>
  <si>
    <t>GA01P28250124</t>
  </si>
  <si>
    <t>GA01P28350124</t>
  </si>
  <si>
    <t>GA01P28550124</t>
  </si>
  <si>
    <t>GQ08P00150124</t>
  </si>
  <si>
    <t>HI08P00150124</t>
  </si>
  <si>
    <t>IA01P00150124</t>
  </si>
  <si>
    <t>IA01P00250124</t>
  </si>
  <si>
    <t>IA01P00350124</t>
  </si>
  <si>
    <t>IA01P00450124</t>
  </si>
  <si>
    <t>IA01P00550124</t>
  </si>
  <si>
    <t>IA01P00650124</t>
  </si>
  <si>
    <t>IA01P00750124</t>
  </si>
  <si>
    <t>IA01P00850124</t>
  </si>
  <si>
    <t>IA01P00950124</t>
  </si>
  <si>
    <t>IA01P01050124</t>
  </si>
  <si>
    <t>IA01P01150124</t>
  </si>
  <si>
    <t>IA01P01250124</t>
  </si>
  <si>
    <t>IA01P01450124</t>
  </si>
  <si>
    <t>IA01P01550124</t>
  </si>
  <si>
    <t>IA01P01650124</t>
  </si>
  <si>
    <t>IA01P01750124</t>
  </si>
  <si>
    <t>IA01P01950124</t>
  </si>
  <si>
    <t>IA01P02050124</t>
  </si>
  <si>
    <t>IA01P02150124</t>
  </si>
  <si>
    <t>Iowa City Housing Authority</t>
  </si>
  <si>
    <t>IA01P02250124</t>
  </si>
  <si>
    <t>IA01P02350124</t>
  </si>
  <si>
    <t>IA01P02550124</t>
  </si>
  <si>
    <t>IA01P02650124</t>
  </si>
  <si>
    <t>IA01P02750124</t>
  </si>
  <si>
    <t>IA01P02850124</t>
  </si>
  <si>
    <t>IA01P02950124</t>
  </si>
  <si>
    <t>IA01P03050124</t>
  </si>
  <si>
    <t>IA01P03250124</t>
  </si>
  <si>
    <t>IA01P03450124</t>
  </si>
  <si>
    <t>IA01P03850124</t>
  </si>
  <si>
    <t>IA01P04250124</t>
  </si>
  <si>
    <t>IA01P04450124</t>
  </si>
  <si>
    <t>IA01P04550124</t>
  </si>
  <si>
    <t>IA01P04650124</t>
  </si>
  <si>
    <t>IA01P04750124</t>
  </si>
  <si>
    <t>IA01P04950124</t>
  </si>
  <si>
    <t>IA01P05050124</t>
  </si>
  <si>
    <t>IA01P07950124</t>
  </si>
  <si>
    <t>IA01P09850124</t>
  </si>
  <si>
    <t>IA01P10750124</t>
  </si>
  <si>
    <t>IA01P11450124</t>
  </si>
  <si>
    <t>IA01P11750124</t>
  </si>
  <si>
    <t>IA01P11950124</t>
  </si>
  <si>
    <t>IA01P12450124</t>
  </si>
  <si>
    <t>IA01P12650124</t>
  </si>
  <si>
    <t>IA01P12750124</t>
  </si>
  <si>
    <t>IA01P13150124</t>
  </si>
  <si>
    <t>ID01P00150124</t>
  </si>
  <si>
    <t>Housing Alliance and Community Partnerships</t>
  </si>
  <si>
    <t>ID01P00550124</t>
  </si>
  <si>
    <t>ID01P01050124</t>
  </si>
  <si>
    <t>ID01P01150124</t>
  </si>
  <si>
    <t>ID01P01250124</t>
  </si>
  <si>
    <t>ID01P01350124</t>
  </si>
  <si>
    <t>ID01P01650124</t>
  </si>
  <si>
    <t>ID01P02150124</t>
  </si>
  <si>
    <t>IL01P00150124</t>
  </si>
  <si>
    <t>IL01P00250124</t>
  </si>
  <si>
    <t>IL01P00350124</t>
  </si>
  <si>
    <t>IL01P00450124</t>
  </si>
  <si>
    <t>IL01P00550124</t>
  </si>
  <si>
    <t>IL01P00750124</t>
  </si>
  <si>
    <t>IL01P00950124</t>
  </si>
  <si>
    <t>IL01P01050124</t>
  </si>
  <si>
    <t>IL01P01150124</t>
  </si>
  <si>
    <t>IL01P01250124</t>
  </si>
  <si>
    <t>IL01P01450124</t>
  </si>
  <si>
    <t>IL01P01550124</t>
  </si>
  <si>
    <t>IL01P01650124</t>
  </si>
  <si>
    <t>IL01P01850124</t>
  </si>
  <si>
    <t>IL01P02050124</t>
  </si>
  <si>
    <t>IL01P02250124</t>
  </si>
  <si>
    <t>IL01P02450124</t>
  </si>
  <si>
    <t>IL01P02550124</t>
  </si>
  <si>
    <t>IL01P02650124</t>
  </si>
  <si>
    <t>IL01P02950124</t>
  </si>
  <si>
    <t>IL01P03050124</t>
  </si>
  <si>
    <t>IL01P03150124</t>
  </si>
  <si>
    <t>IL01P03250124</t>
  </si>
  <si>
    <t>IL01P03450124</t>
  </si>
  <si>
    <t>IL01P03550124</t>
  </si>
  <si>
    <t>IL01P03750124</t>
  </si>
  <si>
    <t>IL01P03950124</t>
  </si>
  <si>
    <t>IL01P04050124</t>
  </si>
  <si>
    <t>IL01P04150124</t>
  </si>
  <si>
    <t>IL01P04350124</t>
  </si>
  <si>
    <t>IL01P04450124</t>
  </si>
  <si>
    <t>IL01P04550124</t>
  </si>
  <si>
    <t>IL01P04650124</t>
  </si>
  <si>
    <t>IL01P04750124</t>
  </si>
  <si>
    <t>IL01P04850124</t>
  </si>
  <si>
    <t>IL01P04950124</t>
  </si>
  <si>
    <t>IL01P05050124</t>
  </si>
  <si>
    <t>IL01P05150124</t>
  </si>
  <si>
    <t>IL01P05250124</t>
  </si>
  <si>
    <t>IL01P05350124</t>
  </si>
  <si>
    <t>IL01P05550124</t>
  </si>
  <si>
    <t>IL01P05650124</t>
  </si>
  <si>
    <t>IL01P05750124</t>
  </si>
  <si>
    <t>IL01P05850124</t>
  </si>
  <si>
    <t>IL01P05950124</t>
  </si>
  <si>
    <t>IL01P06050124</t>
  </si>
  <si>
    <t>IL01P06150124</t>
  </si>
  <si>
    <t>IL01P06250124</t>
  </si>
  <si>
    <t>IL01P06350124</t>
  </si>
  <si>
    <t>IL01P06550124</t>
  </si>
  <si>
    <t>IL01P06650124</t>
  </si>
  <si>
    <t>IL01P06750124</t>
  </si>
  <si>
    <t>IL01P06850124</t>
  </si>
  <si>
    <t>IL01P06950124</t>
  </si>
  <si>
    <t>IL01P07050124</t>
  </si>
  <si>
    <t>IL01P07150124</t>
  </si>
  <si>
    <t>IL01P07250124</t>
  </si>
  <si>
    <t>IL01P07350124</t>
  </si>
  <si>
    <t>IL01P07450124</t>
  </si>
  <si>
    <t>IL01P07650124</t>
  </si>
  <si>
    <t>IL01P07850124</t>
  </si>
  <si>
    <t>IL01P07950124</t>
  </si>
  <si>
    <t>IL01P08050124</t>
  </si>
  <si>
    <t>IL01P08150124</t>
  </si>
  <si>
    <t>IL01P08250124</t>
  </si>
  <si>
    <t>IL01P08350124</t>
  </si>
  <si>
    <t>IL01P08450124</t>
  </si>
  <si>
    <t>IL01P08550124</t>
  </si>
  <si>
    <t>IL01P08650124</t>
  </si>
  <si>
    <t>IL01P08750124</t>
  </si>
  <si>
    <t>IL01P08850124</t>
  </si>
  <si>
    <t>IL01P08950124</t>
  </si>
  <si>
    <t>Housing Authority of the City of Aurora</t>
  </si>
  <si>
    <t>IL01P09050124</t>
  </si>
  <si>
    <t>IL01P09150124</t>
  </si>
  <si>
    <t>IL01P09350124</t>
  </si>
  <si>
    <t>IL01P09450124</t>
  </si>
  <si>
    <t>IL01P09550124</t>
  </si>
  <si>
    <t>IL01P09650124</t>
  </si>
  <si>
    <t>IL01P09750124</t>
  </si>
  <si>
    <t>IL01P09950124</t>
  </si>
  <si>
    <t>IL01P10050124</t>
  </si>
  <si>
    <t>IL01P10250124</t>
  </si>
  <si>
    <t>IL01P10350124</t>
  </si>
  <si>
    <t>IL01P10450124</t>
  </si>
  <si>
    <t>IL01P10750124</t>
  </si>
  <si>
    <t>IL01P10850124</t>
  </si>
  <si>
    <t>IL01P11650124</t>
  </si>
  <si>
    <t>IL01P11850124</t>
  </si>
  <si>
    <t>IL01P12050124</t>
  </si>
  <si>
    <t>IL01P12650124</t>
  </si>
  <si>
    <t>IL01P12850124</t>
  </si>
  <si>
    <t>IL01P13150124</t>
  </si>
  <si>
    <t>IN36P00250124</t>
  </si>
  <si>
    <t>IN36P00350124</t>
  </si>
  <si>
    <t>IN36P00450124</t>
  </si>
  <si>
    <t>IN36P00550124</t>
  </si>
  <si>
    <t>IN36P00650124</t>
  </si>
  <si>
    <t>IN36P00750124</t>
  </si>
  <si>
    <t>IN36P00950124</t>
  </si>
  <si>
    <t>IN36P01050124</t>
  </si>
  <si>
    <t>IN36P01150124</t>
  </si>
  <si>
    <t>IN36P01250124</t>
  </si>
  <si>
    <t>IN36P01550124</t>
  </si>
  <si>
    <t>IN36P01750124</t>
  </si>
  <si>
    <t>IN36P01850124</t>
  </si>
  <si>
    <t>IN36P01950124</t>
  </si>
  <si>
    <t>IN36P02050124</t>
  </si>
  <si>
    <t>IN36P02150124</t>
  </si>
  <si>
    <t>IN36P02250124</t>
  </si>
  <si>
    <t>IN36P02350124</t>
  </si>
  <si>
    <t>IN36P02450124</t>
  </si>
  <si>
    <t>IN36P02550124</t>
  </si>
  <si>
    <t>IN36P02650124</t>
  </si>
  <si>
    <t>IN36P02850124</t>
  </si>
  <si>
    <t>IN36P02950124</t>
  </si>
  <si>
    <t>IN36P03050124</t>
  </si>
  <si>
    <t>IN36P03150124</t>
  </si>
  <si>
    <t>IN36P03250124</t>
  </si>
  <si>
    <t>IN36P03450124</t>
  </si>
  <si>
    <t>IN36P03550124</t>
  </si>
  <si>
    <t>IN36P03650124</t>
  </si>
  <si>
    <t>IN36P03750124</t>
  </si>
  <si>
    <t>IN36P03950124</t>
  </si>
  <si>
    <t>IN36P04150124</t>
  </si>
  <si>
    <t>IN36P05050124</t>
  </si>
  <si>
    <t>IN36P05550124</t>
  </si>
  <si>
    <t>IN36P05850124</t>
  </si>
  <si>
    <t>IN36P06750124</t>
  </si>
  <si>
    <t>IN36P08550124</t>
  </si>
  <si>
    <t>IN36P08950124</t>
  </si>
  <si>
    <t>IN36P09050124</t>
  </si>
  <si>
    <t>IN36P09150124</t>
  </si>
  <si>
    <t>KS01P00150124</t>
  </si>
  <si>
    <t>KS01P00250124</t>
  </si>
  <si>
    <t>KS01P00350124</t>
  </si>
  <si>
    <t>KS01P00450124</t>
  </si>
  <si>
    <t>KS01P00550124</t>
  </si>
  <si>
    <t>KS01P00650124</t>
  </si>
  <si>
    <t>KS01P00750124</t>
  </si>
  <si>
    <t>KS01P00850124</t>
  </si>
  <si>
    <t>KS01P01050124</t>
  </si>
  <si>
    <t>KS01P01150124</t>
  </si>
  <si>
    <t>KS01P01250124</t>
  </si>
  <si>
    <t>KS01P01350124</t>
  </si>
  <si>
    <t>KS01P01450124</t>
  </si>
  <si>
    <t>KS01P01550124</t>
  </si>
  <si>
    <t>KS01P01650124</t>
  </si>
  <si>
    <t>KS01P01750124</t>
  </si>
  <si>
    <t>KS01P01850124</t>
  </si>
  <si>
    <t>KS01P01950124</t>
  </si>
  <si>
    <t>KS01P02050124</t>
  </si>
  <si>
    <t>KS01P02150124</t>
  </si>
  <si>
    <t>KS01P02250124</t>
  </si>
  <si>
    <t>KS01P02350124</t>
  </si>
  <si>
    <t>KS01P02550124</t>
  </si>
  <si>
    <t>KS01P02650124</t>
  </si>
  <si>
    <t>KS01P02750124</t>
  </si>
  <si>
    <t>KS01P02850124</t>
  </si>
  <si>
    <t>KS01P02950124</t>
  </si>
  <si>
    <t>KS01P03050124</t>
  </si>
  <si>
    <t>KS01P03250124</t>
  </si>
  <si>
    <t>KS01P03350124</t>
  </si>
  <si>
    <t>KS01P03450124</t>
  </si>
  <si>
    <t>KS01P03650124</t>
  </si>
  <si>
    <t>KS01P03750124</t>
  </si>
  <si>
    <t>KS01P03850124</t>
  </si>
  <si>
    <t>KS01P03950124</t>
  </si>
  <si>
    <t>KS01P04050124</t>
  </si>
  <si>
    <t>KS01P04250124</t>
  </si>
  <si>
    <t>KS01P04350124</t>
  </si>
  <si>
    <t>KS01P04450124</t>
  </si>
  <si>
    <t>KS01P04550124</t>
  </si>
  <si>
    <t>KS01P04750124</t>
  </si>
  <si>
    <t>KS01P04950124</t>
  </si>
  <si>
    <t>KS01P05050124</t>
  </si>
  <si>
    <t>KS01P05150124</t>
  </si>
  <si>
    <t>KS01P05250124</t>
  </si>
  <si>
    <t>KS01P05350124</t>
  </si>
  <si>
    <t>KS01P05450124</t>
  </si>
  <si>
    <t>KS01P05550124</t>
  </si>
  <si>
    <t>KS01P05650124</t>
  </si>
  <si>
    <t>KS01P05750124</t>
  </si>
  <si>
    <t>KS01P05850124</t>
  </si>
  <si>
    <t>KS01P05950124</t>
  </si>
  <si>
    <t>KS01P06050124</t>
  </si>
  <si>
    <t>KS01P06150124</t>
  </si>
  <si>
    <t>KS01P06250124</t>
  </si>
  <si>
    <t>KS01P06350124</t>
  </si>
  <si>
    <t>KS01P06550124</t>
  </si>
  <si>
    <t>KS01P06650124</t>
  </si>
  <si>
    <t>KS01P06850124</t>
  </si>
  <si>
    <t>KS01P06950124</t>
  </si>
  <si>
    <t>KS01P07050124</t>
  </si>
  <si>
    <t>KS01P07150124</t>
  </si>
  <si>
    <t>KS01P07250124</t>
  </si>
  <si>
    <t>KS01P07350124</t>
  </si>
  <si>
    <t>KS01P07650124</t>
  </si>
  <si>
    <t>KS01P07750124</t>
  </si>
  <si>
    <t>KS01P07850124</t>
  </si>
  <si>
    <t>KS01P07950124</t>
  </si>
  <si>
    <t>KS01P08050124</t>
  </si>
  <si>
    <t>KS01P08150124</t>
  </si>
  <si>
    <t>KS01P08250124</t>
  </si>
  <si>
    <t>KS01P08350124</t>
  </si>
  <si>
    <t>KS01P08650124</t>
  </si>
  <si>
    <t>KS01P09150124</t>
  </si>
  <si>
    <t>KS01P09450124</t>
  </si>
  <si>
    <t>KS01P09550124</t>
  </si>
  <si>
    <t>KS01P09650124</t>
  </si>
  <si>
    <t>KS01P10550124</t>
  </si>
  <si>
    <t>KS01P11250124</t>
  </si>
  <si>
    <t>KS01P11350124</t>
  </si>
  <si>
    <t>KS01P12150124</t>
  </si>
  <si>
    <t>KS01P13150124</t>
  </si>
  <si>
    <t>KS01P13250124</t>
  </si>
  <si>
    <t>KS01P14150124</t>
  </si>
  <si>
    <t>KS01P14250124</t>
  </si>
  <si>
    <t>KS01P14350124</t>
  </si>
  <si>
    <t>KS01P14750124</t>
  </si>
  <si>
    <t>KS01P15250124</t>
  </si>
  <si>
    <t>KS01P15550124</t>
  </si>
  <si>
    <t>KS01P15850124</t>
  </si>
  <si>
    <t>KY36P00150124</t>
  </si>
  <si>
    <t>KY36P00250124</t>
  </si>
  <si>
    <t>KY36P00350124</t>
  </si>
  <si>
    <t>KY36P00450124</t>
  </si>
  <si>
    <t>KY36P00650124</t>
  </si>
  <si>
    <t>KY36P00750124</t>
  </si>
  <si>
    <t>KY36P00850124</t>
  </si>
  <si>
    <t>KY36P00950124</t>
  </si>
  <si>
    <t>KY36P01050124</t>
  </si>
  <si>
    <t>KY36P01150124</t>
  </si>
  <si>
    <t>KY36P01250124</t>
  </si>
  <si>
    <t>KY36P01350124</t>
  </si>
  <si>
    <t>KY36P01450124</t>
  </si>
  <si>
    <t>KY36P01550124</t>
  </si>
  <si>
    <t>KY36P01650124</t>
  </si>
  <si>
    <t>KY36P01750124</t>
  </si>
  <si>
    <t>KY36P01850124</t>
  </si>
  <si>
    <t>KY36P01950124</t>
  </si>
  <si>
    <t>KY36P02050124</t>
  </si>
  <si>
    <t>KY36P02150124</t>
  </si>
  <si>
    <t>KY36P02250124</t>
  </si>
  <si>
    <t>KY36P02350124</t>
  </si>
  <si>
    <t>KY36P02450124</t>
  </si>
  <si>
    <t>KY36P02550124</t>
  </si>
  <si>
    <t>KY36P02650124</t>
  </si>
  <si>
    <t>KY36P02750124</t>
  </si>
  <si>
    <t>KY36P02850124</t>
  </si>
  <si>
    <t>KY36P02950124</t>
  </si>
  <si>
    <t>KY36P03050124</t>
  </si>
  <si>
    <t>KY36P03150124</t>
  </si>
  <si>
    <t>KY36P03250124</t>
  </si>
  <si>
    <t>KY36P03350124</t>
  </si>
  <si>
    <t>KY36P03450124</t>
  </si>
  <si>
    <t>KY36P03550124</t>
  </si>
  <si>
    <t>KY36P03650124</t>
  </si>
  <si>
    <t>KY36P03750124</t>
  </si>
  <si>
    <t>KY36P03850124</t>
  </si>
  <si>
    <t>KY36P03950124</t>
  </si>
  <si>
    <t>KY36P04050124</t>
  </si>
  <si>
    <t>KY36P04150124</t>
  </si>
  <si>
    <t>KY36P04250124</t>
  </si>
  <si>
    <t>KY36P04350124</t>
  </si>
  <si>
    <t>KY36P04450124</t>
  </si>
  <si>
    <t>KY36P04550124</t>
  </si>
  <si>
    <t>KY36P04650124</t>
  </si>
  <si>
    <t>KY36P04750124</t>
  </si>
  <si>
    <t>KY36P04850124</t>
  </si>
  <si>
    <t>KY36P04950124</t>
  </si>
  <si>
    <t>KY36P05250124</t>
  </si>
  <si>
    <t>KY36P05450124</t>
  </si>
  <si>
    <t>KY36P05550124</t>
  </si>
  <si>
    <t>KY36P05650124</t>
  </si>
  <si>
    <t>KY36P05750124</t>
  </si>
  <si>
    <t>KY36P05850124</t>
  </si>
  <si>
    <t>KY36P05950124</t>
  </si>
  <si>
    <t>KY36P06050124</t>
  </si>
  <si>
    <t>KY36P06150124</t>
  </si>
  <si>
    <t>KY36P06250124</t>
  </si>
  <si>
    <t>KY36P06350124</t>
  </si>
  <si>
    <t>KY36P06450124</t>
  </si>
  <si>
    <t>KY36P06550124</t>
  </si>
  <si>
    <t>KY36P06650124</t>
  </si>
  <si>
    <t>KY36P06750124</t>
  </si>
  <si>
    <t>KY36P06950124</t>
  </si>
  <si>
    <t>KY36P07050124</t>
  </si>
  <si>
    <t>KY36P07150124</t>
  </si>
  <si>
    <t>KY36P07250124</t>
  </si>
  <si>
    <t>KY36P07350124</t>
  </si>
  <si>
    <t>KY36P07450124</t>
  </si>
  <si>
    <t>KY36P07550124</t>
  </si>
  <si>
    <t>KY36P07750124</t>
  </si>
  <si>
    <t>KY36P07850124</t>
  </si>
  <si>
    <t>KY36P07950124</t>
  </si>
  <si>
    <t>KY36P08050124</t>
  </si>
  <si>
    <t>KY36P08150124</t>
  </si>
  <si>
    <t>KY36P08350124</t>
  </si>
  <si>
    <t>KY36P08450124</t>
  </si>
  <si>
    <t>KY36P08550124</t>
  </si>
  <si>
    <t>KY36P08650124</t>
  </si>
  <si>
    <t>KY36P08750124</t>
  </si>
  <si>
    <t>KY36P08950124</t>
  </si>
  <si>
    <t>KY36P09050124</t>
  </si>
  <si>
    <t>KY36P09150124</t>
  </si>
  <si>
    <t>KY36P09250124</t>
  </si>
  <si>
    <t>KY36P09350124</t>
  </si>
  <si>
    <t>KY36P09450124</t>
  </si>
  <si>
    <t>KY36P09650124</t>
  </si>
  <si>
    <t>KY36P09750124</t>
  </si>
  <si>
    <t>KY36P09950124</t>
  </si>
  <si>
    <t>KY36P10050124</t>
  </si>
  <si>
    <t>KY36P10150124</t>
  </si>
  <si>
    <t>KY36P10450124</t>
  </si>
  <si>
    <t>KY36P10650124</t>
  </si>
  <si>
    <t>KY36P10750124</t>
  </si>
  <si>
    <t>KY36P12250124</t>
  </si>
  <si>
    <t>KY36P12950124</t>
  </si>
  <si>
    <t>KY36P14750124</t>
  </si>
  <si>
    <t>KY36P14950124</t>
  </si>
  <si>
    <t>KY36P15750124</t>
  </si>
  <si>
    <t>KY36P15850124</t>
  </si>
  <si>
    <t>KY36P17050124</t>
  </si>
  <si>
    <t>KY36P17750124</t>
  </si>
  <si>
    <t>LA48P00150124</t>
  </si>
  <si>
    <t>LA48P00250124</t>
  </si>
  <si>
    <t>LA48P00350124</t>
  </si>
  <si>
    <t>LA48P00450124</t>
  </si>
  <si>
    <t>LA48P00550124</t>
  </si>
  <si>
    <t>LA48P00650124</t>
  </si>
  <si>
    <t>LA48P01150124</t>
  </si>
  <si>
    <t>LA48P01250124</t>
  </si>
  <si>
    <t>LA48P01350124</t>
  </si>
  <si>
    <t>LA48P02350124</t>
  </si>
  <si>
    <t>LA48P02550124</t>
  </si>
  <si>
    <t>LA48P02650124</t>
  </si>
  <si>
    <t>LA48P02750124</t>
  </si>
  <si>
    <t>LA48P02850124</t>
  </si>
  <si>
    <t>LA48P02950124</t>
  </si>
  <si>
    <t>LA48P03050124</t>
  </si>
  <si>
    <t>LA48P03150124</t>
  </si>
  <si>
    <t>LA48P03250124</t>
  </si>
  <si>
    <t>LA48P03350124</t>
  </si>
  <si>
    <t>LA48P03450124</t>
  </si>
  <si>
    <t>LA48P03550124</t>
  </si>
  <si>
    <t>LA48P03650124</t>
  </si>
  <si>
    <t>LA48P03750124</t>
  </si>
  <si>
    <t>LA48P03850124</t>
  </si>
  <si>
    <t>LA48P03950124</t>
  </si>
  <si>
    <t>LA48P04050124</t>
  </si>
  <si>
    <t>LA48P04150124</t>
  </si>
  <si>
    <t>LA48P04250124</t>
  </si>
  <si>
    <t>LA48P04350124</t>
  </si>
  <si>
    <t>LA48P04450124</t>
  </si>
  <si>
    <t>LA48P04550124</t>
  </si>
  <si>
    <t>LA48P04650124</t>
  </si>
  <si>
    <t>LA48P04750124</t>
  </si>
  <si>
    <t>LA48P05250124</t>
  </si>
  <si>
    <t>LA48P05450124</t>
  </si>
  <si>
    <t>LA48P05550124</t>
  </si>
  <si>
    <t>LA48P05650124</t>
  </si>
  <si>
    <t>LA48P05750124</t>
  </si>
  <si>
    <t>LA48P05950124</t>
  </si>
  <si>
    <t>LA48P06150124</t>
  </si>
  <si>
    <t>LA48P06250124</t>
  </si>
  <si>
    <t>LA48P06350124</t>
  </si>
  <si>
    <t>LA48P06550124</t>
  </si>
  <si>
    <t>LA48P06750124</t>
  </si>
  <si>
    <t>LA48P06950124</t>
  </si>
  <si>
    <t>LA48P07050124</t>
  </si>
  <si>
    <t>LA48P07150124</t>
  </si>
  <si>
    <t>LA48P07250124</t>
  </si>
  <si>
    <t>LA48P07350124</t>
  </si>
  <si>
    <t>LA48P07450124</t>
  </si>
  <si>
    <t>LA48P07550124</t>
  </si>
  <si>
    <t>LA48P07650124</t>
  </si>
  <si>
    <t>LA48P07750124</t>
  </si>
  <si>
    <t>LA48P08050124</t>
  </si>
  <si>
    <t>LA48P08250124</t>
  </si>
  <si>
    <t>LA48P08450124</t>
  </si>
  <si>
    <t>LA48P08650124</t>
  </si>
  <si>
    <t>LA48P08850124</t>
  </si>
  <si>
    <t>LA48P08950124</t>
  </si>
  <si>
    <t>LA48P09050124</t>
  </si>
  <si>
    <t>LA48P09150124</t>
  </si>
  <si>
    <t>LA48P09250124</t>
  </si>
  <si>
    <t>LA48P09350124</t>
  </si>
  <si>
    <t>LA48P09450124</t>
  </si>
  <si>
    <t>LA48P09550124</t>
  </si>
  <si>
    <t>LA48P09650124</t>
  </si>
  <si>
    <t>LA48P09750124</t>
  </si>
  <si>
    <t>LA48P09850124</t>
  </si>
  <si>
    <t>LA48P09950124</t>
  </si>
  <si>
    <t>LA48P10050124</t>
  </si>
  <si>
    <t>LA48P10150124</t>
  </si>
  <si>
    <t>LA48P10250124</t>
  </si>
  <si>
    <t>LA48P10350124</t>
  </si>
  <si>
    <t>LA48P10550124</t>
  </si>
  <si>
    <t>LA48P10650124</t>
  </si>
  <si>
    <t>LA48P10850124</t>
  </si>
  <si>
    <t>LA48P10950124</t>
  </si>
  <si>
    <t>LA48P11250124</t>
  </si>
  <si>
    <t>LA48P11350124</t>
  </si>
  <si>
    <t>LA48P11550124</t>
  </si>
  <si>
    <t>LA48P11750124</t>
  </si>
  <si>
    <t>LA48P11850124</t>
  </si>
  <si>
    <t>LA48P12050124</t>
  </si>
  <si>
    <t>LA48P12250124</t>
  </si>
  <si>
    <t>LA48P12450124</t>
  </si>
  <si>
    <t>LA48P12550124</t>
  </si>
  <si>
    <t>LA48P12750124</t>
  </si>
  <si>
    <t>LA48P12850124</t>
  </si>
  <si>
    <t>LA48P12950124</t>
  </si>
  <si>
    <t>LA48P13050124</t>
  </si>
  <si>
    <t>LA48P14250124</t>
  </si>
  <si>
    <t>LA48P16650124</t>
  </si>
  <si>
    <t>LA48P23150124</t>
  </si>
  <si>
    <t>LA48P23850124</t>
  </si>
  <si>
    <t>LA48P26150124</t>
  </si>
  <si>
    <t>LA48P26250124</t>
  </si>
  <si>
    <t>MA01P00150124</t>
  </si>
  <si>
    <t>MA01P00250124</t>
  </si>
  <si>
    <t>MA01P00350124</t>
  </si>
  <si>
    <t>MA01P00550124</t>
  </si>
  <si>
    <t>MA01P00650124</t>
  </si>
  <si>
    <t>MA01P00750124</t>
  </si>
  <si>
    <t>MA01P00850124</t>
  </si>
  <si>
    <t>MA01P01050124</t>
  </si>
  <si>
    <t>MA01P01250124</t>
  </si>
  <si>
    <t>MA01P01350124</t>
  </si>
  <si>
    <t>MA01P01450124</t>
  </si>
  <si>
    <t>MA01P01550124</t>
  </si>
  <si>
    <t>MA01P01650124</t>
  </si>
  <si>
    <t>MA01P01750124</t>
  </si>
  <si>
    <t>MA01P01950124</t>
  </si>
  <si>
    <t>MA01P02050124</t>
  </si>
  <si>
    <t>MA01P02150124</t>
  </si>
  <si>
    <t>MA01P02250124</t>
  </si>
  <si>
    <t>MA01P02350124</t>
  </si>
  <si>
    <t>MA01P02450124</t>
  </si>
  <si>
    <t>MA01P02550124</t>
  </si>
  <si>
    <t>MA01P02650124</t>
  </si>
  <si>
    <t>MA01P02850124</t>
  </si>
  <si>
    <t>MA01P02950124</t>
  </si>
  <si>
    <t>MA01P03150124</t>
  </si>
  <si>
    <t>MA01P03250124</t>
  </si>
  <si>
    <t>MA01P03350124</t>
  </si>
  <si>
    <t>MA01P03450124</t>
  </si>
  <si>
    <t>MA01P03550124</t>
  </si>
  <si>
    <t>MA01P03650124</t>
  </si>
  <si>
    <t>MA01P03750124</t>
  </si>
  <si>
    <t>MA01P03950124</t>
  </si>
  <si>
    <t>MA01P04150124</t>
  </si>
  <si>
    <t>MA01P04350124</t>
  </si>
  <si>
    <t>MA01P04450124</t>
  </si>
  <si>
    <t>MA01P04550124</t>
  </si>
  <si>
    <t>MA01P04650124</t>
  </si>
  <si>
    <t>MA01P04750124</t>
  </si>
  <si>
    <t>MA01P04950124</t>
  </si>
  <si>
    <t>MA01P05550124</t>
  </si>
  <si>
    <t>MA01P05950124</t>
  </si>
  <si>
    <t>MA01P06550124</t>
  </si>
  <si>
    <t>MA01P06750124</t>
  </si>
  <si>
    <t>MA01P06950124</t>
  </si>
  <si>
    <t>MA01P07450124</t>
  </si>
  <si>
    <t>MA01P08150124</t>
  </si>
  <si>
    <t>MA01P08550124</t>
  </si>
  <si>
    <t>MA01P09150124</t>
  </si>
  <si>
    <t>MA01P09950124</t>
  </si>
  <si>
    <t>MA01P10150124</t>
  </si>
  <si>
    <t>MA01P10750124</t>
  </si>
  <si>
    <t>MA01P10950124</t>
  </si>
  <si>
    <t>MA01P11050124</t>
  </si>
  <si>
    <t>MA01P11150124</t>
  </si>
  <si>
    <t>MA01P11750124</t>
  </si>
  <si>
    <t>MA01P11850124</t>
  </si>
  <si>
    <t>MA01P12350124</t>
  </si>
  <si>
    <t>MA01P13250124</t>
  </si>
  <si>
    <t>MA01P13350124</t>
  </si>
  <si>
    <t>MA01P13750124</t>
  </si>
  <si>
    <t>MA01P13950124</t>
  </si>
  <si>
    <t>MA01P15550124</t>
  </si>
  <si>
    <t>MA01P15750124</t>
  </si>
  <si>
    <t>MA01P15950124</t>
  </si>
  <si>
    <t>MA01P16950124</t>
  </si>
  <si>
    <t>MD06P00150124</t>
  </si>
  <si>
    <t>MD06P00250124</t>
  </si>
  <si>
    <t>MD06P00350124</t>
  </si>
  <si>
    <t>MD39P00450124</t>
  </si>
  <si>
    <t>MD06P00550124</t>
  </si>
  <si>
    <t>MD06P00650124</t>
  </si>
  <si>
    <t>MD39P00750124</t>
  </si>
  <si>
    <t>MD06P00850124</t>
  </si>
  <si>
    <t>MD06P00950124</t>
  </si>
  <si>
    <t>MD39P01150124</t>
  </si>
  <si>
    <t>MD06P01250124</t>
  </si>
  <si>
    <t>MD06P01450124</t>
  </si>
  <si>
    <t>MD39P01550124</t>
  </si>
  <si>
    <t>MD06P01650124</t>
  </si>
  <si>
    <t>MD39P01750124</t>
  </si>
  <si>
    <t>MD06P01850124</t>
  </si>
  <si>
    <t>MD06P01950124</t>
  </si>
  <si>
    <t>ME01P00150124</t>
  </si>
  <si>
    <t>ME01P00250124</t>
  </si>
  <si>
    <t>ME01P00350124</t>
  </si>
  <si>
    <t>ME01P00450124</t>
  </si>
  <si>
    <t>ME01P00550124</t>
  </si>
  <si>
    <t>ME01P00750124</t>
  </si>
  <si>
    <t>ME01P00850124</t>
  </si>
  <si>
    <t>ME01P00950124</t>
  </si>
  <si>
    <t>ME01P01150124</t>
  </si>
  <si>
    <t>ME01P01850124</t>
  </si>
  <si>
    <t>ME01P02050124</t>
  </si>
  <si>
    <t>ME01P02150124</t>
  </si>
  <si>
    <t>ME01P02250124</t>
  </si>
  <si>
    <t>ME01P02350124</t>
  </si>
  <si>
    <t>ME01P02450124</t>
  </si>
  <si>
    <t>ME01P02650124</t>
  </si>
  <si>
    <t>ME01P02750124</t>
  </si>
  <si>
    <t>MI28P00150124</t>
  </si>
  <si>
    <t>MI28P00350124</t>
  </si>
  <si>
    <t>MI28P00450124</t>
  </si>
  <si>
    <t>MI28P00650124</t>
  </si>
  <si>
    <t>MI28P00850124</t>
  </si>
  <si>
    <t>MI28P00950124</t>
  </si>
  <si>
    <t>MI28P01050124</t>
  </si>
  <si>
    <t>MI28P01150124</t>
  </si>
  <si>
    <t>MI28P01250124</t>
  </si>
  <si>
    <t>MI28P01350124</t>
  </si>
  <si>
    <t>MI28P01450124</t>
  </si>
  <si>
    <t>MI28P01550124</t>
  </si>
  <si>
    <t>MI28P01650124</t>
  </si>
  <si>
    <t>MI28P01850124</t>
  </si>
  <si>
    <t>MI28P01950124</t>
  </si>
  <si>
    <t>MI28P02050124</t>
  </si>
  <si>
    <t>MI28P02250124</t>
  </si>
  <si>
    <t>MI28P02450124</t>
  </si>
  <si>
    <t>MI28P02750124</t>
  </si>
  <si>
    <t>MI28P02850124</t>
  </si>
  <si>
    <t>MI28P02950124</t>
  </si>
  <si>
    <t>MI28P03050124</t>
  </si>
  <si>
    <t>MI28P03150124</t>
  </si>
  <si>
    <t>MI28P03250124</t>
  </si>
  <si>
    <t>MI28P03350124</t>
  </si>
  <si>
    <t>MI28P03550124</t>
  </si>
  <si>
    <t>MI28P03650124</t>
  </si>
  <si>
    <t>MI28P03750124</t>
  </si>
  <si>
    <t>MI28P03850124</t>
  </si>
  <si>
    <t>MI28P03950124</t>
  </si>
  <si>
    <t>MI28P04050124</t>
  </si>
  <si>
    <t>MI28P04150124</t>
  </si>
  <si>
    <t>MI28P04250124</t>
  </si>
  <si>
    <t>MI28P04450124</t>
  </si>
  <si>
    <t>MI28P04650124</t>
  </si>
  <si>
    <t>MI28P04750124</t>
  </si>
  <si>
    <t>MI28P04950124</t>
  </si>
  <si>
    <t>MI28P05050124</t>
  </si>
  <si>
    <t>MI28P05150124</t>
  </si>
  <si>
    <t>MI28P05250124</t>
  </si>
  <si>
    <t>MI28P05350124</t>
  </si>
  <si>
    <t>MI28P05450124</t>
  </si>
  <si>
    <t>MI28P05550124</t>
  </si>
  <si>
    <t>MI28P05750124</t>
  </si>
  <si>
    <t>MI28P05850124</t>
  </si>
  <si>
    <t>MI28P05950124</t>
  </si>
  <si>
    <t>MI28P06050124</t>
  </si>
  <si>
    <t>MI28P06150124</t>
  </si>
  <si>
    <t>MI28P06350124</t>
  </si>
  <si>
    <t>MI28P06450124</t>
  </si>
  <si>
    <t>MI28P06650124</t>
  </si>
  <si>
    <t>MI28P06850124</t>
  </si>
  <si>
    <t>MI28P06950124</t>
  </si>
  <si>
    <t>MI28P07250124</t>
  </si>
  <si>
    <t>MI28P07350124</t>
  </si>
  <si>
    <t>MI28P07450124</t>
  </si>
  <si>
    <t>MI28P07650124</t>
  </si>
  <si>
    <t>MI28P07750124</t>
  </si>
  <si>
    <t>MI28P07850124</t>
  </si>
  <si>
    <t>MI28P07950124</t>
  </si>
  <si>
    <t>MI28P08050124</t>
  </si>
  <si>
    <t>MI28P08150124</t>
  </si>
  <si>
    <t>MI28P08250124</t>
  </si>
  <si>
    <t>MI28P08350124</t>
  </si>
  <si>
    <t>MI28P08450124</t>
  </si>
  <si>
    <t>MI28P08750124</t>
  </si>
  <si>
    <t>MI28P09150124</t>
  </si>
  <si>
    <t>MI28P09350124</t>
  </si>
  <si>
    <t>MI28P09450124</t>
  </si>
  <si>
    <t>MI28P09550124</t>
  </si>
  <si>
    <t>MI28P09650124</t>
  </si>
  <si>
    <t>MI28P09850124</t>
  </si>
  <si>
    <t>MI28P10150124</t>
  </si>
  <si>
    <t>MI28P10250124</t>
  </si>
  <si>
    <t>MI28P10350124</t>
  </si>
  <si>
    <t>MI28P10450124</t>
  </si>
  <si>
    <t>MI28P10550124</t>
  </si>
  <si>
    <t>MI28P10750124</t>
  </si>
  <si>
    <t>MI28P10850124</t>
  </si>
  <si>
    <t>MI28P11250124</t>
  </si>
  <si>
    <t>MI28P11450124</t>
  </si>
  <si>
    <t>MI28P11550124</t>
  </si>
  <si>
    <t>MI28P11650124</t>
  </si>
  <si>
    <t>MI28P11750124</t>
  </si>
  <si>
    <t>MI28P11850124</t>
  </si>
  <si>
    <t>MI28P11950124</t>
  </si>
  <si>
    <t>MI28P12050124</t>
  </si>
  <si>
    <t>MI28P12150124</t>
  </si>
  <si>
    <t>MI28P12450124</t>
  </si>
  <si>
    <t>MI28P14250124</t>
  </si>
  <si>
    <t>MI28P15650124</t>
  </si>
  <si>
    <t>MI28P15750124</t>
  </si>
  <si>
    <t>MI28P15850124</t>
  </si>
  <si>
    <t>MI28P16150124</t>
  </si>
  <si>
    <t>MI28P16750124</t>
  </si>
  <si>
    <t>MI28P16850124</t>
  </si>
  <si>
    <t>MI28P18050124</t>
  </si>
  <si>
    <t>MI28P18150124</t>
  </si>
  <si>
    <t>MI28P18250124</t>
  </si>
  <si>
    <t>MI28P18350124</t>
  </si>
  <si>
    <t>MI28P18650124</t>
  </si>
  <si>
    <t>MI28P18750124</t>
  </si>
  <si>
    <t>MI28P18950124</t>
  </si>
  <si>
    <t>MI28P19150124</t>
  </si>
  <si>
    <t>MI28P19250124</t>
  </si>
  <si>
    <t>MI28P19450124</t>
  </si>
  <si>
    <t>MN46P00150124</t>
  </si>
  <si>
    <t>MN46P00250124</t>
  </si>
  <si>
    <t>MN46P00350124</t>
  </si>
  <si>
    <t>MN46P00450124</t>
  </si>
  <si>
    <t>MN46P00550124</t>
  </si>
  <si>
    <t>MN46P00650124</t>
  </si>
  <si>
    <t>MN46P00750124</t>
  </si>
  <si>
    <t>MN46P00850124</t>
  </si>
  <si>
    <t>MN46P00950124</t>
  </si>
  <si>
    <t>MN46P01050124</t>
  </si>
  <si>
    <t>MN46P01150124</t>
  </si>
  <si>
    <t>MN46P01450124</t>
  </si>
  <si>
    <t>MN46P01750124</t>
  </si>
  <si>
    <t>MN46P01850124</t>
  </si>
  <si>
    <t>MN46P01950124</t>
  </si>
  <si>
    <t>MN46P02050124</t>
  </si>
  <si>
    <t>MN46P02150124</t>
  </si>
  <si>
    <t>MN46P02250124</t>
  </si>
  <si>
    <t>MN46P02350124</t>
  </si>
  <si>
    <t>MN46P02450124</t>
  </si>
  <si>
    <t>MN46P02550124</t>
  </si>
  <si>
    <t>MN46P02650124</t>
  </si>
  <si>
    <t>MN46P02750124</t>
  </si>
  <si>
    <t>MN46P02850124</t>
  </si>
  <si>
    <t>MN46P02950124</t>
  </si>
  <si>
    <t>MN46P03150124</t>
  </si>
  <si>
    <t>MN46P03250124</t>
  </si>
  <si>
    <t>MN46P03350124</t>
  </si>
  <si>
    <t>MN46P03450124</t>
  </si>
  <si>
    <t>MN46P03550124</t>
  </si>
  <si>
    <t>MN46P03650124</t>
  </si>
  <si>
    <t>MN46P03750124</t>
  </si>
  <si>
    <t>MN46P03850124</t>
  </si>
  <si>
    <t>MN46P03950124</t>
  </si>
  <si>
    <t>MN46P04050124</t>
  </si>
  <si>
    <t>MN46P04150124</t>
  </si>
  <si>
    <t>MN46P04250124</t>
  </si>
  <si>
    <t>MN46P04350124</t>
  </si>
  <si>
    <t>MN46P04650124</t>
  </si>
  <si>
    <t>MN46P04750124</t>
  </si>
  <si>
    <t>MN46P04850124</t>
  </si>
  <si>
    <t>MN46P04950124</t>
  </si>
  <si>
    <t>MN46P05250124</t>
  </si>
  <si>
    <t>MN46P05350124</t>
  </si>
  <si>
    <t>MN46P05450124</t>
  </si>
  <si>
    <t>MN46P05550124</t>
  </si>
  <si>
    <t>MN46P05650124</t>
  </si>
  <si>
    <t>MN46P05850124</t>
  </si>
  <si>
    <t>MN46P05950124</t>
  </si>
  <si>
    <t>MN46P06050124</t>
  </si>
  <si>
    <t>MN46P06150124</t>
  </si>
  <si>
    <t>MN46P06250124</t>
  </si>
  <si>
    <t>MN46P06350124</t>
  </si>
  <si>
    <t>MN46P06450124</t>
  </si>
  <si>
    <t>MN46P06550124</t>
  </si>
  <si>
    <t>MN46P06750124</t>
  </si>
  <si>
    <t>MN46P06850124</t>
  </si>
  <si>
    <t>MN46P06950124</t>
  </si>
  <si>
    <t>MN46P07050124</t>
  </si>
  <si>
    <t>MN46P07150124</t>
  </si>
  <si>
    <t>MN46P07250124</t>
  </si>
  <si>
    <t>MN46P07350124</t>
  </si>
  <si>
    <t>MN46P07550124</t>
  </si>
  <si>
    <t>MN46P07650124</t>
  </si>
  <si>
    <t>MN46P07750124</t>
  </si>
  <si>
    <t>MN46P07850124</t>
  </si>
  <si>
    <t>MN46P08050124</t>
  </si>
  <si>
    <t>MN46P08250124</t>
  </si>
  <si>
    <t>MN46P08350124</t>
  </si>
  <si>
    <t>MN46P08550124</t>
  </si>
  <si>
    <t>MN46P08650124</t>
  </si>
  <si>
    <t>MN46P08750124</t>
  </si>
  <si>
    <t>MN46P08850124</t>
  </si>
  <si>
    <t>MN46P08950124</t>
  </si>
  <si>
    <t>MN46P09050124</t>
  </si>
  <si>
    <t>MN46P09150124</t>
  </si>
  <si>
    <t>MN46P09250124</t>
  </si>
  <si>
    <t>MN46P09550124</t>
  </si>
  <si>
    <t>MN46P09650124</t>
  </si>
  <si>
    <t>MN46P09750124</t>
  </si>
  <si>
    <t>MN46P09850124</t>
  </si>
  <si>
    <t>MN46P10050124</t>
  </si>
  <si>
    <t>MN46P10150124</t>
  </si>
  <si>
    <t>MN46P10250124</t>
  </si>
  <si>
    <t>MN46P10750124</t>
  </si>
  <si>
    <t>MN46P11350124</t>
  </si>
  <si>
    <t>MN46P11750124</t>
  </si>
  <si>
    <t>MN46P12850124</t>
  </si>
  <si>
    <t>MN46P14450124</t>
  </si>
  <si>
    <t>MN46P14750124</t>
  </si>
  <si>
    <t>MN46P15150124</t>
  </si>
  <si>
    <t>MN46P15450124</t>
  </si>
  <si>
    <t>MN46P15750124</t>
  </si>
  <si>
    <t>MN46P15850124</t>
  </si>
  <si>
    <t>MN46P16150124</t>
  </si>
  <si>
    <t>MN46P16750124</t>
  </si>
  <si>
    <t>MN46P16850124</t>
  </si>
  <si>
    <t>MN46P16950124</t>
  </si>
  <si>
    <t>MN46P17650124</t>
  </si>
  <si>
    <t>MN46P17750124</t>
  </si>
  <si>
    <t>MN46P18050124</t>
  </si>
  <si>
    <t>MN46P18250124</t>
  </si>
  <si>
    <t>MN46P18350124</t>
  </si>
  <si>
    <t>MN46P18850124</t>
  </si>
  <si>
    <t>MN46P19050124</t>
  </si>
  <si>
    <t>MN46P19150124</t>
  </si>
  <si>
    <t>MN46P19250124</t>
  </si>
  <si>
    <t>MN46P19750124</t>
  </si>
  <si>
    <t>MN46P20650124</t>
  </si>
  <si>
    <t>MN46P20850124</t>
  </si>
  <si>
    <t>MN46P21250124</t>
  </si>
  <si>
    <t>MO36P00150124</t>
  </si>
  <si>
    <t>MO01P00250124</t>
  </si>
  <si>
    <t>MO01P00350124</t>
  </si>
  <si>
    <t>MO36P00450124</t>
  </si>
  <si>
    <t>MO36P00650124</t>
  </si>
  <si>
    <t>MO36P00750124</t>
  </si>
  <si>
    <t>MO36P00850124</t>
  </si>
  <si>
    <t>MO36P00950124</t>
  </si>
  <si>
    <t>MO36P01050124</t>
  </si>
  <si>
    <t>MO36P01150124</t>
  </si>
  <si>
    <t>MO36P01250124</t>
  </si>
  <si>
    <t>MO36P01350124</t>
  </si>
  <si>
    <t>MO36P01450124</t>
  </si>
  <si>
    <t>MO01P01650124</t>
  </si>
  <si>
    <t>MO01P01750124</t>
  </si>
  <si>
    <t>MO36P01850124</t>
  </si>
  <si>
    <t>MO36P01950124</t>
  </si>
  <si>
    <t>MO36P02050124</t>
  </si>
  <si>
    <t>MO36P02150124</t>
  </si>
  <si>
    <t>MO36P02250124</t>
  </si>
  <si>
    <t>MO36P02350124</t>
  </si>
  <si>
    <t>MO36P02450124</t>
  </si>
  <si>
    <t>MO36P02550124</t>
  </si>
  <si>
    <t>MO36P02650124</t>
  </si>
  <si>
    <t>MO36P02750124</t>
  </si>
  <si>
    <t>MO36P02850124</t>
  </si>
  <si>
    <t>MO36P02950124</t>
  </si>
  <si>
    <t>MO01P03050124</t>
  </si>
  <si>
    <t>MO01P03150124</t>
  </si>
  <si>
    <t>MO01P03250124</t>
  </si>
  <si>
    <t>MO01P03350124</t>
  </si>
  <si>
    <t>MO36P03450124</t>
  </si>
  <si>
    <t>MO36P03550124</t>
  </si>
  <si>
    <t>MO36P03650124</t>
  </si>
  <si>
    <t>MO36P03750124</t>
  </si>
  <si>
    <t>MO01P03850124</t>
  </si>
  <si>
    <t>MO36P03950124</t>
  </si>
  <si>
    <t>MO36P04050124</t>
  </si>
  <si>
    <t>MO01P04150124</t>
  </si>
  <si>
    <t>MO36P04250124</t>
  </si>
  <si>
    <t>MO01P04350124</t>
  </si>
  <si>
    <t>MO36P04450124</t>
  </si>
  <si>
    <t>MO01P04550124</t>
  </si>
  <si>
    <t>MO01P04650124</t>
  </si>
  <si>
    <t>MO01P04750124</t>
  </si>
  <si>
    <t>MO01P04850124</t>
  </si>
  <si>
    <t>MO01P04950124</t>
  </si>
  <si>
    <t>MO01P05050124</t>
  </si>
  <si>
    <t>MO01P05150124</t>
  </si>
  <si>
    <t>MO36P05250124</t>
  </si>
  <si>
    <t>MO01P05350124</t>
  </si>
  <si>
    <t>MO36P05450124</t>
  </si>
  <si>
    <t>MO36P05650124</t>
  </si>
  <si>
    <t>MO36P05750124</t>
  </si>
  <si>
    <t>MO01P05850124</t>
  </si>
  <si>
    <t>MO01P05950124</t>
  </si>
  <si>
    <t>MO36P06050124</t>
  </si>
  <si>
    <t>MO01P06150124</t>
  </si>
  <si>
    <t>MO01P06250124</t>
  </si>
  <si>
    <t>MO36P06350124</t>
  </si>
  <si>
    <t>MO36P06450124</t>
  </si>
  <si>
    <t>MO01P06550124</t>
  </si>
  <si>
    <t>MO36P06650124</t>
  </si>
  <si>
    <t>MO01P06750124</t>
  </si>
  <si>
    <t>MO01P06850124</t>
  </si>
  <si>
    <t>MO01P06950124</t>
  </si>
  <si>
    <t>MO01P07050124</t>
  </si>
  <si>
    <t>MO01P07150124</t>
  </si>
  <si>
    <t>MO01P07250124</t>
  </si>
  <si>
    <t>MO01P07350124</t>
  </si>
  <si>
    <t>MO01P07450124</t>
  </si>
  <si>
    <t>MO01P07550124</t>
  </si>
  <si>
    <t>MO36P07650124</t>
  </si>
  <si>
    <t>MO01P07750124</t>
  </si>
  <si>
    <t>MO01P07850124</t>
  </si>
  <si>
    <t>MO01P07950124</t>
  </si>
  <si>
    <t>MO01P08150124</t>
  </si>
  <si>
    <t>MO36P09050124</t>
  </si>
  <si>
    <t>MO36P09250124</t>
  </si>
  <si>
    <t>MO01P09650124</t>
  </si>
  <si>
    <t>MO36P09850124</t>
  </si>
  <si>
    <t>MO01P10350124</t>
  </si>
  <si>
    <t>MO01P10750124</t>
  </si>
  <si>
    <t>MO01P11050124</t>
  </si>
  <si>
    <t>MO36P11150124</t>
  </si>
  <si>
    <t>MO36P12550124</t>
  </si>
  <si>
    <t>MO36P12950124</t>
  </si>
  <si>
    <t>MO36P13250124</t>
  </si>
  <si>
    <t>MO01P13350124</t>
  </si>
  <si>
    <t>MO36P14550124</t>
  </si>
  <si>
    <t>MO36P14650124</t>
  </si>
  <si>
    <t>MO36P14750124</t>
  </si>
  <si>
    <t>MO36P14950124</t>
  </si>
  <si>
    <t>MO36P15650124</t>
  </si>
  <si>
    <t>MO36P17950124</t>
  </si>
  <si>
    <t>MO36P18750124</t>
  </si>
  <si>
    <t>MO01P18850124</t>
  </si>
  <si>
    <t>MO36P18950124</t>
  </si>
  <si>
    <t>MO36P19150124</t>
  </si>
  <si>
    <t>MO36P19250124</t>
  </si>
  <si>
    <t>MO36P20950124</t>
  </si>
  <si>
    <t>MO36P21850124</t>
  </si>
  <si>
    <t>MO36P22050124</t>
  </si>
  <si>
    <t>MO36P22150124</t>
  </si>
  <si>
    <t>MO36P22350124</t>
  </si>
  <si>
    <t>MS26P00150124</t>
  </si>
  <si>
    <t>MS26P00250124</t>
  </si>
  <si>
    <t>MS26P00450124</t>
  </si>
  <si>
    <t>MS26P00750124</t>
  </si>
  <si>
    <t>MS26P01950124</t>
  </si>
  <si>
    <t>MS26P03050124</t>
  </si>
  <si>
    <t>MS26P04050124</t>
  </si>
  <si>
    <t>MS26P04750124</t>
  </si>
  <si>
    <t>MS26P05750124</t>
  </si>
  <si>
    <t>MS26P06050124</t>
  </si>
  <si>
    <t>MS26P06150124</t>
  </si>
  <si>
    <t>MS26P06250124</t>
  </si>
  <si>
    <t>MS26P06550124</t>
  </si>
  <si>
    <t>MS26P06650124</t>
  </si>
  <si>
    <t>MS26P06850124</t>
  </si>
  <si>
    <t>MS26P07050124</t>
  </si>
  <si>
    <t>MS26P07150124</t>
  </si>
  <si>
    <t>MS26P07250124</t>
  </si>
  <si>
    <t>MS26P07550124</t>
  </si>
  <si>
    <t>MS26P07650124</t>
  </si>
  <si>
    <t>MS26P07750124</t>
  </si>
  <si>
    <t>MS26P07850124</t>
  </si>
  <si>
    <t>MS26P07950124</t>
  </si>
  <si>
    <t>MS26P08150124</t>
  </si>
  <si>
    <t>MS26P08250124</t>
  </si>
  <si>
    <t>MS26P08350124</t>
  </si>
  <si>
    <t>MS26P08450124</t>
  </si>
  <si>
    <t>MS26P08550124</t>
  </si>
  <si>
    <t>MS26P09050124</t>
  </si>
  <si>
    <t>MS26P09350124</t>
  </si>
  <si>
    <t>MS26P09450124</t>
  </si>
  <si>
    <t>MS26P09650124</t>
  </si>
  <si>
    <t>MS26P10350124</t>
  </si>
  <si>
    <t>MS26P10550124</t>
  </si>
  <si>
    <t>MS26P10750124</t>
  </si>
  <si>
    <t>MS26P11050124</t>
  </si>
  <si>
    <t>MS26P11150124</t>
  </si>
  <si>
    <t>MS26P11750124</t>
  </si>
  <si>
    <t>MS26P12150124</t>
  </si>
  <si>
    <t>MT01P00150124</t>
  </si>
  <si>
    <t>MT01P00250124</t>
  </si>
  <si>
    <t>MT01P00450124</t>
  </si>
  <si>
    <t>MT01P00550124</t>
  </si>
  <si>
    <t>MT01P00650124</t>
  </si>
  <si>
    <t>MT01P00750124</t>
  </si>
  <si>
    <t>MT01P01550124</t>
  </si>
  <si>
    <t>MT01P02950124</t>
  </si>
  <si>
    <t>NC19P00150124</t>
  </si>
  <si>
    <t>NC19P00250124</t>
  </si>
  <si>
    <t>NC19P00350124</t>
  </si>
  <si>
    <t>NC19P00450124</t>
  </si>
  <si>
    <t>NC19P00550124</t>
  </si>
  <si>
    <t>NC19P00650124</t>
  </si>
  <si>
    <t>NC19P00850124</t>
  </si>
  <si>
    <t>NC19P00950124</t>
  </si>
  <si>
    <t>NC19P01050124</t>
  </si>
  <si>
    <t>NC19P01150124</t>
  </si>
  <si>
    <t>NC19P01250124</t>
  </si>
  <si>
    <t>NC19P01350124</t>
  </si>
  <si>
    <t>NC19P01450124</t>
  </si>
  <si>
    <t>NC19P01550124</t>
  </si>
  <si>
    <t>NC19P01750124</t>
  </si>
  <si>
    <t>NC19P01950124</t>
  </si>
  <si>
    <t>NC19P02050124</t>
  </si>
  <si>
    <t>NC19P02150124</t>
  </si>
  <si>
    <t>NC19P02250124</t>
  </si>
  <si>
    <t>NC19P02350124</t>
  </si>
  <si>
    <t>NC19P02450124</t>
  </si>
  <si>
    <t>NC19P02550124</t>
  </si>
  <si>
    <t>NC19P02650124</t>
  </si>
  <si>
    <t>NC19P02850124</t>
  </si>
  <si>
    <t>NC19P02950124</t>
  </si>
  <si>
    <t>NC19P03050124</t>
  </si>
  <si>
    <t>NC19P03250124</t>
  </si>
  <si>
    <t>NC19P03350124</t>
  </si>
  <si>
    <t>NC19P03450124</t>
  </si>
  <si>
    <t>NC19P03550124</t>
  </si>
  <si>
    <t>NC19P03650124</t>
  </si>
  <si>
    <t>NC19P03750124</t>
  </si>
  <si>
    <t>NC19P04050124</t>
  </si>
  <si>
    <t>NC19P04350124</t>
  </si>
  <si>
    <t>NC19P04450124</t>
  </si>
  <si>
    <t>NC19P04550124</t>
  </si>
  <si>
    <t>NC19P04650124</t>
  </si>
  <si>
    <t>NC19P04750124</t>
  </si>
  <si>
    <t>NC19P04950124</t>
  </si>
  <si>
    <t>NC19P05050124</t>
  </si>
  <si>
    <t>NC19P05150124</t>
  </si>
  <si>
    <t>NC19P05350124</t>
  </si>
  <si>
    <t>NC19P05450124</t>
  </si>
  <si>
    <t>NC19P05550124</t>
  </si>
  <si>
    <t>NC19P05850124</t>
  </si>
  <si>
    <t>NC19P05950124</t>
  </si>
  <si>
    <t>NC19P06050124</t>
  </si>
  <si>
    <t>NC19P06150124</t>
  </si>
  <si>
    <t>NC19P06250124</t>
  </si>
  <si>
    <t>NC19P06350124</t>
  </si>
  <si>
    <t>NC19P06450124</t>
  </si>
  <si>
    <t>NC19P06550124</t>
  </si>
  <si>
    <t>NC19P06650124</t>
  </si>
  <si>
    <t>NC19P06750124</t>
  </si>
  <si>
    <t>NC19P06850124</t>
  </si>
  <si>
    <t>NC19P06950124</t>
  </si>
  <si>
    <t>NC19P07050124</t>
  </si>
  <si>
    <t>NC19P07150124</t>
  </si>
  <si>
    <t>NC19P07250124</t>
  </si>
  <si>
    <t>NC19P07350124</t>
  </si>
  <si>
    <t>NC19P07450124</t>
  </si>
  <si>
    <t>NC19P07550124</t>
  </si>
  <si>
    <t>NC19P07650124</t>
  </si>
  <si>
    <t>NC19P07750124</t>
  </si>
  <si>
    <t>NC19P07850124</t>
  </si>
  <si>
    <t>NC19P07950124</t>
  </si>
  <si>
    <t>NC19P08050124</t>
  </si>
  <si>
    <t>NC19P08150124</t>
  </si>
  <si>
    <t>NC19P08250124</t>
  </si>
  <si>
    <t>NC19P08450124</t>
  </si>
  <si>
    <t>NC19P08550124</t>
  </si>
  <si>
    <t>NC19P08750124</t>
  </si>
  <si>
    <t>NC19P08850124</t>
  </si>
  <si>
    <t>NC19P08950124</t>
  </si>
  <si>
    <t>NC19P09050124</t>
  </si>
  <si>
    <t>NC19P09550124</t>
  </si>
  <si>
    <t>NC19P09850124</t>
  </si>
  <si>
    <t>NC19P10250124</t>
  </si>
  <si>
    <t>NC19P10550124</t>
  </si>
  <si>
    <t>NC19P11450124</t>
  </si>
  <si>
    <t>NC19P11750124</t>
  </si>
  <si>
    <t>NC19P11850124</t>
  </si>
  <si>
    <t>NC19P16750124</t>
  </si>
  <si>
    <t>NC19P16950124</t>
  </si>
  <si>
    <t>NC19P17450124</t>
  </si>
  <si>
    <t>NC19P17550124</t>
  </si>
  <si>
    <t>NC19P17650124</t>
  </si>
  <si>
    <t>ND01P00150124</t>
  </si>
  <si>
    <t>ND01P00250124</t>
  </si>
  <si>
    <t>ND01P00350124</t>
  </si>
  <si>
    <t>ND01P00950124</t>
  </si>
  <si>
    <t>ND01P01350124</t>
  </si>
  <si>
    <t>ND01P01450124</t>
  </si>
  <si>
    <t>ND01P01550124</t>
  </si>
  <si>
    <t>ND01P01750124</t>
  </si>
  <si>
    <t>ND01P01950124</t>
  </si>
  <si>
    <t>ND01P02150124</t>
  </si>
  <si>
    <t>ND01P02250124</t>
  </si>
  <si>
    <t>ND01P03050124</t>
  </si>
  <si>
    <t>ND01P03950124</t>
  </si>
  <si>
    <t>ND01P05450124</t>
  </si>
  <si>
    <t>ND01P05850124</t>
  </si>
  <si>
    <t>NE26P00150124</t>
  </si>
  <si>
    <t>NE26P00250124</t>
  </si>
  <si>
    <t>NE26P00350124</t>
  </si>
  <si>
    <t>NE26P00450124</t>
  </si>
  <si>
    <t>NE26P00550124</t>
  </si>
  <si>
    <t>NE26P00650124</t>
  </si>
  <si>
    <t>NE26P00850124</t>
  </si>
  <si>
    <t>NE26P01150124</t>
  </si>
  <si>
    <t>NE26P01250124</t>
  </si>
  <si>
    <t>NE26P01450124</t>
  </si>
  <si>
    <t>NE26P01550124</t>
  </si>
  <si>
    <t>NE26P01650124</t>
  </si>
  <si>
    <t>NE26P01750124</t>
  </si>
  <si>
    <t>NE26P01850124</t>
  </si>
  <si>
    <t>NE26P01950124</t>
  </si>
  <si>
    <t>NE26P02050124</t>
  </si>
  <si>
    <t>NE26P02150124</t>
  </si>
  <si>
    <t>NE26P02250124</t>
  </si>
  <si>
    <t>NE26P02350124</t>
  </si>
  <si>
    <t>NE26P02450124</t>
  </si>
  <si>
    <t>NE26P02550124</t>
  </si>
  <si>
    <t>NE26P02650124</t>
  </si>
  <si>
    <t>NE26P02750124</t>
  </si>
  <si>
    <t>NE26P02950124</t>
  </si>
  <si>
    <t>NE26P03050124</t>
  </si>
  <si>
    <t>NE26P03150124</t>
  </si>
  <si>
    <t>NE26P03250124</t>
  </si>
  <si>
    <t>NE26P03350124</t>
  </si>
  <si>
    <t>NE26P03450124</t>
  </si>
  <si>
    <t>NE26P03550124</t>
  </si>
  <si>
    <t>NE26P03650124</t>
  </si>
  <si>
    <t>NE26P03750124</t>
  </si>
  <si>
    <t>NE26P03850124</t>
  </si>
  <si>
    <t>NE26P03950124</t>
  </si>
  <si>
    <t>NE26P04050124</t>
  </si>
  <si>
    <t>NE26P04150124</t>
  </si>
  <si>
    <t>NE26P04250124</t>
  </si>
  <si>
    <t>NE26P04350124</t>
  </si>
  <si>
    <t>NE26P04650124</t>
  </si>
  <si>
    <t>NE26P04750124</t>
  </si>
  <si>
    <t>NE26P04950124</t>
  </si>
  <si>
    <t>NE26P05050124</t>
  </si>
  <si>
    <t>NE26P05150124</t>
  </si>
  <si>
    <t>NE26P05350124</t>
  </si>
  <si>
    <t>NE26P05750124</t>
  </si>
  <si>
    <t>NE26P05950124</t>
  </si>
  <si>
    <t>NE26P06350124</t>
  </si>
  <si>
    <t>NE26P06450124</t>
  </si>
  <si>
    <t>NE26P06550124</t>
  </si>
  <si>
    <t>NE26P06750124</t>
  </si>
  <si>
    <t>NE26P06850124</t>
  </si>
  <si>
    <t>NE26P06950124</t>
  </si>
  <si>
    <t>NE26P07050124</t>
  </si>
  <si>
    <t>NE26P07150124</t>
  </si>
  <si>
    <t>NE26P07250124</t>
  </si>
  <si>
    <t>NE26P07350124</t>
  </si>
  <si>
    <t>NE26P07450124</t>
  </si>
  <si>
    <t>NE26P07550124</t>
  </si>
  <si>
    <t>NE26P07650124</t>
  </si>
  <si>
    <t>NE26P07750124</t>
  </si>
  <si>
    <t>NE26P07850124</t>
  </si>
  <si>
    <t>NE26P08250124</t>
  </si>
  <si>
    <t>NE26P08350124</t>
  </si>
  <si>
    <t>NE26P08550124</t>
  </si>
  <si>
    <t>NE26P08650124</t>
  </si>
  <si>
    <t>NE26P08850124</t>
  </si>
  <si>
    <t>NE26P09050124</t>
  </si>
  <si>
    <t>NE26P09150124</t>
  </si>
  <si>
    <t>NE26P09250124</t>
  </si>
  <si>
    <t>NE26P09350124</t>
  </si>
  <si>
    <t>NE26P09450124</t>
  </si>
  <si>
    <t>NE26P09650124</t>
  </si>
  <si>
    <t>NE26P09750124</t>
  </si>
  <si>
    <t>NE26P09850124</t>
  </si>
  <si>
    <t>NE26P09950124</t>
  </si>
  <si>
    <t>NE26P10050124</t>
  </si>
  <si>
    <t>NE26P10150124</t>
  </si>
  <si>
    <t>NE26P10250124</t>
  </si>
  <si>
    <t>NE26P10350124</t>
  </si>
  <si>
    <t>NE26P10450124</t>
  </si>
  <si>
    <t>NE26P10650124</t>
  </si>
  <si>
    <t>NE26P10750124</t>
  </si>
  <si>
    <t>NE26P10850124</t>
  </si>
  <si>
    <t>NE26P10950124</t>
  </si>
  <si>
    <t>NE26P11050124</t>
  </si>
  <si>
    <t>NE26P11150124</t>
  </si>
  <si>
    <t>NE26P11550124</t>
  </si>
  <si>
    <t>NE26P11750124</t>
  </si>
  <si>
    <t>NE26P12050124</t>
  </si>
  <si>
    <t>NE26P12350124</t>
  </si>
  <si>
    <t>NE26P12550124</t>
  </si>
  <si>
    <t>NE26P13150124</t>
  </si>
  <si>
    <t>NE26P14150124</t>
  </si>
  <si>
    <t>NE26P15350124</t>
  </si>
  <si>
    <t>NH01P00150124</t>
  </si>
  <si>
    <t>NH01P00250124</t>
  </si>
  <si>
    <t>NH01P00350124</t>
  </si>
  <si>
    <t>NH01P00450124</t>
  </si>
  <si>
    <t>NH01P00550124</t>
  </si>
  <si>
    <t>NH01P00850124</t>
  </si>
  <si>
    <t>NH01P00950124</t>
  </si>
  <si>
    <t>NH01P01150124</t>
  </si>
  <si>
    <t>NH01P01350124</t>
  </si>
  <si>
    <t>NH01P01450124</t>
  </si>
  <si>
    <t>NH01P01750124</t>
  </si>
  <si>
    <t>NJ39P00250124</t>
  </si>
  <si>
    <t>NJ39P00350124</t>
  </si>
  <si>
    <t>NJ39P00450124</t>
  </si>
  <si>
    <t>NJ39P00550124</t>
  </si>
  <si>
    <t>NJ39P00750124</t>
  </si>
  <si>
    <t>NJ39P00850124</t>
  </si>
  <si>
    <t>NJ39P00950124</t>
  </si>
  <si>
    <t>NJ39P01050124</t>
  </si>
  <si>
    <t>NJ39P01150124</t>
  </si>
  <si>
    <t>NJ39P01250124</t>
  </si>
  <si>
    <t>NJ39P01350124</t>
  </si>
  <si>
    <t>NJ39P01450124</t>
  </si>
  <si>
    <t>NJ39P01550124</t>
  </si>
  <si>
    <t>NJ39P01650124</t>
  </si>
  <si>
    <t>NJ39P01850124</t>
  </si>
  <si>
    <t>NJ39P02050124</t>
  </si>
  <si>
    <t>NJ39P02150124</t>
  </si>
  <si>
    <t>NJ39P02250124</t>
  </si>
  <si>
    <t>NJ39P02350124</t>
  </si>
  <si>
    <t>NJ39P02450124</t>
  </si>
  <si>
    <t>NJ39P02550124</t>
  </si>
  <si>
    <t>NJ39P02650124</t>
  </si>
  <si>
    <t>NJ39P03250124</t>
  </si>
  <si>
    <t>NJ39P03450124</t>
  </si>
  <si>
    <t>NJ39P03550124</t>
  </si>
  <si>
    <t>NJ39P03650124</t>
  </si>
  <si>
    <t>NJ39P03750124</t>
  </si>
  <si>
    <t>NJ39P03850124</t>
  </si>
  <si>
    <t>NJ39P03950124</t>
  </si>
  <si>
    <t>NJ39P04250124</t>
  </si>
  <si>
    <t>NJ39P04350124</t>
  </si>
  <si>
    <t>NJ39P04550124</t>
  </si>
  <si>
    <t>NJ39P04650124</t>
  </si>
  <si>
    <t>NJ39P04750124</t>
  </si>
  <si>
    <t>NJ39P04850124</t>
  </si>
  <si>
    <t>NJ39P04950124</t>
  </si>
  <si>
    <t>NJ39P05050124</t>
  </si>
  <si>
    <t>NJ39P05350124</t>
  </si>
  <si>
    <t>NJ39P05750124</t>
  </si>
  <si>
    <t>NJ39P05850124</t>
  </si>
  <si>
    <t>NJ39P06150124</t>
  </si>
  <si>
    <t>NJ39P06250124</t>
  </si>
  <si>
    <t>NJ39P06350124</t>
  </si>
  <si>
    <t>NJ39P06450124</t>
  </si>
  <si>
    <t>NJ39P06650124</t>
  </si>
  <si>
    <t>NJ39P06850124</t>
  </si>
  <si>
    <t>NJ39P06950124</t>
  </si>
  <si>
    <t>NJ39P07350124</t>
  </si>
  <si>
    <t>NJ39P07450124</t>
  </si>
  <si>
    <t>NJ39P07650124</t>
  </si>
  <si>
    <t>NJ39P07950124</t>
  </si>
  <si>
    <t>NJ39P08050124</t>
  </si>
  <si>
    <t>NJ39P09250124</t>
  </si>
  <si>
    <t>NJ39P20450124</t>
  </si>
  <si>
    <t>NM02P00150124</t>
  </si>
  <si>
    <t>NM02P00250124</t>
  </si>
  <si>
    <t>NM02P00350124</t>
  </si>
  <si>
    <t>NM02P00450124</t>
  </si>
  <si>
    <t>NM02P00650124</t>
  </si>
  <si>
    <t>NM02P00950124</t>
  </si>
  <si>
    <t>NM02P02050124</t>
  </si>
  <si>
    <t>NM02P02250124</t>
  </si>
  <si>
    <t>NM02P02450124</t>
  </si>
  <si>
    <t>NM02P02550124</t>
  </si>
  <si>
    <t>NM02P03250124</t>
  </si>
  <si>
    <t>NM02P03950124</t>
  </si>
  <si>
    <t>NM02P04750124</t>
  </si>
  <si>
    <t>NM02P05050124</t>
  </si>
  <si>
    <t>NM02P05450124</t>
  </si>
  <si>
    <t>NM02P05550124</t>
  </si>
  <si>
    <t>NM02P06350124</t>
  </si>
  <si>
    <t>NM02P06750124</t>
  </si>
  <si>
    <t>NM02P07150124</t>
  </si>
  <si>
    <t>NM02P07550124</t>
  </si>
  <si>
    <t>NM02P08850124</t>
  </si>
  <si>
    <t>NV01P00150124</t>
  </si>
  <si>
    <t>NV01P01850124</t>
  </si>
  <si>
    <t>NY06P00150124</t>
  </si>
  <si>
    <t>NY06P00250124</t>
  </si>
  <si>
    <t>NY01P00350124</t>
  </si>
  <si>
    <t>NY01P00550124</t>
  </si>
  <si>
    <t>NY06P00650124</t>
  </si>
  <si>
    <t>NY01P00850124</t>
  </si>
  <si>
    <t>NY06P00950124</t>
  </si>
  <si>
    <t>NY06P01050124</t>
  </si>
  <si>
    <t>NY06P01150124</t>
  </si>
  <si>
    <t>NY06P01250124</t>
  </si>
  <si>
    <t>NY01P01350124</t>
  </si>
  <si>
    <t>NY01P01450124</t>
  </si>
  <si>
    <t>NY06P01650124</t>
  </si>
  <si>
    <t>NY06P01750124</t>
  </si>
  <si>
    <t>NY06P01850124</t>
  </si>
  <si>
    <t>NY06P01950124</t>
  </si>
  <si>
    <t>NY06P02050124</t>
  </si>
  <si>
    <t>NY06P02150124</t>
  </si>
  <si>
    <t>NY06P02250124</t>
  </si>
  <si>
    <t>NY01P02350124</t>
  </si>
  <si>
    <t>NY01P02650124</t>
  </si>
  <si>
    <t>NY06P02850124</t>
  </si>
  <si>
    <t>NY06P02950124</t>
  </si>
  <si>
    <t>NY06P03050124</t>
  </si>
  <si>
    <t>NY06P03150124</t>
  </si>
  <si>
    <t>NY06P03250124</t>
  </si>
  <si>
    <t>NY06P03350124</t>
  </si>
  <si>
    <t>NY06P03450124</t>
  </si>
  <si>
    <t>NY01P03550124</t>
  </si>
  <si>
    <t>NY01P03850124</t>
  </si>
  <si>
    <t>NY06P03950124</t>
  </si>
  <si>
    <t>NY06P04150124</t>
  </si>
  <si>
    <t>NY01P04250124</t>
  </si>
  <si>
    <t>NY06P04450124</t>
  </si>
  <si>
    <t>NY01P04550124</t>
  </si>
  <si>
    <t>NY01P04650124</t>
  </si>
  <si>
    <t>NY06P04850124</t>
  </si>
  <si>
    <t>NY01P05050124</t>
  </si>
  <si>
    <t>NY01P05150124</t>
  </si>
  <si>
    <t>NY06P05250124</t>
  </si>
  <si>
    <t>NY06P05450124</t>
  </si>
  <si>
    <t>NY01P05550124</t>
  </si>
  <si>
    <t>NY01P05650124</t>
  </si>
  <si>
    <t>NY06P05850124</t>
  </si>
  <si>
    <t>NY06P06050124</t>
  </si>
  <si>
    <t>NY01P06250124</t>
  </si>
  <si>
    <t>NY06P06350124</t>
  </si>
  <si>
    <t>NY01P06450124</t>
  </si>
  <si>
    <t>NY06P06550124</t>
  </si>
  <si>
    <t>NY06P06650124</t>
  </si>
  <si>
    <t>NY06P06850124</t>
  </si>
  <si>
    <t>NY01P06950124</t>
  </si>
  <si>
    <t>NY06P07050124</t>
  </si>
  <si>
    <t>NY01P07150124</t>
  </si>
  <si>
    <t>NY06P07950124</t>
  </si>
  <si>
    <t>NY06P08050124</t>
  </si>
  <si>
    <t>NY06P08150124</t>
  </si>
  <si>
    <t>NY01P08250124</t>
  </si>
  <si>
    <t>NY01P08550124</t>
  </si>
  <si>
    <t>NY06P08750124</t>
  </si>
  <si>
    <t>NY01P08850124</t>
  </si>
  <si>
    <t>NY06P09350124</t>
  </si>
  <si>
    <t>NY06P09750124</t>
  </si>
  <si>
    <t>NY01P09950124</t>
  </si>
  <si>
    <t>NY01P10050124</t>
  </si>
  <si>
    <t>NY01P10350124</t>
  </si>
  <si>
    <t>NY01P14450124</t>
  </si>
  <si>
    <t>NY06P40050124</t>
  </si>
  <si>
    <t>NY06P41450124</t>
  </si>
  <si>
    <t>NY06P50150124</t>
  </si>
  <si>
    <t>OH12P00150124</t>
  </si>
  <si>
    <t>OH12P00250124</t>
  </si>
  <si>
    <t>OH12P00350124</t>
  </si>
  <si>
    <t>OH12P00450124</t>
  </si>
  <si>
    <t>OH12P00550124</t>
  </si>
  <si>
    <t>OH12P00650124</t>
  </si>
  <si>
    <t>OH12P00750124</t>
  </si>
  <si>
    <t>OH12P00850124</t>
  </si>
  <si>
    <t>OH12P00950124</t>
  </si>
  <si>
    <t>OH12P01050124</t>
  </si>
  <si>
    <t>OH12P01250124</t>
  </si>
  <si>
    <t>OH12P01450124</t>
  </si>
  <si>
    <t>OH12P01550124</t>
  </si>
  <si>
    <t>OH12P01850124</t>
  </si>
  <si>
    <t>OH12P01950124</t>
  </si>
  <si>
    <t>OH12P02050124</t>
  </si>
  <si>
    <t>OH12P02150124</t>
  </si>
  <si>
    <t>OH12P02250124</t>
  </si>
  <si>
    <t>OH12P02350124</t>
  </si>
  <si>
    <t>OH12P02450124</t>
  </si>
  <si>
    <t>OH12P02550124</t>
  </si>
  <si>
    <t>OH12P02650124</t>
  </si>
  <si>
    <t>OH12P02850124</t>
  </si>
  <si>
    <t>OH12P02950124</t>
  </si>
  <si>
    <t>OH12P03150124</t>
  </si>
  <si>
    <t>OH12P03250124</t>
  </si>
  <si>
    <t>OH12P03350124</t>
  </si>
  <si>
    <t>OH12P03450124</t>
  </si>
  <si>
    <t>OH12P03650124</t>
  </si>
  <si>
    <t>OH12P03750124</t>
  </si>
  <si>
    <t>OH12P03850124</t>
  </si>
  <si>
    <t>OH12P04050124</t>
  </si>
  <si>
    <t>OH12P04150124</t>
  </si>
  <si>
    <t>OH12P04250124</t>
  </si>
  <si>
    <t>OH12P04350124</t>
  </si>
  <si>
    <t>OH12P04450124</t>
  </si>
  <si>
    <t>OH12P04650124</t>
  </si>
  <si>
    <t>OH12P04750124</t>
  </si>
  <si>
    <t>OH12P04950124</t>
  </si>
  <si>
    <t>OH12P05450124</t>
  </si>
  <si>
    <t>OH12P05950124</t>
  </si>
  <si>
    <t>OH12P06150124</t>
  </si>
  <si>
    <t>OH12P06250124</t>
  </si>
  <si>
    <t>OH12P06650124</t>
  </si>
  <si>
    <t>OH12P06750124</t>
  </si>
  <si>
    <t>OH12P06950124</t>
  </si>
  <si>
    <t>OH12P07250124</t>
  </si>
  <si>
    <t>OH12P08150124</t>
  </si>
  <si>
    <t>OK56P00250124</t>
  </si>
  <si>
    <t>OK56P00350124</t>
  </si>
  <si>
    <t>OK56P00450124</t>
  </si>
  <si>
    <t>OK56P00550124</t>
  </si>
  <si>
    <t>OK56P00750124</t>
  </si>
  <si>
    <t>OK56P00850124</t>
  </si>
  <si>
    <t>OK56P01050124</t>
  </si>
  <si>
    <t>OK56P01150124</t>
  </si>
  <si>
    <t>OK56P01350124</t>
  </si>
  <si>
    <t>OK56P01550124</t>
  </si>
  <si>
    <t>OK56P01650124</t>
  </si>
  <si>
    <t>OK56P01750124</t>
  </si>
  <si>
    <t>OK56P01850124</t>
  </si>
  <si>
    <t>OK56P02050124</t>
  </si>
  <si>
    <t>OK56P02150124</t>
  </si>
  <si>
    <t>OK56P02250124</t>
  </si>
  <si>
    <t>OK56P02350124</t>
  </si>
  <si>
    <t>OK56P02450124</t>
  </si>
  <si>
    <t>OK56P02550124</t>
  </si>
  <si>
    <t>OK56P02650124</t>
  </si>
  <si>
    <t>OK56P02750124</t>
  </si>
  <si>
    <t>OK56P02850124</t>
  </si>
  <si>
    <t>OK56P02950124</t>
  </si>
  <si>
    <t>OK56P03050124</t>
  </si>
  <si>
    <t>OK56P03150124</t>
  </si>
  <si>
    <t>OK56P03250124</t>
  </si>
  <si>
    <t>OK56P03350124</t>
  </si>
  <si>
    <t>OK56P03450124</t>
  </si>
  <si>
    <t>OK56P03550124</t>
  </si>
  <si>
    <t>OK56P03650124</t>
  </si>
  <si>
    <t>OK56P03750124</t>
  </si>
  <si>
    <t>OK56P03950124</t>
  </si>
  <si>
    <t>OK56P04050124</t>
  </si>
  <si>
    <t>OK56P04150124</t>
  </si>
  <si>
    <t>OK56P04250124</t>
  </si>
  <si>
    <t>OK56P04450124</t>
  </si>
  <si>
    <t>OK56P04650124</t>
  </si>
  <si>
    <t>OK56P04850124</t>
  </si>
  <si>
    <t>OK56P05050124</t>
  </si>
  <si>
    <t>OK56P05250124</t>
  </si>
  <si>
    <t>OK56P05350124</t>
  </si>
  <si>
    <t>OK56P05550124</t>
  </si>
  <si>
    <t>OK56P05650124</t>
  </si>
  <si>
    <t>OK56P05750124</t>
  </si>
  <si>
    <t>OK56P06050124</t>
  </si>
  <si>
    <t>OK56P06150124</t>
  </si>
  <si>
    <t>OK56P06250124</t>
  </si>
  <si>
    <t>OK56P06350124</t>
  </si>
  <si>
    <t>OK56P06450124</t>
  </si>
  <si>
    <t>OK56P06550124</t>
  </si>
  <si>
    <t>OK56P06650124</t>
  </si>
  <si>
    <t>OK56P06750124</t>
  </si>
  <si>
    <t>OK56P06850124</t>
  </si>
  <si>
    <t>OK56P06950124</t>
  </si>
  <si>
    <t>OK56P07050124</t>
  </si>
  <si>
    <t>OK56P07150124</t>
  </si>
  <si>
    <t>OK56P07250124</t>
  </si>
  <si>
    <t>OK56P07350124</t>
  </si>
  <si>
    <t>OK56P07550124</t>
  </si>
  <si>
    <t>OK56P07650124</t>
  </si>
  <si>
    <t>OK56P07850124</t>
  </si>
  <si>
    <t>OK56P07950124</t>
  </si>
  <si>
    <t>OK56P08350124</t>
  </si>
  <si>
    <t>OK56P08450124</t>
  </si>
  <si>
    <t>OK56P08550124</t>
  </si>
  <si>
    <t>OK56P08650124</t>
  </si>
  <si>
    <t>OK56P08750124</t>
  </si>
  <si>
    <t>OK56P08850124</t>
  </si>
  <si>
    <t>OK56P08950124</t>
  </si>
  <si>
    <t>OK56P09250124</t>
  </si>
  <si>
    <t>OK56P09550124</t>
  </si>
  <si>
    <t>OK56P09650124</t>
  </si>
  <si>
    <t>OK56P09750124</t>
  </si>
  <si>
    <t>OK56P09950124</t>
  </si>
  <si>
    <t>OK56P10150124</t>
  </si>
  <si>
    <t>OK56P10350124</t>
  </si>
  <si>
    <t>OK56P10550124</t>
  </si>
  <si>
    <t>OK56P10650124</t>
  </si>
  <si>
    <t>OK56P10850124</t>
  </si>
  <si>
    <t>OK56P11150124</t>
  </si>
  <si>
    <t>OK56P11350124</t>
  </si>
  <si>
    <t>OK56P11650124</t>
  </si>
  <si>
    <t>OK56P11850124</t>
  </si>
  <si>
    <t>OK56P11950124</t>
  </si>
  <si>
    <t>OK56P12050124</t>
  </si>
  <si>
    <t>OK56P12150124</t>
  </si>
  <si>
    <t>OK56P12350124</t>
  </si>
  <si>
    <t>OK56P12450124</t>
  </si>
  <si>
    <t>OK56P13150124</t>
  </si>
  <si>
    <t>OK56P13250124</t>
  </si>
  <si>
    <t>OK56P13450124</t>
  </si>
  <si>
    <t>OK56P13650124</t>
  </si>
  <si>
    <t>OK56P13750124</t>
  </si>
  <si>
    <t>OK56P13950124</t>
  </si>
  <si>
    <t>OK56P14250124</t>
  </si>
  <si>
    <t>OK56P14650124</t>
  </si>
  <si>
    <t>OK56P14750124</t>
  </si>
  <si>
    <t>OK56P14850124</t>
  </si>
  <si>
    <t>OK56P14950124</t>
  </si>
  <si>
    <t>OK56P15050124</t>
  </si>
  <si>
    <t>OK56P15450124</t>
  </si>
  <si>
    <t>OR16P00150124</t>
  </si>
  <si>
    <t>OR16P00250124</t>
  </si>
  <si>
    <t>OR16P00350124</t>
  </si>
  <si>
    <t>OR16P00550124</t>
  </si>
  <si>
    <t>OR16P00650124</t>
  </si>
  <si>
    <t>OR16P00750124</t>
  </si>
  <si>
    <t>OR16P00850124</t>
  </si>
  <si>
    <t>OR16P00950124</t>
  </si>
  <si>
    <t>OR16P01150124</t>
  </si>
  <si>
    <t>OR16P02050124</t>
  </si>
  <si>
    <t>OR16P02250124</t>
  </si>
  <si>
    <t>OR16P02750124</t>
  </si>
  <si>
    <t>PA28P00150124</t>
  </si>
  <si>
    <t>PA01P00250124</t>
  </si>
  <si>
    <t>PA01P00350124</t>
  </si>
  <si>
    <t>PA01P00450124</t>
  </si>
  <si>
    <t>PA28P00550124</t>
  </si>
  <si>
    <t>PA28P00650124</t>
  </si>
  <si>
    <t>PA01P00750124</t>
  </si>
  <si>
    <t>PA01P00850124</t>
  </si>
  <si>
    <t>PA01P00950124</t>
  </si>
  <si>
    <t>PA01P01150124</t>
  </si>
  <si>
    <t>PA01P01250124</t>
  </si>
  <si>
    <t>PA28P01350124</t>
  </si>
  <si>
    <t>PA28P01450124</t>
  </si>
  <si>
    <t>PA28P01550124</t>
  </si>
  <si>
    <t>PA01P01650124</t>
  </si>
  <si>
    <t>PA28P01750124</t>
  </si>
  <si>
    <t>PA28P01850124</t>
  </si>
  <si>
    <t>PA28P01950124</t>
  </si>
  <si>
    <t>PA28P02050124</t>
  </si>
  <si>
    <t>PA01P02150124</t>
  </si>
  <si>
    <t>PA01P02250124</t>
  </si>
  <si>
    <t>PA01P02350124</t>
  </si>
  <si>
    <t>PA01P02450124</t>
  </si>
  <si>
    <t>PA28P02550124</t>
  </si>
  <si>
    <t>PA28P02650124</t>
  </si>
  <si>
    <t>PA28P02750124</t>
  </si>
  <si>
    <t>PA01P02850124</t>
  </si>
  <si>
    <t>PA28P02950124</t>
  </si>
  <si>
    <t>PA01P03050124</t>
  </si>
  <si>
    <t>PA28P03150124</t>
  </si>
  <si>
    <t>PA01P03250124</t>
  </si>
  <si>
    <t>PA28P03350124</t>
  </si>
  <si>
    <t>PA01P03450124</t>
  </si>
  <si>
    <t>PA01P03550124</t>
  </si>
  <si>
    <t>PA01P03650124</t>
  </si>
  <si>
    <t>PA01P03750124</t>
  </si>
  <si>
    <t>PA01P03850124</t>
  </si>
  <si>
    <t>PA28P03950124</t>
  </si>
  <si>
    <t>PA01P04050124</t>
  </si>
  <si>
    <t>PA01P04150124</t>
  </si>
  <si>
    <t>PA01P04250124</t>
  </si>
  <si>
    <t>PA01P04350124</t>
  </si>
  <si>
    <t>PA01P04450124</t>
  </si>
  <si>
    <t>PA28P04550124</t>
  </si>
  <si>
    <t>PA01P04650124</t>
  </si>
  <si>
    <t>PA01P04750124</t>
  </si>
  <si>
    <t>PA28P04850124</t>
  </si>
  <si>
    <t>PA01P05050124</t>
  </si>
  <si>
    <t>PA01P05150124</t>
  </si>
  <si>
    <t>PA01P05250124</t>
  </si>
  <si>
    <t>PA01P05350124</t>
  </si>
  <si>
    <t>PA28P05450124</t>
  </si>
  <si>
    <t>PA01P05550124</t>
  </si>
  <si>
    <t>PA28P05650124</t>
  </si>
  <si>
    <t>PA01P05750124</t>
  </si>
  <si>
    <t>PA28P05850124</t>
  </si>
  <si>
    <t>PA28P05950124</t>
  </si>
  <si>
    <t>PA01P06050124</t>
  </si>
  <si>
    <t>PA28P06150124</t>
  </si>
  <si>
    <t>PA28P06350124</t>
  </si>
  <si>
    <t>PA01P06450124</t>
  </si>
  <si>
    <t>PA28P06550124</t>
  </si>
  <si>
    <t>PA01P06750124</t>
  </si>
  <si>
    <t>PA28P06950124</t>
  </si>
  <si>
    <t>PA01P07150124</t>
  </si>
  <si>
    <t>PA01P07350124</t>
  </si>
  <si>
    <t>PA01P07550124</t>
  </si>
  <si>
    <t>PA01P07650124</t>
  </si>
  <si>
    <t>PA28P07950124</t>
  </si>
  <si>
    <t>PA28P08050124</t>
  </si>
  <si>
    <t>PA01P08150124</t>
  </si>
  <si>
    <t>PA01P08350124</t>
  </si>
  <si>
    <t>PA28P08550124</t>
  </si>
  <si>
    <t>PA28P08750124</t>
  </si>
  <si>
    <t>PA01P09250124</t>
  </si>
  <si>
    <t>RI01P00150124</t>
  </si>
  <si>
    <t>RI01P00250124</t>
  </si>
  <si>
    <t>RI01P00350124</t>
  </si>
  <si>
    <t>RI01P00450124</t>
  </si>
  <si>
    <t>RI01P00550124</t>
  </si>
  <si>
    <t>RI01P00650124</t>
  </si>
  <si>
    <t>RI01P00750124</t>
  </si>
  <si>
    <t>RI01P00850124</t>
  </si>
  <si>
    <t>RI01P00950124</t>
  </si>
  <si>
    <t>RI01P01050124</t>
  </si>
  <si>
    <t>RI01P01150124</t>
  </si>
  <si>
    <t>RI01P01250124</t>
  </si>
  <si>
    <t>RI01P01450124</t>
  </si>
  <si>
    <t>RI01P01550124</t>
  </si>
  <si>
    <t>RI01P01650124</t>
  </si>
  <si>
    <t>RI01P01750124</t>
  </si>
  <si>
    <t>RI01P01850124</t>
  </si>
  <si>
    <t>RI01P01950124</t>
  </si>
  <si>
    <t>RI01P02050124</t>
  </si>
  <si>
    <t>RI01P02150124</t>
  </si>
  <si>
    <t>RI01P02250124</t>
  </si>
  <si>
    <t>RI01P02450124</t>
  </si>
  <si>
    <t>RI01P02650124</t>
  </si>
  <si>
    <t>RI01P02750124</t>
  </si>
  <si>
    <t>RQ46P00550124</t>
  </si>
  <si>
    <t>SC16P00150124</t>
  </si>
  <si>
    <t>SC16P00250124</t>
  </si>
  <si>
    <t>SC16P00350124</t>
  </si>
  <si>
    <t>SC16P00450124</t>
  </si>
  <si>
    <t>SC16P00550124</t>
  </si>
  <si>
    <t>SC16P00750124</t>
  </si>
  <si>
    <t>SC16P00850124</t>
  </si>
  <si>
    <t>SC16P01150124</t>
  </si>
  <si>
    <t>SC16P01250124</t>
  </si>
  <si>
    <t>SC16P01550124</t>
  </si>
  <si>
    <t>SC16P01650124</t>
  </si>
  <si>
    <t>SC16P01750124</t>
  </si>
  <si>
    <t>SC16P01950124</t>
  </si>
  <si>
    <t>SC16P02050124</t>
  </si>
  <si>
    <t>SC16P02150124</t>
  </si>
  <si>
    <t>SC16P02250124</t>
  </si>
  <si>
    <t>SC16P02350124</t>
  </si>
  <si>
    <t>SC16P02450124</t>
  </si>
  <si>
    <t>SC16P02550124</t>
  </si>
  <si>
    <t>SC16P02650124</t>
  </si>
  <si>
    <t>SC16P02750124</t>
  </si>
  <si>
    <t>SC16P02850124</t>
  </si>
  <si>
    <t>SC16P02950124</t>
  </si>
  <si>
    <t>SC16P03050124</t>
  </si>
  <si>
    <t>SC16P03150124</t>
  </si>
  <si>
    <t>SC16P03250124</t>
  </si>
  <si>
    <t>SC16P03350124</t>
  </si>
  <si>
    <t>SC16P03550124</t>
  </si>
  <si>
    <t>SC16P03750124</t>
  </si>
  <si>
    <t>SC16P04050124</t>
  </si>
  <si>
    <t>SC16P04650124</t>
  </si>
  <si>
    <t>SC16P05350124</t>
  </si>
  <si>
    <t>SC16P05650124</t>
  </si>
  <si>
    <t>SC16P05950124</t>
  </si>
  <si>
    <t>SC16P06150124</t>
  </si>
  <si>
    <t>SD01P00750124</t>
  </si>
  <si>
    <t>SD01P00850124</t>
  </si>
  <si>
    <t>SD01P00950124</t>
  </si>
  <si>
    <t>SD01P01050124</t>
  </si>
  <si>
    <t>SD01P01150124</t>
  </si>
  <si>
    <t>SD01P01350124</t>
  </si>
  <si>
    <t>SD01P01650124</t>
  </si>
  <si>
    <t>SD01P01750124</t>
  </si>
  <si>
    <t>SD01P01850124</t>
  </si>
  <si>
    <t>SD01P01950124</t>
  </si>
  <si>
    <t>SD01P02050124</t>
  </si>
  <si>
    <t>SD01P02150124</t>
  </si>
  <si>
    <t>SD01P02250124</t>
  </si>
  <si>
    <t>SD01P02350124</t>
  </si>
  <si>
    <t>SD01P02450124</t>
  </si>
  <si>
    <t>SD01P02550124</t>
  </si>
  <si>
    <t>SD01P03150124</t>
  </si>
  <si>
    <t>SD01P03450124</t>
  </si>
  <si>
    <t>SD01P03550124</t>
  </si>
  <si>
    <t>SD01P03850124</t>
  </si>
  <si>
    <t>SD01P03950124</t>
  </si>
  <si>
    <t>SD01P04050124</t>
  </si>
  <si>
    <t>SD01P04350124</t>
  </si>
  <si>
    <t>SD01P04550124</t>
  </si>
  <si>
    <t>SD01P04750124</t>
  </si>
  <si>
    <t>TN40P00150124</t>
  </si>
  <si>
    <t>TN43P00250124</t>
  </si>
  <si>
    <t>TN43P00350124</t>
  </si>
  <si>
    <t>TN43P00450124</t>
  </si>
  <si>
    <t>TN43P00550124</t>
  </si>
  <si>
    <t>TN43P00650124</t>
  </si>
  <si>
    <t>TN40P00750124</t>
  </si>
  <si>
    <t>TN40P00850124</t>
  </si>
  <si>
    <t>TN40P00950124</t>
  </si>
  <si>
    <t>TN40P01050124</t>
  </si>
  <si>
    <t>TN40P01150124</t>
  </si>
  <si>
    <t>TN43P01250124</t>
  </si>
  <si>
    <t>TN40P01450124</t>
  </si>
  <si>
    <t>TN43P01650124</t>
  </si>
  <si>
    <t>TN43P01750124</t>
  </si>
  <si>
    <t>TN43P01850124</t>
  </si>
  <si>
    <t>TN43P01950124</t>
  </si>
  <si>
    <t>TN43P02050124</t>
  </si>
  <si>
    <t>TN40P02150124</t>
  </si>
  <si>
    <t>TN43P02250124</t>
  </si>
  <si>
    <t>TN40P02450124</t>
  </si>
  <si>
    <t>TN40P02550124</t>
  </si>
  <si>
    <t>TN43P02650124</t>
  </si>
  <si>
    <t>TN40P02750124</t>
  </si>
  <si>
    <t>TN40P02850124</t>
  </si>
  <si>
    <t>TN43P02950124</t>
  </si>
  <si>
    <t>TN40P03050124</t>
  </si>
  <si>
    <t>TN40P03150124</t>
  </si>
  <si>
    <t>TN40P03250124</t>
  </si>
  <si>
    <t>TN43P03350124</t>
  </si>
  <si>
    <t>TN43P03450124</t>
  </si>
  <si>
    <t>TN40P03550124</t>
  </si>
  <si>
    <t>TN40P03650124</t>
  </si>
  <si>
    <t>TN43P03750124</t>
  </si>
  <si>
    <t>Tennessee Valley Housing Services</t>
  </si>
  <si>
    <t>TN43P03850124</t>
  </si>
  <si>
    <t>TN40P03950124</t>
  </si>
  <si>
    <t>TN40P04050124</t>
  </si>
  <si>
    <t>TN40P04150124</t>
  </si>
  <si>
    <t>TN43P04250124</t>
  </si>
  <si>
    <t>TN43P04350124</t>
  </si>
  <si>
    <t>TN43P04450124</t>
  </si>
  <si>
    <t>TN40P04550124</t>
  </si>
  <si>
    <t>TN40P04750124</t>
  </si>
  <si>
    <t>TN40P04850124</t>
  </si>
  <si>
    <t>TN40P04950124</t>
  </si>
  <si>
    <t>TN40P05050124</t>
  </si>
  <si>
    <t>TN40P05150124</t>
  </si>
  <si>
    <t>TN40P05250124</t>
  </si>
  <si>
    <t>TN43P05450124</t>
  </si>
  <si>
    <t>TN43P05550124</t>
  </si>
  <si>
    <t>TN43P05850124</t>
  </si>
  <si>
    <t>TN40P05950124</t>
  </si>
  <si>
    <t>TN43P06050124</t>
  </si>
  <si>
    <t>TN43P06150124</t>
  </si>
  <si>
    <t>TN43P06250124</t>
  </si>
  <si>
    <t>TN43P06350124</t>
  </si>
  <si>
    <t>TN43P06550124</t>
  </si>
  <si>
    <t>TN43P06650124</t>
  </si>
  <si>
    <t>TN43P06850124</t>
  </si>
  <si>
    <t>TN40P06950124</t>
  </si>
  <si>
    <t>TN40P07150124</t>
  </si>
  <si>
    <t>TN43P07250124</t>
  </si>
  <si>
    <t>TN40P07350124</t>
  </si>
  <si>
    <t>TN40P07450124</t>
  </si>
  <si>
    <t>TN40P07550124</t>
  </si>
  <si>
    <t>TN43P07650124</t>
  </si>
  <si>
    <t>TN43P07750124</t>
  </si>
  <si>
    <t>TN43P07850124</t>
  </si>
  <si>
    <t>TN40P07950124</t>
  </si>
  <si>
    <t>TN43P08150124</t>
  </si>
  <si>
    <t>TN40P08250124</t>
  </si>
  <si>
    <t>TN43P08850124</t>
  </si>
  <si>
    <t>TN40P09050124</t>
  </si>
  <si>
    <t>TN43P09250124</t>
  </si>
  <si>
    <t>TN40P12550124</t>
  </si>
  <si>
    <t>TX01P00350124</t>
  </si>
  <si>
    <t>TX01P00450124</t>
  </si>
  <si>
    <t>TX24P00550124</t>
  </si>
  <si>
    <t>TX59P00650124</t>
  </si>
  <si>
    <t>TX59P00750124</t>
  </si>
  <si>
    <t>TX01P00950124</t>
  </si>
  <si>
    <t>TX01P01050124</t>
  </si>
  <si>
    <t>TX59P01150124</t>
  </si>
  <si>
    <t>TX24P01250124</t>
  </si>
  <si>
    <t>TX01P01550124</t>
  </si>
  <si>
    <t>TX59P01650124</t>
  </si>
  <si>
    <t>TX24P01750124</t>
  </si>
  <si>
    <t>TX01P01850124</t>
  </si>
  <si>
    <t>TX59P01950124</t>
  </si>
  <si>
    <t>TX24P02050124</t>
  </si>
  <si>
    <t>TX01P02150124</t>
  </si>
  <si>
    <t>TX01P02250124</t>
  </si>
  <si>
    <t>TX24P02350124</t>
  </si>
  <si>
    <t>TX01P02450124</t>
  </si>
  <si>
    <t>TX59P02550124</t>
  </si>
  <si>
    <t>TX01P02650124</t>
  </si>
  <si>
    <t>TX01P02750124</t>
  </si>
  <si>
    <t>TX59P02850124</t>
  </si>
  <si>
    <t>TX59P02950124</t>
  </si>
  <si>
    <t>TX01P03050124</t>
  </si>
  <si>
    <t>TX59P03150124</t>
  </si>
  <si>
    <t>TX24P03250124</t>
  </si>
  <si>
    <t>TX01P03350124</t>
  </si>
  <si>
    <t>TX24P03550124</t>
  </si>
  <si>
    <t>TX01P03650124</t>
  </si>
  <si>
    <t>TX24P03750124</t>
  </si>
  <si>
    <t>TX01P03950124</t>
  </si>
  <si>
    <t>TX01P04150124</t>
  </si>
  <si>
    <t>TX01P04250124</t>
  </si>
  <si>
    <t>TX01P04350124</t>
  </si>
  <si>
    <t>TX01P04450124</t>
  </si>
  <si>
    <t>TX01P04550124</t>
  </si>
  <si>
    <t>TX59P04650124</t>
  </si>
  <si>
    <t>TX01P04750124</t>
  </si>
  <si>
    <t>TX01P04850124</t>
  </si>
  <si>
    <t>TX01P04950124</t>
  </si>
  <si>
    <t>TX01P05050124</t>
  </si>
  <si>
    <t>TX59P05150124</t>
  </si>
  <si>
    <t>TX01P05250124</t>
  </si>
  <si>
    <t>TX01P05350124</t>
  </si>
  <si>
    <t>TX01P05650124</t>
  </si>
  <si>
    <t>TX01P05850124</t>
  </si>
  <si>
    <t>TX24P05950124</t>
  </si>
  <si>
    <t>TX01P06050124</t>
  </si>
  <si>
    <t>TX01P06150124</t>
  </si>
  <si>
    <t>TX59P06250124</t>
  </si>
  <si>
    <t>TX24P06350124</t>
  </si>
  <si>
    <t>TX59P06450124</t>
  </si>
  <si>
    <t>TX59P06550124</t>
  </si>
  <si>
    <t>TX01P06650124</t>
  </si>
  <si>
    <t>TX01P06750124</t>
  </si>
  <si>
    <t>TX01P06850124</t>
  </si>
  <si>
    <t>TX01P06950124</t>
  </si>
  <si>
    <t>TX01P07050124</t>
  </si>
  <si>
    <t>TX01P07150124</t>
  </si>
  <si>
    <t>TX59P07350124</t>
  </si>
  <si>
    <t>TX59P07450124</t>
  </si>
  <si>
    <t>TX01P07550124</t>
  </si>
  <si>
    <t>TX01P07650124</t>
  </si>
  <si>
    <t>TX01P07750124</t>
  </si>
  <si>
    <t>TX01P07850124</t>
  </si>
  <si>
    <t>TX01P08050124</t>
  </si>
  <si>
    <t>TX59P08150124</t>
  </si>
  <si>
    <t>TX01P08250124</t>
  </si>
  <si>
    <t>TX01P08350124</t>
  </si>
  <si>
    <t>TX01P08450124</t>
  </si>
  <si>
    <t>TX59P08550124</t>
  </si>
  <si>
    <t>TX01P08650124</t>
  </si>
  <si>
    <t>TX59P08750124</t>
  </si>
  <si>
    <t>TX01P09050124</t>
  </si>
  <si>
    <t>TX01P09450124</t>
  </si>
  <si>
    <t>TX01P09550124</t>
  </si>
  <si>
    <t>TX59P09650124</t>
  </si>
  <si>
    <t>TX01P09950124</t>
  </si>
  <si>
    <t>TX01P10150124</t>
  </si>
  <si>
    <t>TX01P10250124</t>
  </si>
  <si>
    <t>TX59P10350124</t>
  </si>
  <si>
    <t>TX01P10450124</t>
  </si>
  <si>
    <t>TX59P10550124</t>
  </si>
  <si>
    <t>TX01P10650124</t>
  </si>
  <si>
    <t>TX59P10950124</t>
  </si>
  <si>
    <t>TX01P11150124</t>
  </si>
  <si>
    <t>TX01P11250124</t>
  </si>
  <si>
    <t>TX59P11450124</t>
  </si>
  <si>
    <t>TX01P11650124</t>
  </si>
  <si>
    <t>TX01P11750124</t>
  </si>
  <si>
    <t>TX24P11850124</t>
  </si>
  <si>
    <t>TX01P12050124</t>
  </si>
  <si>
    <t>TX01P12150124</t>
  </si>
  <si>
    <t>TX01P12250124</t>
  </si>
  <si>
    <t>TX01P12450124</t>
  </si>
  <si>
    <t>TX01P13450124</t>
  </si>
  <si>
    <t>TX01P13550124</t>
  </si>
  <si>
    <t>TX01P13750124</t>
  </si>
  <si>
    <t>TX01P13850124</t>
  </si>
  <si>
    <t>TX01P14450124</t>
  </si>
  <si>
    <t>TX01P14550124</t>
  </si>
  <si>
    <t>TX59P14750124</t>
  </si>
  <si>
    <t>TX24P15050124</t>
  </si>
  <si>
    <t>TX01P15150124</t>
  </si>
  <si>
    <t>TX59P15250124</t>
  </si>
  <si>
    <t>TX01P15350124</t>
  </si>
  <si>
    <t>TX01P15550124</t>
  </si>
  <si>
    <t>TX01P15650124</t>
  </si>
  <si>
    <t>TX01P15750124</t>
  </si>
  <si>
    <t>TX01P15850124</t>
  </si>
  <si>
    <t>TX01P16050124</t>
  </si>
  <si>
    <t>TX01P16250124</t>
  </si>
  <si>
    <t>TX59P16350124</t>
  </si>
  <si>
    <t>TX59P16450124</t>
  </si>
  <si>
    <t>TX59P16550124</t>
  </si>
  <si>
    <t>TX01P16650124</t>
  </si>
  <si>
    <t>TX01P16750124</t>
  </si>
  <si>
    <t>TX24P16850124</t>
  </si>
  <si>
    <t>TX01P16950124</t>
  </si>
  <si>
    <t>TX01P17050124</t>
  </si>
  <si>
    <t>TX01P17150124</t>
  </si>
  <si>
    <t>TX01P17250124</t>
  </si>
  <si>
    <t>TX59P17350124</t>
  </si>
  <si>
    <t>TX59P17450124</t>
  </si>
  <si>
    <t>TX59P17550124</t>
  </si>
  <si>
    <t>TX59P17650124</t>
  </si>
  <si>
    <t>TX59P17750124</t>
  </si>
  <si>
    <t>TX59P17850124</t>
  </si>
  <si>
    <t>TX01P17950124</t>
  </si>
  <si>
    <t>TX01P18050124</t>
  </si>
  <si>
    <t>TX01P18250124</t>
  </si>
  <si>
    <t>TX01P18350124</t>
  </si>
  <si>
    <t>TX01P18450124</t>
  </si>
  <si>
    <t>TX01P18650124</t>
  </si>
  <si>
    <t>TX24P18750124</t>
  </si>
  <si>
    <t>TX01P18850124</t>
  </si>
  <si>
    <t>TX01P18950124</t>
  </si>
  <si>
    <t>TX01P19050124</t>
  </si>
  <si>
    <t>TX01P19250124</t>
  </si>
  <si>
    <t>TX59P19350124</t>
  </si>
  <si>
    <t>TX01P19450124</t>
  </si>
  <si>
    <t>TX01P19550124</t>
  </si>
  <si>
    <t>TX01P19650124</t>
  </si>
  <si>
    <t>TX01P19750124</t>
  </si>
  <si>
    <t>TX24P19850124</t>
  </si>
  <si>
    <t>TX01P20050124</t>
  </si>
  <si>
    <t>TX59P20150124</t>
  </si>
  <si>
    <t>TX59P20250124</t>
  </si>
  <si>
    <t>TX01P20450124</t>
  </si>
  <si>
    <t>TX59P20650124</t>
  </si>
  <si>
    <t>TX01P20750124</t>
  </si>
  <si>
    <t>TX59P20850124</t>
  </si>
  <si>
    <t>TX01P20950124</t>
  </si>
  <si>
    <t>TX59P21050124</t>
  </si>
  <si>
    <t>TX59P21150124</t>
  </si>
  <si>
    <t>TX01P21250124</t>
  </si>
  <si>
    <t>TX01P21350124</t>
  </si>
  <si>
    <t>TX01P21450124</t>
  </si>
  <si>
    <t>TX01P21550124</t>
  </si>
  <si>
    <t>TX01P21650124</t>
  </si>
  <si>
    <t>TX01P21750124</t>
  </si>
  <si>
    <t>TX01P21850124</t>
  </si>
  <si>
    <t>TX24P22250124</t>
  </si>
  <si>
    <t>TX24P22350124</t>
  </si>
  <si>
    <t>TX59P22450124</t>
  </si>
  <si>
    <t>TX24P22550124</t>
  </si>
  <si>
    <t>TX24P22650124</t>
  </si>
  <si>
    <t>TX24P22750124</t>
  </si>
  <si>
    <t>TX01P22850124</t>
  </si>
  <si>
    <t>TX24P22950124</t>
  </si>
  <si>
    <t>TX24P23050124</t>
  </si>
  <si>
    <t>TX24P23150124</t>
  </si>
  <si>
    <t>TX01P23250124</t>
  </si>
  <si>
    <t>TX24P23350124</t>
  </si>
  <si>
    <t>TX01P23550124</t>
  </si>
  <si>
    <t>TX59P23650124</t>
  </si>
  <si>
    <t>TX01P23750124</t>
  </si>
  <si>
    <t>TX01P23850124</t>
  </si>
  <si>
    <t>TX59P23950124</t>
  </si>
  <si>
    <t>TX01P24050124</t>
  </si>
  <si>
    <t>TX01P24150124</t>
  </si>
  <si>
    <t>TX01P24250124</t>
  </si>
  <si>
    <t>TX59P24350124</t>
  </si>
  <si>
    <t>TX24P24550124</t>
  </si>
  <si>
    <t>TX01P24650124</t>
  </si>
  <si>
    <t>TX01P24750124</t>
  </si>
  <si>
    <t>TX01P24950124</t>
  </si>
  <si>
    <t>TX01P25050124</t>
  </si>
  <si>
    <t>TX01P25150124</t>
  </si>
  <si>
    <t>TX01P25250124</t>
  </si>
  <si>
    <t>TX24P25350124</t>
  </si>
  <si>
    <t>TX01P25550124</t>
  </si>
  <si>
    <t>TX59P25650124</t>
  </si>
  <si>
    <t>TX01P25750124</t>
  </si>
  <si>
    <t>TX01P25850124</t>
  </si>
  <si>
    <t>TX59P25950124</t>
  </si>
  <si>
    <t>TX01P26050124</t>
  </si>
  <si>
    <t>TX01P26150124</t>
  </si>
  <si>
    <t>TX24P26250124</t>
  </si>
  <si>
    <t>TX59P26450124</t>
  </si>
  <si>
    <t>TX01P26550124</t>
  </si>
  <si>
    <t>TX59P26650124</t>
  </si>
  <si>
    <t>TX01P26750124</t>
  </si>
  <si>
    <t>TX01P26950124</t>
  </si>
  <si>
    <t>TX01P27050124</t>
  </si>
  <si>
    <t>TX01P27150124</t>
  </si>
  <si>
    <t>TX01P27250124</t>
  </si>
  <si>
    <t>TX01P27350124</t>
  </si>
  <si>
    <t>TX01P27450124</t>
  </si>
  <si>
    <t>TX01P27550124</t>
  </si>
  <si>
    <t>TX01P27650124</t>
  </si>
  <si>
    <t>TX01P27750124</t>
  </si>
  <si>
    <t>TX01P27850124</t>
  </si>
  <si>
    <t>TX01P27950124</t>
  </si>
  <si>
    <t>TX59P28150124</t>
  </si>
  <si>
    <t>TX24P28250124</t>
  </si>
  <si>
    <t>TX01P28350124</t>
  </si>
  <si>
    <t>TX01P28450124</t>
  </si>
  <si>
    <t>TX01P28650124</t>
  </si>
  <si>
    <t>TX01P28750124</t>
  </si>
  <si>
    <t>TX01P28850124</t>
  </si>
  <si>
    <t>TX01P28950124</t>
  </si>
  <si>
    <t>TX01P29050124</t>
  </si>
  <si>
    <t>TX01P29150124</t>
  </si>
  <si>
    <t>TX01P29350124</t>
  </si>
  <si>
    <t>TX24P29550124</t>
  </si>
  <si>
    <t>TX59P29650124</t>
  </si>
  <si>
    <t>TX59P29750124</t>
  </si>
  <si>
    <t>TX01P29850124</t>
  </si>
  <si>
    <t>TX59P30050124</t>
  </si>
  <si>
    <t>TX01P30150124</t>
  </si>
  <si>
    <t>TX59P30350124</t>
  </si>
  <si>
    <t>TX24P30450124</t>
  </si>
  <si>
    <t>TX01P30550124</t>
  </si>
  <si>
    <t>TX01P30650124</t>
  </si>
  <si>
    <t>TX01P30750124</t>
  </si>
  <si>
    <t>TX01P30850124</t>
  </si>
  <si>
    <t>TX59P30950124</t>
  </si>
  <si>
    <t>TX01P31050124</t>
  </si>
  <si>
    <t>TX01P31150124</t>
  </si>
  <si>
    <t>TX59P31250124</t>
  </si>
  <si>
    <t>TX59P31350124</t>
  </si>
  <si>
    <t>TX01P31650124</t>
  </si>
  <si>
    <t>TX59P31750124</t>
  </si>
  <si>
    <t>TX01P31850124</t>
  </si>
  <si>
    <t>TX01P32050124</t>
  </si>
  <si>
    <t>TX01P32150124</t>
  </si>
  <si>
    <t>TX59P32250124</t>
  </si>
  <si>
    <t>TX59P32350124</t>
  </si>
  <si>
    <t>TX01P32550124</t>
  </si>
  <si>
    <t>TX59P32650124</t>
  </si>
  <si>
    <t>TX01P32750124</t>
  </si>
  <si>
    <t>TX59P32850124</t>
  </si>
  <si>
    <t>TX01P32950124</t>
  </si>
  <si>
    <t>TX24P33050124</t>
  </si>
  <si>
    <t>TX59P33250124</t>
  </si>
  <si>
    <t>TX01P33350124</t>
  </si>
  <si>
    <t>TX01P33450124</t>
  </si>
  <si>
    <t>TX59P33550124</t>
  </si>
  <si>
    <t>TX01P33650124</t>
  </si>
  <si>
    <t>TX01P33750124</t>
  </si>
  <si>
    <t>TX01P33950124</t>
  </si>
  <si>
    <t>TX24P34050124</t>
  </si>
  <si>
    <t>TX01P34250124</t>
  </si>
  <si>
    <t>TX59P34350124</t>
  </si>
  <si>
    <t>TX01P34450124</t>
  </si>
  <si>
    <t>TX01P34550124</t>
  </si>
  <si>
    <t>TX24P34850124</t>
  </si>
  <si>
    <t>TX59P35050124</t>
  </si>
  <si>
    <t>TX24P35150124</t>
  </si>
  <si>
    <t>TX24P35250124</t>
  </si>
  <si>
    <t>TX01P35350124</t>
  </si>
  <si>
    <t>TX01P35450124</t>
  </si>
  <si>
    <t>TX24P35550124</t>
  </si>
  <si>
    <t>TX01P35650124</t>
  </si>
  <si>
    <t>TX24P35750124</t>
  </si>
  <si>
    <t>TX59P35850124</t>
  </si>
  <si>
    <t>TX59P36750124</t>
  </si>
  <si>
    <t>TX01P37050124</t>
  </si>
  <si>
    <t>TX59P37650124</t>
  </si>
  <si>
    <t>TX59P37750124</t>
  </si>
  <si>
    <t>TX24P37850124</t>
  </si>
  <si>
    <t>TX01P37950124</t>
  </si>
  <si>
    <t>TX01P38050124</t>
  </si>
  <si>
    <t>TX59P38150124</t>
  </si>
  <si>
    <t>TX24P38350124</t>
  </si>
  <si>
    <t>TX01P38750124</t>
  </si>
  <si>
    <t>TX59P39550124</t>
  </si>
  <si>
    <t>TX59P39650124</t>
  </si>
  <si>
    <t>TX01P40550124</t>
  </si>
  <si>
    <t>TX24P40650124</t>
  </si>
  <si>
    <t>TX01P40850124</t>
  </si>
  <si>
    <t>TX01P43950124</t>
  </si>
  <si>
    <t>TX59P44850124</t>
  </si>
  <si>
    <t>TX59P44950124</t>
  </si>
  <si>
    <t>TX01P45550124</t>
  </si>
  <si>
    <t>TX01P45750124</t>
  </si>
  <si>
    <t>TX24P46950124</t>
  </si>
  <si>
    <t>TX24P49250124</t>
  </si>
  <si>
    <t>TX59P49750124</t>
  </si>
  <si>
    <t>TX59P50950124</t>
  </si>
  <si>
    <t>TX59P51050124</t>
  </si>
  <si>
    <t>TX01P52550124</t>
  </si>
  <si>
    <t>TX01P53150124</t>
  </si>
  <si>
    <t>TX01P53850124</t>
  </si>
  <si>
    <t>TX01P53950124</t>
  </si>
  <si>
    <t>TX01P54350124</t>
  </si>
  <si>
    <t>TX01P54650124</t>
  </si>
  <si>
    <t>TX01P54950124</t>
  </si>
  <si>
    <t>TX01P55050124</t>
  </si>
  <si>
    <t>TX01P55250124</t>
  </si>
  <si>
    <t>UT01P00250124</t>
  </si>
  <si>
    <t>UT01P00350124</t>
  </si>
  <si>
    <t>UT01P00450124</t>
  </si>
  <si>
    <t>UT01P00650124</t>
  </si>
  <si>
    <t>UT01P00750124</t>
  </si>
  <si>
    <t>UT01P00950124</t>
  </si>
  <si>
    <t>UT01P01650124</t>
  </si>
  <si>
    <t>UT01P02050124</t>
  </si>
  <si>
    <t>UT01P02150124</t>
  </si>
  <si>
    <t>VA36P00150124</t>
  </si>
  <si>
    <t>VA36P00250124</t>
  </si>
  <si>
    <t>VA36P00350124</t>
  </si>
  <si>
    <t>VA39P00450124</t>
  </si>
  <si>
    <t>VA36P00550124</t>
  </si>
  <si>
    <t>VA36P00650124</t>
  </si>
  <si>
    <t>VA36P00750124</t>
  </si>
  <si>
    <t>VA36P01050124</t>
  </si>
  <si>
    <t>VA36P01150124</t>
  </si>
  <si>
    <t>VA36P01250124</t>
  </si>
  <si>
    <t>VA36P01350124</t>
  </si>
  <si>
    <t>VA36P01550124</t>
  </si>
  <si>
    <t>VA36P01650124</t>
  </si>
  <si>
    <t>VA36P01750124</t>
  </si>
  <si>
    <t>VA36P01850124</t>
  </si>
  <si>
    <t>VA36P02050124</t>
  </si>
  <si>
    <t>VA36P02150124</t>
  </si>
  <si>
    <t>VA36P02250124</t>
  </si>
  <si>
    <t>VA36P02450124</t>
  </si>
  <si>
    <t>VA36P02550124</t>
  </si>
  <si>
    <t>VA36P02650124</t>
  </si>
  <si>
    <t>VA36P02950124</t>
  </si>
  <si>
    <t>VA36P03050124</t>
  </si>
  <si>
    <t>VA36P03150124</t>
  </si>
  <si>
    <t>VA36P03250124</t>
  </si>
  <si>
    <t>VA36P03450124</t>
  </si>
  <si>
    <t>VQ46P00150124</t>
  </si>
  <si>
    <t>VT01P00250124</t>
  </si>
  <si>
    <t>VT01P00550124</t>
  </si>
  <si>
    <t>VT01P00850124</t>
  </si>
  <si>
    <t>WA01P00150124</t>
  </si>
  <si>
    <t>WA01P00250124</t>
  </si>
  <si>
    <t>WA01P00350124</t>
  </si>
  <si>
    <t>WA01P00550124</t>
  </si>
  <si>
    <t>WA01P00650124</t>
  </si>
  <si>
    <t>WA16P00850124</t>
  </si>
  <si>
    <t>WA01P01050124</t>
  </si>
  <si>
    <t>WA01P01150124</t>
  </si>
  <si>
    <t>WA01P01250124</t>
  </si>
  <si>
    <t>WA01P01450124</t>
  </si>
  <si>
    <t>WA01P01750124</t>
  </si>
  <si>
    <t>WA01P02050124</t>
  </si>
  <si>
    <t>WA01P02150124</t>
  </si>
  <si>
    <t>WA01P02450124</t>
  </si>
  <si>
    <t>WA01P02550124</t>
  </si>
  <si>
    <t>WA01P02650124</t>
  </si>
  <si>
    <t>WA01P03050124</t>
  </si>
  <si>
    <t>WA01P03550124</t>
  </si>
  <si>
    <t>WA01P03650124</t>
  </si>
  <si>
    <t>WA01P04150124</t>
  </si>
  <si>
    <t>WA01P05450124</t>
  </si>
  <si>
    <t>WI39P00150124</t>
  </si>
  <si>
    <t>WI39P00250124</t>
  </si>
  <si>
    <t>WI39P00350124</t>
  </si>
  <si>
    <t>WI39P00450124</t>
  </si>
  <si>
    <t>WI39P00650124</t>
  </si>
  <si>
    <t>WI39P00850124</t>
  </si>
  <si>
    <t>WI39P01150124</t>
  </si>
  <si>
    <t>WI39P01550124</t>
  </si>
  <si>
    <t>WI39P01650124</t>
  </si>
  <si>
    <t>WI39P01850124</t>
  </si>
  <si>
    <t>WI39P01950124</t>
  </si>
  <si>
    <t>WI39P02050124</t>
  </si>
  <si>
    <t>WI39P02150124</t>
  </si>
  <si>
    <t>WI39P02350124</t>
  </si>
  <si>
    <t>WI39P02450124</t>
  </si>
  <si>
    <t>WI39P02550124</t>
  </si>
  <si>
    <t>WI39P02650124</t>
  </si>
  <si>
    <t>WI39P02850124</t>
  </si>
  <si>
    <t>WI39P02950124</t>
  </si>
  <si>
    <t>WI39P03050124</t>
  </si>
  <si>
    <t>WI39P03150124</t>
  </si>
  <si>
    <t>WI39P03250124</t>
  </si>
  <si>
    <t>WI39P03350124</t>
  </si>
  <si>
    <t>WI39P03450124</t>
  </si>
  <si>
    <t>WI39P03750124</t>
  </si>
  <si>
    <t>WI39P03850124</t>
  </si>
  <si>
    <t>WI39P04050124</t>
  </si>
  <si>
    <t>WI39P04150124</t>
  </si>
  <si>
    <t>WI39P04250124</t>
  </si>
  <si>
    <t>WI39P04350124</t>
  </si>
  <si>
    <t>WI39P04450124</t>
  </si>
  <si>
    <t>WI39P04550124</t>
  </si>
  <si>
    <t>WI39P04650124</t>
  </si>
  <si>
    <t>WI39P04750124</t>
  </si>
  <si>
    <t>WI39P04850124</t>
  </si>
  <si>
    <t>WI39P04950124</t>
  </si>
  <si>
    <t>WI39P05050124</t>
  </si>
  <si>
    <t>WI39P05150124</t>
  </si>
  <si>
    <t>WI39P05250124</t>
  </si>
  <si>
    <t>WI39P05550124</t>
  </si>
  <si>
    <t>WI39P05650124</t>
  </si>
  <si>
    <t>WI39P05750124</t>
  </si>
  <si>
    <t>WI39P05850124</t>
  </si>
  <si>
    <t>WI39P05950124</t>
  </si>
  <si>
    <t>WI39P06050124</t>
  </si>
  <si>
    <t>WI39P06150124</t>
  </si>
  <si>
    <t>WI39P06350124</t>
  </si>
  <si>
    <t>WI39P06450124</t>
  </si>
  <si>
    <t>WI39P06550124</t>
  </si>
  <si>
    <t>WI39P06650124</t>
  </si>
  <si>
    <t>WI39P06750124</t>
  </si>
  <si>
    <t>WI39P06850124</t>
  </si>
  <si>
    <t>WI39P06950124</t>
  </si>
  <si>
    <t>WI39P07050124</t>
  </si>
  <si>
    <t>WI39P07150124</t>
  </si>
  <si>
    <t>WI39P07250124</t>
  </si>
  <si>
    <t>WI39P07350124</t>
  </si>
  <si>
    <t>WI39P07450124</t>
  </si>
  <si>
    <t>WI39P07550124</t>
  </si>
  <si>
    <t>WI39P07650124</t>
  </si>
  <si>
    <t>WI39P07750124</t>
  </si>
  <si>
    <t>WI39P08650124</t>
  </si>
  <si>
    <t>WI39P09050124</t>
  </si>
  <si>
    <t>WI39P09350124</t>
  </si>
  <si>
    <t>WI39P09650124</t>
  </si>
  <si>
    <t>WI39P09850124</t>
  </si>
  <si>
    <t>WI39P10250124</t>
  </si>
  <si>
    <t>WI39P11150124</t>
  </si>
  <si>
    <t>WI39P11350124</t>
  </si>
  <si>
    <t>WI39P11850124</t>
  </si>
  <si>
    <t>WI39P12750124</t>
  </si>
  <si>
    <t>WI39P12950124</t>
  </si>
  <si>
    <t>WI39P13150124</t>
  </si>
  <si>
    <t>WI39P13950124</t>
  </si>
  <si>
    <t>WI39P14250124</t>
  </si>
  <si>
    <t>WI39P15850124</t>
  </si>
  <si>
    <t>WI39P16650124</t>
  </si>
  <si>
    <t>WI39P19350124</t>
  </si>
  <si>
    <t>WI39P20450124</t>
  </si>
  <si>
    <t>WI39P20750124</t>
  </si>
  <si>
    <t>WI39P21350124</t>
  </si>
  <si>
    <t>WI39P21450124</t>
  </si>
  <si>
    <t>WI39P22650124</t>
  </si>
  <si>
    <t>WI39P23150124</t>
  </si>
  <si>
    <t>WI39P24250124</t>
  </si>
  <si>
    <t>WI39P24650124</t>
  </si>
  <si>
    <t>WI39P24950124</t>
  </si>
  <si>
    <t>WI39P25150124</t>
  </si>
  <si>
    <t>WI39P25350124</t>
  </si>
  <si>
    <t>WV06P00150124</t>
  </si>
  <si>
    <t>WV06P00350124</t>
  </si>
  <si>
    <t>WV06P00450124</t>
  </si>
  <si>
    <t>WV06P00550124</t>
  </si>
  <si>
    <t>WV06P00650124</t>
  </si>
  <si>
    <t>WV06P00750124</t>
  </si>
  <si>
    <t>WV06P00850124</t>
  </si>
  <si>
    <t>WV06P00950124</t>
  </si>
  <si>
    <t>WV06P01050124</t>
  </si>
  <si>
    <t>WV06P01150124</t>
  </si>
  <si>
    <t>WV06P01250124</t>
  </si>
  <si>
    <t>WV06P01350124</t>
  </si>
  <si>
    <t>WV06P01450124</t>
  </si>
  <si>
    <t>WV06P01550124</t>
  </si>
  <si>
    <t>WV06P01650124</t>
  </si>
  <si>
    <t>WV06P01750124</t>
  </si>
  <si>
    <t>WV06P01850124</t>
  </si>
  <si>
    <t>WV06P02050124</t>
  </si>
  <si>
    <t>WV06P02150124</t>
  </si>
  <si>
    <t>WV06P02250124</t>
  </si>
  <si>
    <t>WV06P02450124</t>
  </si>
  <si>
    <t>WV06P02650124</t>
  </si>
  <si>
    <t>WV06P02750124</t>
  </si>
  <si>
    <t>WV06P02850124</t>
  </si>
  <si>
    <t>WV06P02950124</t>
  </si>
  <si>
    <t>WV06P03550124</t>
  </si>
  <si>
    <t>WV06P03750124</t>
  </si>
  <si>
    <t>WV06P03950124</t>
  </si>
  <si>
    <t>WV06P04250124</t>
  </si>
  <si>
    <t>WV06P04450124</t>
  </si>
  <si>
    <t>WY01P00250124</t>
  </si>
  <si>
    <t>WY01P00350124</t>
  </si>
  <si>
    <t>WY01P00450124</t>
  </si>
  <si>
    <t>WY01P00550124</t>
  </si>
  <si>
    <t>WY01P00850124</t>
  </si>
  <si>
    <t>WY01P01050124</t>
  </si>
  <si>
    <t>WY01P01350124</t>
  </si>
  <si>
    <t>WY01P01550124</t>
  </si>
  <si>
    <t>AL077000021</t>
  </si>
  <si>
    <t>Pine Cone Apartments</t>
  </si>
  <si>
    <t>FL005000867</t>
  </si>
  <si>
    <t>Lincoln Gardens Phase One</t>
  </si>
  <si>
    <t>FL076000004</t>
  </si>
  <si>
    <t>1130 BLUE HERON APARTMENTS</t>
  </si>
  <si>
    <t>GA285000016</t>
  </si>
  <si>
    <t>IL018000011</t>
  </si>
  <si>
    <t>3rd and 11th Street Addition</t>
  </si>
  <si>
    <t>MO001000067</t>
  </si>
  <si>
    <t>Preservation Square I</t>
  </si>
  <si>
    <t>MS002000006</t>
  </si>
  <si>
    <t>Beacon Homes</t>
  </si>
  <si>
    <t>Ernest A. Clark Terrace</t>
  </si>
  <si>
    <t>Bergen Point</t>
  </si>
  <si>
    <t>NJ050000007</t>
  </si>
  <si>
    <t>Halsted Plaza II</t>
  </si>
  <si>
    <t>City of Sunland Park Housing Authority</t>
  </si>
  <si>
    <t>Public Housing Properties</t>
  </si>
  <si>
    <t>PA002000193</t>
  </si>
  <si>
    <t>Mamie Nichols Townhomes</t>
  </si>
  <si>
    <t>PA002000194</t>
  </si>
  <si>
    <t>Rafael Porrata Doria Place</t>
  </si>
  <si>
    <t>PA002000195</t>
  </si>
  <si>
    <t>Gaudenzia West Mill Place</t>
  </si>
  <si>
    <t>PA002000196</t>
  </si>
  <si>
    <t>Allegheny West Plaza</t>
  </si>
  <si>
    <t>PA023000015</t>
  </si>
  <si>
    <t>Kinder Park IV-A</t>
  </si>
  <si>
    <t>PA023000016</t>
  </si>
  <si>
    <t>Kinder Park IV-B</t>
  </si>
  <si>
    <t>Burtner Apartments</t>
  </si>
  <si>
    <t>Millvue Acres</t>
  </si>
  <si>
    <t>Truman Towers</t>
  </si>
  <si>
    <t>RQ005004021</t>
  </si>
  <si>
    <t>VILLAS AT EMERALD VISTA</t>
  </si>
  <si>
    <t>SC027000032</t>
  </si>
  <si>
    <t>Select Houses 2</t>
  </si>
  <si>
    <t>TN033000011</t>
  </si>
  <si>
    <t>OAK TREE TOWERS</t>
  </si>
  <si>
    <t>OLIVE PARK/VILLAGE EAST</t>
  </si>
  <si>
    <t>TX006000061</t>
  </si>
  <si>
    <t>Legacy at Alazan</t>
  </si>
  <si>
    <t>VA007000038</t>
  </si>
  <si>
    <t>Blackwell Senior Cottages II</t>
  </si>
  <si>
    <t>VA016000010</t>
  </si>
  <si>
    <t>SOUTH FIRST ST PHASE I</t>
  </si>
  <si>
    <t>WA008000521</t>
  </si>
  <si>
    <t>The Meridian</t>
  </si>
  <si>
    <t>TAMARACK/GEORGIA/NIAGARA</t>
  </si>
  <si>
    <t>Apple Tree/Timberline Townhomes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</si>
</sst>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quot;$&quot;#,##0.00;\(&quot;$&quot;#,##0.00\)"/>
    <numFmt numFmtId="165" formatCode="_(&quot;$&quot;* #,##0_);_(&quot;$&quot;* \(#,##0\);_(&quot;$&quot;* &quot;-&quot;??_);_(@_)"/>
  </numFmts>
  <fonts count="11" x14ac:knownFonts="1">
    <font>
      <sz val="11"/>
      <color theme="1"/>
      <name val="Calibri"/>
      <family val="2"/>
      <scheme val="minor"/>
    </font>
    <font>
      <sz val="11"/>
      <color theme="1"/>
      <name val="Calibri"/>
      <family val="2"/>
      <scheme val="minor"/>
    </font>
    <font>
      <b/>
      <sz val="11"/>
      <color theme="1"/>
      <name val="Calibri"/>
      <family val="2"/>
      <scheme val="minor"/>
    </font>
    <font>
      <sz val="11"/>
      <color indexed="8"/>
      <name val="Calibri"/>
      <family val="2"/>
    </font>
    <font>
      <sz val="10"/>
      <color indexed="8"/>
      <name val="Arial"/>
      <family val="2"/>
    </font>
    <font>
      <i/>
      <sz val="11"/>
      <color theme="1"/>
      <name val="Calibri"/>
      <family val="2"/>
      <scheme val="minor"/>
    </font>
    <font>
      <b/>
      <sz val="18"/>
      <color theme="1"/>
      <name val="Calibri"/>
      <family val="2"/>
      <scheme val="minor"/>
    </font>
    <font>
      <sz val="11"/>
      <color indexed="8"/>
      <name val="Calibri"/>
      <family val="2"/>
    </font>
    <font>
      <sz val="11"/>
      <color rgb="FF000000"/>
      <name val="Calibri"/>
      <family val="2"/>
    </font>
    <font>
      <sz val="10"/>
      <color indexed="8"/>
      <name val="Arial"/>
      <family val="2"/>
    </font>
    <font>
      <sz val="11"/>
      <color indexed="8"/>
      <name val="Calibri"/>
      <family val="2"/>
    </font>
  </fonts>
  <fills count="7">
    <fill>
      <patternFill patternType="none"/>
    </fill>
    <fill>
      <patternFill patternType="gray125"/>
    </fill>
    <fill>
      <patternFill patternType="solid">
        <fgColor indexed="22"/>
        <bgColor indexed="0"/>
      </patternFill>
    </fill>
    <fill>
      <patternFill patternType="solid">
        <fgColor rgb="FFFFFF00"/>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0.249977111117893"/>
        <bgColor indexed="0"/>
      </patternFill>
    </fill>
  </fills>
  <borders count="14">
    <border>
      <left/>
      <right/>
      <top/>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
      <left style="thin">
        <color indexed="22"/>
      </left>
      <right style="thin">
        <color indexed="22"/>
      </right>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8">
    <xf numFmtId="0" fontId="0" fillId="0" borderId="0"/>
    <xf numFmtId="44" fontId="1" fillId="0" borderId="0" applyFont="0" applyFill="0" applyBorder="0" applyAlignment="0" applyProtection="0"/>
    <xf numFmtId="0" fontId="4" fillId="0" borderId="0"/>
    <xf numFmtId="0" fontId="4"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9" fillId="0" borderId="0"/>
  </cellStyleXfs>
  <cellXfs count="60">
    <xf numFmtId="0" fontId="0" fillId="0" borderId="0" xfId="0"/>
    <xf numFmtId="0" fontId="0" fillId="0" borderId="0" xfId="0" applyProtection="1">
      <protection hidden="1"/>
    </xf>
    <xf numFmtId="0" fontId="0" fillId="5" borderId="0" xfId="0" applyFill="1" applyProtection="1">
      <protection hidden="1"/>
    </xf>
    <xf numFmtId="0" fontId="2" fillId="5" borderId="0" xfId="0" applyFont="1" applyFill="1" applyAlignment="1" applyProtection="1">
      <alignment vertical="center"/>
      <protection hidden="1"/>
    </xf>
    <xf numFmtId="0" fontId="2" fillId="5" borderId="0" xfId="0" applyFont="1" applyFill="1" applyProtection="1">
      <protection hidden="1"/>
    </xf>
    <xf numFmtId="0" fontId="3" fillId="2" borderId="4" xfId="2" applyFont="1" applyFill="1" applyBorder="1" applyAlignment="1" applyProtection="1">
      <alignment horizontal="center" vertical="center"/>
      <protection hidden="1"/>
    </xf>
    <xf numFmtId="0" fontId="7" fillId="2" borderId="4" xfId="2" applyFont="1" applyFill="1" applyBorder="1" applyAlignment="1" applyProtection="1">
      <alignment horizontal="center" vertical="center" wrapText="1"/>
      <protection hidden="1"/>
    </xf>
    <xf numFmtId="0" fontId="0" fillId="0" borderId="3" xfId="0" applyBorder="1" applyAlignment="1" applyProtection="1">
      <alignment vertical="center" wrapText="1"/>
      <protection hidden="1"/>
    </xf>
    <xf numFmtId="44" fontId="0" fillId="0" borderId="3" xfId="1" applyFont="1" applyBorder="1" applyAlignment="1" applyProtection="1">
      <alignment vertical="center" wrapText="1"/>
      <protection hidden="1"/>
    </xf>
    <xf numFmtId="0" fontId="0" fillId="5" borderId="0" xfId="0" applyFill="1" applyAlignment="1" applyProtection="1">
      <alignment vertical="center" wrapText="1"/>
      <protection hidden="1"/>
    </xf>
    <xf numFmtId="0" fontId="0" fillId="0" borderId="0" xfId="0" applyAlignment="1" applyProtection="1">
      <alignment vertical="center" wrapText="1"/>
      <protection hidden="1"/>
    </xf>
    <xf numFmtId="0" fontId="0" fillId="5" borderId="0" xfId="0" applyFill="1" applyAlignment="1" applyProtection="1">
      <alignment horizontal="right"/>
      <protection hidden="1"/>
    </xf>
    <xf numFmtId="0" fontId="3" fillId="2" borderId="1" xfId="3" applyFont="1" applyFill="1" applyBorder="1" applyAlignment="1" applyProtection="1">
      <alignment horizontal="center" vertical="center" wrapText="1"/>
      <protection hidden="1"/>
    </xf>
    <xf numFmtId="0" fontId="0" fillId="0" borderId="0" xfId="0" applyAlignment="1" applyProtection="1">
      <alignment wrapText="1"/>
      <protection hidden="1"/>
    </xf>
    <xf numFmtId="44" fontId="0" fillId="0" borderId="0" xfId="1" applyFont="1" applyAlignment="1" applyProtection="1">
      <alignment wrapText="1"/>
      <protection hidden="1"/>
    </xf>
    <xf numFmtId="0" fontId="0" fillId="0" borderId="0" xfId="0" applyAlignment="1" applyProtection="1">
      <alignment horizontal="left" wrapText="1"/>
      <protection hidden="1"/>
    </xf>
    <xf numFmtId="0" fontId="0" fillId="0" borderId="0" xfId="0" applyAlignment="1" applyProtection="1">
      <alignment horizontal="left"/>
      <protection hidden="1"/>
    </xf>
    <xf numFmtId="0" fontId="6" fillId="3" borderId="3" xfId="0" applyFont="1" applyFill="1" applyBorder="1" applyProtection="1">
      <protection locked="0"/>
    </xf>
    <xf numFmtId="0" fontId="3" fillId="0" borderId="2" xfId="2" applyFont="1" applyBorder="1" applyProtection="1">
      <protection hidden="1"/>
    </xf>
    <xf numFmtId="14" fontId="3" fillId="0" borderId="2" xfId="2" applyNumberFormat="1" applyFont="1" applyBorder="1" applyAlignment="1" applyProtection="1">
      <alignment horizontal="right"/>
      <protection hidden="1"/>
    </xf>
    <xf numFmtId="14" fontId="0" fillId="0" borderId="0" xfId="0" applyNumberFormat="1" applyAlignment="1" applyProtection="1">
      <alignment horizontal="right"/>
      <protection hidden="1"/>
    </xf>
    <xf numFmtId="0" fontId="3" fillId="0" borderId="2" xfId="3" applyFont="1" applyBorder="1" applyProtection="1">
      <protection hidden="1"/>
    </xf>
    <xf numFmtId="0" fontId="3" fillId="0" borderId="2" xfId="3" applyFont="1" applyBorder="1" applyAlignment="1" applyProtection="1">
      <alignment horizontal="right"/>
      <protection hidden="1"/>
    </xf>
    <xf numFmtId="164" fontId="3" fillId="0" borderId="2" xfId="3" applyNumberFormat="1" applyFont="1" applyBorder="1" applyAlignment="1" applyProtection="1">
      <alignment horizontal="right"/>
      <protection hidden="1"/>
    </xf>
    <xf numFmtId="0" fontId="0" fillId="0" borderId="2" xfId="0" applyBorder="1" applyProtection="1">
      <protection hidden="1"/>
    </xf>
    <xf numFmtId="0" fontId="3" fillId="2" borderId="4" xfId="3" applyFont="1" applyFill="1" applyBorder="1" applyAlignment="1" applyProtection="1">
      <alignment horizontal="center" vertical="center" wrapText="1"/>
      <protection hidden="1"/>
    </xf>
    <xf numFmtId="0" fontId="3" fillId="2" borderId="4" xfId="3" applyFont="1" applyFill="1" applyBorder="1" applyAlignment="1" applyProtection="1">
      <alignment horizontal="left" vertical="center" wrapText="1"/>
      <protection hidden="1"/>
    </xf>
    <xf numFmtId="165" fontId="0" fillId="0" borderId="0" xfId="1" applyNumberFormat="1" applyFont="1" applyBorder="1" applyAlignment="1" applyProtection="1">
      <alignment wrapText="1"/>
      <protection hidden="1"/>
    </xf>
    <xf numFmtId="165" fontId="0" fillId="0" borderId="0" xfId="0" applyNumberFormat="1" applyAlignment="1" applyProtection="1">
      <alignment horizontal="left" wrapText="1"/>
      <protection hidden="1"/>
    </xf>
    <xf numFmtId="165" fontId="0" fillId="0" borderId="0" xfId="1" applyNumberFormat="1" applyFont="1" applyAlignment="1" applyProtection="1">
      <alignment wrapText="1"/>
      <protection hidden="1"/>
    </xf>
    <xf numFmtId="165" fontId="0" fillId="5" borderId="0" xfId="0" applyNumberFormat="1" applyFill="1" applyProtection="1">
      <protection hidden="1"/>
    </xf>
    <xf numFmtId="165" fontId="0" fillId="0" borderId="3" xfId="1" applyNumberFormat="1" applyFont="1" applyBorder="1" applyAlignment="1" applyProtection="1">
      <alignment vertical="center" wrapText="1"/>
      <protection hidden="1"/>
    </xf>
    <xf numFmtId="4" fontId="0" fillId="0" borderId="0" xfId="0" applyNumberFormat="1" applyAlignment="1">
      <alignment vertical="center"/>
    </xf>
    <xf numFmtId="44" fontId="3" fillId="2" borderId="1" xfId="1" applyFont="1" applyFill="1" applyBorder="1" applyAlignment="1" applyProtection="1">
      <alignment horizontal="center" vertical="center" wrapText="1"/>
      <protection hidden="1"/>
    </xf>
    <xf numFmtId="44" fontId="3" fillId="0" borderId="2" xfId="1" applyFont="1" applyBorder="1" applyAlignment="1" applyProtection="1">
      <alignment horizontal="right"/>
      <protection hidden="1"/>
    </xf>
    <xf numFmtId="44" fontId="0" fillId="0" borderId="0" xfId="1" applyFont="1" applyProtection="1">
      <protection hidden="1"/>
    </xf>
    <xf numFmtId="2" fontId="0" fillId="0" borderId="0" xfId="0" applyNumberFormat="1" applyProtection="1">
      <protection hidden="1"/>
    </xf>
    <xf numFmtId="44" fontId="10" fillId="0" borderId="2" xfId="7" applyNumberFormat="1" applyFont="1" applyBorder="1" applyAlignment="1">
      <alignment horizontal="right" wrapText="1"/>
    </xf>
    <xf numFmtId="2" fontId="0" fillId="0" borderId="0" xfId="0" applyNumberFormat="1"/>
    <xf numFmtId="0" fontId="3" fillId="2" borderId="4" xfId="2" applyFont="1" applyFill="1" applyBorder="1" applyAlignment="1" applyProtection="1">
      <alignment horizontal="center" vertical="center" wrapText="1"/>
      <protection hidden="1"/>
    </xf>
    <xf numFmtId="0" fontId="3" fillId="6" borderId="4" xfId="2" applyFont="1" applyFill="1" applyBorder="1" applyAlignment="1" applyProtection="1">
      <alignment horizontal="center" vertical="center" wrapText="1"/>
      <protection hidden="1"/>
    </xf>
    <xf numFmtId="14" fontId="3" fillId="2" borderId="4" xfId="2" applyNumberFormat="1" applyFont="1" applyFill="1" applyBorder="1" applyAlignment="1" applyProtection="1">
      <alignment horizontal="right" vertical="center" wrapText="1"/>
      <protection hidden="1"/>
    </xf>
    <xf numFmtId="0" fontId="0" fillId="0" borderId="5" xfId="0" applyBorder="1" applyProtection="1">
      <protection hidden="1"/>
    </xf>
    <xf numFmtId="0" fontId="3" fillId="0" borderId="5" xfId="2" applyFont="1" applyBorder="1" applyProtection="1">
      <protection hidden="1"/>
    </xf>
    <xf numFmtId="39" fontId="3" fillId="0" borderId="5" xfId="2" applyNumberFormat="1" applyFont="1" applyBorder="1" applyProtection="1">
      <protection hidden="1"/>
    </xf>
    <xf numFmtId="14" fontId="3" fillId="0" borderId="5" xfId="2" applyNumberFormat="1" applyFont="1" applyBorder="1" applyAlignment="1" applyProtection="1">
      <alignment horizontal="right"/>
      <protection hidden="1"/>
    </xf>
    <xf numFmtId="0" fontId="8" fillId="0" borderId="0" xfId="0" applyFont="1" applyAlignment="1">
      <alignment vertical="center" wrapText="1"/>
    </xf>
    <xf numFmtId="39" fontId="0" fillId="0" borderId="0" xfId="0" applyNumberFormat="1"/>
    <xf numFmtId="0" fontId="8" fillId="0" borderId="6" xfId="0" applyFont="1" applyBorder="1" applyAlignment="1">
      <alignment vertical="center" wrapText="1"/>
    </xf>
    <xf numFmtId="0" fontId="8" fillId="0" borderId="7" xfId="0" applyFont="1" applyBorder="1" applyAlignment="1">
      <alignment vertical="center" wrapText="1"/>
    </xf>
    <xf numFmtId="39" fontId="0" fillId="0" borderId="7" xfId="0" applyNumberFormat="1" applyBorder="1"/>
    <xf numFmtId="14" fontId="8" fillId="0" borderId="8" xfId="0" applyNumberFormat="1" applyFont="1" applyBorder="1" applyAlignment="1">
      <alignment vertical="center" wrapText="1"/>
    </xf>
    <xf numFmtId="0" fontId="8" fillId="0" borderId="9" xfId="0" applyFont="1" applyBorder="1" applyAlignment="1">
      <alignment vertical="center" wrapText="1"/>
    </xf>
    <xf numFmtId="14" fontId="8" fillId="0" borderId="10" xfId="0" applyNumberFormat="1" applyFont="1" applyBorder="1" applyAlignment="1">
      <alignment vertical="center" wrapText="1"/>
    </xf>
    <xf numFmtId="0" fontId="8" fillId="0" borderId="11" xfId="0" applyFont="1" applyBorder="1" applyAlignment="1">
      <alignment vertical="center" wrapText="1"/>
    </xf>
    <xf numFmtId="0" fontId="8" fillId="0" borderId="12" xfId="0" applyFont="1" applyBorder="1" applyAlignment="1">
      <alignment vertical="center" wrapText="1"/>
    </xf>
    <xf numFmtId="39" fontId="0" fillId="0" borderId="12" xfId="0" applyNumberFormat="1" applyBorder="1"/>
    <xf numFmtId="14" fontId="8" fillId="0" borderId="13" xfId="0" applyNumberFormat="1" applyFont="1" applyBorder="1" applyAlignment="1">
      <alignment vertical="center" wrapText="1"/>
    </xf>
    <xf numFmtId="0" fontId="2" fillId="4" borderId="0" xfId="0" applyFont="1" applyFill="1" applyAlignment="1" applyProtection="1">
      <alignment horizontal="center"/>
      <protection hidden="1"/>
    </xf>
    <xf numFmtId="0" fontId="5" fillId="5" borderId="0" xfId="0" applyFont="1" applyFill="1" applyAlignment="1" applyProtection="1">
      <alignment horizontal="center" wrapText="1"/>
      <protection hidden="1"/>
    </xf>
  </cellXfs>
  <cellStyles count="8">
    <cellStyle name="Currency" xfId="1" builtinId="4"/>
    <cellStyle name="Currency 2" xfId="5" xr:uid="{0CD6C18C-A342-4F3C-AB85-57EEBBF29570}"/>
    <cellStyle name="Normal" xfId="0" builtinId="0"/>
    <cellStyle name="Normal 2" xfId="4" xr:uid="{714670B1-D82D-4A2D-A6B0-D1C03BEF1ED7}"/>
    <cellStyle name="Normal_Development Per Unit Funding" xfId="3" xr:uid="{4FBC9329-B3BF-45B2-9ADC-016737F54132}"/>
    <cellStyle name="Normal_Development Per Unit Funding_1" xfId="7" xr:uid="{AEF07DD5-C5A0-432F-968B-8F42E932A77C}"/>
    <cellStyle name="Normal_PHA-Level Funding" xfId="2" xr:uid="{13D0756C-C76E-4164-9A0A-698F47442033}"/>
    <cellStyle name="Percent 2" xfId="6" xr:uid="{F081E635-A2AA-4995-8257-A95688D6CC7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DE23D9-40C4-4A0E-9E94-459F578C4345}">
  <sheetPr codeName="Sheet1">
    <pageSetUpPr fitToPage="1"/>
  </sheetPr>
  <dimension ref="A1:I353"/>
  <sheetViews>
    <sheetView showGridLines="0" tabSelected="1" workbookViewId="0">
      <selection activeCell="B5" sqref="B5"/>
    </sheetView>
  </sheetViews>
  <sheetFormatPr defaultColWidth="8.7109375" defaultRowHeight="15" x14ac:dyDescent="0.25"/>
  <cols>
    <col min="1" max="1" width="14.85546875" style="1" customWidth="1"/>
    <col min="2" max="3" width="20.7109375" style="1" customWidth="1"/>
    <col min="4" max="4" width="17.28515625" style="1" customWidth="1"/>
    <col min="5" max="5" width="18" style="1" customWidth="1"/>
    <col min="6" max="6" width="17.28515625" style="1" customWidth="1"/>
    <col min="7" max="7" width="14.5703125" style="1" bestFit="1" customWidth="1"/>
    <col min="8" max="8" width="19.42578125" style="16" customWidth="1"/>
    <col min="9" max="9" width="13.28515625" style="1" customWidth="1"/>
    <col min="10" max="16384" width="8.7109375" style="1"/>
  </cols>
  <sheetData>
    <row r="1" spans="1:9" x14ac:dyDescent="0.25">
      <c r="A1" s="58" t="s">
        <v>17953</v>
      </c>
      <c r="B1" s="58"/>
      <c r="C1" s="58"/>
      <c r="D1" s="58"/>
      <c r="E1" s="58"/>
      <c r="F1" s="58"/>
      <c r="G1" s="58"/>
      <c r="H1" s="58"/>
      <c r="I1" s="58"/>
    </row>
    <row r="2" spans="1:9" x14ac:dyDescent="0.25">
      <c r="A2" s="2"/>
      <c r="B2" s="2"/>
      <c r="C2" s="2"/>
      <c r="D2" s="2"/>
      <c r="E2" s="2"/>
      <c r="F2" s="2"/>
      <c r="G2" s="2"/>
      <c r="H2" s="2"/>
      <c r="I2" s="2"/>
    </row>
    <row r="3" spans="1:9" ht="44.65" customHeight="1" x14ac:dyDescent="0.25">
      <c r="A3" s="59" t="s">
        <v>17954</v>
      </c>
      <c r="B3" s="59"/>
      <c r="C3" s="59"/>
      <c r="D3" s="59"/>
      <c r="E3" s="59"/>
      <c r="F3" s="59"/>
      <c r="G3" s="59"/>
      <c r="H3" s="59"/>
      <c r="I3" s="59"/>
    </row>
    <row r="4" spans="1:9" x14ac:dyDescent="0.25">
      <c r="A4" s="2"/>
      <c r="B4" s="2"/>
      <c r="C4" s="2"/>
      <c r="D4" s="2"/>
      <c r="E4" s="2"/>
      <c r="F4" s="2"/>
      <c r="G4" s="2"/>
      <c r="H4" s="2"/>
      <c r="I4" s="2"/>
    </row>
    <row r="5" spans="1:9" ht="23.25" x14ac:dyDescent="0.35">
      <c r="A5" s="3" t="s">
        <v>0</v>
      </c>
      <c r="B5" s="17"/>
      <c r="C5" s="2"/>
      <c r="D5" s="2"/>
      <c r="E5" s="2"/>
      <c r="F5" s="2"/>
      <c r="G5" s="2"/>
      <c r="H5" s="2"/>
      <c r="I5" s="2"/>
    </row>
    <row r="6" spans="1:9" x14ac:dyDescent="0.25">
      <c r="A6" s="2"/>
      <c r="B6" s="2"/>
      <c r="C6" s="2"/>
      <c r="D6" s="2"/>
      <c r="E6" s="2"/>
      <c r="F6" s="2"/>
      <c r="G6" s="2"/>
      <c r="H6" s="2"/>
      <c r="I6" s="2"/>
    </row>
    <row r="7" spans="1:9" ht="16.899999999999999" customHeight="1" x14ac:dyDescent="0.25">
      <c r="A7" s="4" t="s">
        <v>2</v>
      </c>
      <c r="B7" s="4" t="str">
        <f>IF(TYPE(VLOOKUP($B$5,'PHA-Level Funding'!$A$2:$C$2771,3,FALSE))=16," ",(VLOOKUP($B$5,'PHA-Level Funding'!$A$2:$C$2771,3,FALSE)))</f>
        <v xml:space="preserve"> </v>
      </c>
      <c r="C7" s="4"/>
      <c r="D7" s="2"/>
      <c r="E7" s="2"/>
      <c r="F7" s="2"/>
      <c r="G7" s="2"/>
      <c r="H7" s="2"/>
      <c r="I7" s="2"/>
    </row>
    <row r="8" spans="1:9" x14ac:dyDescent="0.25">
      <c r="A8" s="2"/>
      <c r="B8" s="2"/>
      <c r="C8" s="2"/>
      <c r="D8" s="2"/>
      <c r="E8" s="2"/>
      <c r="F8" s="2"/>
      <c r="G8" s="2"/>
      <c r="H8" s="2"/>
      <c r="I8" s="2"/>
    </row>
    <row r="9" spans="1:9" x14ac:dyDescent="0.25">
      <c r="A9" s="58" t="s">
        <v>3</v>
      </c>
      <c r="B9" s="58"/>
      <c r="C9" s="58"/>
      <c r="D9" s="58"/>
      <c r="E9" s="58"/>
      <c r="F9" s="58"/>
      <c r="G9" s="58"/>
      <c r="H9" s="58"/>
      <c r="I9" s="58"/>
    </row>
    <row r="10" spans="1:9" x14ac:dyDescent="0.25">
      <c r="A10" s="2"/>
      <c r="B10" s="2"/>
      <c r="C10" s="2"/>
      <c r="D10" s="2"/>
      <c r="E10" s="2"/>
      <c r="F10" s="2"/>
      <c r="G10" s="2"/>
      <c r="H10" s="2"/>
      <c r="I10" s="2"/>
    </row>
    <row r="11" spans="1:9" x14ac:dyDescent="0.25">
      <c r="A11" s="5" t="s">
        <v>4</v>
      </c>
      <c r="B11" s="5" t="s">
        <v>5</v>
      </c>
      <c r="C11" s="5" t="s">
        <v>6</v>
      </c>
      <c r="D11" s="5" t="s">
        <v>7</v>
      </c>
      <c r="E11" s="6" t="s">
        <v>17952</v>
      </c>
      <c r="F11" s="2"/>
      <c r="H11" s="1"/>
    </row>
    <row r="12" spans="1:9" s="10" customFormat="1" x14ac:dyDescent="0.25">
      <c r="A12" s="7" t="str">
        <f>IF(TYPE(VLOOKUP($B$12,'PHA-Level Funding'!$A$2:$F$2771,2,FALSE))=16," ",(VLOOKUP($B$12,'PHA-Level Funding'!$A$2:$F$2771,2,FALSE)))</f>
        <v xml:space="preserve"> </v>
      </c>
      <c r="B12" s="7" t="str">
        <f>IF($B$5=0," ",$B$5)</f>
        <v xml:space="preserve"> </v>
      </c>
      <c r="C12" s="7" t="str">
        <f>IF(TYPE(VLOOKUP($B$12,'PHA-Level Funding'!$A$2:$F$2771,3,FALSE))=16," ",(VLOOKUP($B$12,'PHA-Level Funding'!$A$2:$F$2771,3,FALSE)))</f>
        <v xml:space="preserve"> </v>
      </c>
      <c r="D12" s="8" t="str">
        <f>IF(TYPE(VLOOKUP($B$12,'PHA-Level Funding'!$A:$F,4,FALSE))=16," ",(VLOOKUP($B$12,'PHA-Level Funding'!$A:$F,4,FALSE)))</f>
        <v xml:space="preserve"> </v>
      </c>
      <c r="E12" s="31" t="str">
        <f>IF(TYPE(VLOOKUP($B$12,'PHA-Level Funding'!$A:$F,5,FALSE))=16," ",(VLOOKUP($B$12,'PHA-Level Funding'!$A:$F,5,FALSE)))</f>
        <v xml:space="preserve"> </v>
      </c>
      <c r="F12" s="9"/>
    </row>
    <row r="13" spans="1:9" x14ac:dyDescent="0.25">
      <c r="A13" s="2"/>
      <c r="B13" s="2"/>
      <c r="C13" s="2"/>
      <c r="D13" s="2"/>
      <c r="E13" s="2"/>
      <c r="F13" s="2"/>
      <c r="G13" s="2"/>
      <c r="H13" s="2"/>
      <c r="I13" s="2"/>
    </row>
    <row r="14" spans="1:9" x14ac:dyDescent="0.25">
      <c r="A14" s="58" t="s">
        <v>9</v>
      </c>
      <c r="B14" s="58"/>
      <c r="C14" s="58"/>
      <c r="D14" s="58"/>
      <c r="E14" s="58"/>
      <c r="F14" s="58"/>
      <c r="G14" s="58"/>
      <c r="H14" s="58"/>
      <c r="I14" s="58"/>
    </row>
    <row r="15" spans="1:9" x14ac:dyDescent="0.25">
      <c r="A15" s="2"/>
      <c r="B15" s="2"/>
      <c r="C15" s="2"/>
      <c r="D15" s="2"/>
      <c r="E15" s="2"/>
      <c r="F15" s="2"/>
      <c r="G15" s="2"/>
      <c r="H15" s="2"/>
      <c r="I15" s="2"/>
    </row>
    <row r="16" spans="1:9" x14ac:dyDescent="0.25">
      <c r="A16" s="2"/>
      <c r="B16" s="2"/>
      <c r="C16" s="2"/>
      <c r="D16" s="11" t="s">
        <v>10</v>
      </c>
      <c r="E16" s="30" cm="1">
        <f t="array" ref="E16">IF(TYPE(SUM(_xlfn._xlws.FILTER('Development Per Unit Funding'!$J$2:$J$6730,LEFT('Development Per Unit Funding'!$F$2:$F$6730,5)=Tool!B5)))=16," ",(SUM(_xlfn._xlws.FILTER('Development Per Unit Funding'!$J$2:$J$6730,LEFT('Development Per Unit Funding'!$F$2:$F$6730,5)=Tool!B5))))</f>
        <v>0</v>
      </c>
      <c r="F16" s="2"/>
      <c r="G16" s="2"/>
      <c r="H16" s="2"/>
      <c r="I16" s="2"/>
    </row>
    <row r="17" spans="1:9" s="13" customFormat="1" ht="79.150000000000006" customHeight="1" x14ac:dyDescent="0.25">
      <c r="A17" s="25" t="s">
        <v>11</v>
      </c>
      <c r="B17" s="25" t="s">
        <v>12</v>
      </c>
      <c r="C17" s="25" t="s">
        <v>13</v>
      </c>
      <c r="D17" s="25" t="s">
        <v>14</v>
      </c>
      <c r="E17" s="25" t="s">
        <v>17955</v>
      </c>
      <c r="F17" s="25" t="s">
        <v>15</v>
      </c>
      <c r="G17" s="25" t="s">
        <v>16</v>
      </c>
      <c r="H17" s="26" t="s">
        <v>17</v>
      </c>
      <c r="I17" s="25" t="s">
        <v>17816</v>
      </c>
    </row>
    <row r="18" spans="1:9" s="13" customFormat="1" x14ac:dyDescent="0.25">
      <c r="A18" s="13" t="str" cm="1">
        <f t="array" ref="A18">IF(B5="","",IF(TYPE(_xlfn._xlws.FILTER('Development Per Unit Funding'!$F$2:$N$6730,LEFT('Development Per Unit Funding'!$F$2:$F$6730,5)=Tool!$B$5))=16," ",(_xlfn._xlws.FILTER('Development Per Unit Funding'!$F$2:$N$6730,LEFT('Development Per Unit Funding'!$F$2:$F$6730,5)=Tool!$B$5))))</f>
        <v/>
      </c>
      <c r="E18" s="27"/>
      <c r="F18" s="27"/>
      <c r="G18" s="27"/>
      <c r="H18" s="28"/>
      <c r="I18" s="27"/>
    </row>
    <row r="19" spans="1:9" x14ac:dyDescent="0.25">
      <c r="A19" s="13"/>
      <c r="B19" s="13"/>
      <c r="C19" s="13"/>
      <c r="D19" s="13"/>
      <c r="E19" s="27"/>
      <c r="F19" s="27"/>
      <c r="G19" s="27"/>
      <c r="H19" s="28"/>
      <c r="I19" s="27"/>
    </row>
    <row r="20" spans="1:9" x14ac:dyDescent="0.25">
      <c r="A20" s="13"/>
      <c r="B20" s="13"/>
      <c r="C20" s="13"/>
      <c r="D20" s="13"/>
      <c r="E20" s="29"/>
      <c r="F20" s="29"/>
      <c r="G20" s="29"/>
      <c r="H20" s="28"/>
      <c r="I20" s="29"/>
    </row>
    <row r="21" spans="1:9" x14ac:dyDescent="0.25">
      <c r="A21" s="13"/>
      <c r="B21" s="13"/>
      <c r="C21" s="13"/>
      <c r="D21" s="13"/>
      <c r="E21" s="29"/>
      <c r="F21" s="29"/>
      <c r="G21" s="29"/>
      <c r="H21" s="28"/>
      <c r="I21" s="29"/>
    </row>
    <row r="22" spans="1:9" x14ac:dyDescent="0.25">
      <c r="A22" s="13"/>
      <c r="B22" s="13"/>
      <c r="C22" s="13"/>
      <c r="D22" s="13"/>
      <c r="E22" s="29"/>
      <c r="F22" s="29"/>
      <c r="G22" s="29"/>
      <c r="H22" s="28"/>
      <c r="I22" s="29"/>
    </row>
    <row r="23" spans="1:9" x14ac:dyDescent="0.25">
      <c r="A23" s="13"/>
      <c r="B23" s="13"/>
      <c r="C23" s="13"/>
      <c r="D23" s="13"/>
      <c r="E23" s="29"/>
      <c r="F23" s="29"/>
      <c r="G23" s="29"/>
      <c r="H23" s="28"/>
      <c r="I23" s="29"/>
    </row>
    <row r="24" spans="1:9" x14ac:dyDescent="0.25">
      <c r="A24" s="13"/>
      <c r="B24" s="13"/>
      <c r="C24" s="13"/>
      <c r="D24" s="13"/>
      <c r="E24" s="29"/>
      <c r="F24" s="29"/>
      <c r="G24" s="29"/>
      <c r="H24" s="28"/>
      <c r="I24" s="29"/>
    </row>
    <row r="25" spans="1:9" x14ac:dyDescent="0.25">
      <c r="A25" s="13"/>
      <c r="B25" s="13"/>
      <c r="C25" s="13"/>
      <c r="D25" s="13"/>
      <c r="E25" s="29"/>
      <c r="F25" s="29"/>
      <c r="G25" s="29"/>
      <c r="H25" s="28"/>
      <c r="I25" s="29"/>
    </row>
    <row r="26" spans="1:9" x14ac:dyDescent="0.25">
      <c r="A26" s="13"/>
      <c r="B26" s="13"/>
      <c r="C26" s="13"/>
      <c r="D26" s="13"/>
      <c r="E26" s="29"/>
      <c r="F26" s="29"/>
      <c r="G26" s="29"/>
      <c r="H26" s="28"/>
      <c r="I26" s="29"/>
    </row>
    <row r="27" spans="1:9" x14ac:dyDescent="0.25">
      <c r="A27" s="13"/>
      <c r="B27" s="13"/>
      <c r="C27" s="13"/>
      <c r="D27" s="13"/>
      <c r="E27" s="29"/>
      <c r="F27" s="29"/>
      <c r="G27" s="29"/>
      <c r="H27" s="28"/>
      <c r="I27" s="29"/>
    </row>
    <row r="28" spans="1:9" x14ac:dyDescent="0.25">
      <c r="A28" s="13"/>
      <c r="B28" s="13"/>
      <c r="C28" s="13"/>
      <c r="D28" s="13"/>
      <c r="E28" s="29"/>
      <c r="F28" s="29"/>
      <c r="G28" s="29"/>
      <c r="H28" s="28"/>
      <c r="I28" s="29"/>
    </row>
    <row r="29" spans="1:9" x14ac:dyDescent="0.25">
      <c r="A29" s="13"/>
      <c r="B29" s="13"/>
      <c r="C29" s="13"/>
      <c r="D29" s="13"/>
      <c r="E29" s="29"/>
      <c r="F29" s="29"/>
      <c r="G29" s="29"/>
      <c r="H29" s="28"/>
      <c r="I29" s="29"/>
    </row>
    <row r="30" spans="1:9" x14ac:dyDescent="0.25">
      <c r="A30" s="13"/>
      <c r="B30" s="13"/>
      <c r="C30" s="13"/>
      <c r="D30" s="13"/>
      <c r="E30" s="29"/>
      <c r="F30" s="29"/>
      <c r="G30" s="29"/>
      <c r="H30" s="28"/>
      <c r="I30" s="29"/>
    </row>
    <row r="31" spans="1:9" x14ac:dyDescent="0.25">
      <c r="A31" s="13"/>
      <c r="B31" s="13"/>
      <c r="C31" s="13"/>
      <c r="D31" s="13"/>
      <c r="E31" s="29"/>
      <c r="F31" s="29"/>
      <c r="G31" s="29"/>
      <c r="H31" s="28"/>
      <c r="I31" s="29"/>
    </row>
    <row r="32" spans="1:9" x14ac:dyDescent="0.25">
      <c r="A32" s="13"/>
      <c r="B32" s="13"/>
      <c r="C32" s="13"/>
      <c r="D32" s="13"/>
      <c r="E32" s="29"/>
      <c r="F32" s="29"/>
      <c r="G32" s="29"/>
      <c r="H32" s="28"/>
      <c r="I32" s="29"/>
    </row>
    <row r="33" spans="1:9" x14ac:dyDescent="0.25">
      <c r="A33" s="13"/>
      <c r="B33" s="13"/>
      <c r="C33" s="13"/>
      <c r="D33" s="13"/>
      <c r="E33" s="29"/>
      <c r="F33" s="29"/>
      <c r="G33" s="29"/>
      <c r="H33" s="28"/>
      <c r="I33" s="29"/>
    </row>
    <row r="34" spans="1:9" x14ac:dyDescent="0.25">
      <c r="A34" s="13"/>
      <c r="B34" s="13"/>
      <c r="C34" s="13"/>
      <c r="D34" s="13"/>
      <c r="E34" s="14"/>
      <c r="F34" s="14"/>
      <c r="G34" s="14"/>
      <c r="H34" s="15"/>
      <c r="I34" s="14"/>
    </row>
    <row r="35" spans="1:9" x14ac:dyDescent="0.25">
      <c r="A35" s="13"/>
      <c r="B35" s="13"/>
      <c r="C35" s="13"/>
      <c r="D35" s="13"/>
      <c r="E35" s="14"/>
      <c r="F35" s="14"/>
      <c r="G35" s="14"/>
      <c r="H35" s="15"/>
      <c r="I35" s="14"/>
    </row>
    <row r="36" spans="1:9" x14ac:dyDescent="0.25">
      <c r="A36" s="13"/>
      <c r="B36" s="13"/>
      <c r="C36" s="13"/>
      <c r="D36" s="13"/>
      <c r="E36" s="14"/>
      <c r="F36" s="14"/>
      <c r="G36" s="14"/>
      <c r="H36" s="15"/>
      <c r="I36" s="14"/>
    </row>
    <row r="37" spans="1:9" x14ac:dyDescent="0.25">
      <c r="A37" s="13"/>
      <c r="B37" s="13"/>
      <c r="C37" s="13"/>
      <c r="D37" s="13"/>
      <c r="E37" s="14"/>
      <c r="F37" s="14"/>
      <c r="G37" s="14"/>
      <c r="H37" s="15"/>
      <c r="I37" s="14"/>
    </row>
    <row r="38" spans="1:9" x14ac:dyDescent="0.25">
      <c r="A38" s="13"/>
      <c r="B38" s="13"/>
      <c r="C38" s="13"/>
      <c r="D38" s="13"/>
      <c r="E38" s="14"/>
      <c r="F38" s="14"/>
      <c r="G38" s="14"/>
      <c r="H38" s="15"/>
      <c r="I38" s="14"/>
    </row>
    <row r="39" spans="1:9" x14ac:dyDescent="0.25">
      <c r="A39" s="13"/>
      <c r="B39" s="13"/>
      <c r="C39" s="13"/>
      <c r="D39" s="13"/>
      <c r="E39" s="14"/>
      <c r="F39" s="14"/>
      <c r="G39" s="14"/>
      <c r="H39" s="15"/>
      <c r="I39" s="14"/>
    </row>
    <row r="40" spans="1:9" x14ac:dyDescent="0.25">
      <c r="A40" s="13"/>
      <c r="B40" s="13"/>
      <c r="C40" s="13"/>
      <c r="D40" s="13"/>
      <c r="E40" s="14"/>
      <c r="F40" s="14"/>
      <c r="G40" s="14"/>
      <c r="H40" s="15"/>
      <c r="I40" s="14"/>
    </row>
    <row r="41" spans="1:9" x14ac:dyDescent="0.25">
      <c r="A41" s="13"/>
      <c r="B41" s="13"/>
      <c r="C41" s="13"/>
      <c r="D41" s="13"/>
      <c r="E41" s="14"/>
      <c r="F41" s="14"/>
      <c r="G41" s="14"/>
      <c r="H41" s="15"/>
      <c r="I41" s="14"/>
    </row>
    <row r="42" spans="1:9" x14ac:dyDescent="0.25">
      <c r="A42" s="13"/>
      <c r="B42" s="13"/>
      <c r="C42" s="13"/>
      <c r="D42" s="13"/>
      <c r="E42" s="14"/>
      <c r="F42" s="14"/>
      <c r="G42" s="14"/>
      <c r="H42" s="15"/>
      <c r="I42" s="14"/>
    </row>
    <row r="43" spans="1:9" x14ac:dyDescent="0.25">
      <c r="A43" s="13"/>
      <c r="B43" s="13"/>
      <c r="C43" s="13"/>
      <c r="D43" s="13"/>
      <c r="E43" s="14"/>
      <c r="F43" s="14"/>
      <c r="G43" s="14"/>
      <c r="H43" s="15"/>
      <c r="I43" s="14"/>
    </row>
    <row r="44" spans="1:9" x14ac:dyDescent="0.25">
      <c r="A44" s="13"/>
      <c r="B44" s="13"/>
      <c r="C44" s="13"/>
      <c r="D44" s="13"/>
      <c r="E44" s="14"/>
      <c r="F44" s="14"/>
      <c r="G44" s="14"/>
      <c r="H44" s="15"/>
      <c r="I44" s="14"/>
    </row>
    <row r="45" spans="1:9" x14ac:dyDescent="0.25">
      <c r="A45" s="13"/>
      <c r="B45" s="13"/>
      <c r="C45" s="13"/>
      <c r="D45" s="13"/>
      <c r="E45" s="14"/>
      <c r="F45" s="14"/>
      <c r="G45" s="14"/>
      <c r="H45" s="15"/>
      <c r="I45" s="14"/>
    </row>
    <row r="46" spans="1:9" x14ac:dyDescent="0.25">
      <c r="A46" s="13"/>
      <c r="B46" s="13"/>
      <c r="C46" s="13"/>
      <c r="D46" s="13"/>
      <c r="E46" s="14"/>
      <c r="F46" s="14"/>
      <c r="G46" s="14"/>
      <c r="H46" s="15"/>
      <c r="I46" s="14"/>
    </row>
    <row r="47" spans="1:9" x14ac:dyDescent="0.25">
      <c r="A47" s="13"/>
      <c r="B47" s="13"/>
      <c r="C47" s="13"/>
      <c r="D47" s="13"/>
      <c r="E47" s="14"/>
      <c r="F47" s="14"/>
      <c r="G47" s="14"/>
      <c r="H47" s="15"/>
      <c r="I47" s="14"/>
    </row>
    <row r="48" spans="1:9" x14ac:dyDescent="0.25">
      <c r="A48" s="13"/>
      <c r="B48" s="13"/>
      <c r="C48" s="13"/>
      <c r="D48" s="13"/>
      <c r="E48" s="14"/>
      <c r="F48" s="14"/>
      <c r="G48" s="14"/>
      <c r="H48" s="15"/>
      <c r="I48" s="14"/>
    </row>
    <row r="49" spans="1:9" x14ac:dyDescent="0.25">
      <c r="A49" s="13"/>
      <c r="B49" s="13"/>
      <c r="C49" s="13"/>
      <c r="D49" s="13"/>
      <c r="E49" s="14"/>
      <c r="F49" s="14"/>
      <c r="G49" s="14"/>
      <c r="H49" s="15"/>
      <c r="I49" s="14"/>
    </row>
    <row r="50" spans="1:9" x14ac:dyDescent="0.25">
      <c r="A50" s="13"/>
      <c r="B50" s="13"/>
      <c r="C50" s="13"/>
      <c r="D50" s="13"/>
      <c r="E50" s="14"/>
      <c r="F50" s="14"/>
      <c r="G50" s="14"/>
      <c r="H50" s="15"/>
      <c r="I50" s="14"/>
    </row>
    <row r="51" spans="1:9" x14ac:dyDescent="0.25">
      <c r="A51" s="13"/>
      <c r="B51" s="13"/>
      <c r="C51" s="13"/>
      <c r="D51" s="13"/>
      <c r="E51" s="14"/>
      <c r="F51" s="14"/>
      <c r="G51" s="14"/>
      <c r="H51" s="15"/>
      <c r="I51" s="14"/>
    </row>
    <row r="52" spans="1:9" x14ac:dyDescent="0.25">
      <c r="A52" s="13"/>
      <c r="B52" s="13"/>
      <c r="C52" s="13"/>
      <c r="D52" s="13"/>
      <c r="E52" s="14"/>
      <c r="F52" s="14"/>
      <c r="G52" s="14"/>
      <c r="H52" s="15"/>
      <c r="I52" s="14"/>
    </row>
    <row r="53" spans="1:9" x14ac:dyDescent="0.25">
      <c r="A53" s="13"/>
      <c r="B53" s="13"/>
      <c r="C53" s="13"/>
      <c r="D53" s="13"/>
      <c r="E53" s="14"/>
      <c r="F53" s="14"/>
      <c r="G53" s="14"/>
      <c r="H53" s="15"/>
      <c r="I53" s="14"/>
    </row>
    <row r="54" spans="1:9" x14ac:dyDescent="0.25">
      <c r="A54" s="13"/>
      <c r="B54" s="13"/>
      <c r="C54" s="13"/>
      <c r="D54" s="13"/>
      <c r="E54" s="14"/>
      <c r="F54" s="14"/>
      <c r="G54" s="14"/>
      <c r="H54" s="15"/>
      <c r="I54" s="14"/>
    </row>
    <row r="55" spans="1:9" x14ac:dyDescent="0.25">
      <c r="A55" s="13"/>
      <c r="B55" s="13"/>
      <c r="C55" s="13"/>
      <c r="D55" s="13"/>
      <c r="E55" s="14"/>
      <c r="F55" s="14"/>
      <c r="G55" s="14"/>
      <c r="H55" s="15"/>
      <c r="I55" s="14"/>
    </row>
    <row r="56" spans="1:9" x14ac:dyDescent="0.25">
      <c r="A56" s="13"/>
      <c r="B56" s="13"/>
      <c r="C56" s="13"/>
      <c r="D56" s="13"/>
      <c r="E56" s="14"/>
      <c r="F56" s="14"/>
      <c r="G56" s="14"/>
      <c r="H56" s="15"/>
      <c r="I56" s="14"/>
    </row>
    <row r="57" spans="1:9" x14ac:dyDescent="0.25">
      <c r="A57" s="13"/>
      <c r="B57" s="13"/>
      <c r="C57" s="13"/>
      <c r="D57" s="13"/>
      <c r="E57" s="14"/>
      <c r="F57" s="14"/>
      <c r="G57" s="14"/>
      <c r="H57" s="15"/>
      <c r="I57" s="14"/>
    </row>
    <row r="58" spans="1:9" x14ac:dyDescent="0.25">
      <c r="A58" s="13"/>
      <c r="B58" s="13"/>
      <c r="C58" s="13"/>
      <c r="D58" s="13"/>
      <c r="E58" s="14"/>
      <c r="F58" s="14"/>
      <c r="G58" s="14"/>
      <c r="H58" s="15"/>
      <c r="I58" s="14"/>
    </row>
    <row r="59" spans="1:9" x14ac:dyDescent="0.25">
      <c r="A59" s="13"/>
      <c r="B59" s="13"/>
      <c r="C59" s="13"/>
      <c r="D59" s="13"/>
      <c r="E59" s="14"/>
      <c r="F59" s="14"/>
      <c r="G59" s="14"/>
      <c r="H59" s="15"/>
      <c r="I59" s="14"/>
    </row>
    <row r="60" spans="1:9" x14ac:dyDescent="0.25">
      <c r="A60" s="13"/>
      <c r="B60" s="13"/>
      <c r="C60" s="13"/>
      <c r="D60" s="13"/>
      <c r="E60" s="14"/>
      <c r="F60" s="14"/>
      <c r="G60" s="14"/>
      <c r="H60" s="15"/>
      <c r="I60" s="14"/>
    </row>
    <row r="61" spans="1:9" x14ac:dyDescent="0.25">
      <c r="A61" s="13"/>
      <c r="B61" s="13"/>
      <c r="C61" s="13"/>
      <c r="D61" s="13"/>
      <c r="E61" s="14"/>
      <c r="F61" s="14"/>
      <c r="G61" s="14"/>
      <c r="H61" s="15"/>
      <c r="I61" s="14"/>
    </row>
    <row r="62" spans="1:9" x14ac:dyDescent="0.25">
      <c r="A62" s="13"/>
      <c r="B62" s="13"/>
      <c r="C62" s="13"/>
      <c r="D62" s="13"/>
      <c r="E62" s="14"/>
      <c r="F62" s="14"/>
      <c r="G62" s="14"/>
      <c r="H62" s="15"/>
      <c r="I62" s="14"/>
    </row>
    <row r="63" spans="1:9" x14ac:dyDescent="0.25">
      <c r="A63" s="13"/>
      <c r="B63" s="13"/>
      <c r="C63" s="13"/>
      <c r="D63" s="13"/>
      <c r="E63" s="14"/>
      <c r="F63" s="14"/>
      <c r="G63" s="14"/>
      <c r="H63" s="15"/>
      <c r="I63" s="14"/>
    </row>
    <row r="64" spans="1:9" x14ac:dyDescent="0.25">
      <c r="A64" s="13"/>
      <c r="B64" s="13"/>
      <c r="C64" s="13"/>
      <c r="D64" s="13"/>
      <c r="E64" s="14"/>
      <c r="F64" s="14"/>
      <c r="G64" s="14"/>
      <c r="H64" s="15"/>
      <c r="I64" s="14"/>
    </row>
    <row r="65" spans="1:9" x14ac:dyDescent="0.25">
      <c r="A65" s="13"/>
      <c r="B65" s="13"/>
      <c r="C65" s="13"/>
      <c r="D65" s="13"/>
      <c r="E65" s="14"/>
      <c r="F65" s="14"/>
      <c r="G65" s="14"/>
      <c r="H65" s="15"/>
      <c r="I65" s="14"/>
    </row>
    <row r="66" spans="1:9" x14ac:dyDescent="0.25">
      <c r="A66" s="13"/>
      <c r="B66" s="13"/>
      <c r="C66" s="13"/>
      <c r="D66" s="13"/>
      <c r="E66" s="14"/>
      <c r="F66" s="14"/>
      <c r="G66" s="14"/>
      <c r="H66" s="15"/>
      <c r="I66" s="14"/>
    </row>
    <row r="67" spans="1:9" x14ac:dyDescent="0.25">
      <c r="A67" s="13"/>
      <c r="B67" s="13"/>
      <c r="C67" s="13"/>
      <c r="D67" s="13"/>
      <c r="E67" s="14"/>
      <c r="F67" s="14"/>
      <c r="G67" s="14"/>
      <c r="H67" s="15"/>
      <c r="I67" s="14"/>
    </row>
    <row r="68" spans="1:9" x14ac:dyDescent="0.25">
      <c r="A68" s="13"/>
      <c r="B68" s="13"/>
      <c r="C68" s="13"/>
      <c r="D68" s="13"/>
      <c r="E68" s="14"/>
      <c r="F68" s="14"/>
      <c r="G68" s="14"/>
      <c r="H68" s="15"/>
      <c r="I68" s="14"/>
    </row>
    <row r="69" spans="1:9" x14ac:dyDescent="0.25">
      <c r="A69" s="13"/>
      <c r="B69" s="13"/>
      <c r="C69" s="13"/>
      <c r="D69" s="13"/>
      <c r="E69" s="14"/>
      <c r="F69" s="14"/>
      <c r="G69" s="14"/>
      <c r="H69" s="15"/>
      <c r="I69" s="14"/>
    </row>
    <row r="70" spans="1:9" x14ac:dyDescent="0.25">
      <c r="A70" s="13"/>
      <c r="B70" s="13"/>
      <c r="C70" s="13"/>
      <c r="D70" s="13"/>
      <c r="E70" s="14"/>
      <c r="F70" s="14"/>
      <c r="G70" s="14"/>
      <c r="H70" s="15"/>
      <c r="I70" s="14"/>
    </row>
    <row r="71" spans="1:9" x14ac:dyDescent="0.25">
      <c r="A71" s="13"/>
      <c r="B71" s="13"/>
      <c r="C71" s="13"/>
      <c r="D71" s="13"/>
      <c r="E71" s="14"/>
      <c r="F71" s="14"/>
      <c r="G71" s="14"/>
      <c r="H71" s="15"/>
      <c r="I71" s="14"/>
    </row>
    <row r="72" spans="1:9" x14ac:dyDescent="0.25">
      <c r="A72" s="13"/>
      <c r="B72" s="13"/>
      <c r="C72" s="13"/>
      <c r="D72" s="13"/>
      <c r="E72" s="14"/>
      <c r="F72" s="14"/>
      <c r="G72" s="14"/>
      <c r="H72" s="15"/>
      <c r="I72" s="14"/>
    </row>
    <row r="73" spans="1:9" x14ac:dyDescent="0.25">
      <c r="A73" s="13"/>
      <c r="B73" s="13"/>
      <c r="C73" s="13"/>
      <c r="D73" s="13"/>
      <c r="E73" s="14"/>
      <c r="F73" s="14"/>
      <c r="G73" s="14"/>
      <c r="H73" s="15"/>
      <c r="I73" s="14"/>
    </row>
    <row r="74" spans="1:9" x14ac:dyDescent="0.25">
      <c r="A74" s="13"/>
      <c r="B74" s="13"/>
      <c r="C74" s="13"/>
      <c r="D74" s="13"/>
      <c r="E74" s="14"/>
      <c r="F74" s="14"/>
      <c r="G74" s="14"/>
      <c r="H74" s="15"/>
      <c r="I74" s="14"/>
    </row>
    <row r="75" spans="1:9" x14ac:dyDescent="0.25">
      <c r="A75" s="13"/>
      <c r="B75" s="13"/>
      <c r="C75" s="13"/>
      <c r="D75" s="13"/>
      <c r="E75" s="14"/>
      <c r="F75" s="14"/>
      <c r="G75" s="14"/>
      <c r="H75" s="15"/>
      <c r="I75" s="14"/>
    </row>
    <row r="76" spans="1:9" x14ac:dyDescent="0.25">
      <c r="A76" s="13"/>
      <c r="B76" s="13"/>
      <c r="C76" s="13"/>
      <c r="D76" s="13"/>
      <c r="E76" s="14"/>
      <c r="F76" s="14"/>
      <c r="G76" s="14"/>
      <c r="H76" s="15"/>
      <c r="I76" s="14"/>
    </row>
    <row r="77" spans="1:9" x14ac:dyDescent="0.25">
      <c r="A77" s="13"/>
      <c r="B77" s="13"/>
      <c r="C77" s="13"/>
      <c r="D77" s="13"/>
      <c r="E77" s="14"/>
      <c r="F77" s="14"/>
      <c r="G77" s="14"/>
      <c r="H77" s="15"/>
      <c r="I77" s="14"/>
    </row>
    <row r="78" spans="1:9" x14ac:dyDescent="0.25">
      <c r="A78" s="13"/>
      <c r="B78" s="13"/>
      <c r="C78" s="13"/>
      <c r="D78" s="13"/>
      <c r="E78" s="14"/>
      <c r="F78" s="14"/>
      <c r="G78" s="14"/>
      <c r="H78" s="15"/>
      <c r="I78" s="14"/>
    </row>
    <row r="79" spans="1:9" x14ac:dyDescent="0.25">
      <c r="A79" s="13"/>
      <c r="B79" s="13"/>
      <c r="C79" s="13"/>
      <c r="D79" s="13"/>
      <c r="E79" s="14"/>
      <c r="F79" s="14"/>
      <c r="G79" s="14"/>
      <c r="H79" s="15"/>
      <c r="I79" s="14"/>
    </row>
    <row r="80" spans="1:9" x14ac:dyDescent="0.25">
      <c r="A80" s="13"/>
      <c r="B80" s="13"/>
      <c r="C80" s="13"/>
      <c r="D80" s="13"/>
      <c r="E80" s="14"/>
      <c r="F80" s="14"/>
      <c r="G80" s="14"/>
      <c r="H80" s="15"/>
      <c r="I80" s="14"/>
    </row>
    <row r="81" spans="1:9" x14ac:dyDescent="0.25">
      <c r="A81" s="13"/>
      <c r="B81" s="13"/>
      <c r="C81" s="13"/>
      <c r="D81" s="13"/>
      <c r="E81" s="14"/>
      <c r="F81" s="14"/>
      <c r="G81" s="14"/>
      <c r="H81" s="15"/>
      <c r="I81" s="14"/>
    </row>
    <row r="82" spans="1:9" x14ac:dyDescent="0.25">
      <c r="A82" s="13"/>
      <c r="B82" s="13"/>
      <c r="C82" s="13"/>
      <c r="D82" s="13"/>
      <c r="E82" s="14"/>
      <c r="F82" s="14"/>
      <c r="G82" s="14"/>
      <c r="H82" s="15"/>
      <c r="I82" s="14"/>
    </row>
    <row r="83" spans="1:9" x14ac:dyDescent="0.25">
      <c r="A83" s="13"/>
      <c r="B83" s="13"/>
      <c r="C83" s="13"/>
      <c r="D83" s="13"/>
      <c r="E83" s="14"/>
      <c r="F83" s="14"/>
      <c r="G83" s="14"/>
      <c r="H83" s="15"/>
      <c r="I83" s="14"/>
    </row>
    <row r="84" spans="1:9" x14ac:dyDescent="0.25">
      <c r="A84" s="13"/>
      <c r="B84" s="13"/>
      <c r="C84" s="13"/>
      <c r="D84" s="13"/>
      <c r="E84" s="14"/>
      <c r="F84" s="14"/>
      <c r="G84" s="14"/>
      <c r="H84" s="15"/>
      <c r="I84" s="14"/>
    </row>
    <row r="85" spans="1:9" x14ac:dyDescent="0.25">
      <c r="A85" s="13"/>
      <c r="B85" s="13"/>
      <c r="C85" s="13"/>
      <c r="D85" s="13"/>
      <c r="E85" s="14"/>
      <c r="F85" s="14"/>
      <c r="G85" s="14"/>
      <c r="H85" s="15"/>
      <c r="I85" s="14"/>
    </row>
    <row r="86" spans="1:9" x14ac:dyDescent="0.25">
      <c r="A86" s="13"/>
      <c r="B86" s="13"/>
      <c r="C86" s="13"/>
      <c r="D86" s="13"/>
      <c r="E86" s="14"/>
      <c r="F86" s="14"/>
      <c r="G86" s="14"/>
      <c r="H86" s="15"/>
      <c r="I86" s="14"/>
    </row>
    <row r="87" spans="1:9" x14ac:dyDescent="0.25">
      <c r="A87" s="13"/>
      <c r="B87" s="13"/>
      <c r="C87" s="13"/>
      <c r="D87" s="13"/>
      <c r="E87" s="14"/>
      <c r="F87" s="14"/>
      <c r="G87" s="14"/>
      <c r="H87" s="15"/>
      <c r="I87" s="14"/>
    </row>
    <row r="88" spans="1:9" x14ac:dyDescent="0.25">
      <c r="A88" s="13"/>
      <c r="B88" s="13"/>
      <c r="C88" s="13"/>
      <c r="D88" s="13"/>
      <c r="E88" s="14"/>
      <c r="F88" s="14"/>
      <c r="G88" s="14"/>
      <c r="H88" s="15"/>
      <c r="I88" s="14"/>
    </row>
    <row r="89" spans="1:9" x14ac:dyDescent="0.25">
      <c r="A89" s="13"/>
      <c r="B89" s="13"/>
      <c r="C89" s="13"/>
      <c r="D89" s="13"/>
      <c r="E89" s="14"/>
      <c r="F89" s="14"/>
      <c r="G89" s="14"/>
      <c r="H89" s="15"/>
      <c r="I89" s="14"/>
    </row>
    <row r="90" spans="1:9" x14ac:dyDescent="0.25">
      <c r="A90" s="13"/>
      <c r="B90" s="13"/>
      <c r="C90" s="13"/>
      <c r="D90" s="13"/>
      <c r="E90" s="14"/>
      <c r="F90" s="14"/>
      <c r="G90" s="14"/>
      <c r="H90" s="15"/>
      <c r="I90" s="14"/>
    </row>
    <row r="91" spans="1:9" x14ac:dyDescent="0.25">
      <c r="A91" s="13"/>
      <c r="B91" s="13"/>
      <c r="C91" s="13"/>
      <c r="D91" s="13"/>
      <c r="E91" s="14"/>
      <c r="F91" s="14"/>
      <c r="G91" s="14"/>
      <c r="H91" s="15"/>
      <c r="I91" s="14"/>
    </row>
    <row r="92" spans="1:9" x14ac:dyDescent="0.25">
      <c r="A92" s="13"/>
      <c r="B92" s="13"/>
      <c r="C92" s="13"/>
      <c r="D92" s="13"/>
      <c r="E92" s="14"/>
      <c r="F92" s="14"/>
      <c r="G92" s="14"/>
      <c r="H92" s="15"/>
      <c r="I92" s="14"/>
    </row>
    <row r="93" spans="1:9" x14ac:dyDescent="0.25">
      <c r="A93" s="13"/>
      <c r="B93" s="13"/>
      <c r="C93" s="13"/>
      <c r="D93" s="13"/>
      <c r="E93" s="14"/>
      <c r="F93" s="14"/>
      <c r="G93" s="14"/>
      <c r="H93" s="15"/>
      <c r="I93" s="14"/>
    </row>
    <row r="94" spans="1:9" x14ac:dyDescent="0.25">
      <c r="A94" s="13"/>
      <c r="B94" s="13"/>
      <c r="C94" s="13"/>
      <c r="D94" s="13"/>
      <c r="E94" s="14"/>
      <c r="F94" s="14"/>
      <c r="G94" s="14"/>
      <c r="H94" s="15"/>
      <c r="I94" s="14"/>
    </row>
    <row r="95" spans="1:9" x14ac:dyDescent="0.25">
      <c r="A95" s="13"/>
      <c r="B95" s="13"/>
      <c r="C95" s="13"/>
      <c r="D95" s="13"/>
      <c r="E95" s="14"/>
      <c r="F95" s="14"/>
      <c r="G95" s="14"/>
      <c r="H95" s="15"/>
      <c r="I95" s="14"/>
    </row>
    <row r="96" spans="1:9" x14ac:dyDescent="0.25">
      <c r="A96" s="13"/>
      <c r="B96" s="13"/>
      <c r="C96" s="13"/>
      <c r="D96" s="13"/>
      <c r="E96" s="14"/>
      <c r="F96" s="14"/>
      <c r="G96" s="14"/>
      <c r="H96" s="15"/>
      <c r="I96" s="14"/>
    </row>
    <row r="97" spans="1:9" x14ac:dyDescent="0.25">
      <c r="A97" s="13"/>
      <c r="B97" s="13"/>
      <c r="C97" s="13"/>
      <c r="D97" s="13"/>
      <c r="E97" s="14"/>
      <c r="F97" s="14"/>
      <c r="G97" s="14"/>
      <c r="H97" s="15"/>
      <c r="I97" s="14"/>
    </row>
    <row r="98" spans="1:9" x14ac:dyDescent="0.25">
      <c r="A98" s="13"/>
      <c r="B98" s="13"/>
      <c r="C98" s="13"/>
      <c r="D98" s="13"/>
      <c r="E98" s="14"/>
      <c r="F98" s="14"/>
      <c r="G98" s="14"/>
      <c r="H98" s="15"/>
      <c r="I98" s="14"/>
    </row>
    <row r="99" spans="1:9" x14ac:dyDescent="0.25">
      <c r="A99" s="13"/>
      <c r="B99" s="13"/>
      <c r="C99" s="13"/>
      <c r="D99" s="13"/>
      <c r="E99" s="14"/>
      <c r="F99" s="14"/>
      <c r="G99" s="14"/>
      <c r="H99" s="15"/>
      <c r="I99" s="14"/>
    </row>
    <row r="100" spans="1:9" x14ac:dyDescent="0.25">
      <c r="A100" s="13"/>
      <c r="B100" s="13"/>
      <c r="C100" s="13"/>
      <c r="D100" s="13"/>
      <c r="E100" s="14"/>
      <c r="F100" s="14"/>
      <c r="G100" s="14"/>
      <c r="H100" s="15"/>
      <c r="I100" s="14"/>
    </row>
    <row r="101" spans="1:9" x14ac:dyDescent="0.25">
      <c r="A101" s="13"/>
      <c r="B101" s="13"/>
      <c r="C101" s="13"/>
      <c r="D101" s="13"/>
      <c r="E101" s="14"/>
      <c r="F101" s="14"/>
      <c r="G101" s="14"/>
      <c r="H101" s="15"/>
      <c r="I101" s="14"/>
    </row>
    <row r="102" spans="1:9" x14ac:dyDescent="0.25">
      <c r="A102" s="13"/>
      <c r="B102" s="13"/>
      <c r="C102" s="13"/>
      <c r="D102" s="13"/>
      <c r="E102" s="14"/>
      <c r="F102" s="14"/>
      <c r="G102" s="14"/>
      <c r="H102" s="15"/>
      <c r="I102" s="14"/>
    </row>
    <row r="103" spans="1:9" x14ac:dyDescent="0.25">
      <c r="A103" s="13"/>
      <c r="B103" s="13"/>
      <c r="C103" s="13"/>
      <c r="D103" s="13"/>
      <c r="E103" s="14"/>
      <c r="F103" s="14"/>
      <c r="G103" s="14"/>
      <c r="H103" s="15"/>
      <c r="I103" s="14"/>
    </row>
    <row r="104" spans="1:9" x14ac:dyDescent="0.25">
      <c r="A104" s="13"/>
      <c r="B104" s="13"/>
      <c r="C104" s="13"/>
      <c r="D104" s="13"/>
      <c r="E104" s="14"/>
      <c r="F104" s="14"/>
      <c r="G104" s="14"/>
      <c r="H104" s="15"/>
      <c r="I104" s="14"/>
    </row>
    <row r="105" spans="1:9" x14ac:dyDescent="0.25">
      <c r="A105" s="13"/>
      <c r="B105" s="13"/>
      <c r="C105" s="13"/>
      <c r="D105" s="13"/>
      <c r="E105" s="14"/>
      <c r="F105" s="14"/>
      <c r="G105" s="14"/>
      <c r="H105" s="15"/>
      <c r="I105" s="14"/>
    </row>
    <row r="106" spans="1:9" x14ac:dyDescent="0.25">
      <c r="A106" s="13"/>
      <c r="B106" s="13"/>
      <c r="C106" s="13"/>
      <c r="D106" s="13"/>
      <c r="E106" s="14"/>
      <c r="F106" s="14"/>
      <c r="G106" s="14"/>
      <c r="H106" s="15"/>
      <c r="I106" s="14"/>
    </row>
    <row r="107" spans="1:9" x14ac:dyDescent="0.25">
      <c r="A107" s="13"/>
      <c r="B107" s="13"/>
      <c r="C107" s="13"/>
      <c r="D107" s="13"/>
      <c r="E107" s="14"/>
      <c r="F107" s="14"/>
      <c r="G107" s="14"/>
      <c r="H107" s="15"/>
      <c r="I107" s="14"/>
    </row>
    <row r="108" spans="1:9" x14ac:dyDescent="0.25">
      <c r="A108" s="13"/>
      <c r="B108" s="13"/>
      <c r="C108" s="13"/>
      <c r="D108" s="13"/>
      <c r="E108" s="14"/>
      <c r="F108" s="14"/>
      <c r="G108" s="14"/>
      <c r="H108" s="15"/>
      <c r="I108" s="14"/>
    </row>
    <row r="109" spans="1:9" x14ac:dyDescent="0.25">
      <c r="A109" s="13"/>
      <c r="B109" s="13"/>
      <c r="C109" s="13"/>
      <c r="D109" s="13"/>
      <c r="E109" s="14"/>
      <c r="F109" s="14"/>
      <c r="G109" s="14"/>
      <c r="H109" s="15"/>
      <c r="I109" s="14"/>
    </row>
    <row r="110" spans="1:9" x14ac:dyDescent="0.25">
      <c r="A110" s="13"/>
      <c r="B110" s="13"/>
      <c r="C110" s="13"/>
      <c r="D110" s="13"/>
      <c r="E110" s="14"/>
      <c r="F110" s="14"/>
      <c r="G110" s="14"/>
      <c r="H110" s="15"/>
      <c r="I110" s="14"/>
    </row>
    <row r="111" spans="1:9" x14ac:dyDescent="0.25">
      <c r="A111" s="13"/>
      <c r="B111" s="13"/>
      <c r="C111" s="13"/>
      <c r="D111" s="13"/>
      <c r="E111" s="14"/>
      <c r="F111" s="14"/>
      <c r="G111" s="14"/>
      <c r="H111" s="15"/>
      <c r="I111" s="14"/>
    </row>
    <row r="112" spans="1:9" x14ac:dyDescent="0.25">
      <c r="A112" s="13"/>
      <c r="B112" s="13"/>
      <c r="C112" s="13"/>
      <c r="D112" s="13"/>
      <c r="E112" s="14"/>
      <c r="F112" s="14"/>
      <c r="G112" s="14"/>
      <c r="H112" s="15"/>
      <c r="I112" s="14"/>
    </row>
    <row r="113" spans="1:9" x14ac:dyDescent="0.25">
      <c r="A113" s="13"/>
      <c r="B113" s="13"/>
      <c r="C113" s="13"/>
      <c r="D113" s="13"/>
      <c r="E113" s="14"/>
      <c r="F113" s="14"/>
      <c r="G113" s="14"/>
      <c r="H113" s="15"/>
      <c r="I113" s="14"/>
    </row>
    <row r="114" spans="1:9" x14ac:dyDescent="0.25">
      <c r="A114" s="13"/>
      <c r="B114" s="13"/>
      <c r="C114" s="13"/>
      <c r="D114" s="13"/>
      <c r="E114" s="14"/>
      <c r="F114" s="14"/>
      <c r="G114" s="14"/>
      <c r="H114" s="15"/>
      <c r="I114" s="14"/>
    </row>
    <row r="115" spans="1:9" x14ac:dyDescent="0.25">
      <c r="A115" s="13"/>
      <c r="B115" s="13"/>
      <c r="C115" s="13"/>
      <c r="D115" s="13"/>
      <c r="E115" s="14"/>
      <c r="F115" s="14"/>
      <c r="G115" s="14"/>
      <c r="H115" s="15"/>
      <c r="I115" s="14"/>
    </row>
    <row r="116" spans="1:9" x14ac:dyDescent="0.25">
      <c r="A116" s="13"/>
      <c r="B116" s="13"/>
      <c r="C116" s="13"/>
      <c r="D116" s="13"/>
      <c r="E116" s="14"/>
      <c r="F116" s="14"/>
      <c r="G116" s="14"/>
      <c r="H116" s="15"/>
      <c r="I116" s="14"/>
    </row>
    <row r="117" spans="1:9" x14ac:dyDescent="0.25">
      <c r="A117" s="13"/>
      <c r="B117" s="13"/>
      <c r="C117" s="13"/>
      <c r="D117" s="13"/>
      <c r="E117" s="14"/>
      <c r="F117" s="14"/>
      <c r="G117" s="14"/>
      <c r="H117" s="15"/>
      <c r="I117" s="14"/>
    </row>
    <row r="118" spans="1:9" x14ac:dyDescent="0.25">
      <c r="A118" s="13"/>
      <c r="B118" s="13"/>
      <c r="C118" s="13"/>
      <c r="D118" s="13"/>
      <c r="E118" s="14"/>
      <c r="F118" s="14"/>
      <c r="G118" s="14"/>
      <c r="H118" s="15"/>
      <c r="I118" s="14"/>
    </row>
    <row r="119" spans="1:9" x14ac:dyDescent="0.25">
      <c r="A119" s="13"/>
      <c r="B119" s="13"/>
      <c r="C119" s="13"/>
      <c r="D119" s="13"/>
      <c r="E119" s="14"/>
      <c r="F119" s="14"/>
      <c r="G119" s="14"/>
      <c r="H119" s="15"/>
      <c r="I119" s="14"/>
    </row>
    <row r="120" spans="1:9" x14ac:dyDescent="0.25">
      <c r="A120" s="13"/>
      <c r="B120" s="13"/>
      <c r="C120" s="13"/>
      <c r="D120" s="13"/>
      <c r="E120" s="14"/>
      <c r="F120" s="14"/>
      <c r="G120" s="14"/>
      <c r="H120" s="15"/>
      <c r="I120" s="14"/>
    </row>
    <row r="121" spans="1:9" x14ac:dyDescent="0.25">
      <c r="A121" s="13"/>
      <c r="B121" s="13"/>
      <c r="C121" s="13"/>
      <c r="D121" s="13"/>
      <c r="E121" s="14"/>
      <c r="F121" s="14"/>
      <c r="G121" s="14"/>
      <c r="H121" s="15"/>
      <c r="I121" s="14"/>
    </row>
    <row r="122" spans="1:9" x14ac:dyDescent="0.25">
      <c r="A122" s="13"/>
      <c r="B122" s="13"/>
      <c r="C122" s="13"/>
      <c r="D122" s="13"/>
      <c r="E122" s="14"/>
      <c r="F122" s="14"/>
      <c r="G122" s="14"/>
      <c r="H122" s="15"/>
      <c r="I122" s="14"/>
    </row>
    <row r="123" spans="1:9" x14ac:dyDescent="0.25">
      <c r="A123" s="13"/>
      <c r="B123" s="13"/>
      <c r="C123" s="13"/>
      <c r="D123" s="13"/>
      <c r="E123" s="14"/>
      <c r="F123" s="14"/>
      <c r="G123" s="14"/>
      <c r="H123" s="15"/>
      <c r="I123" s="14"/>
    </row>
    <row r="124" spans="1:9" x14ac:dyDescent="0.25">
      <c r="A124" s="13"/>
      <c r="B124" s="13"/>
      <c r="C124" s="13"/>
      <c r="D124" s="13"/>
      <c r="E124" s="14"/>
      <c r="F124" s="14"/>
      <c r="G124" s="14"/>
      <c r="H124" s="15"/>
      <c r="I124" s="14"/>
    </row>
    <row r="125" spans="1:9" x14ac:dyDescent="0.25">
      <c r="A125" s="13"/>
      <c r="B125" s="13"/>
      <c r="C125" s="13"/>
      <c r="D125" s="13"/>
      <c r="E125" s="14"/>
      <c r="F125" s="14"/>
      <c r="G125" s="14"/>
      <c r="H125" s="15"/>
      <c r="I125" s="14"/>
    </row>
    <row r="126" spans="1:9" x14ac:dyDescent="0.25">
      <c r="A126" s="13"/>
      <c r="B126" s="13"/>
      <c r="C126" s="13"/>
      <c r="D126" s="13"/>
      <c r="E126" s="14"/>
      <c r="F126" s="14"/>
      <c r="G126" s="14"/>
      <c r="H126" s="15"/>
      <c r="I126" s="14"/>
    </row>
    <row r="127" spans="1:9" x14ac:dyDescent="0.25">
      <c r="A127" s="13"/>
      <c r="B127" s="13"/>
      <c r="C127" s="13"/>
      <c r="D127" s="13"/>
      <c r="E127" s="14"/>
      <c r="F127" s="14"/>
      <c r="G127" s="14"/>
      <c r="H127" s="15"/>
      <c r="I127" s="14"/>
    </row>
    <row r="128" spans="1:9" x14ac:dyDescent="0.25">
      <c r="A128" s="13"/>
      <c r="B128" s="13"/>
      <c r="C128" s="13"/>
      <c r="D128" s="13"/>
      <c r="E128" s="14"/>
      <c r="F128" s="14"/>
      <c r="G128" s="14"/>
      <c r="H128" s="15"/>
      <c r="I128" s="14"/>
    </row>
    <row r="129" spans="1:9" x14ac:dyDescent="0.25">
      <c r="A129" s="13"/>
      <c r="B129" s="13"/>
      <c r="C129" s="13"/>
      <c r="D129" s="13"/>
      <c r="E129" s="14"/>
      <c r="F129" s="14"/>
      <c r="G129" s="14"/>
      <c r="H129" s="15"/>
      <c r="I129" s="14"/>
    </row>
    <row r="130" spans="1:9" x14ac:dyDescent="0.25">
      <c r="A130" s="13"/>
      <c r="B130" s="13"/>
      <c r="C130" s="13"/>
      <c r="D130" s="13"/>
      <c r="E130" s="14"/>
      <c r="F130" s="14"/>
      <c r="G130" s="14"/>
      <c r="H130" s="15"/>
      <c r="I130" s="14"/>
    </row>
    <row r="131" spans="1:9" x14ac:dyDescent="0.25">
      <c r="A131" s="13"/>
      <c r="B131" s="13"/>
      <c r="C131" s="13"/>
      <c r="D131" s="13"/>
      <c r="E131" s="14"/>
      <c r="F131" s="14"/>
      <c r="G131" s="14"/>
      <c r="H131" s="15"/>
      <c r="I131" s="14"/>
    </row>
    <row r="132" spans="1:9" x14ac:dyDescent="0.25">
      <c r="A132" s="13"/>
      <c r="B132" s="13"/>
      <c r="C132" s="13"/>
      <c r="D132" s="13"/>
      <c r="E132" s="14"/>
      <c r="F132" s="14"/>
      <c r="G132" s="14"/>
      <c r="H132" s="15"/>
      <c r="I132" s="14"/>
    </row>
    <row r="133" spans="1:9" x14ac:dyDescent="0.25">
      <c r="A133" s="13"/>
      <c r="B133" s="13"/>
      <c r="C133" s="13"/>
      <c r="D133" s="13"/>
      <c r="E133" s="14"/>
      <c r="F133" s="14"/>
      <c r="G133" s="14"/>
      <c r="H133" s="15"/>
      <c r="I133" s="14"/>
    </row>
    <row r="134" spans="1:9" x14ac:dyDescent="0.25">
      <c r="A134" s="13"/>
      <c r="B134" s="13"/>
      <c r="C134" s="13"/>
      <c r="D134" s="13"/>
      <c r="E134" s="14"/>
      <c r="F134" s="14"/>
      <c r="G134" s="14"/>
      <c r="H134" s="15"/>
      <c r="I134" s="14"/>
    </row>
    <row r="135" spans="1:9" x14ac:dyDescent="0.25">
      <c r="A135" s="13"/>
      <c r="B135" s="13"/>
      <c r="C135" s="13"/>
      <c r="D135" s="13"/>
      <c r="E135" s="14"/>
      <c r="F135" s="14"/>
      <c r="G135" s="14"/>
      <c r="H135" s="15"/>
      <c r="I135" s="14"/>
    </row>
    <row r="136" spans="1:9" x14ac:dyDescent="0.25">
      <c r="A136" s="13"/>
      <c r="B136" s="13"/>
      <c r="C136" s="13"/>
      <c r="D136" s="13"/>
      <c r="E136" s="14"/>
      <c r="F136" s="14"/>
      <c r="G136" s="14"/>
      <c r="H136" s="15"/>
      <c r="I136" s="14"/>
    </row>
    <row r="137" spans="1:9" x14ac:dyDescent="0.25">
      <c r="A137" s="13"/>
      <c r="B137" s="13"/>
      <c r="C137" s="13"/>
      <c r="D137" s="13"/>
      <c r="E137" s="14"/>
      <c r="F137" s="14"/>
      <c r="G137" s="14"/>
      <c r="H137" s="15"/>
      <c r="I137" s="14"/>
    </row>
    <row r="138" spans="1:9" x14ac:dyDescent="0.25">
      <c r="A138" s="13"/>
      <c r="B138" s="13"/>
      <c r="C138" s="13"/>
      <c r="D138" s="13"/>
      <c r="E138" s="14"/>
      <c r="F138" s="14"/>
      <c r="G138" s="14"/>
      <c r="H138" s="15"/>
      <c r="I138" s="14"/>
    </row>
    <row r="139" spans="1:9" x14ac:dyDescent="0.25">
      <c r="A139" s="13"/>
      <c r="B139" s="13"/>
      <c r="C139" s="13"/>
      <c r="D139" s="13"/>
      <c r="E139" s="14"/>
      <c r="F139" s="14"/>
      <c r="G139" s="14"/>
      <c r="H139" s="15"/>
      <c r="I139" s="14"/>
    </row>
    <row r="140" spans="1:9" x14ac:dyDescent="0.25">
      <c r="A140" s="13"/>
      <c r="B140" s="13"/>
      <c r="C140" s="13"/>
      <c r="D140" s="13"/>
      <c r="E140" s="14"/>
      <c r="F140" s="14"/>
      <c r="G140" s="14"/>
      <c r="H140" s="15"/>
      <c r="I140" s="14"/>
    </row>
    <row r="141" spans="1:9" x14ac:dyDescent="0.25">
      <c r="A141" s="13"/>
      <c r="B141" s="13"/>
      <c r="C141" s="13"/>
      <c r="D141" s="13"/>
      <c r="E141" s="14"/>
      <c r="F141" s="14"/>
      <c r="G141" s="14"/>
      <c r="H141" s="15"/>
      <c r="I141" s="14"/>
    </row>
    <row r="142" spans="1:9" x14ac:dyDescent="0.25">
      <c r="A142" s="13"/>
      <c r="B142" s="13"/>
      <c r="C142" s="13"/>
      <c r="D142" s="13"/>
      <c r="E142" s="14"/>
      <c r="F142" s="14"/>
      <c r="G142" s="14"/>
      <c r="H142" s="15"/>
      <c r="I142" s="14"/>
    </row>
    <row r="143" spans="1:9" x14ac:dyDescent="0.25">
      <c r="A143" s="13"/>
      <c r="B143" s="13"/>
      <c r="C143" s="13"/>
      <c r="D143" s="13"/>
      <c r="E143" s="14"/>
      <c r="F143" s="14"/>
      <c r="G143" s="14"/>
      <c r="H143" s="15"/>
      <c r="I143" s="14"/>
    </row>
    <row r="144" spans="1:9" x14ac:dyDescent="0.25">
      <c r="A144" s="13"/>
      <c r="B144" s="13"/>
      <c r="C144" s="13"/>
      <c r="D144" s="13"/>
      <c r="E144" s="14"/>
      <c r="F144" s="14"/>
      <c r="G144" s="14"/>
      <c r="H144" s="15"/>
      <c r="I144" s="14"/>
    </row>
    <row r="145" spans="1:9" x14ac:dyDescent="0.25">
      <c r="A145" s="13"/>
      <c r="B145" s="13"/>
      <c r="C145" s="13"/>
      <c r="D145" s="13"/>
      <c r="E145" s="14"/>
      <c r="F145" s="14"/>
      <c r="G145" s="14"/>
      <c r="H145" s="15"/>
      <c r="I145" s="14"/>
    </row>
    <row r="146" spans="1:9" x14ac:dyDescent="0.25">
      <c r="A146" s="13"/>
      <c r="B146" s="13"/>
      <c r="C146" s="13"/>
      <c r="D146" s="13"/>
      <c r="E146" s="14"/>
      <c r="F146" s="14"/>
      <c r="G146" s="14"/>
      <c r="H146" s="15"/>
      <c r="I146" s="14"/>
    </row>
    <row r="147" spans="1:9" x14ac:dyDescent="0.25">
      <c r="A147" s="13"/>
      <c r="B147" s="13"/>
      <c r="C147" s="13"/>
      <c r="D147" s="13"/>
      <c r="E147" s="14"/>
      <c r="F147" s="14"/>
      <c r="G147" s="14"/>
      <c r="H147" s="15"/>
      <c r="I147" s="14"/>
    </row>
    <row r="148" spans="1:9" x14ac:dyDescent="0.25">
      <c r="A148" s="13"/>
      <c r="B148" s="13"/>
      <c r="C148" s="13"/>
      <c r="D148" s="13"/>
      <c r="E148" s="14"/>
      <c r="F148" s="14"/>
      <c r="G148" s="14"/>
      <c r="H148" s="15"/>
      <c r="I148" s="14"/>
    </row>
    <row r="149" spans="1:9" x14ac:dyDescent="0.25">
      <c r="A149" s="13"/>
      <c r="B149" s="13"/>
      <c r="C149" s="13"/>
      <c r="D149" s="13"/>
      <c r="E149" s="14"/>
      <c r="F149" s="14"/>
      <c r="G149" s="14"/>
      <c r="H149" s="15"/>
      <c r="I149" s="14"/>
    </row>
    <row r="150" spans="1:9" x14ac:dyDescent="0.25">
      <c r="A150" s="13"/>
      <c r="B150" s="13"/>
      <c r="C150" s="13"/>
      <c r="D150" s="13"/>
      <c r="E150" s="14"/>
      <c r="F150" s="14"/>
      <c r="G150" s="14"/>
      <c r="H150" s="15"/>
      <c r="I150" s="14"/>
    </row>
    <row r="151" spans="1:9" x14ac:dyDescent="0.25">
      <c r="A151" s="13"/>
      <c r="B151" s="13"/>
      <c r="C151" s="13"/>
      <c r="D151" s="13"/>
      <c r="E151" s="14"/>
      <c r="F151" s="14"/>
      <c r="G151" s="14"/>
      <c r="H151" s="15"/>
      <c r="I151" s="14"/>
    </row>
    <row r="152" spans="1:9" x14ac:dyDescent="0.25">
      <c r="A152" s="13"/>
      <c r="B152" s="13"/>
      <c r="C152" s="13"/>
      <c r="D152" s="13"/>
      <c r="E152" s="14"/>
      <c r="F152" s="14"/>
      <c r="G152" s="14"/>
      <c r="H152" s="15"/>
      <c r="I152" s="14"/>
    </row>
    <row r="153" spans="1:9" x14ac:dyDescent="0.25">
      <c r="A153" s="13"/>
      <c r="B153" s="13"/>
      <c r="C153" s="13"/>
      <c r="D153" s="13"/>
      <c r="E153" s="14"/>
      <c r="F153" s="14"/>
      <c r="G153" s="14"/>
      <c r="H153" s="15"/>
      <c r="I153" s="14"/>
    </row>
    <row r="154" spans="1:9" x14ac:dyDescent="0.25">
      <c r="A154" s="13"/>
      <c r="B154" s="13"/>
      <c r="C154" s="13"/>
      <c r="D154" s="13"/>
      <c r="E154" s="14"/>
      <c r="F154" s="14"/>
      <c r="G154" s="14"/>
      <c r="H154" s="15"/>
      <c r="I154" s="14"/>
    </row>
    <row r="155" spans="1:9" x14ac:dyDescent="0.25">
      <c r="A155" s="13"/>
      <c r="B155" s="13"/>
      <c r="C155" s="13"/>
      <c r="D155" s="13"/>
      <c r="E155" s="14"/>
      <c r="F155" s="14"/>
      <c r="G155" s="14"/>
      <c r="H155" s="15"/>
      <c r="I155" s="14"/>
    </row>
    <row r="156" spans="1:9" x14ac:dyDescent="0.25">
      <c r="A156" s="13"/>
      <c r="B156" s="13"/>
      <c r="C156" s="13"/>
      <c r="D156" s="13"/>
      <c r="E156" s="14"/>
      <c r="F156" s="14"/>
      <c r="G156" s="14"/>
      <c r="H156" s="15"/>
      <c r="I156" s="14"/>
    </row>
    <row r="157" spans="1:9" x14ac:dyDescent="0.25">
      <c r="A157" s="13"/>
      <c r="B157" s="13"/>
      <c r="C157" s="13"/>
      <c r="D157" s="13"/>
      <c r="E157" s="14"/>
      <c r="F157" s="14"/>
      <c r="G157" s="14"/>
      <c r="H157" s="15"/>
      <c r="I157" s="14"/>
    </row>
    <row r="158" spans="1:9" x14ac:dyDescent="0.25">
      <c r="A158" s="13"/>
      <c r="B158" s="13"/>
      <c r="C158" s="13"/>
      <c r="D158" s="13"/>
      <c r="E158" s="14"/>
      <c r="F158" s="14"/>
      <c r="G158" s="14"/>
      <c r="H158" s="15"/>
      <c r="I158" s="14"/>
    </row>
    <row r="159" spans="1:9" x14ac:dyDescent="0.25">
      <c r="A159" s="13"/>
      <c r="B159" s="13"/>
      <c r="C159" s="13"/>
      <c r="D159" s="13"/>
      <c r="E159" s="14"/>
      <c r="F159" s="14"/>
      <c r="G159" s="14"/>
      <c r="H159" s="15"/>
      <c r="I159" s="14"/>
    </row>
    <row r="160" spans="1:9" x14ac:dyDescent="0.25">
      <c r="A160" s="13"/>
      <c r="B160" s="13"/>
      <c r="C160" s="13"/>
      <c r="D160" s="13"/>
      <c r="E160" s="14"/>
      <c r="F160" s="14"/>
      <c r="G160" s="14"/>
      <c r="H160" s="15"/>
      <c r="I160" s="14"/>
    </row>
    <row r="161" spans="1:9" x14ac:dyDescent="0.25">
      <c r="A161" s="13"/>
      <c r="B161" s="13"/>
      <c r="C161" s="13"/>
      <c r="D161" s="13"/>
      <c r="E161" s="14"/>
      <c r="F161" s="14"/>
      <c r="G161" s="14"/>
      <c r="H161" s="15"/>
      <c r="I161" s="14"/>
    </row>
    <row r="162" spans="1:9" x14ac:dyDescent="0.25">
      <c r="A162" s="13"/>
      <c r="B162" s="13"/>
      <c r="C162" s="13"/>
      <c r="D162" s="13"/>
      <c r="E162" s="14"/>
      <c r="F162" s="14"/>
      <c r="G162" s="14"/>
      <c r="H162" s="15"/>
      <c r="I162" s="14"/>
    </row>
    <row r="163" spans="1:9" x14ac:dyDescent="0.25">
      <c r="A163" s="13"/>
      <c r="B163" s="13"/>
      <c r="C163" s="13"/>
      <c r="D163" s="13"/>
      <c r="E163" s="14"/>
      <c r="F163" s="14"/>
      <c r="G163" s="14"/>
      <c r="H163" s="15"/>
      <c r="I163" s="14"/>
    </row>
    <row r="164" spans="1:9" x14ac:dyDescent="0.25">
      <c r="A164" s="13"/>
      <c r="B164" s="13"/>
      <c r="C164" s="13"/>
      <c r="D164" s="13"/>
      <c r="E164" s="14"/>
      <c r="F164" s="14"/>
      <c r="G164" s="14"/>
      <c r="H164" s="15"/>
      <c r="I164" s="14"/>
    </row>
    <row r="165" spans="1:9" x14ac:dyDescent="0.25">
      <c r="A165" s="13"/>
      <c r="B165" s="13"/>
      <c r="C165" s="13"/>
      <c r="D165" s="13"/>
      <c r="E165" s="14"/>
      <c r="F165" s="14"/>
      <c r="G165" s="14"/>
      <c r="H165" s="15"/>
      <c r="I165" s="14"/>
    </row>
    <row r="166" spans="1:9" x14ac:dyDescent="0.25">
      <c r="A166" s="13"/>
      <c r="B166" s="13"/>
      <c r="C166" s="13"/>
      <c r="D166" s="13"/>
      <c r="E166" s="14"/>
      <c r="F166" s="14"/>
      <c r="G166" s="14"/>
      <c r="H166" s="15"/>
      <c r="I166" s="14"/>
    </row>
    <row r="167" spans="1:9" x14ac:dyDescent="0.25">
      <c r="A167" s="13"/>
      <c r="B167" s="13"/>
      <c r="C167" s="13"/>
      <c r="D167" s="13"/>
      <c r="E167" s="14"/>
      <c r="F167" s="14"/>
      <c r="G167" s="14"/>
      <c r="H167" s="15"/>
      <c r="I167" s="14"/>
    </row>
    <row r="168" spans="1:9" x14ac:dyDescent="0.25">
      <c r="A168" s="13"/>
      <c r="B168" s="13"/>
      <c r="C168" s="13"/>
      <c r="D168" s="13"/>
      <c r="E168" s="14"/>
      <c r="F168" s="14"/>
      <c r="G168" s="14"/>
      <c r="H168" s="15"/>
      <c r="I168" s="14"/>
    </row>
    <row r="169" spans="1:9" x14ac:dyDescent="0.25">
      <c r="A169" s="13"/>
      <c r="B169" s="13"/>
      <c r="C169" s="13"/>
      <c r="D169" s="13"/>
      <c r="E169" s="14"/>
      <c r="F169" s="14"/>
      <c r="G169" s="14"/>
      <c r="H169" s="15"/>
      <c r="I169" s="14"/>
    </row>
    <row r="170" spans="1:9" x14ac:dyDescent="0.25">
      <c r="A170" s="13"/>
      <c r="B170" s="13"/>
      <c r="C170" s="13"/>
      <c r="D170" s="13"/>
      <c r="E170" s="14"/>
      <c r="F170" s="14"/>
      <c r="G170" s="14"/>
      <c r="H170" s="15"/>
      <c r="I170" s="14"/>
    </row>
    <row r="171" spans="1:9" x14ac:dyDescent="0.25">
      <c r="A171" s="13"/>
      <c r="B171" s="13"/>
      <c r="C171" s="13"/>
      <c r="D171" s="13"/>
      <c r="E171" s="14"/>
      <c r="F171" s="14"/>
      <c r="G171" s="14"/>
      <c r="H171" s="15"/>
      <c r="I171" s="14"/>
    </row>
    <row r="172" spans="1:9" x14ac:dyDescent="0.25">
      <c r="A172" s="13"/>
      <c r="B172" s="13"/>
      <c r="C172" s="13"/>
      <c r="D172" s="13"/>
      <c r="E172" s="14"/>
      <c r="F172" s="14"/>
      <c r="G172" s="14"/>
      <c r="H172" s="15"/>
      <c r="I172" s="14"/>
    </row>
    <row r="173" spans="1:9" x14ac:dyDescent="0.25">
      <c r="A173" s="13"/>
      <c r="B173" s="13"/>
      <c r="C173" s="13"/>
      <c r="D173" s="13"/>
      <c r="E173" s="14"/>
      <c r="F173" s="14"/>
      <c r="G173" s="14"/>
      <c r="H173" s="15"/>
      <c r="I173" s="14"/>
    </row>
    <row r="174" spans="1:9" x14ac:dyDescent="0.25">
      <c r="A174" s="13"/>
      <c r="B174" s="13"/>
      <c r="C174" s="13"/>
      <c r="D174" s="13"/>
      <c r="E174" s="14"/>
      <c r="F174" s="14"/>
      <c r="G174" s="14"/>
      <c r="H174" s="15"/>
      <c r="I174" s="14"/>
    </row>
    <row r="175" spans="1:9" x14ac:dyDescent="0.25">
      <c r="A175" s="13"/>
      <c r="B175" s="13"/>
      <c r="C175" s="13"/>
      <c r="D175" s="13"/>
      <c r="E175" s="14"/>
      <c r="F175" s="14"/>
      <c r="G175" s="14"/>
      <c r="H175" s="15"/>
      <c r="I175" s="14"/>
    </row>
    <row r="176" spans="1:9" x14ac:dyDescent="0.25">
      <c r="A176" s="13"/>
      <c r="B176" s="13"/>
      <c r="C176" s="13"/>
      <c r="D176" s="13"/>
      <c r="E176" s="14"/>
      <c r="F176" s="14"/>
      <c r="G176" s="14"/>
      <c r="H176" s="15"/>
      <c r="I176" s="14"/>
    </row>
    <row r="177" spans="1:9" x14ac:dyDescent="0.25">
      <c r="A177" s="13"/>
      <c r="B177" s="13"/>
      <c r="C177" s="13"/>
      <c r="D177" s="13"/>
      <c r="E177" s="14"/>
      <c r="F177" s="14"/>
      <c r="G177" s="14"/>
      <c r="H177" s="15"/>
      <c r="I177" s="14"/>
    </row>
    <row r="178" spans="1:9" x14ac:dyDescent="0.25">
      <c r="A178" s="13"/>
      <c r="B178" s="13"/>
      <c r="C178" s="13"/>
      <c r="D178" s="13"/>
      <c r="E178" s="14"/>
      <c r="F178" s="14"/>
      <c r="G178" s="14"/>
      <c r="H178" s="15"/>
      <c r="I178" s="14"/>
    </row>
    <row r="179" spans="1:9" x14ac:dyDescent="0.25">
      <c r="A179" s="13"/>
      <c r="B179" s="13"/>
      <c r="C179" s="13"/>
      <c r="D179" s="13"/>
      <c r="E179" s="14"/>
      <c r="F179" s="14"/>
      <c r="G179" s="14"/>
      <c r="H179" s="15"/>
      <c r="I179" s="14"/>
    </row>
    <row r="180" spans="1:9" x14ac:dyDescent="0.25">
      <c r="A180" s="13"/>
      <c r="B180" s="13"/>
      <c r="C180" s="13"/>
      <c r="D180" s="13"/>
      <c r="E180" s="14"/>
      <c r="F180" s="14"/>
      <c r="G180" s="14"/>
      <c r="H180" s="15"/>
      <c r="I180" s="14"/>
    </row>
    <row r="181" spans="1:9" x14ac:dyDescent="0.25">
      <c r="A181" s="13"/>
      <c r="B181" s="13"/>
      <c r="C181" s="13"/>
      <c r="D181" s="13"/>
      <c r="E181" s="14"/>
      <c r="F181" s="14"/>
      <c r="G181" s="14"/>
      <c r="H181" s="15"/>
      <c r="I181" s="14"/>
    </row>
    <row r="182" spans="1:9" x14ac:dyDescent="0.25">
      <c r="A182" s="13"/>
      <c r="B182" s="13"/>
      <c r="C182" s="13"/>
      <c r="D182" s="13"/>
      <c r="E182" s="14"/>
      <c r="F182" s="14"/>
      <c r="G182" s="14"/>
      <c r="H182" s="15"/>
      <c r="I182" s="14"/>
    </row>
    <row r="183" spans="1:9" x14ac:dyDescent="0.25">
      <c r="A183" s="13"/>
      <c r="B183" s="13"/>
      <c r="C183" s="13"/>
      <c r="D183" s="13"/>
      <c r="E183" s="14"/>
      <c r="F183" s="14"/>
      <c r="G183" s="14"/>
      <c r="H183" s="15"/>
      <c r="I183" s="14"/>
    </row>
    <row r="184" spans="1:9" x14ac:dyDescent="0.25">
      <c r="A184" s="13"/>
      <c r="B184" s="13"/>
      <c r="C184" s="13"/>
      <c r="D184" s="13"/>
      <c r="E184" s="14"/>
      <c r="F184" s="14"/>
      <c r="G184" s="14"/>
      <c r="H184" s="15"/>
      <c r="I184" s="14"/>
    </row>
    <row r="185" spans="1:9" x14ac:dyDescent="0.25">
      <c r="A185" s="13"/>
      <c r="B185" s="13"/>
      <c r="C185" s="13"/>
      <c r="D185" s="13"/>
      <c r="E185" s="14"/>
      <c r="F185" s="14"/>
      <c r="G185" s="14"/>
      <c r="H185" s="15"/>
      <c r="I185" s="14"/>
    </row>
    <row r="186" spans="1:9" x14ac:dyDescent="0.25">
      <c r="A186" s="13"/>
      <c r="B186" s="13"/>
      <c r="C186" s="13"/>
      <c r="D186" s="13"/>
      <c r="E186" s="14"/>
      <c r="F186" s="14"/>
      <c r="G186" s="14"/>
      <c r="H186" s="15"/>
      <c r="I186" s="14"/>
    </row>
    <row r="187" spans="1:9" x14ac:dyDescent="0.25">
      <c r="A187" s="13"/>
      <c r="B187" s="13"/>
      <c r="C187" s="13"/>
      <c r="D187" s="13"/>
      <c r="E187" s="14"/>
      <c r="F187" s="14"/>
      <c r="G187" s="14"/>
      <c r="H187" s="15"/>
      <c r="I187" s="14"/>
    </row>
    <row r="188" spans="1:9" x14ac:dyDescent="0.25">
      <c r="A188" s="13"/>
      <c r="B188" s="13"/>
      <c r="C188" s="13"/>
      <c r="D188" s="13"/>
      <c r="E188" s="14"/>
      <c r="F188" s="14"/>
      <c r="G188" s="14"/>
      <c r="H188" s="15"/>
      <c r="I188" s="14"/>
    </row>
    <row r="189" spans="1:9" x14ac:dyDescent="0.25">
      <c r="A189" s="13"/>
      <c r="B189" s="13"/>
      <c r="C189" s="13"/>
      <c r="D189" s="13"/>
      <c r="E189" s="14"/>
      <c r="F189" s="14"/>
      <c r="G189" s="14"/>
      <c r="H189" s="15"/>
      <c r="I189" s="14"/>
    </row>
    <row r="190" spans="1:9" x14ac:dyDescent="0.25">
      <c r="A190" s="13"/>
      <c r="B190" s="13"/>
      <c r="C190" s="13"/>
      <c r="D190" s="13"/>
      <c r="E190" s="14"/>
      <c r="F190" s="14"/>
      <c r="G190" s="14"/>
      <c r="H190" s="15"/>
      <c r="I190" s="14"/>
    </row>
    <row r="191" spans="1:9" x14ac:dyDescent="0.25">
      <c r="A191" s="13"/>
      <c r="B191" s="13"/>
      <c r="C191" s="13"/>
      <c r="D191" s="13"/>
      <c r="E191" s="14"/>
      <c r="F191" s="14"/>
      <c r="G191" s="14"/>
      <c r="H191" s="15"/>
      <c r="I191" s="14"/>
    </row>
    <row r="192" spans="1:9" x14ac:dyDescent="0.25">
      <c r="A192" s="13"/>
      <c r="B192" s="13"/>
      <c r="C192" s="13"/>
      <c r="D192" s="13"/>
      <c r="E192" s="14"/>
      <c r="F192" s="14"/>
      <c r="G192" s="14"/>
      <c r="H192" s="15"/>
      <c r="I192" s="14"/>
    </row>
    <row r="193" spans="1:9" x14ac:dyDescent="0.25">
      <c r="A193" s="13"/>
      <c r="B193" s="13"/>
      <c r="C193" s="13"/>
      <c r="D193" s="13"/>
      <c r="E193" s="14"/>
      <c r="F193" s="14"/>
      <c r="G193" s="14"/>
      <c r="H193" s="15"/>
      <c r="I193" s="14"/>
    </row>
    <row r="194" spans="1:9" x14ac:dyDescent="0.25">
      <c r="A194" s="13"/>
      <c r="B194" s="13"/>
      <c r="C194" s="13"/>
      <c r="D194" s="13"/>
      <c r="E194" s="14"/>
      <c r="F194" s="14"/>
      <c r="G194" s="14"/>
      <c r="H194" s="15"/>
      <c r="I194" s="14"/>
    </row>
    <row r="195" spans="1:9" x14ac:dyDescent="0.25">
      <c r="A195" s="13"/>
      <c r="B195" s="13"/>
      <c r="C195" s="13"/>
      <c r="D195" s="13"/>
      <c r="E195" s="14"/>
      <c r="F195" s="14"/>
      <c r="G195" s="14"/>
      <c r="H195" s="15"/>
      <c r="I195" s="14"/>
    </row>
    <row r="196" spans="1:9" x14ac:dyDescent="0.25">
      <c r="A196" s="13"/>
      <c r="B196" s="13"/>
      <c r="C196" s="13"/>
      <c r="D196" s="13"/>
      <c r="E196" s="14"/>
      <c r="F196" s="14"/>
      <c r="G196" s="14"/>
      <c r="H196" s="15"/>
      <c r="I196" s="14"/>
    </row>
    <row r="197" spans="1:9" x14ac:dyDescent="0.25">
      <c r="A197" s="13"/>
      <c r="B197" s="13"/>
      <c r="C197" s="13"/>
      <c r="D197" s="13"/>
      <c r="E197" s="14"/>
      <c r="F197" s="14"/>
      <c r="G197" s="14"/>
      <c r="H197" s="15"/>
      <c r="I197" s="14"/>
    </row>
    <row r="198" spans="1:9" x14ac:dyDescent="0.25">
      <c r="A198" s="13"/>
      <c r="B198" s="13"/>
      <c r="C198" s="13"/>
      <c r="D198" s="13"/>
      <c r="E198" s="14"/>
      <c r="F198" s="14"/>
      <c r="G198" s="14"/>
      <c r="H198" s="15"/>
      <c r="I198" s="14"/>
    </row>
    <row r="199" spans="1:9" x14ac:dyDescent="0.25">
      <c r="A199" s="13"/>
      <c r="B199" s="13"/>
      <c r="C199" s="13"/>
      <c r="D199" s="13"/>
      <c r="E199" s="14"/>
      <c r="F199" s="14"/>
      <c r="G199" s="14"/>
      <c r="H199" s="15"/>
      <c r="I199" s="14"/>
    </row>
    <row r="200" spans="1:9" x14ac:dyDescent="0.25">
      <c r="A200" s="13"/>
      <c r="B200" s="13"/>
      <c r="C200" s="13"/>
      <c r="D200" s="13"/>
      <c r="E200" s="14"/>
      <c r="F200" s="14"/>
      <c r="G200" s="14"/>
      <c r="H200" s="15"/>
      <c r="I200" s="14"/>
    </row>
    <row r="201" spans="1:9" x14ac:dyDescent="0.25">
      <c r="A201" s="13"/>
      <c r="B201" s="13"/>
      <c r="C201" s="13"/>
      <c r="D201" s="13"/>
      <c r="E201" s="14"/>
      <c r="F201" s="14"/>
      <c r="G201" s="14"/>
      <c r="H201" s="15"/>
      <c r="I201" s="14"/>
    </row>
    <row r="202" spans="1:9" x14ac:dyDescent="0.25">
      <c r="A202" s="13"/>
      <c r="B202" s="13"/>
      <c r="C202" s="13"/>
      <c r="D202" s="13"/>
      <c r="E202" s="14"/>
      <c r="F202" s="14"/>
      <c r="G202" s="14"/>
      <c r="H202" s="15"/>
      <c r="I202" s="14"/>
    </row>
    <row r="203" spans="1:9" x14ac:dyDescent="0.25">
      <c r="A203" s="13"/>
      <c r="B203" s="13"/>
      <c r="C203" s="13"/>
      <c r="D203" s="13"/>
      <c r="E203" s="14"/>
      <c r="F203" s="14"/>
      <c r="G203" s="14"/>
      <c r="H203" s="15"/>
      <c r="I203" s="14"/>
    </row>
    <row r="204" spans="1:9" x14ac:dyDescent="0.25">
      <c r="A204" s="13"/>
      <c r="B204" s="13"/>
      <c r="C204" s="13"/>
      <c r="D204" s="13"/>
      <c r="E204" s="14"/>
      <c r="F204" s="14"/>
      <c r="G204" s="14"/>
      <c r="H204" s="15"/>
      <c r="I204" s="14"/>
    </row>
    <row r="205" spans="1:9" x14ac:dyDescent="0.25">
      <c r="A205" s="13"/>
      <c r="B205" s="13"/>
      <c r="C205" s="13"/>
      <c r="D205" s="13"/>
      <c r="E205" s="14"/>
      <c r="F205" s="14"/>
      <c r="G205" s="14"/>
      <c r="H205" s="15"/>
      <c r="I205" s="14"/>
    </row>
    <row r="206" spans="1:9" x14ac:dyDescent="0.25">
      <c r="A206" s="13"/>
      <c r="B206" s="13"/>
      <c r="C206" s="13"/>
      <c r="D206" s="13"/>
      <c r="E206" s="14"/>
      <c r="F206" s="14"/>
      <c r="G206" s="14"/>
      <c r="H206" s="15"/>
      <c r="I206" s="14"/>
    </row>
    <row r="207" spans="1:9" x14ac:dyDescent="0.25">
      <c r="A207" s="13"/>
      <c r="B207" s="13"/>
      <c r="C207" s="13"/>
      <c r="D207" s="13"/>
      <c r="E207" s="14"/>
      <c r="F207" s="14"/>
      <c r="G207" s="14"/>
      <c r="H207" s="15"/>
      <c r="I207" s="14"/>
    </row>
    <row r="208" spans="1:9" x14ac:dyDescent="0.25">
      <c r="A208" s="13"/>
      <c r="B208" s="13"/>
      <c r="C208" s="13"/>
      <c r="D208" s="13"/>
      <c r="E208" s="14"/>
      <c r="F208" s="14"/>
      <c r="G208" s="14"/>
      <c r="H208" s="15"/>
      <c r="I208" s="14"/>
    </row>
    <row r="209" spans="1:9" x14ac:dyDescent="0.25">
      <c r="A209" s="13"/>
      <c r="B209" s="13"/>
      <c r="C209" s="13"/>
      <c r="D209" s="13"/>
      <c r="E209" s="14"/>
      <c r="F209" s="14"/>
      <c r="G209" s="14"/>
      <c r="H209" s="15"/>
      <c r="I209" s="14"/>
    </row>
    <row r="210" spans="1:9" x14ac:dyDescent="0.25">
      <c r="A210" s="13"/>
      <c r="B210" s="13"/>
      <c r="C210" s="13"/>
      <c r="D210" s="13"/>
      <c r="E210" s="14"/>
      <c r="F210" s="14"/>
      <c r="G210" s="14"/>
      <c r="H210" s="15"/>
      <c r="I210" s="14"/>
    </row>
    <row r="211" spans="1:9" x14ac:dyDescent="0.25">
      <c r="A211" s="13"/>
      <c r="B211" s="13"/>
      <c r="C211" s="13"/>
      <c r="D211" s="13"/>
      <c r="E211" s="14"/>
      <c r="F211" s="14"/>
      <c r="G211" s="14"/>
      <c r="H211" s="15"/>
      <c r="I211" s="14"/>
    </row>
    <row r="212" spans="1:9" x14ac:dyDescent="0.25">
      <c r="A212" s="13"/>
      <c r="B212" s="13"/>
      <c r="C212" s="13"/>
      <c r="D212" s="13"/>
      <c r="E212" s="14"/>
      <c r="F212" s="14"/>
      <c r="G212" s="14"/>
      <c r="H212" s="15"/>
      <c r="I212" s="14"/>
    </row>
    <row r="213" spans="1:9" x14ac:dyDescent="0.25">
      <c r="A213" s="13"/>
      <c r="B213" s="13"/>
      <c r="C213" s="13"/>
      <c r="D213" s="13"/>
      <c r="E213" s="14"/>
      <c r="F213" s="14"/>
      <c r="G213" s="14"/>
      <c r="H213" s="15"/>
      <c r="I213" s="14"/>
    </row>
    <row r="214" spans="1:9" x14ac:dyDescent="0.25">
      <c r="A214" s="13"/>
      <c r="B214" s="13"/>
      <c r="C214" s="13"/>
      <c r="D214" s="13"/>
      <c r="E214" s="14"/>
      <c r="F214" s="14"/>
      <c r="G214" s="14"/>
      <c r="H214" s="15"/>
      <c r="I214" s="14"/>
    </row>
    <row r="215" spans="1:9" x14ac:dyDescent="0.25">
      <c r="A215" s="13"/>
      <c r="B215" s="13"/>
      <c r="C215" s="13"/>
      <c r="D215" s="13"/>
      <c r="E215" s="14"/>
      <c r="F215" s="14"/>
      <c r="G215" s="14"/>
      <c r="H215" s="15"/>
      <c r="I215" s="14"/>
    </row>
    <row r="216" spans="1:9" x14ac:dyDescent="0.25">
      <c r="A216" s="13"/>
      <c r="B216" s="13"/>
      <c r="C216" s="13"/>
      <c r="D216" s="13"/>
      <c r="E216" s="14"/>
      <c r="F216" s="14"/>
      <c r="G216" s="14"/>
      <c r="H216" s="15"/>
      <c r="I216" s="14"/>
    </row>
    <row r="217" spans="1:9" x14ac:dyDescent="0.25">
      <c r="A217" s="13"/>
      <c r="B217" s="13"/>
      <c r="C217" s="13"/>
      <c r="D217" s="13"/>
      <c r="E217" s="14"/>
      <c r="F217" s="14"/>
      <c r="G217" s="14"/>
      <c r="H217" s="15"/>
      <c r="I217" s="14"/>
    </row>
    <row r="218" spans="1:9" x14ac:dyDescent="0.25">
      <c r="A218" s="13"/>
      <c r="B218" s="13"/>
      <c r="C218" s="13"/>
      <c r="D218" s="13"/>
      <c r="E218" s="14"/>
      <c r="F218" s="14"/>
      <c r="G218" s="14"/>
      <c r="H218" s="15"/>
      <c r="I218" s="14"/>
    </row>
    <row r="219" spans="1:9" x14ac:dyDescent="0.25">
      <c r="A219" s="13"/>
      <c r="B219" s="13"/>
      <c r="C219" s="13"/>
      <c r="D219" s="13"/>
      <c r="E219" s="14"/>
      <c r="F219" s="14"/>
      <c r="G219" s="14"/>
      <c r="H219" s="15"/>
      <c r="I219" s="14"/>
    </row>
    <row r="220" spans="1:9" x14ac:dyDescent="0.25">
      <c r="A220" s="13"/>
      <c r="B220" s="13"/>
      <c r="C220" s="13"/>
      <c r="D220" s="13"/>
      <c r="E220" s="14"/>
      <c r="F220" s="14"/>
      <c r="G220" s="14"/>
      <c r="H220" s="15"/>
      <c r="I220" s="14"/>
    </row>
    <row r="221" spans="1:9" x14ac:dyDescent="0.25">
      <c r="A221" s="13"/>
      <c r="B221" s="13"/>
      <c r="C221" s="13"/>
      <c r="D221" s="13"/>
      <c r="E221" s="14"/>
      <c r="F221" s="14"/>
      <c r="G221" s="14"/>
      <c r="H221" s="15"/>
      <c r="I221" s="14"/>
    </row>
    <row r="222" spans="1:9" x14ac:dyDescent="0.25">
      <c r="A222" s="13"/>
      <c r="B222" s="13"/>
      <c r="C222" s="13"/>
      <c r="D222" s="13"/>
      <c r="E222" s="14"/>
      <c r="F222" s="14"/>
      <c r="G222" s="14"/>
      <c r="H222" s="15"/>
      <c r="I222" s="14"/>
    </row>
    <row r="223" spans="1:9" x14ac:dyDescent="0.25">
      <c r="A223" s="13"/>
      <c r="B223" s="13"/>
      <c r="C223" s="13"/>
      <c r="D223" s="13"/>
      <c r="E223" s="14"/>
      <c r="F223" s="14"/>
      <c r="G223" s="14"/>
      <c r="H223" s="15"/>
      <c r="I223" s="14"/>
    </row>
    <row r="224" spans="1:9" x14ac:dyDescent="0.25">
      <c r="A224" s="13"/>
      <c r="B224" s="13"/>
      <c r="C224" s="13"/>
      <c r="D224" s="13"/>
      <c r="E224" s="14"/>
      <c r="F224" s="14"/>
      <c r="G224" s="14"/>
      <c r="H224" s="15"/>
      <c r="I224" s="14"/>
    </row>
    <row r="225" spans="1:9" x14ac:dyDescent="0.25">
      <c r="A225" s="13"/>
      <c r="B225" s="13"/>
      <c r="C225" s="13"/>
      <c r="D225" s="13"/>
      <c r="E225" s="14"/>
      <c r="F225" s="14"/>
      <c r="G225" s="14"/>
      <c r="H225" s="15"/>
      <c r="I225" s="14"/>
    </row>
    <row r="226" spans="1:9" x14ac:dyDescent="0.25">
      <c r="A226" s="13"/>
      <c r="B226" s="13"/>
      <c r="C226" s="13"/>
      <c r="D226" s="13"/>
      <c r="E226" s="14"/>
      <c r="F226" s="14"/>
      <c r="G226" s="14"/>
      <c r="H226" s="15"/>
      <c r="I226" s="14"/>
    </row>
    <row r="227" spans="1:9" x14ac:dyDescent="0.25">
      <c r="A227" s="13"/>
      <c r="B227" s="13"/>
      <c r="C227" s="13"/>
      <c r="D227" s="13"/>
      <c r="E227" s="14"/>
      <c r="F227" s="14"/>
      <c r="G227" s="14"/>
      <c r="H227" s="15"/>
      <c r="I227" s="14"/>
    </row>
    <row r="228" spans="1:9" x14ac:dyDescent="0.25">
      <c r="A228" s="13"/>
      <c r="B228" s="13"/>
      <c r="C228" s="13"/>
      <c r="D228" s="13"/>
      <c r="E228" s="14"/>
      <c r="F228" s="14"/>
      <c r="G228" s="14"/>
      <c r="H228" s="15"/>
      <c r="I228" s="14"/>
    </row>
    <row r="229" spans="1:9" x14ac:dyDescent="0.25">
      <c r="A229" s="13"/>
      <c r="B229" s="13"/>
      <c r="C229" s="13"/>
      <c r="D229" s="13"/>
      <c r="E229" s="14"/>
      <c r="F229" s="14"/>
      <c r="G229" s="14"/>
      <c r="H229" s="15"/>
      <c r="I229" s="14"/>
    </row>
    <row r="230" spans="1:9" x14ac:dyDescent="0.25">
      <c r="A230" s="13"/>
      <c r="B230" s="13"/>
      <c r="C230" s="13"/>
      <c r="D230" s="13"/>
      <c r="E230" s="14"/>
      <c r="F230" s="14"/>
      <c r="G230" s="14"/>
      <c r="H230" s="15"/>
      <c r="I230" s="14"/>
    </row>
    <row r="231" spans="1:9" x14ac:dyDescent="0.25">
      <c r="A231" s="13"/>
      <c r="B231" s="13"/>
      <c r="C231" s="13"/>
      <c r="D231" s="13"/>
      <c r="E231" s="14"/>
      <c r="F231" s="14"/>
      <c r="G231" s="14"/>
      <c r="H231" s="15"/>
      <c r="I231" s="14"/>
    </row>
    <row r="232" spans="1:9" x14ac:dyDescent="0.25">
      <c r="A232" s="13"/>
      <c r="B232" s="13"/>
      <c r="C232" s="13"/>
      <c r="D232" s="13"/>
      <c r="E232" s="14"/>
      <c r="F232" s="14"/>
      <c r="G232" s="14"/>
      <c r="H232" s="15"/>
      <c r="I232" s="14"/>
    </row>
    <row r="233" spans="1:9" x14ac:dyDescent="0.25">
      <c r="A233" s="13"/>
      <c r="B233" s="13"/>
      <c r="C233" s="13"/>
      <c r="D233" s="13"/>
      <c r="E233" s="14"/>
      <c r="F233" s="14"/>
      <c r="G233" s="14"/>
      <c r="H233" s="15"/>
      <c r="I233" s="14"/>
    </row>
    <row r="234" spans="1:9" x14ac:dyDescent="0.25">
      <c r="A234" s="13"/>
      <c r="B234" s="13"/>
      <c r="C234" s="13"/>
      <c r="D234" s="13"/>
      <c r="E234" s="14"/>
      <c r="F234" s="14"/>
      <c r="G234" s="14"/>
      <c r="H234" s="15"/>
      <c r="I234" s="14"/>
    </row>
    <row r="235" spans="1:9" x14ac:dyDescent="0.25">
      <c r="A235" s="13"/>
      <c r="B235" s="13"/>
      <c r="C235" s="13"/>
      <c r="D235" s="13"/>
      <c r="E235" s="14"/>
      <c r="F235" s="14"/>
      <c r="G235" s="14"/>
      <c r="H235" s="15"/>
      <c r="I235" s="14"/>
    </row>
    <row r="236" spans="1:9" x14ac:dyDescent="0.25">
      <c r="A236" s="13"/>
      <c r="B236" s="13"/>
      <c r="C236" s="13"/>
      <c r="D236" s="13"/>
      <c r="E236" s="14"/>
      <c r="F236" s="14"/>
      <c r="G236" s="14"/>
      <c r="H236" s="15"/>
      <c r="I236" s="14"/>
    </row>
    <row r="237" spans="1:9" x14ac:dyDescent="0.25">
      <c r="A237" s="13"/>
      <c r="B237" s="13"/>
      <c r="C237" s="13"/>
      <c r="D237" s="13"/>
      <c r="E237" s="14"/>
      <c r="F237" s="14"/>
      <c r="G237" s="14"/>
      <c r="H237" s="15"/>
      <c r="I237" s="14"/>
    </row>
    <row r="238" spans="1:9" x14ac:dyDescent="0.25">
      <c r="A238" s="13"/>
      <c r="B238" s="13"/>
      <c r="C238" s="13"/>
      <c r="D238" s="13"/>
      <c r="E238" s="14"/>
      <c r="F238" s="14"/>
      <c r="G238" s="14"/>
      <c r="H238" s="15"/>
      <c r="I238" s="14"/>
    </row>
    <row r="239" spans="1:9" x14ac:dyDescent="0.25">
      <c r="A239" s="13"/>
      <c r="B239" s="13"/>
      <c r="C239" s="13"/>
      <c r="D239" s="13"/>
      <c r="E239" s="14"/>
      <c r="F239" s="14"/>
      <c r="G239" s="14"/>
      <c r="H239" s="15"/>
      <c r="I239" s="14"/>
    </row>
    <row r="240" spans="1:9" x14ac:dyDescent="0.25">
      <c r="A240" s="13"/>
      <c r="B240" s="13"/>
      <c r="C240" s="13"/>
      <c r="D240" s="13"/>
      <c r="E240" s="14"/>
      <c r="F240" s="14"/>
      <c r="G240" s="14"/>
      <c r="H240" s="15"/>
      <c r="I240" s="14"/>
    </row>
    <row r="241" spans="1:9" x14ac:dyDescent="0.25">
      <c r="A241" s="13"/>
      <c r="B241" s="13"/>
      <c r="C241" s="13"/>
      <c r="D241" s="13"/>
      <c r="E241" s="14"/>
      <c r="F241" s="14"/>
      <c r="G241" s="14"/>
      <c r="H241" s="15"/>
      <c r="I241" s="14"/>
    </row>
    <row r="242" spans="1:9" x14ac:dyDescent="0.25">
      <c r="A242" s="13"/>
      <c r="B242" s="13"/>
      <c r="C242" s="13"/>
      <c r="D242" s="13"/>
      <c r="E242" s="14"/>
      <c r="F242" s="14"/>
      <c r="G242" s="14"/>
      <c r="H242" s="15"/>
      <c r="I242" s="14"/>
    </row>
    <row r="243" spans="1:9" x14ac:dyDescent="0.25">
      <c r="A243" s="13"/>
      <c r="B243" s="13"/>
      <c r="C243" s="13"/>
      <c r="D243" s="13"/>
      <c r="E243" s="14"/>
      <c r="F243" s="14"/>
      <c r="G243" s="14"/>
      <c r="H243" s="15"/>
      <c r="I243" s="14"/>
    </row>
    <row r="244" spans="1:9" x14ac:dyDescent="0.25">
      <c r="A244" s="13"/>
      <c r="B244" s="13"/>
      <c r="C244" s="13"/>
      <c r="D244" s="13"/>
      <c r="E244" s="14"/>
      <c r="F244" s="14"/>
      <c r="G244" s="14"/>
      <c r="H244" s="15"/>
      <c r="I244" s="14"/>
    </row>
    <row r="245" spans="1:9" x14ac:dyDescent="0.25">
      <c r="A245" s="13"/>
      <c r="B245" s="13"/>
      <c r="C245" s="13"/>
      <c r="D245" s="13"/>
      <c r="E245" s="14"/>
      <c r="F245" s="14"/>
      <c r="G245" s="14"/>
      <c r="H245" s="15"/>
      <c r="I245" s="14"/>
    </row>
    <row r="246" spans="1:9" x14ac:dyDescent="0.25">
      <c r="A246" s="13"/>
      <c r="B246" s="13"/>
      <c r="C246" s="13"/>
      <c r="D246" s="13"/>
      <c r="E246" s="14"/>
      <c r="F246" s="14"/>
      <c r="G246" s="14"/>
      <c r="H246" s="15"/>
      <c r="I246" s="14"/>
    </row>
    <row r="247" spans="1:9" x14ac:dyDescent="0.25">
      <c r="A247" s="13"/>
      <c r="B247" s="13"/>
      <c r="C247" s="13"/>
      <c r="D247" s="13"/>
      <c r="E247" s="14"/>
      <c r="F247" s="14"/>
      <c r="G247" s="14"/>
      <c r="H247" s="15"/>
      <c r="I247" s="14"/>
    </row>
    <row r="248" spans="1:9" x14ac:dyDescent="0.25">
      <c r="A248" s="13"/>
      <c r="B248" s="13"/>
      <c r="C248" s="13"/>
      <c r="D248" s="13"/>
      <c r="E248" s="14"/>
      <c r="F248" s="14"/>
      <c r="G248" s="14"/>
      <c r="H248" s="15"/>
      <c r="I248" s="14"/>
    </row>
    <row r="249" spans="1:9" x14ac:dyDescent="0.25">
      <c r="A249" s="13"/>
      <c r="B249" s="13"/>
      <c r="C249" s="13"/>
      <c r="D249" s="13"/>
      <c r="E249" s="14"/>
      <c r="F249" s="14"/>
      <c r="G249" s="14"/>
      <c r="H249" s="15"/>
      <c r="I249" s="14"/>
    </row>
    <row r="250" spans="1:9" x14ac:dyDescent="0.25">
      <c r="A250" s="13"/>
      <c r="B250" s="13"/>
      <c r="C250" s="13"/>
      <c r="D250" s="13"/>
      <c r="E250" s="14"/>
      <c r="F250" s="14"/>
      <c r="G250" s="14"/>
      <c r="H250" s="15"/>
      <c r="I250" s="14"/>
    </row>
    <row r="251" spans="1:9" x14ac:dyDescent="0.25">
      <c r="A251" s="13"/>
      <c r="B251" s="13"/>
      <c r="C251" s="13"/>
      <c r="D251" s="13"/>
      <c r="E251" s="14"/>
      <c r="F251" s="14"/>
      <c r="G251" s="14"/>
      <c r="H251" s="15"/>
      <c r="I251" s="14"/>
    </row>
    <row r="252" spans="1:9" x14ac:dyDescent="0.25">
      <c r="A252" s="13"/>
      <c r="B252" s="13"/>
      <c r="C252" s="13"/>
      <c r="D252" s="13"/>
      <c r="E252" s="14"/>
      <c r="F252" s="14"/>
      <c r="G252" s="14"/>
      <c r="H252" s="15"/>
      <c r="I252" s="14"/>
    </row>
    <row r="253" spans="1:9" x14ac:dyDescent="0.25">
      <c r="A253" s="13"/>
      <c r="B253" s="13"/>
      <c r="C253" s="13"/>
      <c r="D253" s="13"/>
      <c r="E253" s="14"/>
      <c r="F253" s="14"/>
      <c r="G253" s="14"/>
      <c r="H253" s="15"/>
      <c r="I253" s="14"/>
    </row>
    <row r="254" spans="1:9" x14ac:dyDescent="0.25">
      <c r="A254" s="13"/>
      <c r="B254" s="13"/>
      <c r="C254" s="13"/>
      <c r="D254" s="13"/>
      <c r="E254" s="14"/>
      <c r="F254" s="14"/>
      <c r="G254" s="14"/>
      <c r="H254" s="15"/>
      <c r="I254" s="14"/>
    </row>
    <row r="255" spans="1:9" x14ac:dyDescent="0.25">
      <c r="A255" s="13"/>
      <c r="B255" s="13"/>
      <c r="C255" s="13"/>
      <c r="D255" s="13"/>
      <c r="E255" s="14"/>
      <c r="F255" s="14"/>
      <c r="G255" s="14"/>
      <c r="H255" s="15"/>
      <c r="I255" s="14"/>
    </row>
    <row r="256" spans="1:9" x14ac:dyDescent="0.25">
      <c r="A256" s="13"/>
      <c r="B256" s="13"/>
      <c r="C256" s="13"/>
      <c r="D256" s="13"/>
      <c r="E256" s="14"/>
      <c r="F256" s="14"/>
      <c r="G256" s="14"/>
      <c r="H256" s="15"/>
      <c r="I256" s="14"/>
    </row>
    <row r="257" spans="1:9" x14ac:dyDescent="0.25">
      <c r="A257" s="13"/>
      <c r="B257" s="13"/>
      <c r="C257" s="13"/>
      <c r="D257" s="13"/>
      <c r="E257" s="14"/>
      <c r="F257" s="14"/>
      <c r="G257" s="14"/>
      <c r="H257" s="15"/>
      <c r="I257" s="14"/>
    </row>
    <row r="258" spans="1:9" x14ac:dyDescent="0.25">
      <c r="A258" s="13"/>
      <c r="B258" s="13"/>
      <c r="C258" s="13"/>
      <c r="D258" s="13"/>
      <c r="E258" s="14"/>
      <c r="F258" s="14"/>
      <c r="G258" s="14"/>
      <c r="H258" s="15"/>
      <c r="I258" s="14"/>
    </row>
    <row r="259" spans="1:9" x14ac:dyDescent="0.25">
      <c r="A259" s="13"/>
      <c r="B259" s="13"/>
      <c r="C259" s="13"/>
      <c r="D259" s="13"/>
      <c r="E259" s="14"/>
      <c r="F259" s="14"/>
      <c r="G259" s="14"/>
      <c r="H259" s="15"/>
      <c r="I259" s="14"/>
    </row>
    <row r="260" spans="1:9" x14ac:dyDescent="0.25">
      <c r="A260" s="13"/>
      <c r="B260" s="13"/>
      <c r="C260" s="13"/>
      <c r="D260" s="13"/>
      <c r="E260" s="14"/>
      <c r="F260" s="14"/>
      <c r="G260" s="14"/>
      <c r="H260" s="15"/>
      <c r="I260" s="14"/>
    </row>
    <row r="261" spans="1:9" x14ac:dyDescent="0.25">
      <c r="A261" s="13"/>
      <c r="B261" s="13"/>
      <c r="C261" s="13"/>
      <c r="D261" s="13"/>
      <c r="E261" s="14"/>
      <c r="F261" s="14"/>
      <c r="G261" s="14"/>
      <c r="H261" s="15"/>
      <c r="I261" s="14"/>
    </row>
    <row r="262" spans="1:9" x14ac:dyDescent="0.25">
      <c r="A262" s="13"/>
      <c r="B262" s="13"/>
      <c r="C262" s="13"/>
      <c r="D262" s="13"/>
      <c r="E262" s="14"/>
      <c r="F262" s="14"/>
      <c r="G262" s="14"/>
      <c r="H262" s="15"/>
      <c r="I262" s="14"/>
    </row>
    <row r="263" spans="1:9" x14ac:dyDescent="0.25">
      <c r="A263" s="13"/>
      <c r="B263" s="13"/>
      <c r="C263" s="13"/>
      <c r="D263" s="13"/>
      <c r="E263" s="14"/>
      <c r="F263" s="14"/>
      <c r="G263" s="14"/>
      <c r="H263" s="15"/>
      <c r="I263" s="14"/>
    </row>
    <row r="264" spans="1:9" x14ac:dyDescent="0.25">
      <c r="A264" s="13"/>
      <c r="B264" s="13"/>
      <c r="C264" s="13"/>
      <c r="D264" s="13"/>
      <c r="E264" s="14"/>
      <c r="F264" s="14"/>
      <c r="G264" s="14"/>
      <c r="H264" s="15"/>
      <c r="I264" s="14"/>
    </row>
    <row r="265" spans="1:9" x14ac:dyDescent="0.25">
      <c r="A265" s="13"/>
      <c r="B265" s="13"/>
      <c r="C265" s="13"/>
      <c r="D265" s="13"/>
      <c r="E265" s="14"/>
      <c r="F265" s="14"/>
      <c r="G265" s="14"/>
      <c r="H265" s="15"/>
      <c r="I265" s="14"/>
    </row>
    <row r="266" spans="1:9" x14ac:dyDescent="0.25">
      <c r="A266" s="13"/>
      <c r="B266" s="13"/>
      <c r="C266" s="13"/>
      <c r="D266" s="13"/>
      <c r="E266" s="14"/>
      <c r="F266" s="14"/>
      <c r="G266" s="14"/>
      <c r="H266" s="15"/>
      <c r="I266" s="14"/>
    </row>
    <row r="267" spans="1:9" x14ac:dyDescent="0.25">
      <c r="A267" s="13"/>
      <c r="B267" s="13"/>
      <c r="C267" s="13"/>
      <c r="D267" s="13"/>
      <c r="E267" s="14"/>
      <c r="F267" s="14"/>
      <c r="G267" s="14"/>
      <c r="H267" s="15"/>
      <c r="I267" s="14"/>
    </row>
    <row r="268" spans="1:9" x14ac:dyDescent="0.25">
      <c r="A268" s="13"/>
      <c r="B268" s="13"/>
      <c r="C268" s="13"/>
      <c r="D268" s="13"/>
      <c r="E268" s="14"/>
      <c r="F268" s="14"/>
      <c r="G268" s="14"/>
      <c r="H268" s="15"/>
      <c r="I268" s="14"/>
    </row>
    <row r="269" spans="1:9" x14ac:dyDescent="0.25">
      <c r="A269" s="13"/>
      <c r="B269" s="13"/>
      <c r="C269" s="13"/>
      <c r="D269" s="13"/>
      <c r="E269" s="14"/>
      <c r="F269" s="14"/>
      <c r="G269" s="14"/>
      <c r="H269" s="15"/>
      <c r="I269" s="14"/>
    </row>
    <row r="270" spans="1:9" x14ac:dyDescent="0.25">
      <c r="A270" s="13"/>
      <c r="B270" s="13"/>
      <c r="C270" s="13"/>
      <c r="D270" s="13"/>
      <c r="E270" s="14"/>
      <c r="F270" s="14"/>
      <c r="G270" s="14"/>
      <c r="H270" s="15"/>
      <c r="I270" s="14"/>
    </row>
    <row r="271" spans="1:9" x14ac:dyDescent="0.25">
      <c r="A271" s="13"/>
      <c r="B271" s="13"/>
      <c r="C271" s="13"/>
      <c r="D271" s="13"/>
      <c r="E271" s="14"/>
      <c r="F271" s="14"/>
      <c r="G271" s="14"/>
      <c r="H271" s="15"/>
      <c r="I271" s="14"/>
    </row>
    <row r="272" spans="1:9" x14ac:dyDescent="0.25">
      <c r="A272" s="13"/>
      <c r="B272" s="13"/>
      <c r="C272" s="13"/>
      <c r="D272" s="13"/>
      <c r="E272" s="14"/>
      <c r="F272" s="14"/>
      <c r="G272" s="14"/>
      <c r="H272" s="15"/>
      <c r="I272" s="14"/>
    </row>
    <row r="273" spans="1:9" x14ac:dyDescent="0.25">
      <c r="A273" s="13"/>
      <c r="B273" s="13"/>
      <c r="C273" s="13"/>
      <c r="D273" s="13"/>
      <c r="E273" s="14"/>
      <c r="F273" s="14"/>
      <c r="G273" s="14"/>
      <c r="H273" s="15"/>
      <c r="I273" s="14"/>
    </row>
    <row r="274" spans="1:9" x14ac:dyDescent="0.25">
      <c r="A274" s="13"/>
      <c r="B274" s="13"/>
      <c r="C274" s="13"/>
      <c r="D274" s="13"/>
      <c r="E274" s="14"/>
      <c r="F274" s="14"/>
      <c r="G274" s="14"/>
      <c r="H274" s="15"/>
      <c r="I274" s="14"/>
    </row>
    <row r="275" spans="1:9" x14ac:dyDescent="0.25">
      <c r="A275" s="13"/>
      <c r="B275" s="13"/>
      <c r="C275" s="13"/>
      <c r="D275" s="13"/>
      <c r="E275" s="14"/>
      <c r="F275" s="14"/>
      <c r="G275" s="14"/>
      <c r="H275" s="15"/>
      <c r="I275" s="14"/>
    </row>
    <row r="276" spans="1:9" x14ac:dyDescent="0.25">
      <c r="A276" s="13"/>
      <c r="B276" s="13"/>
      <c r="C276" s="13"/>
      <c r="D276" s="13"/>
      <c r="E276" s="14"/>
      <c r="F276" s="14"/>
      <c r="G276" s="14"/>
      <c r="H276" s="15"/>
      <c r="I276" s="14"/>
    </row>
    <row r="277" spans="1:9" x14ac:dyDescent="0.25">
      <c r="A277" s="13"/>
      <c r="B277" s="13"/>
      <c r="C277" s="13"/>
      <c r="D277" s="13"/>
      <c r="E277" s="14"/>
      <c r="F277" s="14"/>
      <c r="G277" s="14"/>
      <c r="H277" s="15"/>
      <c r="I277" s="14"/>
    </row>
    <row r="278" spans="1:9" x14ac:dyDescent="0.25">
      <c r="A278" s="13"/>
      <c r="B278" s="13"/>
      <c r="C278" s="13"/>
      <c r="D278" s="13"/>
      <c r="E278" s="14"/>
      <c r="F278" s="14"/>
      <c r="G278" s="14"/>
      <c r="H278" s="15"/>
      <c r="I278" s="14"/>
    </row>
    <row r="279" spans="1:9" x14ac:dyDescent="0.25">
      <c r="A279" s="13"/>
      <c r="B279" s="13"/>
      <c r="C279" s="13"/>
      <c r="D279" s="13"/>
      <c r="E279" s="14"/>
      <c r="F279" s="14"/>
      <c r="G279" s="14"/>
      <c r="H279" s="15"/>
      <c r="I279" s="14"/>
    </row>
    <row r="280" spans="1:9" x14ac:dyDescent="0.25">
      <c r="A280" s="13"/>
      <c r="B280" s="13"/>
      <c r="C280" s="13"/>
      <c r="D280" s="13"/>
      <c r="E280" s="14"/>
      <c r="F280" s="14"/>
      <c r="G280" s="14"/>
      <c r="H280" s="15"/>
      <c r="I280" s="14"/>
    </row>
    <row r="281" spans="1:9" x14ac:dyDescent="0.25">
      <c r="A281" s="13"/>
      <c r="B281" s="13"/>
      <c r="C281" s="13"/>
      <c r="D281" s="13"/>
      <c r="E281" s="14"/>
      <c r="F281" s="14"/>
      <c r="G281" s="14"/>
      <c r="H281" s="15"/>
      <c r="I281" s="14"/>
    </row>
    <row r="282" spans="1:9" x14ac:dyDescent="0.25">
      <c r="A282" s="13"/>
      <c r="B282" s="13"/>
      <c r="C282" s="13"/>
      <c r="D282" s="13"/>
      <c r="E282" s="14"/>
      <c r="F282" s="14"/>
      <c r="G282" s="14"/>
      <c r="H282" s="15"/>
      <c r="I282" s="14"/>
    </row>
    <row r="283" spans="1:9" x14ac:dyDescent="0.25">
      <c r="A283" s="13"/>
      <c r="B283" s="13"/>
      <c r="C283" s="13"/>
      <c r="D283" s="13"/>
      <c r="E283" s="14"/>
      <c r="F283" s="14"/>
      <c r="G283" s="14"/>
      <c r="H283" s="15"/>
      <c r="I283" s="14"/>
    </row>
    <row r="284" spans="1:9" x14ac:dyDescent="0.25">
      <c r="A284" s="13"/>
      <c r="B284" s="13"/>
      <c r="C284" s="13"/>
      <c r="D284" s="13"/>
      <c r="E284" s="14"/>
      <c r="F284" s="14"/>
      <c r="G284" s="14"/>
      <c r="H284" s="15"/>
      <c r="I284" s="14"/>
    </row>
    <row r="285" spans="1:9" x14ac:dyDescent="0.25">
      <c r="A285" s="13"/>
      <c r="B285" s="13"/>
      <c r="C285" s="13"/>
      <c r="D285" s="13"/>
      <c r="E285" s="14"/>
      <c r="F285" s="14"/>
      <c r="G285" s="14"/>
      <c r="H285" s="15"/>
      <c r="I285" s="14"/>
    </row>
    <row r="286" spans="1:9" x14ac:dyDescent="0.25">
      <c r="A286" s="13"/>
      <c r="B286" s="13"/>
      <c r="C286" s="13"/>
      <c r="D286" s="13"/>
      <c r="E286" s="14"/>
      <c r="F286" s="14"/>
      <c r="G286" s="14"/>
      <c r="H286" s="15"/>
      <c r="I286" s="14"/>
    </row>
    <row r="287" spans="1:9" x14ac:dyDescent="0.25">
      <c r="A287" s="13"/>
      <c r="B287" s="13"/>
      <c r="C287" s="13"/>
      <c r="D287" s="13"/>
      <c r="E287" s="14"/>
      <c r="F287" s="14"/>
      <c r="G287" s="14"/>
      <c r="H287" s="15"/>
      <c r="I287" s="14"/>
    </row>
    <row r="288" spans="1:9" x14ac:dyDescent="0.25">
      <c r="A288" s="13"/>
      <c r="B288" s="13"/>
      <c r="C288" s="13"/>
      <c r="D288" s="13"/>
      <c r="E288" s="14"/>
      <c r="F288" s="14"/>
      <c r="G288" s="14"/>
      <c r="H288" s="15"/>
      <c r="I288" s="14"/>
    </row>
    <row r="289" spans="1:9" x14ac:dyDescent="0.25">
      <c r="A289" s="13"/>
      <c r="B289" s="13"/>
      <c r="C289" s="13"/>
      <c r="D289" s="13"/>
      <c r="E289" s="14"/>
      <c r="F289" s="14"/>
      <c r="G289" s="14"/>
      <c r="H289" s="15"/>
      <c r="I289" s="14"/>
    </row>
    <row r="290" spans="1:9" x14ac:dyDescent="0.25">
      <c r="A290" s="13"/>
      <c r="B290" s="13"/>
      <c r="C290" s="13"/>
      <c r="D290" s="13"/>
      <c r="E290" s="14"/>
      <c r="F290" s="14"/>
      <c r="G290" s="14"/>
      <c r="H290" s="15"/>
      <c r="I290" s="14"/>
    </row>
    <row r="291" spans="1:9" x14ac:dyDescent="0.25">
      <c r="A291" s="13"/>
      <c r="B291" s="13"/>
      <c r="C291" s="13"/>
      <c r="D291" s="13"/>
      <c r="E291" s="14"/>
      <c r="F291" s="14"/>
      <c r="G291" s="14"/>
      <c r="H291" s="15"/>
      <c r="I291" s="14"/>
    </row>
    <row r="292" spans="1:9" x14ac:dyDescent="0.25">
      <c r="A292" s="13"/>
      <c r="B292" s="13"/>
      <c r="C292" s="13"/>
      <c r="D292" s="13"/>
      <c r="E292" s="14"/>
      <c r="F292" s="14"/>
      <c r="G292" s="14"/>
      <c r="H292" s="15"/>
      <c r="I292" s="14"/>
    </row>
    <row r="293" spans="1:9" x14ac:dyDescent="0.25">
      <c r="A293" s="13"/>
      <c r="B293" s="13"/>
      <c r="C293" s="13"/>
      <c r="D293" s="13"/>
      <c r="E293" s="14"/>
      <c r="F293" s="14"/>
      <c r="G293" s="14"/>
      <c r="H293" s="15"/>
      <c r="I293" s="14"/>
    </row>
    <row r="294" spans="1:9" x14ac:dyDescent="0.25">
      <c r="A294" s="13"/>
      <c r="B294" s="13"/>
      <c r="C294" s="13"/>
      <c r="D294" s="13"/>
      <c r="E294" s="14"/>
      <c r="F294" s="14"/>
      <c r="G294" s="14"/>
      <c r="H294" s="15"/>
      <c r="I294" s="14"/>
    </row>
    <row r="295" spans="1:9" x14ac:dyDescent="0.25">
      <c r="A295" s="13"/>
      <c r="B295" s="13"/>
      <c r="C295" s="13"/>
      <c r="D295" s="13"/>
      <c r="E295" s="14"/>
      <c r="F295" s="14"/>
      <c r="G295" s="14"/>
      <c r="H295" s="15"/>
      <c r="I295" s="14"/>
    </row>
    <row r="296" spans="1:9" x14ac:dyDescent="0.25">
      <c r="A296" s="13"/>
      <c r="B296" s="13"/>
      <c r="C296" s="13"/>
      <c r="D296" s="13"/>
      <c r="E296" s="14"/>
      <c r="F296" s="14"/>
      <c r="G296" s="14"/>
      <c r="H296" s="15"/>
      <c r="I296" s="14"/>
    </row>
    <row r="297" spans="1:9" x14ac:dyDescent="0.25">
      <c r="A297" s="13"/>
      <c r="B297" s="13"/>
      <c r="C297" s="13"/>
      <c r="D297" s="13"/>
      <c r="E297" s="14"/>
      <c r="F297" s="14"/>
      <c r="G297" s="14"/>
      <c r="H297" s="15"/>
      <c r="I297" s="14"/>
    </row>
    <row r="298" spans="1:9" x14ac:dyDescent="0.25">
      <c r="A298" s="13"/>
      <c r="B298" s="13"/>
      <c r="C298" s="13"/>
      <c r="D298" s="13"/>
      <c r="E298" s="14"/>
      <c r="F298" s="14"/>
      <c r="G298" s="14"/>
      <c r="H298" s="15"/>
      <c r="I298" s="14"/>
    </row>
    <row r="299" spans="1:9" x14ac:dyDescent="0.25">
      <c r="A299" s="13"/>
      <c r="B299" s="13"/>
      <c r="C299" s="13"/>
      <c r="D299" s="13"/>
      <c r="E299" s="14"/>
      <c r="F299" s="14"/>
      <c r="G299" s="14"/>
      <c r="H299" s="15"/>
      <c r="I299" s="14"/>
    </row>
    <row r="300" spans="1:9" x14ac:dyDescent="0.25">
      <c r="A300" s="13"/>
      <c r="B300" s="13"/>
      <c r="C300" s="13"/>
      <c r="D300" s="13"/>
      <c r="E300" s="14"/>
      <c r="F300" s="14"/>
      <c r="G300" s="14"/>
      <c r="H300" s="15"/>
      <c r="I300" s="14"/>
    </row>
    <row r="301" spans="1:9" x14ac:dyDescent="0.25">
      <c r="A301" s="13"/>
      <c r="B301" s="13"/>
      <c r="C301" s="13"/>
      <c r="D301" s="13"/>
      <c r="E301" s="14"/>
      <c r="F301" s="14"/>
      <c r="G301" s="14"/>
      <c r="H301" s="15"/>
      <c r="I301" s="14"/>
    </row>
    <row r="302" spans="1:9" x14ac:dyDescent="0.25">
      <c r="A302" s="13"/>
      <c r="B302" s="13"/>
      <c r="C302" s="13"/>
      <c r="D302" s="13"/>
      <c r="E302" s="14"/>
      <c r="F302" s="14"/>
      <c r="G302" s="14"/>
      <c r="H302" s="15"/>
      <c r="I302" s="14"/>
    </row>
    <row r="303" spans="1:9" x14ac:dyDescent="0.25">
      <c r="A303" s="13"/>
      <c r="B303" s="13"/>
      <c r="C303" s="13"/>
      <c r="D303" s="13"/>
      <c r="E303" s="14"/>
      <c r="F303" s="14"/>
      <c r="G303" s="14"/>
      <c r="H303" s="15"/>
      <c r="I303" s="14"/>
    </row>
    <row r="304" spans="1:9" x14ac:dyDescent="0.25">
      <c r="A304" s="13"/>
      <c r="B304" s="13"/>
      <c r="C304" s="13"/>
      <c r="D304" s="13"/>
      <c r="E304" s="14"/>
      <c r="F304" s="14"/>
      <c r="G304" s="14"/>
      <c r="H304" s="15"/>
      <c r="I304" s="14"/>
    </row>
    <row r="305" spans="1:9" x14ac:dyDescent="0.25">
      <c r="A305" s="13"/>
      <c r="B305" s="13"/>
      <c r="C305" s="13"/>
      <c r="D305" s="13"/>
      <c r="E305" s="14"/>
      <c r="F305" s="14"/>
      <c r="G305" s="14"/>
      <c r="H305" s="15"/>
      <c r="I305" s="14"/>
    </row>
    <row r="306" spans="1:9" x14ac:dyDescent="0.25">
      <c r="A306" s="13"/>
      <c r="B306" s="13"/>
      <c r="C306" s="13"/>
      <c r="D306" s="13"/>
      <c r="E306" s="14"/>
      <c r="F306" s="14"/>
      <c r="G306" s="14"/>
      <c r="H306" s="15"/>
      <c r="I306" s="14"/>
    </row>
    <row r="307" spans="1:9" x14ac:dyDescent="0.25">
      <c r="A307" s="13"/>
      <c r="B307" s="13"/>
      <c r="C307" s="13"/>
      <c r="D307" s="13"/>
      <c r="E307" s="14"/>
      <c r="F307" s="14"/>
      <c r="G307" s="14"/>
      <c r="H307" s="15"/>
      <c r="I307" s="14"/>
    </row>
    <row r="308" spans="1:9" x14ac:dyDescent="0.25">
      <c r="A308" s="13"/>
      <c r="B308" s="13"/>
      <c r="C308" s="13"/>
      <c r="D308" s="13"/>
      <c r="E308" s="14"/>
      <c r="F308" s="14"/>
      <c r="G308" s="14"/>
      <c r="H308" s="15"/>
      <c r="I308" s="14"/>
    </row>
    <row r="309" spans="1:9" x14ac:dyDescent="0.25">
      <c r="A309" s="13"/>
      <c r="B309" s="13"/>
      <c r="C309" s="13"/>
      <c r="D309" s="13"/>
      <c r="E309" s="14"/>
      <c r="F309" s="14"/>
      <c r="G309" s="14"/>
      <c r="H309" s="15"/>
      <c r="I309" s="14"/>
    </row>
    <row r="310" spans="1:9" x14ac:dyDescent="0.25">
      <c r="A310" s="13"/>
      <c r="B310" s="13"/>
      <c r="C310" s="13"/>
      <c r="D310" s="13"/>
      <c r="E310" s="14"/>
      <c r="F310" s="14"/>
      <c r="G310" s="14"/>
      <c r="H310" s="15"/>
      <c r="I310" s="14"/>
    </row>
    <row r="311" spans="1:9" x14ac:dyDescent="0.25">
      <c r="A311" s="13"/>
      <c r="B311" s="13"/>
      <c r="C311" s="13"/>
      <c r="D311" s="13"/>
      <c r="E311" s="14"/>
      <c r="F311" s="14"/>
      <c r="G311" s="14"/>
      <c r="H311" s="15"/>
      <c r="I311" s="14"/>
    </row>
    <row r="312" spans="1:9" x14ac:dyDescent="0.25">
      <c r="A312" s="13"/>
      <c r="B312" s="13"/>
      <c r="C312" s="13"/>
      <c r="D312" s="13"/>
      <c r="E312" s="14"/>
      <c r="F312" s="14"/>
      <c r="G312" s="14"/>
      <c r="H312" s="15"/>
      <c r="I312" s="14"/>
    </row>
    <row r="313" spans="1:9" x14ac:dyDescent="0.25">
      <c r="A313" s="13"/>
      <c r="B313" s="13"/>
      <c r="C313" s="13"/>
      <c r="D313" s="13"/>
      <c r="E313" s="14"/>
      <c r="F313" s="14"/>
      <c r="G313" s="14"/>
      <c r="H313" s="15"/>
      <c r="I313" s="14"/>
    </row>
    <row r="314" spans="1:9" x14ac:dyDescent="0.25">
      <c r="A314" s="13"/>
      <c r="B314" s="13"/>
      <c r="C314" s="13"/>
      <c r="D314" s="13"/>
      <c r="E314" s="14"/>
      <c r="F314" s="14"/>
      <c r="G314" s="14"/>
      <c r="H314" s="15"/>
      <c r="I314" s="14"/>
    </row>
    <row r="315" spans="1:9" x14ac:dyDescent="0.25">
      <c r="A315" s="13"/>
      <c r="B315" s="13"/>
      <c r="C315" s="13"/>
      <c r="D315" s="13"/>
      <c r="E315" s="14"/>
      <c r="F315" s="14"/>
      <c r="G315" s="14"/>
      <c r="H315" s="15"/>
      <c r="I315" s="14"/>
    </row>
    <row r="316" spans="1:9" x14ac:dyDescent="0.25">
      <c r="A316" s="13"/>
      <c r="B316" s="13"/>
      <c r="C316" s="13"/>
      <c r="D316" s="13"/>
      <c r="E316" s="14"/>
      <c r="F316" s="14"/>
      <c r="G316" s="14"/>
      <c r="H316" s="15"/>
      <c r="I316" s="14"/>
    </row>
    <row r="317" spans="1:9" x14ac:dyDescent="0.25">
      <c r="A317" s="13"/>
      <c r="B317" s="13"/>
      <c r="C317" s="13"/>
      <c r="D317" s="13"/>
      <c r="E317" s="14"/>
      <c r="F317" s="14"/>
      <c r="G317" s="14"/>
      <c r="H317" s="15"/>
      <c r="I317" s="14"/>
    </row>
    <row r="318" spans="1:9" x14ac:dyDescent="0.25">
      <c r="A318" s="13"/>
      <c r="B318" s="13"/>
      <c r="C318" s="13"/>
      <c r="D318" s="13"/>
      <c r="E318" s="14"/>
      <c r="F318" s="14"/>
      <c r="G318" s="14"/>
      <c r="H318" s="15"/>
      <c r="I318" s="14"/>
    </row>
    <row r="319" spans="1:9" x14ac:dyDescent="0.25">
      <c r="A319" s="13"/>
      <c r="B319" s="13"/>
      <c r="C319" s="13"/>
      <c r="D319" s="13"/>
      <c r="E319" s="14"/>
      <c r="F319" s="14"/>
      <c r="G319" s="14"/>
      <c r="H319" s="15"/>
      <c r="I319" s="14"/>
    </row>
    <row r="320" spans="1:9" x14ac:dyDescent="0.25">
      <c r="A320" s="13"/>
      <c r="B320" s="13"/>
      <c r="C320" s="13"/>
      <c r="D320" s="13"/>
      <c r="E320" s="14"/>
      <c r="F320" s="14"/>
      <c r="G320" s="14"/>
      <c r="H320" s="15"/>
      <c r="I320" s="14"/>
    </row>
    <row r="321" spans="1:9" x14ac:dyDescent="0.25">
      <c r="A321" s="13"/>
      <c r="B321" s="13"/>
      <c r="C321" s="13"/>
      <c r="D321" s="13"/>
      <c r="E321" s="14"/>
      <c r="F321" s="14"/>
      <c r="G321" s="14"/>
      <c r="H321" s="15"/>
      <c r="I321" s="14"/>
    </row>
    <row r="322" spans="1:9" x14ac:dyDescent="0.25">
      <c r="A322" s="13"/>
      <c r="B322" s="13"/>
      <c r="C322" s="13"/>
      <c r="D322" s="13"/>
      <c r="E322" s="14"/>
      <c r="F322" s="14"/>
      <c r="G322" s="14"/>
      <c r="H322" s="15"/>
      <c r="I322" s="14"/>
    </row>
    <row r="323" spans="1:9" x14ac:dyDescent="0.25">
      <c r="A323" s="13"/>
      <c r="B323" s="13"/>
      <c r="C323" s="13"/>
      <c r="D323" s="13"/>
      <c r="E323" s="14"/>
      <c r="F323" s="14"/>
      <c r="G323" s="14"/>
      <c r="H323" s="15"/>
      <c r="I323" s="14"/>
    </row>
    <row r="324" spans="1:9" x14ac:dyDescent="0.25">
      <c r="A324" s="13"/>
      <c r="B324" s="13"/>
      <c r="C324" s="13"/>
      <c r="D324" s="13"/>
      <c r="E324" s="14"/>
      <c r="F324" s="14"/>
      <c r="G324" s="14"/>
      <c r="H324" s="15"/>
      <c r="I324" s="14"/>
    </row>
    <row r="325" spans="1:9" x14ac:dyDescent="0.25">
      <c r="A325" s="13"/>
      <c r="B325" s="13"/>
      <c r="C325" s="13"/>
      <c r="D325" s="13"/>
      <c r="E325" s="14"/>
      <c r="F325" s="14"/>
      <c r="G325" s="14"/>
      <c r="H325" s="15"/>
      <c r="I325" s="14"/>
    </row>
    <row r="326" spans="1:9" x14ac:dyDescent="0.25">
      <c r="A326" s="13"/>
      <c r="B326" s="13"/>
      <c r="C326" s="13"/>
      <c r="D326" s="13"/>
      <c r="E326" s="14"/>
      <c r="F326" s="14"/>
      <c r="G326" s="14"/>
      <c r="H326" s="15"/>
      <c r="I326" s="14"/>
    </row>
    <row r="327" spans="1:9" x14ac:dyDescent="0.25">
      <c r="A327" s="13"/>
      <c r="B327" s="13"/>
      <c r="C327" s="13"/>
      <c r="D327" s="13"/>
      <c r="E327" s="14"/>
      <c r="F327" s="14"/>
      <c r="G327" s="14"/>
      <c r="H327" s="15"/>
      <c r="I327" s="14"/>
    </row>
    <row r="328" spans="1:9" x14ac:dyDescent="0.25">
      <c r="A328" s="13"/>
      <c r="B328" s="13"/>
      <c r="C328" s="13"/>
      <c r="D328" s="13"/>
      <c r="E328" s="14"/>
      <c r="F328" s="14"/>
      <c r="G328" s="14"/>
      <c r="H328" s="15"/>
      <c r="I328" s="14"/>
    </row>
    <row r="329" spans="1:9" x14ac:dyDescent="0.25">
      <c r="A329" s="13"/>
      <c r="B329" s="13"/>
      <c r="C329" s="13"/>
      <c r="D329" s="13"/>
      <c r="E329" s="14"/>
      <c r="F329" s="14"/>
      <c r="G329" s="14"/>
      <c r="H329" s="15"/>
      <c r="I329" s="14"/>
    </row>
    <row r="330" spans="1:9" x14ac:dyDescent="0.25">
      <c r="A330" s="13"/>
      <c r="B330" s="13"/>
      <c r="C330" s="13"/>
      <c r="D330" s="13"/>
      <c r="E330" s="14"/>
      <c r="F330" s="14"/>
      <c r="G330" s="14"/>
      <c r="H330" s="15"/>
      <c r="I330" s="14"/>
    </row>
    <row r="331" spans="1:9" x14ac:dyDescent="0.25">
      <c r="A331" s="13"/>
      <c r="B331" s="13"/>
      <c r="C331" s="13"/>
      <c r="D331" s="13"/>
      <c r="E331" s="14"/>
      <c r="F331" s="14"/>
      <c r="G331" s="14"/>
      <c r="H331" s="15"/>
      <c r="I331" s="14"/>
    </row>
    <row r="332" spans="1:9" x14ac:dyDescent="0.25">
      <c r="A332" s="13"/>
      <c r="B332" s="13"/>
      <c r="C332" s="13"/>
      <c r="D332" s="13"/>
      <c r="E332" s="14"/>
      <c r="F332" s="14"/>
      <c r="G332" s="14"/>
      <c r="H332" s="15"/>
      <c r="I332" s="14"/>
    </row>
    <row r="333" spans="1:9" x14ac:dyDescent="0.25">
      <c r="A333" s="13"/>
      <c r="B333" s="13"/>
      <c r="C333" s="13"/>
      <c r="D333" s="13"/>
      <c r="E333" s="14"/>
      <c r="F333" s="14"/>
      <c r="G333" s="14"/>
      <c r="H333" s="15"/>
      <c r="I333" s="14"/>
    </row>
    <row r="334" spans="1:9" x14ac:dyDescent="0.25">
      <c r="A334" s="13"/>
      <c r="B334" s="13"/>
      <c r="C334" s="13"/>
      <c r="D334" s="13"/>
      <c r="E334" s="14"/>
      <c r="F334" s="14"/>
      <c r="G334" s="14"/>
      <c r="H334" s="15"/>
      <c r="I334" s="14"/>
    </row>
    <row r="335" spans="1:9" x14ac:dyDescent="0.25">
      <c r="A335" s="13"/>
      <c r="B335" s="13"/>
      <c r="C335" s="13"/>
      <c r="D335" s="13"/>
      <c r="E335" s="14"/>
      <c r="F335" s="14"/>
      <c r="G335" s="14"/>
      <c r="H335" s="15"/>
      <c r="I335" s="14"/>
    </row>
    <row r="336" spans="1:9" x14ac:dyDescent="0.25">
      <c r="A336" s="13"/>
      <c r="B336" s="13"/>
      <c r="C336" s="13"/>
      <c r="D336" s="13"/>
      <c r="E336" s="14"/>
      <c r="F336" s="14"/>
      <c r="G336" s="14"/>
      <c r="H336" s="15"/>
      <c r="I336" s="14"/>
    </row>
    <row r="337" spans="1:9" x14ac:dyDescent="0.25">
      <c r="A337" s="13"/>
      <c r="B337" s="13"/>
      <c r="C337" s="13"/>
      <c r="D337" s="13"/>
      <c r="E337" s="14"/>
      <c r="F337" s="14"/>
      <c r="G337" s="14"/>
      <c r="H337" s="15"/>
      <c r="I337" s="14"/>
    </row>
    <row r="338" spans="1:9" x14ac:dyDescent="0.25">
      <c r="A338" s="13"/>
      <c r="B338" s="13"/>
      <c r="C338" s="13"/>
      <c r="D338" s="13"/>
      <c r="E338" s="14"/>
      <c r="F338" s="14"/>
      <c r="G338" s="14"/>
      <c r="H338" s="15"/>
      <c r="I338" s="14"/>
    </row>
    <row r="339" spans="1:9" x14ac:dyDescent="0.25">
      <c r="A339" s="13"/>
      <c r="B339" s="13"/>
      <c r="C339" s="13"/>
      <c r="D339" s="13"/>
      <c r="E339" s="14"/>
      <c r="F339" s="14"/>
      <c r="G339" s="14"/>
      <c r="H339" s="15"/>
      <c r="I339" s="14"/>
    </row>
    <row r="340" spans="1:9" x14ac:dyDescent="0.25">
      <c r="A340" s="13"/>
      <c r="B340" s="13"/>
      <c r="C340" s="13"/>
      <c r="D340" s="13"/>
      <c r="E340" s="14"/>
      <c r="F340" s="14"/>
      <c r="G340" s="14"/>
      <c r="H340" s="15"/>
      <c r="I340" s="14"/>
    </row>
    <row r="341" spans="1:9" x14ac:dyDescent="0.25">
      <c r="A341" s="13"/>
      <c r="B341" s="13"/>
      <c r="C341" s="13"/>
      <c r="D341" s="13"/>
      <c r="E341" s="14"/>
      <c r="F341" s="14"/>
      <c r="G341" s="14"/>
      <c r="H341" s="15"/>
      <c r="I341" s="14"/>
    </row>
    <row r="342" spans="1:9" x14ac:dyDescent="0.25">
      <c r="A342" s="13"/>
      <c r="B342" s="13"/>
      <c r="C342" s="13"/>
      <c r="D342" s="13"/>
      <c r="E342" s="14"/>
      <c r="F342" s="14"/>
      <c r="G342" s="14"/>
      <c r="H342" s="15"/>
      <c r="I342" s="14"/>
    </row>
    <row r="343" spans="1:9" x14ac:dyDescent="0.25">
      <c r="A343" s="13"/>
      <c r="B343" s="13"/>
      <c r="C343" s="13"/>
      <c r="D343" s="13"/>
      <c r="E343" s="14"/>
      <c r="F343" s="14"/>
      <c r="G343" s="14"/>
      <c r="H343" s="15"/>
      <c r="I343" s="14"/>
    </row>
    <row r="344" spans="1:9" x14ac:dyDescent="0.25">
      <c r="A344" s="13"/>
      <c r="B344" s="13"/>
      <c r="C344" s="13"/>
      <c r="D344" s="13"/>
      <c r="E344" s="14"/>
      <c r="F344" s="14"/>
      <c r="G344" s="14"/>
      <c r="H344" s="15"/>
      <c r="I344" s="14"/>
    </row>
    <row r="345" spans="1:9" x14ac:dyDescent="0.25">
      <c r="A345" s="13"/>
      <c r="B345" s="13"/>
      <c r="C345" s="13"/>
      <c r="D345" s="13"/>
      <c r="E345" s="14"/>
      <c r="F345" s="14"/>
      <c r="G345" s="14"/>
      <c r="H345" s="15"/>
      <c r="I345" s="14"/>
    </row>
    <row r="346" spans="1:9" x14ac:dyDescent="0.25">
      <c r="A346" s="13"/>
      <c r="B346" s="13"/>
      <c r="C346" s="13"/>
      <c r="D346" s="13"/>
      <c r="E346" s="14"/>
      <c r="F346" s="14"/>
      <c r="G346" s="14"/>
      <c r="H346" s="15"/>
      <c r="I346" s="14"/>
    </row>
    <row r="347" spans="1:9" x14ac:dyDescent="0.25">
      <c r="A347" s="13"/>
      <c r="B347" s="13"/>
      <c r="C347" s="13"/>
      <c r="D347" s="13"/>
      <c r="E347" s="14"/>
      <c r="F347" s="14"/>
      <c r="G347" s="14"/>
      <c r="H347" s="15"/>
      <c r="I347" s="14"/>
    </row>
    <row r="348" spans="1:9" x14ac:dyDescent="0.25">
      <c r="A348" s="13"/>
      <c r="B348" s="13"/>
      <c r="C348" s="13"/>
      <c r="D348" s="13"/>
      <c r="E348" s="14"/>
      <c r="F348" s="14"/>
      <c r="G348" s="14"/>
      <c r="H348" s="15"/>
      <c r="I348" s="14"/>
    </row>
    <row r="349" spans="1:9" x14ac:dyDescent="0.25">
      <c r="A349" s="13"/>
      <c r="B349" s="13"/>
      <c r="C349" s="13"/>
      <c r="D349" s="13"/>
      <c r="E349" s="14"/>
      <c r="F349" s="14"/>
      <c r="G349" s="14"/>
      <c r="H349" s="15"/>
      <c r="I349" s="14"/>
    </row>
    <row r="350" spans="1:9" x14ac:dyDescent="0.25">
      <c r="A350" s="13"/>
      <c r="B350" s="13"/>
      <c r="C350" s="13"/>
      <c r="D350" s="13"/>
      <c r="E350" s="14"/>
      <c r="F350" s="14"/>
      <c r="G350" s="14"/>
      <c r="H350" s="15"/>
      <c r="I350" s="14"/>
    </row>
    <row r="351" spans="1:9" x14ac:dyDescent="0.25">
      <c r="A351" s="13"/>
      <c r="B351" s="13"/>
      <c r="C351" s="13"/>
      <c r="D351" s="13"/>
      <c r="E351" s="14"/>
      <c r="F351" s="14"/>
      <c r="G351" s="14"/>
      <c r="H351" s="15"/>
      <c r="I351" s="14"/>
    </row>
    <row r="352" spans="1:9" x14ac:dyDescent="0.25">
      <c r="A352" s="13"/>
      <c r="B352" s="13"/>
      <c r="C352" s="13"/>
      <c r="D352" s="13"/>
      <c r="E352" s="14"/>
      <c r="F352" s="14"/>
      <c r="G352" s="14"/>
      <c r="H352" s="15"/>
      <c r="I352" s="14"/>
    </row>
    <row r="353" spans="1:9" x14ac:dyDescent="0.25">
      <c r="A353" s="13"/>
      <c r="B353" s="13"/>
      <c r="C353" s="13"/>
      <c r="D353" s="13"/>
      <c r="E353" s="14"/>
      <c r="F353" s="14"/>
      <c r="G353" s="14"/>
      <c r="H353" s="15"/>
      <c r="I353" s="14"/>
    </row>
  </sheetData>
  <mergeCells count="4">
    <mergeCell ref="A14:I14"/>
    <mergeCell ref="A1:I1"/>
    <mergeCell ref="A9:I9"/>
    <mergeCell ref="A3:I3"/>
  </mergeCells>
  <pageMargins left="0.7" right="0.7" top="0.75" bottom="0.75" header="0.3" footer="0.3"/>
  <pageSetup scale="73"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7F5672E0-7BF6-47C9-89D6-AFCEAA1E05DF}">
          <x14:formula1>
            <xm:f>'PHA-Level Funding'!$A$2:$A$2771</xm:f>
          </x14:formula1>
          <xm:sqref>B5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F33AFD-1878-4196-8827-7749941F42A5}">
  <sheetPr codeName="Sheet2"/>
  <dimension ref="A1:F6547"/>
  <sheetViews>
    <sheetView workbookViewId="0">
      <selection activeCell="B37" sqref="B37"/>
    </sheetView>
  </sheetViews>
  <sheetFormatPr defaultColWidth="8.7109375" defaultRowHeight="15" x14ac:dyDescent="0.25"/>
  <cols>
    <col min="1" max="1" width="9" style="1" bestFit="1" customWidth="1"/>
    <col min="2" max="2" width="30.7109375" style="1" customWidth="1"/>
    <col min="3" max="3" width="45.7109375" style="1" bestFit="1" customWidth="1"/>
    <col min="4" max="4" width="15" style="1" bestFit="1" customWidth="1"/>
    <col min="5" max="5" width="14.140625" style="1" bestFit="1" customWidth="1"/>
    <col min="6" max="6" width="9.5703125" style="20" bestFit="1" customWidth="1"/>
    <col min="7" max="16384" width="8.7109375" style="1"/>
  </cols>
  <sheetData>
    <row r="1" spans="1:6" s="13" customFormat="1" ht="30" x14ac:dyDescent="0.25">
      <c r="A1" s="39" t="s">
        <v>5</v>
      </c>
      <c r="B1" s="39" t="s">
        <v>19</v>
      </c>
      <c r="C1" s="39" t="s">
        <v>6</v>
      </c>
      <c r="D1" s="39" t="s">
        <v>7</v>
      </c>
      <c r="E1" s="40" t="s">
        <v>17952</v>
      </c>
      <c r="F1" s="41" t="s">
        <v>8</v>
      </c>
    </row>
    <row r="2" spans="1:6" x14ac:dyDescent="0.25">
      <c r="A2" s="48" t="s">
        <v>20</v>
      </c>
      <c r="B2" s="49" t="s">
        <v>21</v>
      </c>
      <c r="C2" s="49" t="s">
        <v>22</v>
      </c>
      <c r="D2" s="49" t="s">
        <v>17956</v>
      </c>
      <c r="E2" s="50">
        <v>3568854</v>
      </c>
      <c r="F2" s="51">
        <v>45524</v>
      </c>
    </row>
    <row r="3" spans="1:6" x14ac:dyDescent="0.25">
      <c r="A3" s="52" t="s">
        <v>23</v>
      </c>
      <c r="B3" s="46" t="s">
        <v>24</v>
      </c>
      <c r="C3" s="46" t="s">
        <v>25</v>
      </c>
      <c r="D3" s="46" t="s">
        <v>17957</v>
      </c>
      <c r="E3" s="47">
        <v>16814670</v>
      </c>
      <c r="F3" s="53">
        <v>45524</v>
      </c>
    </row>
    <row r="4" spans="1:6" x14ac:dyDescent="0.25">
      <c r="A4" s="52" t="s">
        <v>26</v>
      </c>
      <c r="B4" s="46" t="s">
        <v>24</v>
      </c>
      <c r="C4" s="46" t="s">
        <v>27</v>
      </c>
      <c r="D4" s="46" t="s">
        <v>17958</v>
      </c>
      <c r="E4" s="47">
        <v>8876577</v>
      </c>
      <c r="F4" s="53">
        <v>45524</v>
      </c>
    </row>
    <row r="5" spans="1:6" x14ac:dyDescent="0.25">
      <c r="A5" s="52" t="s">
        <v>28</v>
      </c>
      <c r="B5" s="46" t="s">
        <v>24</v>
      </c>
      <c r="C5" s="46" t="s">
        <v>29</v>
      </c>
      <c r="D5" s="46" t="s">
        <v>17959</v>
      </c>
      <c r="E5" s="47">
        <v>2138971</v>
      </c>
      <c r="F5" s="53">
        <v>45524</v>
      </c>
    </row>
    <row r="6" spans="1:6" x14ac:dyDescent="0.25">
      <c r="A6" s="52" t="s">
        <v>30</v>
      </c>
      <c r="B6" s="46" t="s">
        <v>24</v>
      </c>
      <c r="C6" s="46" t="s">
        <v>31</v>
      </c>
      <c r="D6" s="46" t="s">
        <v>17960</v>
      </c>
      <c r="E6" s="47">
        <v>2172461</v>
      </c>
      <c r="F6" s="53">
        <v>45524</v>
      </c>
    </row>
    <row r="7" spans="1:6" x14ac:dyDescent="0.25">
      <c r="A7" s="52" t="s">
        <v>32</v>
      </c>
      <c r="B7" s="46" t="s">
        <v>24</v>
      </c>
      <c r="C7" s="46" t="s">
        <v>33</v>
      </c>
      <c r="D7" s="46" t="s">
        <v>17961</v>
      </c>
      <c r="E7" s="47">
        <v>4064144</v>
      </c>
      <c r="F7" s="53">
        <v>45524</v>
      </c>
    </row>
    <row r="8" spans="1:6" x14ac:dyDescent="0.25">
      <c r="A8" s="52" t="s">
        <v>34</v>
      </c>
      <c r="B8" s="46" t="s">
        <v>24</v>
      </c>
      <c r="C8" s="46" t="s">
        <v>35</v>
      </c>
      <c r="D8" s="46" t="s">
        <v>17962</v>
      </c>
      <c r="E8" s="47">
        <v>366196</v>
      </c>
      <c r="F8" s="53">
        <v>45524</v>
      </c>
    </row>
    <row r="9" spans="1:6" x14ac:dyDescent="0.25">
      <c r="A9" s="52" t="s">
        <v>36</v>
      </c>
      <c r="B9" s="46" t="s">
        <v>24</v>
      </c>
      <c r="C9" s="46" t="s">
        <v>37</v>
      </c>
      <c r="D9" s="46" t="s">
        <v>17963</v>
      </c>
      <c r="E9" s="47">
        <v>1914189</v>
      </c>
      <c r="F9" s="53">
        <v>45524</v>
      </c>
    </row>
    <row r="10" spans="1:6" x14ac:dyDescent="0.25">
      <c r="A10" s="52" t="s">
        <v>38</v>
      </c>
      <c r="B10" s="46" t="s">
        <v>24</v>
      </c>
      <c r="C10" s="46" t="s">
        <v>39</v>
      </c>
      <c r="D10" s="46" t="s">
        <v>17964</v>
      </c>
      <c r="E10" s="47">
        <v>308297</v>
      </c>
      <c r="F10" s="53">
        <v>45524</v>
      </c>
    </row>
    <row r="11" spans="1:6" x14ac:dyDescent="0.25">
      <c r="A11" s="52" t="s">
        <v>40</v>
      </c>
      <c r="B11" s="46" t="s">
        <v>24</v>
      </c>
      <c r="C11" s="46" t="s">
        <v>41</v>
      </c>
      <c r="D11" s="46" t="s">
        <v>17965</v>
      </c>
      <c r="E11" s="47">
        <v>1044405</v>
      </c>
      <c r="F11" s="53">
        <v>45524</v>
      </c>
    </row>
    <row r="12" spans="1:6" x14ac:dyDescent="0.25">
      <c r="A12" s="52" t="s">
        <v>42</v>
      </c>
      <c r="B12" s="46" t="s">
        <v>24</v>
      </c>
      <c r="C12" s="46" t="s">
        <v>43</v>
      </c>
      <c r="D12" s="46" t="s">
        <v>17966</v>
      </c>
      <c r="E12" s="47">
        <v>842936</v>
      </c>
      <c r="F12" s="53">
        <v>45524</v>
      </c>
    </row>
    <row r="13" spans="1:6" x14ac:dyDescent="0.25">
      <c r="A13" s="52" t="s">
        <v>44</v>
      </c>
      <c r="B13" s="46" t="s">
        <v>24</v>
      </c>
      <c r="C13" s="46" t="s">
        <v>45</v>
      </c>
      <c r="D13" s="46" t="s">
        <v>17967</v>
      </c>
      <c r="E13" s="47">
        <v>925721</v>
      </c>
      <c r="F13" s="53">
        <v>45524</v>
      </c>
    </row>
    <row r="14" spans="1:6" x14ac:dyDescent="0.25">
      <c r="A14" s="52" t="s">
        <v>46</v>
      </c>
      <c r="B14" s="46" t="s">
        <v>24</v>
      </c>
      <c r="C14" s="46" t="s">
        <v>47</v>
      </c>
      <c r="D14" s="46" t="s">
        <v>17968</v>
      </c>
      <c r="E14" s="47">
        <v>262244</v>
      </c>
      <c r="F14" s="53">
        <v>45524</v>
      </c>
    </row>
    <row r="15" spans="1:6" x14ac:dyDescent="0.25">
      <c r="A15" s="52" t="s">
        <v>48</v>
      </c>
      <c r="B15" s="46" t="s">
        <v>24</v>
      </c>
      <c r="C15" s="46" t="s">
        <v>49</v>
      </c>
      <c r="D15" s="46" t="s">
        <v>17969</v>
      </c>
      <c r="E15" s="47">
        <v>1083192</v>
      </c>
      <c r="F15" s="53">
        <v>45524</v>
      </c>
    </row>
    <row r="16" spans="1:6" x14ac:dyDescent="0.25">
      <c r="A16" s="52" t="s">
        <v>50</v>
      </c>
      <c r="B16" s="46" t="s">
        <v>24</v>
      </c>
      <c r="C16" s="46" t="s">
        <v>51</v>
      </c>
      <c r="D16" s="46" t="s">
        <v>17970</v>
      </c>
      <c r="E16" s="47">
        <v>5556145</v>
      </c>
      <c r="F16" s="53">
        <v>45524</v>
      </c>
    </row>
    <row r="17" spans="1:6" x14ac:dyDescent="0.25">
      <c r="A17" s="52" t="s">
        <v>52</v>
      </c>
      <c r="B17" s="46" t="s">
        <v>24</v>
      </c>
      <c r="C17" s="46" t="s">
        <v>53</v>
      </c>
      <c r="D17" s="46" t="s">
        <v>17971</v>
      </c>
      <c r="E17" s="47">
        <v>1790157</v>
      </c>
      <c r="F17" s="53">
        <v>45524</v>
      </c>
    </row>
    <row r="18" spans="1:6" x14ac:dyDescent="0.25">
      <c r="A18" s="52" t="s">
        <v>54</v>
      </c>
      <c r="B18" s="46" t="s">
        <v>24</v>
      </c>
      <c r="C18" s="46" t="s">
        <v>55</v>
      </c>
      <c r="D18" s="46" t="s">
        <v>17972</v>
      </c>
      <c r="E18" s="47">
        <v>3050675</v>
      </c>
      <c r="F18" s="53">
        <v>45524</v>
      </c>
    </row>
    <row r="19" spans="1:6" x14ac:dyDescent="0.25">
      <c r="A19" s="52" t="s">
        <v>56</v>
      </c>
      <c r="B19" s="46" t="s">
        <v>24</v>
      </c>
      <c r="C19" s="46" t="s">
        <v>57</v>
      </c>
      <c r="D19" s="46" t="s">
        <v>17973</v>
      </c>
      <c r="E19" s="47">
        <v>507463</v>
      </c>
      <c r="F19" s="53">
        <v>45524</v>
      </c>
    </row>
    <row r="20" spans="1:6" x14ac:dyDescent="0.25">
      <c r="A20" s="52" t="s">
        <v>58</v>
      </c>
      <c r="B20" s="46" t="s">
        <v>24</v>
      </c>
      <c r="C20" s="46" t="s">
        <v>59</v>
      </c>
      <c r="D20" s="46" t="s">
        <v>17974</v>
      </c>
      <c r="E20" s="47">
        <v>1155354</v>
      </c>
      <c r="F20" s="53">
        <v>45524</v>
      </c>
    </row>
    <row r="21" spans="1:6" x14ac:dyDescent="0.25">
      <c r="A21" s="52" t="s">
        <v>60</v>
      </c>
      <c r="B21" s="46" t="s">
        <v>24</v>
      </c>
      <c r="C21" s="46" t="s">
        <v>61</v>
      </c>
      <c r="D21" s="46" t="s">
        <v>17975</v>
      </c>
      <c r="E21" s="47">
        <v>1579401</v>
      </c>
      <c r="F21" s="53">
        <v>45524</v>
      </c>
    </row>
    <row r="22" spans="1:6" x14ac:dyDescent="0.25">
      <c r="A22" s="52" t="s">
        <v>62</v>
      </c>
      <c r="B22" s="46" t="s">
        <v>24</v>
      </c>
      <c r="C22" s="46" t="s">
        <v>63</v>
      </c>
      <c r="D22" s="46" t="s">
        <v>17976</v>
      </c>
      <c r="E22" s="47">
        <v>190476</v>
      </c>
      <c r="F22" s="53">
        <v>45524</v>
      </c>
    </row>
    <row r="23" spans="1:6" x14ac:dyDescent="0.25">
      <c r="A23" s="52" t="s">
        <v>64</v>
      </c>
      <c r="B23" s="46" t="s">
        <v>24</v>
      </c>
      <c r="C23" s="46" t="s">
        <v>65</v>
      </c>
      <c r="D23" s="46" t="s">
        <v>17977</v>
      </c>
      <c r="E23" s="47">
        <v>792772</v>
      </c>
      <c r="F23" s="53">
        <v>45524</v>
      </c>
    </row>
    <row r="24" spans="1:6" x14ac:dyDescent="0.25">
      <c r="A24" s="52" t="s">
        <v>66</v>
      </c>
      <c r="B24" s="46" t="s">
        <v>24</v>
      </c>
      <c r="C24" s="46" t="s">
        <v>67</v>
      </c>
      <c r="D24" s="46" t="s">
        <v>17978</v>
      </c>
      <c r="E24" s="47">
        <v>1713908</v>
      </c>
      <c r="F24" s="53">
        <v>45524</v>
      </c>
    </row>
    <row r="25" spans="1:6" x14ac:dyDescent="0.25">
      <c r="A25" s="52" t="s">
        <v>68</v>
      </c>
      <c r="B25" s="46" t="s">
        <v>24</v>
      </c>
      <c r="C25" s="46" t="s">
        <v>69</v>
      </c>
      <c r="D25" s="46" t="s">
        <v>17979</v>
      </c>
      <c r="E25" s="47">
        <v>371097</v>
      </c>
      <c r="F25" s="53">
        <v>45524</v>
      </c>
    </row>
    <row r="26" spans="1:6" x14ac:dyDescent="0.25">
      <c r="A26" s="52" t="s">
        <v>70</v>
      </c>
      <c r="B26" s="46" t="s">
        <v>24</v>
      </c>
      <c r="C26" s="46" t="s">
        <v>71</v>
      </c>
      <c r="D26" s="46" t="s">
        <v>17980</v>
      </c>
      <c r="E26" s="47">
        <v>600327</v>
      </c>
      <c r="F26" s="53">
        <v>45524</v>
      </c>
    </row>
    <row r="27" spans="1:6" x14ac:dyDescent="0.25">
      <c r="A27" s="52" t="s">
        <v>72</v>
      </c>
      <c r="B27" s="46" t="s">
        <v>24</v>
      </c>
      <c r="C27" s="46" t="s">
        <v>73</v>
      </c>
      <c r="D27" s="46" t="s">
        <v>17981</v>
      </c>
      <c r="E27" s="47">
        <v>642348</v>
      </c>
      <c r="F27" s="53">
        <v>45524</v>
      </c>
    </row>
    <row r="28" spans="1:6" x14ac:dyDescent="0.25">
      <c r="A28" s="52" t="s">
        <v>74</v>
      </c>
      <c r="B28" s="46" t="s">
        <v>24</v>
      </c>
      <c r="C28" s="46" t="s">
        <v>75</v>
      </c>
      <c r="D28" s="46" t="s">
        <v>17982</v>
      </c>
      <c r="E28" s="47">
        <v>1215650</v>
      </c>
      <c r="F28" s="53">
        <v>45524</v>
      </c>
    </row>
    <row r="29" spans="1:6" x14ac:dyDescent="0.25">
      <c r="A29" s="52" t="s">
        <v>76</v>
      </c>
      <c r="B29" s="46" t="s">
        <v>24</v>
      </c>
      <c r="C29" s="46" t="s">
        <v>77</v>
      </c>
      <c r="D29" s="46" t="s">
        <v>17983</v>
      </c>
      <c r="E29" s="47">
        <v>461494</v>
      </c>
      <c r="F29" s="53">
        <v>45524</v>
      </c>
    </row>
    <row r="30" spans="1:6" x14ac:dyDescent="0.25">
      <c r="A30" s="52" t="s">
        <v>78</v>
      </c>
      <c r="B30" s="46" t="s">
        <v>24</v>
      </c>
      <c r="C30" s="46" t="s">
        <v>79</v>
      </c>
      <c r="D30" s="46" t="s">
        <v>17984</v>
      </c>
      <c r="E30" s="47">
        <v>331697</v>
      </c>
      <c r="F30" s="53">
        <v>45524</v>
      </c>
    </row>
    <row r="31" spans="1:6" x14ac:dyDescent="0.25">
      <c r="A31" s="52" t="s">
        <v>80</v>
      </c>
      <c r="B31" s="46" t="s">
        <v>24</v>
      </c>
      <c r="C31" s="46" t="s">
        <v>81</v>
      </c>
      <c r="D31" s="46" t="s">
        <v>17985</v>
      </c>
      <c r="E31" s="47">
        <v>137636</v>
      </c>
      <c r="F31" s="53">
        <v>45524</v>
      </c>
    </row>
    <row r="32" spans="1:6" x14ac:dyDescent="0.25">
      <c r="A32" s="52" t="s">
        <v>82</v>
      </c>
      <c r="B32" s="46" t="s">
        <v>24</v>
      </c>
      <c r="C32" s="46" t="s">
        <v>83</v>
      </c>
      <c r="D32" s="46" t="s">
        <v>17986</v>
      </c>
      <c r="E32" s="47">
        <v>193798</v>
      </c>
      <c r="F32" s="53">
        <v>45524</v>
      </c>
    </row>
    <row r="33" spans="1:6" x14ac:dyDescent="0.25">
      <c r="A33" s="52" t="s">
        <v>84</v>
      </c>
      <c r="B33" s="46" t="s">
        <v>24</v>
      </c>
      <c r="C33" s="46" t="s">
        <v>85</v>
      </c>
      <c r="D33" s="46" t="s">
        <v>17987</v>
      </c>
      <c r="E33" s="47">
        <v>1296224</v>
      </c>
      <c r="F33" s="53">
        <v>45524</v>
      </c>
    </row>
    <row r="34" spans="1:6" x14ac:dyDescent="0.25">
      <c r="A34" s="52" t="s">
        <v>86</v>
      </c>
      <c r="B34" s="46" t="s">
        <v>24</v>
      </c>
      <c r="C34" s="46" t="s">
        <v>87</v>
      </c>
      <c r="D34" s="46" t="s">
        <v>17988</v>
      </c>
      <c r="E34" s="47">
        <v>562890</v>
      </c>
      <c r="F34" s="53">
        <v>45524</v>
      </c>
    </row>
    <row r="35" spans="1:6" x14ac:dyDescent="0.25">
      <c r="A35" s="52" t="s">
        <v>88</v>
      </c>
      <c r="B35" s="46" t="s">
        <v>24</v>
      </c>
      <c r="C35" s="46" t="s">
        <v>89</v>
      </c>
      <c r="D35" s="46" t="s">
        <v>17989</v>
      </c>
      <c r="E35" s="47">
        <v>1357207</v>
      </c>
      <c r="F35" s="53">
        <v>45524</v>
      </c>
    </row>
    <row r="36" spans="1:6" x14ac:dyDescent="0.25">
      <c r="A36" s="52" t="s">
        <v>90</v>
      </c>
      <c r="B36" s="46" t="s">
        <v>24</v>
      </c>
      <c r="C36" s="46" t="s">
        <v>91</v>
      </c>
      <c r="D36" s="46" t="s">
        <v>17990</v>
      </c>
      <c r="E36" s="47">
        <v>245303</v>
      </c>
      <c r="F36" s="53">
        <v>45524</v>
      </c>
    </row>
    <row r="37" spans="1:6" x14ac:dyDescent="0.25">
      <c r="A37" s="52" t="s">
        <v>92</v>
      </c>
      <c r="B37" s="46" t="s">
        <v>24</v>
      </c>
      <c r="C37" s="46" t="s">
        <v>93</v>
      </c>
      <c r="D37" s="46" t="s">
        <v>17991</v>
      </c>
      <c r="E37" s="47">
        <v>1444825</v>
      </c>
      <c r="F37" s="53">
        <v>45524</v>
      </c>
    </row>
    <row r="38" spans="1:6" x14ac:dyDescent="0.25">
      <c r="A38" s="52" t="s">
        <v>94</v>
      </c>
      <c r="B38" s="46" t="s">
        <v>24</v>
      </c>
      <c r="C38" s="46" t="s">
        <v>95</v>
      </c>
      <c r="D38" s="46" t="s">
        <v>17992</v>
      </c>
      <c r="E38" s="47">
        <v>190954</v>
      </c>
      <c r="F38" s="53">
        <v>45524</v>
      </c>
    </row>
    <row r="39" spans="1:6" x14ac:dyDescent="0.25">
      <c r="A39" s="52" t="s">
        <v>96</v>
      </c>
      <c r="B39" s="46" t="s">
        <v>24</v>
      </c>
      <c r="C39" s="46" t="s">
        <v>97</v>
      </c>
      <c r="D39" s="46" t="s">
        <v>17993</v>
      </c>
      <c r="E39" s="47">
        <v>2992979</v>
      </c>
      <c r="F39" s="53">
        <v>45524</v>
      </c>
    </row>
    <row r="40" spans="1:6" x14ac:dyDescent="0.25">
      <c r="A40" s="52" t="s">
        <v>98</v>
      </c>
      <c r="B40" s="46" t="s">
        <v>24</v>
      </c>
      <c r="C40" s="46" t="s">
        <v>99</v>
      </c>
      <c r="D40" s="46" t="s">
        <v>17994</v>
      </c>
      <c r="E40" s="47">
        <v>188270</v>
      </c>
      <c r="F40" s="53">
        <v>45524</v>
      </c>
    </row>
    <row r="41" spans="1:6" x14ac:dyDescent="0.25">
      <c r="A41" s="52" t="s">
        <v>100</v>
      </c>
      <c r="B41" s="46" t="s">
        <v>24</v>
      </c>
      <c r="C41" s="46" t="s">
        <v>101</v>
      </c>
      <c r="D41" s="46" t="s">
        <v>17995</v>
      </c>
      <c r="E41" s="47">
        <v>204947</v>
      </c>
      <c r="F41" s="53">
        <v>45524</v>
      </c>
    </row>
    <row r="42" spans="1:6" x14ac:dyDescent="0.25">
      <c r="A42" s="52" t="s">
        <v>102</v>
      </c>
      <c r="B42" s="46" t="s">
        <v>24</v>
      </c>
      <c r="C42" s="46" t="s">
        <v>103</v>
      </c>
      <c r="D42" s="46" t="s">
        <v>17996</v>
      </c>
      <c r="E42" s="47">
        <v>159908</v>
      </c>
      <c r="F42" s="53">
        <v>45524</v>
      </c>
    </row>
    <row r="43" spans="1:6" x14ac:dyDescent="0.25">
      <c r="A43" s="52" t="s">
        <v>104</v>
      </c>
      <c r="B43" s="46" t="s">
        <v>24</v>
      </c>
      <c r="C43" s="46" t="s">
        <v>105</v>
      </c>
      <c r="D43" s="46" t="s">
        <v>17997</v>
      </c>
      <c r="E43" s="47">
        <v>74129</v>
      </c>
      <c r="F43" s="53">
        <v>45524</v>
      </c>
    </row>
    <row r="44" spans="1:6" x14ac:dyDescent="0.25">
      <c r="A44" s="52" t="s">
        <v>106</v>
      </c>
      <c r="B44" s="46" t="s">
        <v>24</v>
      </c>
      <c r="C44" s="46" t="s">
        <v>107</v>
      </c>
      <c r="D44" s="46" t="s">
        <v>17998</v>
      </c>
      <c r="E44" s="47">
        <v>79673</v>
      </c>
      <c r="F44" s="53">
        <v>45524</v>
      </c>
    </row>
    <row r="45" spans="1:6" x14ac:dyDescent="0.25">
      <c r="A45" s="52" t="s">
        <v>108</v>
      </c>
      <c r="B45" s="46" t="s">
        <v>24</v>
      </c>
      <c r="C45" s="46" t="s">
        <v>109</v>
      </c>
      <c r="D45" s="46" t="s">
        <v>17999</v>
      </c>
      <c r="E45" s="47">
        <v>190156</v>
      </c>
      <c r="F45" s="53">
        <v>45524</v>
      </c>
    </row>
    <row r="46" spans="1:6" x14ac:dyDescent="0.25">
      <c r="A46" s="52" t="s">
        <v>110</v>
      </c>
      <c r="B46" s="46" t="s">
        <v>24</v>
      </c>
      <c r="C46" s="46" t="s">
        <v>111</v>
      </c>
      <c r="D46" s="46" t="s">
        <v>18000</v>
      </c>
      <c r="E46" s="47">
        <v>421074</v>
      </c>
      <c r="F46" s="53">
        <v>45524</v>
      </c>
    </row>
    <row r="47" spans="1:6" x14ac:dyDescent="0.25">
      <c r="A47" s="52" t="s">
        <v>112</v>
      </c>
      <c r="B47" s="46" t="s">
        <v>24</v>
      </c>
      <c r="C47" s="46" t="s">
        <v>113</v>
      </c>
      <c r="D47" s="46" t="s">
        <v>18001</v>
      </c>
      <c r="E47" s="47">
        <v>365186</v>
      </c>
      <c r="F47" s="53">
        <v>45524</v>
      </c>
    </row>
    <row r="48" spans="1:6" x14ac:dyDescent="0.25">
      <c r="A48" s="52" t="s">
        <v>114</v>
      </c>
      <c r="B48" s="46" t="s">
        <v>24</v>
      </c>
      <c r="C48" s="46" t="s">
        <v>115</v>
      </c>
      <c r="D48" s="46" t="s">
        <v>18002</v>
      </c>
      <c r="E48" s="47">
        <v>1828672</v>
      </c>
      <c r="F48" s="53">
        <v>45524</v>
      </c>
    </row>
    <row r="49" spans="1:6" x14ac:dyDescent="0.25">
      <c r="A49" s="52" t="s">
        <v>116</v>
      </c>
      <c r="B49" s="46" t="s">
        <v>24</v>
      </c>
      <c r="C49" s="46" t="s">
        <v>117</v>
      </c>
      <c r="D49" s="46" t="s">
        <v>18003</v>
      </c>
      <c r="E49" s="47">
        <v>509137</v>
      </c>
      <c r="F49" s="53">
        <v>45524</v>
      </c>
    </row>
    <row r="50" spans="1:6" x14ac:dyDescent="0.25">
      <c r="A50" s="52" t="s">
        <v>118</v>
      </c>
      <c r="B50" s="46" t="s">
        <v>24</v>
      </c>
      <c r="C50" s="46" t="s">
        <v>119</v>
      </c>
      <c r="D50" s="46" t="s">
        <v>18004</v>
      </c>
      <c r="E50" s="47">
        <v>438514</v>
      </c>
      <c r="F50" s="53">
        <v>45524</v>
      </c>
    </row>
    <row r="51" spans="1:6" x14ac:dyDescent="0.25">
      <c r="A51" s="52" t="s">
        <v>120</v>
      </c>
      <c r="B51" s="46" t="s">
        <v>24</v>
      </c>
      <c r="C51" s="46" t="s">
        <v>121</v>
      </c>
      <c r="D51" s="46" t="s">
        <v>18005</v>
      </c>
      <c r="E51" s="47">
        <v>94253</v>
      </c>
      <c r="F51" s="53">
        <v>45524</v>
      </c>
    </row>
    <row r="52" spans="1:6" x14ac:dyDescent="0.25">
      <c r="A52" s="52" t="s">
        <v>122</v>
      </c>
      <c r="B52" s="46" t="s">
        <v>24</v>
      </c>
      <c r="C52" s="46" t="s">
        <v>123</v>
      </c>
      <c r="D52" s="46" t="s">
        <v>18006</v>
      </c>
      <c r="E52" s="47">
        <v>185880</v>
      </c>
      <c r="F52" s="53">
        <v>45524</v>
      </c>
    </row>
    <row r="53" spans="1:6" x14ac:dyDescent="0.25">
      <c r="A53" s="52" t="s">
        <v>124</v>
      </c>
      <c r="B53" s="46" t="s">
        <v>24</v>
      </c>
      <c r="C53" s="46" t="s">
        <v>125</v>
      </c>
      <c r="D53" s="46" t="s">
        <v>18007</v>
      </c>
      <c r="E53" s="47">
        <v>370651</v>
      </c>
      <c r="F53" s="53">
        <v>45524</v>
      </c>
    </row>
    <row r="54" spans="1:6" x14ac:dyDescent="0.25">
      <c r="A54" s="52" t="s">
        <v>126</v>
      </c>
      <c r="B54" s="46" t="s">
        <v>24</v>
      </c>
      <c r="C54" s="46" t="s">
        <v>127</v>
      </c>
      <c r="D54" s="46" t="s">
        <v>18008</v>
      </c>
      <c r="E54" s="47">
        <v>136022</v>
      </c>
      <c r="F54" s="53">
        <v>45524</v>
      </c>
    </row>
    <row r="55" spans="1:6" x14ac:dyDescent="0.25">
      <c r="A55" s="52" t="s">
        <v>128</v>
      </c>
      <c r="B55" s="46" t="s">
        <v>24</v>
      </c>
      <c r="C55" s="46" t="s">
        <v>129</v>
      </c>
      <c r="D55" s="46" t="s">
        <v>18009</v>
      </c>
      <c r="E55" s="47">
        <v>289783</v>
      </c>
      <c r="F55" s="53">
        <v>45524</v>
      </c>
    </row>
    <row r="56" spans="1:6" x14ac:dyDescent="0.25">
      <c r="A56" s="52" t="s">
        <v>130</v>
      </c>
      <c r="B56" s="46" t="s">
        <v>24</v>
      </c>
      <c r="C56" s="46" t="s">
        <v>131</v>
      </c>
      <c r="D56" s="46" t="s">
        <v>18010</v>
      </c>
      <c r="E56" s="47">
        <v>130041</v>
      </c>
      <c r="F56" s="53">
        <v>45524</v>
      </c>
    </row>
    <row r="57" spans="1:6" x14ac:dyDescent="0.25">
      <c r="A57" s="52" t="s">
        <v>132</v>
      </c>
      <c r="B57" s="46" t="s">
        <v>24</v>
      </c>
      <c r="C57" s="46" t="s">
        <v>133</v>
      </c>
      <c r="D57" s="46" t="s">
        <v>18011</v>
      </c>
      <c r="E57" s="47">
        <v>100784</v>
      </c>
      <c r="F57" s="53">
        <v>45524</v>
      </c>
    </row>
    <row r="58" spans="1:6" x14ac:dyDescent="0.25">
      <c r="A58" s="52" t="s">
        <v>134</v>
      </c>
      <c r="B58" s="46" t="s">
        <v>24</v>
      </c>
      <c r="C58" s="46" t="s">
        <v>135</v>
      </c>
      <c r="D58" s="46" t="s">
        <v>18012</v>
      </c>
      <c r="E58" s="47">
        <v>560648</v>
      </c>
      <c r="F58" s="53">
        <v>45524</v>
      </c>
    </row>
    <row r="59" spans="1:6" x14ac:dyDescent="0.25">
      <c r="A59" s="52" t="s">
        <v>136</v>
      </c>
      <c r="B59" s="46" t="s">
        <v>24</v>
      </c>
      <c r="C59" s="46" t="s">
        <v>137</v>
      </c>
      <c r="D59" s="46" t="s">
        <v>18013</v>
      </c>
      <c r="E59" s="47">
        <v>46006</v>
      </c>
      <c r="F59" s="53">
        <v>45524</v>
      </c>
    </row>
    <row r="60" spans="1:6" x14ac:dyDescent="0.25">
      <c r="A60" s="52" t="s">
        <v>138</v>
      </c>
      <c r="B60" s="46" t="s">
        <v>24</v>
      </c>
      <c r="C60" s="46" t="s">
        <v>139</v>
      </c>
      <c r="D60" s="46" t="s">
        <v>18014</v>
      </c>
      <c r="E60" s="47">
        <v>126072</v>
      </c>
      <c r="F60" s="53">
        <v>45524</v>
      </c>
    </row>
    <row r="61" spans="1:6" x14ac:dyDescent="0.25">
      <c r="A61" s="52" t="s">
        <v>140</v>
      </c>
      <c r="B61" s="46" t="s">
        <v>24</v>
      </c>
      <c r="C61" s="46" t="s">
        <v>141</v>
      </c>
      <c r="D61" s="46" t="s">
        <v>18015</v>
      </c>
      <c r="E61" s="47">
        <v>249463</v>
      </c>
      <c r="F61" s="53">
        <v>45524</v>
      </c>
    </row>
    <row r="62" spans="1:6" x14ac:dyDescent="0.25">
      <c r="A62" s="52" t="s">
        <v>142</v>
      </c>
      <c r="B62" s="46" t="s">
        <v>24</v>
      </c>
      <c r="C62" s="46" t="s">
        <v>143</v>
      </c>
      <c r="D62" s="46" t="s">
        <v>18016</v>
      </c>
      <c r="E62" s="47">
        <v>108139</v>
      </c>
      <c r="F62" s="53">
        <v>45524</v>
      </c>
    </row>
    <row r="63" spans="1:6" x14ac:dyDescent="0.25">
      <c r="A63" s="52" t="s">
        <v>144</v>
      </c>
      <c r="B63" s="46" t="s">
        <v>24</v>
      </c>
      <c r="C63" s="46" t="s">
        <v>145</v>
      </c>
      <c r="D63" s="46" t="s">
        <v>18017</v>
      </c>
      <c r="E63" s="47">
        <v>136791</v>
      </c>
      <c r="F63" s="53">
        <v>45524</v>
      </c>
    </row>
    <row r="64" spans="1:6" x14ac:dyDescent="0.25">
      <c r="A64" s="52" t="s">
        <v>146</v>
      </c>
      <c r="B64" s="46" t="s">
        <v>24</v>
      </c>
      <c r="C64" s="46" t="s">
        <v>147</v>
      </c>
      <c r="D64" s="46" t="s">
        <v>18018</v>
      </c>
      <c r="E64" s="47">
        <v>235879</v>
      </c>
      <c r="F64" s="53">
        <v>45524</v>
      </c>
    </row>
    <row r="65" spans="1:6" x14ac:dyDescent="0.25">
      <c r="A65" s="52" t="s">
        <v>148</v>
      </c>
      <c r="B65" s="46" t="s">
        <v>24</v>
      </c>
      <c r="C65" s="46" t="s">
        <v>149</v>
      </c>
      <c r="D65" s="46" t="s">
        <v>18019</v>
      </c>
      <c r="E65" s="47">
        <v>402515</v>
      </c>
      <c r="F65" s="53">
        <v>45524</v>
      </c>
    </row>
    <row r="66" spans="1:6" x14ac:dyDescent="0.25">
      <c r="A66" s="52" t="s">
        <v>150</v>
      </c>
      <c r="B66" s="46" t="s">
        <v>24</v>
      </c>
      <c r="C66" s="46" t="s">
        <v>151</v>
      </c>
      <c r="D66" s="46" t="s">
        <v>18020</v>
      </c>
      <c r="E66" s="47">
        <v>163203</v>
      </c>
      <c r="F66" s="53">
        <v>45524</v>
      </c>
    </row>
    <row r="67" spans="1:6" x14ac:dyDescent="0.25">
      <c r="A67" s="52" t="s">
        <v>152</v>
      </c>
      <c r="B67" s="46" t="s">
        <v>24</v>
      </c>
      <c r="C67" s="46" t="s">
        <v>153</v>
      </c>
      <c r="D67" s="46" t="s">
        <v>18021</v>
      </c>
      <c r="E67" s="47">
        <v>513074</v>
      </c>
      <c r="F67" s="53">
        <v>45524</v>
      </c>
    </row>
    <row r="68" spans="1:6" x14ac:dyDescent="0.25">
      <c r="A68" s="52" t="s">
        <v>154</v>
      </c>
      <c r="B68" s="46" t="s">
        <v>24</v>
      </c>
      <c r="C68" s="46" t="s">
        <v>155</v>
      </c>
      <c r="D68" s="46" t="s">
        <v>18022</v>
      </c>
      <c r="E68" s="47">
        <v>552860</v>
      </c>
      <c r="F68" s="53">
        <v>45524</v>
      </c>
    </row>
    <row r="69" spans="1:6" x14ac:dyDescent="0.25">
      <c r="A69" s="52" t="s">
        <v>156</v>
      </c>
      <c r="B69" s="46" t="s">
        <v>24</v>
      </c>
      <c r="C69" s="46" t="s">
        <v>157</v>
      </c>
      <c r="D69" s="46" t="s">
        <v>18023</v>
      </c>
      <c r="E69" s="47">
        <v>122098</v>
      </c>
      <c r="F69" s="53">
        <v>45524</v>
      </c>
    </row>
    <row r="70" spans="1:6" x14ac:dyDescent="0.25">
      <c r="A70" s="52" t="s">
        <v>158</v>
      </c>
      <c r="B70" s="46" t="s">
        <v>24</v>
      </c>
      <c r="C70" s="46" t="s">
        <v>159</v>
      </c>
      <c r="D70" s="46" t="s">
        <v>18024</v>
      </c>
      <c r="E70" s="47">
        <v>504024</v>
      </c>
      <c r="F70" s="53">
        <v>45524</v>
      </c>
    </row>
    <row r="71" spans="1:6" x14ac:dyDescent="0.25">
      <c r="A71" s="52" t="s">
        <v>160</v>
      </c>
      <c r="B71" s="46" t="s">
        <v>24</v>
      </c>
      <c r="C71" s="46" t="s">
        <v>161</v>
      </c>
      <c r="D71" s="46" t="s">
        <v>18025</v>
      </c>
      <c r="E71" s="47">
        <v>564942</v>
      </c>
      <c r="F71" s="53">
        <v>45524</v>
      </c>
    </row>
    <row r="72" spans="1:6" x14ac:dyDescent="0.25">
      <c r="A72" s="52" t="s">
        <v>162</v>
      </c>
      <c r="B72" s="46" t="s">
        <v>24</v>
      </c>
      <c r="C72" s="46" t="s">
        <v>163</v>
      </c>
      <c r="D72" s="46" t="s">
        <v>18026</v>
      </c>
      <c r="E72" s="47">
        <v>458922</v>
      </c>
      <c r="F72" s="53">
        <v>45524</v>
      </c>
    </row>
    <row r="73" spans="1:6" x14ac:dyDescent="0.25">
      <c r="A73" s="52" t="s">
        <v>164</v>
      </c>
      <c r="B73" s="46" t="s">
        <v>24</v>
      </c>
      <c r="C73" s="46" t="s">
        <v>165</v>
      </c>
      <c r="D73" s="46" t="s">
        <v>18027</v>
      </c>
      <c r="E73" s="47">
        <v>250716</v>
      </c>
      <c r="F73" s="53">
        <v>45524</v>
      </c>
    </row>
    <row r="74" spans="1:6" x14ac:dyDescent="0.25">
      <c r="A74" s="52" t="s">
        <v>166</v>
      </c>
      <c r="B74" s="46" t="s">
        <v>24</v>
      </c>
      <c r="C74" s="46" t="s">
        <v>167</v>
      </c>
      <c r="D74" s="46" t="s">
        <v>18028</v>
      </c>
      <c r="E74" s="47">
        <v>97910</v>
      </c>
      <c r="F74" s="53">
        <v>45524</v>
      </c>
    </row>
    <row r="75" spans="1:6" x14ac:dyDescent="0.25">
      <c r="A75" s="52" t="s">
        <v>168</v>
      </c>
      <c r="B75" s="46" t="s">
        <v>24</v>
      </c>
      <c r="C75" s="46" t="s">
        <v>169</v>
      </c>
      <c r="D75" s="46" t="s">
        <v>18029</v>
      </c>
      <c r="E75" s="47">
        <v>1264108</v>
      </c>
      <c r="F75" s="53">
        <v>45524</v>
      </c>
    </row>
    <row r="76" spans="1:6" x14ac:dyDescent="0.25">
      <c r="A76" s="52" t="s">
        <v>170</v>
      </c>
      <c r="B76" s="46" t="s">
        <v>24</v>
      </c>
      <c r="C76" s="46" t="s">
        <v>171</v>
      </c>
      <c r="D76" s="46" t="s">
        <v>18030</v>
      </c>
      <c r="E76" s="47">
        <v>366120</v>
      </c>
      <c r="F76" s="53">
        <v>45524</v>
      </c>
    </row>
    <row r="77" spans="1:6" x14ac:dyDescent="0.25">
      <c r="A77" s="52" t="s">
        <v>172</v>
      </c>
      <c r="B77" s="46" t="s">
        <v>24</v>
      </c>
      <c r="C77" s="46" t="s">
        <v>173</v>
      </c>
      <c r="D77" s="46" t="s">
        <v>18031</v>
      </c>
      <c r="E77" s="47">
        <v>151350</v>
      </c>
      <c r="F77" s="53">
        <v>45524</v>
      </c>
    </row>
    <row r="78" spans="1:6" x14ac:dyDescent="0.25">
      <c r="A78" s="52" t="s">
        <v>174</v>
      </c>
      <c r="B78" s="46" t="s">
        <v>24</v>
      </c>
      <c r="C78" s="46" t="s">
        <v>175</v>
      </c>
      <c r="D78" s="46" t="s">
        <v>18032</v>
      </c>
      <c r="E78" s="47">
        <v>491300</v>
      </c>
      <c r="F78" s="53">
        <v>45524</v>
      </c>
    </row>
    <row r="79" spans="1:6" x14ac:dyDescent="0.25">
      <c r="A79" s="52" t="s">
        <v>176</v>
      </c>
      <c r="B79" s="46" t="s">
        <v>24</v>
      </c>
      <c r="C79" s="46" t="s">
        <v>177</v>
      </c>
      <c r="D79" s="46" t="s">
        <v>18033</v>
      </c>
      <c r="E79" s="47">
        <v>609532</v>
      </c>
      <c r="F79" s="53">
        <v>45524</v>
      </c>
    </row>
    <row r="80" spans="1:6" x14ac:dyDescent="0.25">
      <c r="A80" s="52" t="s">
        <v>178</v>
      </c>
      <c r="B80" s="46" t="s">
        <v>24</v>
      </c>
      <c r="C80" s="46" t="s">
        <v>179</v>
      </c>
      <c r="D80" s="46" t="s">
        <v>18034</v>
      </c>
      <c r="E80" s="47">
        <v>166635</v>
      </c>
      <c r="F80" s="53">
        <v>45524</v>
      </c>
    </row>
    <row r="81" spans="1:6" x14ac:dyDescent="0.25">
      <c r="A81" s="52" t="s">
        <v>180</v>
      </c>
      <c r="B81" s="46" t="s">
        <v>24</v>
      </c>
      <c r="C81" s="46" t="s">
        <v>181</v>
      </c>
      <c r="D81" s="46" t="s">
        <v>18035</v>
      </c>
      <c r="E81" s="47">
        <v>2489059</v>
      </c>
      <c r="F81" s="53">
        <v>45524</v>
      </c>
    </row>
    <row r="82" spans="1:6" x14ac:dyDescent="0.25">
      <c r="A82" s="52" t="s">
        <v>182</v>
      </c>
      <c r="B82" s="46" t="s">
        <v>24</v>
      </c>
      <c r="C82" s="46" t="s">
        <v>183</v>
      </c>
      <c r="D82" s="46" t="s">
        <v>18036</v>
      </c>
      <c r="E82" s="47">
        <v>131402</v>
      </c>
      <c r="F82" s="53">
        <v>45524</v>
      </c>
    </row>
    <row r="83" spans="1:6" x14ac:dyDescent="0.25">
      <c r="A83" s="52" t="s">
        <v>184</v>
      </c>
      <c r="B83" s="46" t="s">
        <v>24</v>
      </c>
      <c r="C83" s="46" t="s">
        <v>185</v>
      </c>
      <c r="D83" s="46" t="s">
        <v>18037</v>
      </c>
      <c r="E83" s="47">
        <v>663210</v>
      </c>
      <c r="F83" s="53">
        <v>45524</v>
      </c>
    </row>
    <row r="84" spans="1:6" x14ac:dyDescent="0.25">
      <c r="A84" s="52" t="s">
        <v>186</v>
      </c>
      <c r="B84" s="46" t="s">
        <v>24</v>
      </c>
      <c r="C84" s="46" t="s">
        <v>187</v>
      </c>
      <c r="D84" s="46" t="s">
        <v>18038</v>
      </c>
      <c r="E84" s="47">
        <v>304303</v>
      </c>
      <c r="F84" s="53">
        <v>45524</v>
      </c>
    </row>
    <row r="85" spans="1:6" x14ac:dyDescent="0.25">
      <c r="A85" s="52" t="s">
        <v>188</v>
      </c>
      <c r="B85" s="46" t="s">
        <v>24</v>
      </c>
      <c r="C85" s="46" t="s">
        <v>189</v>
      </c>
      <c r="D85" s="46" t="s">
        <v>18039</v>
      </c>
      <c r="E85" s="47">
        <v>131702</v>
      </c>
      <c r="F85" s="53">
        <v>45524</v>
      </c>
    </row>
    <row r="86" spans="1:6" x14ac:dyDescent="0.25">
      <c r="A86" s="52" t="s">
        <v>190</v>
      </c>
      <c r="B86" s="46" t="s">
        <v>24</v>
      </c>
      <c r="C86" s="46" t="s">
        <v>191</v>
      </c>
      <c r="D86" s="46" t="s">
        <v>18040</v>
      </c>
      <c r="E86" s="47">
        <v>156879</v>
      </c>
      <c r="F86" s="53">
        <v>45524</v>
      </c>
    </row>
    <row r="87" spans="1:6" x14ac:dyDescent="0.25">
      <c r="A87" s="52" t="s">
        <v>192</v>
      </c>
      <c r="B87" s="46" t="s">
        <v>24</v>
      </c>
      <c r="C87" s="46" t="s">
        <v>193</v>
      </c>
      <c r="D87" s="46" t="s">
        <v>18041</v>
      </c>
      <c r="E87" s="47">
        <v>258395</v>
      </c>
      <c r="F87" s="53">
        <v>45524</v>
      </c>
    </row>
    <row r="88" spans="1:6" x14ac:dyDescent="0.25">
      <c r="A88" s="52" t="s">
        <v>194</v>
      </c>
      <c r="B88" s="46" t="s">
        <v>24</v>
      </c>
      <c r="C88" s="46" t="s">
        <v>195</v>
      </c>
      <c r="D88" s="46" t="s">
        <v>18042</v>
      </c>
      <c r="E88" s="47">
        <v>433358</v>
      </c>
      <c r="F88" s="53">
        <v>45524</v>
      </c>
    </row>
    <row r="89" spans="1:6" x14ac:dyDescent="0.25">
      <c r="A89" s="52" t="s">
        <v>196</v>
      </c>
      <c r="B89" s="46" t="s">
        <v>24</v>
      </c>
      <c r="C89" s="46" t="s">
        <v>197</v>
      </c>
      <c r="D89" s="46" t="s">
        <v>18043</v>
      </c>
      <c r="E89" s="47">
        <v>255776</v>
      </c>
      <c r="F89" s="53">
        <v>45524</v>
      </c>
    </row>
    <row r="90" spans="1:6" x14ac:dyDescent="0.25">
      <c r="A90" s="52" t="s">
        <v>198</v>
      </c>
      <c r="B90" s="46" t="s">
        <v>24</v>
      </c>
      <c r="C90" s="46" t="s">
        <v>199</v>
      </c>
      <c r="D90" s="46" t="s">
        <v>18044</v>
      </c>
      <c r="E90" s="47">
        <v>483693</v>
      </c>
      <c r="F90" s="53">
        <v>45524</v>
      </c>
    </row>
    <row r="91" spans="1:6" x14ac:dyDescent="0.25">
      <c r="A91" s="52" t="s">
        <v>200</v>
      </c>
      <c r="B91" s="46" t="s">
        <v>24</v>
      </c>
      <c r="C91" s="46" t="s">
        <v>201</v>
      </c>
      <c r="D91" s="46" t="s">
        <v>18045</v>
      </c>
      <c r="E91" s="47">
        <v>491789</v>
      </c>
      <c r="F91" s="53">
        <v>45524</v>
      </c>
    </row>
    <row r="92" spans="1:6" x14ac:dyDescent="0.25">
      <c r="A92" s="52" t="s">
        <v>202</v>
      </c>
      <c r="B92" s="46" t="s">
        <v>24</v>
      </c>
      <c r="C92" s="46" t="s">
        <v>203</v>
      </c>
      <c r="D92" s="46" t="s">
        <v>18046</v>
      </c>
      <c r="E92" s="47">
        <v>37100</v>
      </c>
      <c r="F92" s="53">
        <v>45524</v>
      </c>
    </row>
    <row r="93" spans="1:6" x14ac:dyDescent="0.25">
      <c r="A93" s="52" t="s">
        <v>204</v>
      </c>
      <c r="B93" s="46" t="s">
        <v>24</v>
      </c>
      <c r="C93" s="46" t="s">
        <v>205</v>
      </c>
      <c r="D93" s="46" t="s">
        <v>18047</v>
      </c>
      <c r="E93" s="47">
        <v>87023</v>
      </c>
      <c r="F93" s="53">
        <v>45524</v>
      </c>
    </row>
    <row r="94" spans="1:6" x14ac:dyDescent="0.25">
      <c r="A94" s="52" t="s">
        <v>206</v>
      </c>
      <c r="B94" s="46" t="s">
        <v>24</v>
      </c>
      <c r="C94" s="46" t="s">
        <v>207</v>
      </c>
      <c r="D94" s="46" t="s">
        <v>18048</v>
      </c>
      <c r="E94" s="47">
        <v>45471</v>
      </c>
      <c r="F94" s="53">
        <v>45524</v>
      </c>
    </row>
    <row r="95" spans="1:6" x14ac:dyDescent="0.25">
      <c r="A95" s="52" t="s">
        <v>208</v>
      </c>
      <c r="B95" s="46" t="s">
        <v>24</v>
      </c>
      <c r="C95" s="46" t="s">
        <v>209</v>
      </c>
      <c r="D95" s="46" t="s">
        <v>18049</v>
      </c>
      <c r="E95" s="47">
        <v>210528</v>
      </c>
      <c r="F95" s="53">
        <v>45524</v>
      </c>
    </row>
    <row r="96" spans="1:6" x14ac:dyDescent="0.25">
      <c r="A96" s="52" t="s">
        <v>210</v>
      </c>
      <c r="B96" s="46" t="s">
        <v>24</v>
      </c>
      <c r="C96" s="46" t="s">
        <v>211</v>
      </c>
      <c r="D96" s="46" t="s">
        <v>18050</v>
      </c>
      <c r="E96" s="47">
        <v>291195</v>
      </c>
      <c r="F96" s="53">
        <v>45524</v>
      </c>
    </row>
    <row r="97" spans="1:6" x14ac:dyDescent="0.25">
      <c r="A97" s="52" t="s">
        <v>212</v>
      </c>
      <c r="B97" s="46" t="s">
        <v>24</v>
      </c>
      <c r="C97" s="46" t="s">
        <v>213</v>
      </c>
      <c r="D97" s="46" t="s">
        <v>18051</v>
      </c>
      <c r="E97" s="47">
        <v>165335</v>
      </c>
      <c r="F97" s="53">
        <v>45524</v>
      </c>
    </row>
    <row r="98" spans="1:6" x14ac:dyDescent="0.25">
      <c r="A98" s="52" t="s">
        <v>214</v>
      </c>
      <c r="B98" s="46" t="s">
        <v>24</v>
      </c>
      <c r="C98" s="46" t="s">
        <v>215</v>
      </c>
      <c r="D98" s="46" t="s">
        <v>18052</v>
      </c>
      <c r="E98" s="47">
        <v>205087</v>
      </c>
      <c r="F98" s="53">
        <v>45524</v>
      </c>
    </row>
    <row r="99" spans="1:6" x14ac:dyDescent="0.25">
      <c r="A99" s="52" t="s">
        <v>216</v>
      </c>
      <c r="B99" s="46" t="s">
        <v>24</v>
      </c>
      <c r="C99" s="46" t="s">
        <v>217</v>
      </c>
      <c r="D99" s="46" t="s">
        <v>18053</v>
      </c>
      <c r="E99" s="47">
        <v>122978</v>
      </c>
      <c r="F99" s="53">
        <v>45524</v>
      </c>
    </row>
    <row r="100" spans="1:6" x14ac:dyDescent="0.25">
      <c r="A100" s="52" t="s">
        <v>218</v>
      </c>
      <c r="B100" s="46" t="s">
        <v>24</v>
      </c>
      <c r="C100" s="46" t="s">
        <v>219</v>
      </c>
      <c r="D100" s="46" t="s">
        <v>18054</v>
      </c>
      <c r="E100" s="47">
        <v>586017</v>
      </c>
      <c r="F100" s="53">
        <v>45524</v>
      </c>
    </row>
    <row r="101" spans="1:6" x14ac:dyDescent="0.25">
      <c r="A101" s="52" t="s">
        <v>220</v>
      </c>
      <c r="B101" s="46" t="s">
        <v>24</v>
      </c>
      <c r="C101" s="46" t="s">
        <v>221</v>
      </c>
      <c r="D101" s="46" t="s">
        <v>18055</v>
      </c>
      <c r="E101" s="47">
        <v>230729</v>
      </c>
      <c r="F101" s="53">
        <v>45524</v>
      </c>
    </row>
    <row r="102" spans="1:6" x14ac:dyDescent="0.25">
      <c r="A102" s="52" t="s">
        <v>222</v>
      </c>
      <c r="B102" s="46" t="s">
        <v>24</v>
      </c>
      <c r="C102" s="46" t="s">
        <v>223</v>
      </c>
      <c r="D102" s="46" t="s">
        <v>18056</v>
      </c>
      <c r="E102" s="47">
        <v>1295636</v>
      </c>
      <c r="F102" s="53">
        <v>45524</v>
      </c>
    </row>
    <row r="103" spans="1:6" x14ac:dyDescent="0.25">
      <c r="A103" s="52" t="s">
        <v>224</v>
      </c>
      <c r="B103" s="46" t="s">
        <v>24</v>
      </c>
      <c r="C103" s="46" t="s">
        <v>225</v>
      </c>
      <c r="D103" s="46" t="s">
        <v>18057</v>
      </c>
      <c r="E103" s="47">
        <v>54161</v>
      </c>
      <c r="F103" s="53">
        <v>45524</v>
      </c>
    </row>
    <row r="104" spans="1:6" x14ac:dyDescent="0.25">
      <c r="A104" s="52" t="s">
        <v>226</v>
      </c>
      <c r="B104" s="46" t="s">
        <v>24</v>
      </c>
      <c r="C104" s="46" t="s">
        <v>227</v>
      </c>
      <c r="D104" s="46" t="s">
        <v>18058</v>
      </c>
      <c r="E104" s="47">
        <v>216740</v>
      </c>
      <c r="F104" s="53">
        <v>45524</v>
      </c>
    </row>
    <row r="105" spans="1:6" x14ac:dyDescent="0.25">
      <c r="A105" s="52" t="s">
        <v>228</v>
      </c>
      <c r="B105" s="46" t="s">
        <v>24</v>
      </c>
      <c r="C105" s="46" t="s">
        <v>229</v>
      </c>
      <c r="D105" s="46" t="s">
        <v>18059</v>
      </c>
      <c r="E105" s="47">
        <v>253646</v>
      </c>
      <c r="F105" s="53">
        <v>45524</v>
      </c>
    </row>
    <row r="106" spans="1:6" x14ac:dyDescent="0.25">
      <c r="A106" s="52" t="s">
        <v>230</v>
      </c>
      <c r="B106" s="46" t="s">
        <v>24</v>
      </c>
      <c r="C106" s="46" t="s">
        <v>231</v>
      </c>
      <c r="D106" s="46" t="s">
        <v>18060</v>
      </c>
      <c r="E106" s="47">
        <v>223424</v>
      </c>
      <c r="F106" s="53">
        <v>45524</v>
      </c>
    </row>
    <row r="107" spans="1:6" x14ac:dyDescent="0.25">
      <c r="A107" s="52" t="s">
        <v>232</v>
      </c>
      <c r="B107" s="46" t="s">
        <v>24</v>
      </c>
      <c r="C107" s="46" t="s">
        <v>233</v>
      </c>
      <c r="D107" s="46" t="s">
        <v>18061</v>
      </c>
      <c r="E107" s="47">
        <v>129173</v>
      </c>
      <c r="F107" s="53">
        <v>45524</v>
      </c>
    </row>
    <row r="108" spans="1:6" x14ac:dyDescent="0.25">
      <c r="A108" s="52" t="s">
        <v>234</v>
      </c>
      <c r="B108" s="46" t="s">
        <v>24</v>
      </c>
      <c r="C108" s="46" t="s">
        <v>235</v>
      </c>
      <c r="D108" s="46" t="s">
        <v>18062</v>
      </c>
      <c r="E108" s="47">
        <v>6467</v>
      </c>
      <c r="F108" s="53">
        <v>45524</v>
      </c>
    </row>
    <row r="109" spans="1:6" x14ac:dyDescent="0.25">
      <c r="A109" s="52" t="s">
        <v>236</v>
      </c>
      <c r="B109" s="46" t="s">
        <v>24</v>
      </c>
      <c r="C109" s="46" t="s">
        <v>237</v>
      </c>
      <c r="D109" s="46" t="s">
        <v>18063</v>
      </c>
      <c r="E109" s="47">
        <v>173908</v>
      </c>
      <c r="F109" s="53">
        <v>45524</v>
      </c>
    </row>
    <row r="110" spans="1:6" x14ac:dyDescent="0.25">
      <c r="A110" s="52" t="s">
        <v>238</v>
      </c>
      <c r="B110" s="46" t="s">
        <v>24</v>
      </c>
      <c r="C110" s="46" t="s">
        <v>239</v>
      </c>
      <c r="D110" s="46" t="s">
        <v>18064</v>
      </c>
      <c r="E110" s="47">
        <v>312061</v>
      </c>
      <c r="F110" s="53">
        <v>45524</v>
      </c>
    </row>
    <row r="111" spans="1:6" x14ac:dyDescent="0.25">
      <c r="A111" s="52" t="s">
        <v>240</v>
      </c>
      <c r="B111" s="46" t="s">
        <v>24</v>
      </c>
      <c r="C111" s="46" t="s">
        <v>241</v>
      </c>
      <c r="D111" s="46" t="s">
        <v>18065</v>
      </c>
      <c r="E111" s="47">
        <v>288118</v>
      </c>
      <c r="F111" s="53">
        <v>45524</v>
      </c>
    </row>
    <row r="112" spans="1:6" x14ac:dyDescent="0.25">
      <c r="A112" s="52" t="s">
        <v>242</v>
      </c>
      <c r="B112" s="46" t="s">
        <v>24</v>
      </c>
      <c r="C112" s="46" t="s">
        <v>243</v>
      </c>
      <c r="D112" s="46" t="s">
        <v>18066</v>
      </c>
      <c r="E112" s="47">
        <v>299012</v>
      </c>
      <c r="F112" s="53">
        <v>45524</v>
      </c>
    </row>
    <row r="113" spans="1:6" x14ac:dyDescent="0.25">
      <c r="A113" s="52" t="s">
        <v>244</v>
      </c>
      <c r="B113" s="46" t="s">
        <v>24</v>
      </c>
      <c r="C113" s="46" t="s">
        <v>245</v>
      </c>
      <c r="D113" s="46" t="s">
        <v>18067</v>
      </c>
      <c r="E113" s="47">
        <v>310311</v>
      </c>
      <c r="F113" s="53">
        <v>45524</v>
      </c>
    </row>
    <row r="114" spans="1:6" x14ac:dyDescent="0.25">
      <c r="A114" s="52" t="s">
        <v>246</v>
      </c>
      <c r="B114" s="46" t="s">
        <v>24</v>
      </c>
      <c r="C114" s="46" t="s">
        <v>247</v>
      </c>
      <c r="D114" s="46" t="s">
        <v>18068</v>
      </c>
      <c r="E114" s="47">
        <v>267887</v>
      </c>
      <c r="F114" s="53">
        <v>45524</v>
      </c>
    </row>
    <row r="115" spans="1:6" x14ac:dyDescent="0.25">
      <c r="A115" s="52" t="s">
        <v>248</v>
      </c>
      <c r="B115" s="46" t="s">
        <v>24</v>
      </c>
      <c r="C115" s="46" t="s">
        <v>18069</v>
      </c>
      <c r="D115" s="46" t="s">
        <v>18070</v>
      </c>
      <c r="E115" s="47">
        <v>271803</v>
      </c>
      <c r="F115" s="53">
        <v>45524</v>
      </c>
    </row>
    <row r="116" spans="1:6" x14ac:dyDescent="0.25">
      <c r="A116" s="52" t="s">
        <v>249</v>
      </c>
      <c r="B116" s="46" t="s">
        <v>24</v>
      </c>
      <c r="C116" s="46" t="s">
        <v>250</v>
      </c>
      <c r="D116" s="46" t="s">
        <v>18071</v>
      </c>
      <c r="E116" s="47">
        <v>299585</v>
      </c>
      <c r="F116" s="53">
        <v>45524</v>
      </c>
    </row>
    <row r="117" spans="1:6" x14ac:dyDescent="0.25">
      <c r="A117" s="52" t="s">
        <v>251</v>
      </c>
      <c r="B117" s="46" t="s">
        <v>24</v>
      </c>
      <c r="C117" s="46" t="s">
        <v>252</v>
      </c>
      <c r="D117" s="46" t="s">
        <v>18072</v>
      </c>
      <c r="E117" s="47">
        <v>1861179</v>
      </c>
      <c r="F117" s="53">
        <v>45524</v>
      </c>
    </row>
    <row r="118" spans="1:6" x14ac:dyDescent="0.25">
      <c r="A118" s="52" t="s">
        <v>253</v>
      </c>
      <c r="B118" s="46" t="s">
        <v>24</v>
      </c>
      <c r="C118" s="46" t="s">
        <v>254</v>
      </c>
      <c r="D118" s="46" t="s">
        <v>18073</v>
      </c>
      <c r="E118" s="47">
        <v>342971</v>
      </c>
      <c r="F118" s="53">
        <v>45524</v>
      </c>
    </row>
    <row r="119" spans="1:6" x14ac:dyDescent="0.25">
      <c r="A119" s="52" t="s">
        <v>255</v>
      </c>
      <c r="B119" s="46" t="s">
        <v>24</v>
      </c>
      <c r="C119" s="46" t="s">
        <v>256</v>
      </c>
      <c r="D119" s="46" t="s">
        <v>18074</v>
      </c>
      <c r="E119" s="47">
        <v>125816</v>
      </c>
      <c r="F119" s="53">
        <v>45524</v>
      </c>
    </row>
    <row r="120" spans="1:6" x14ac:dyDescent="0.25">
      <c r="A120" s="52" t="s">
        <v>257</v>
      </c>
      <c r="B120" s="46" t="s">
        <v>24</v>
      </c>
      <c r="C120" s="46" t="s">
        <v>258</v>
      </c>
      <c r="D120" s="46" t="s">
        <v>18075</v>
      </c>
      <c r="E120" s="47">
        <v>245379</v>
      </c>
      <c r="F120" s="53">
        <v>45524</v>
      </c>
    </row>
    <row r="121" spans="1:6" x14ac:dyDescent="0.25">
      <c r="A121" s="52" t="s">
        <v>259</v>
      </c>
      <c r="B121" s="46" t="s">
        <v>24</v>
      </c>
      <c r="C121" s="46" t="s">
        <v>260</v>
      </c>
      <c r="D121" s="46" t="s">
        <v>18076</v>
      </c>
      <c r="E121" s="47">
        <v>197318</v>
      </c>
      <c r="F121" s="53">
        <v>45524</v>
      </c>
    </row>
    <row r="122" spans="1:6" x14ac:dyDescent="0.25">
      <c r="A122" s="52" t="s">
        <v>261</v>
      </c>
      <c r="B122" s="46" t="s">
        <v>24</v>
      </c>
      <c r="C122" s="46" t="s">
        <v>262</v>
      </c>
      <c r="D122" s="46" t="s">
        <v>18077</v>
      </c>
      <c r="E122" s="47">
        <v>259287</v>
      </c>
      <c r="F122" s="53">
        <v>45524</v>
      </c>
    </row>
    <row r="123" spans="1:6" x14ac:dyDescent="0.25">
      <c r="A123" s="52" t="s">
        <v>263</v>
      </c>
      <c r="B123" s="46" t="s">
        <v>24</v>
      </c>
      <c r="C123" s="46" t="s">
        <v>264</v>
      </c>
      <c r="D123" s="46" t="s">
        <v>18078</v>
      </c>
      <c r="E123" s="47">
        <v>74963</v>
      </c>
      <c r="F123" s="53">
        <v>45524</v>
      </c>
    </row>
    <row r="124" spans="1:6" ht="30" x14ac:dyDescent="0.25">
      <c r="A124" s="52" t="s">
        <v>265</v>
      </c>
      <c r="B124" s="46" t="s">
        <v>24</v>
      </c>
      <c r="C124" s="46" t="s">
        <v>266</v>
      </c>
      <c r="D124" s="46" t="s">
        <v>18079</v>
      </c>
      <c r="E124" s="47">
        <v>518194</v>
      </c>
      <c r="F124" s="53">
        <v>45524</v>
      </c>
    </row>
    <row r="125" spans="1:6" x14ac:dyDescent="0.25">
      <c r="A125" s="52" t="s">
        <v>267</v>
      </c>
      <c r="B125" s="46" t="s">
        <v>24</v>
      </c>
      <c r="C125" s="46" t="s">
        <v>268</v>
      </c>
      <c r="D125" s="46" t="s">
        <v>18080</v>
      </c>
      <c r="E125" s="47">
        <v>1033674</v>
      </c>
      <c r="F125" s="53">
        <v>45524</v>
      </c>
    </row>
    <row r="126" spans="1:6" x14ac:dyDescent="0.25">
      <c r="A126" s="52" t="s">
        <v>269</v>
      </c>
      <c r="B126" s="46" t="s">
        <v>24</v>
      </c>
      <c r="C126" s="46" t="s">
        <v>270</v>
      </c>
      <c r="D126" s="46" t="s">
        <v>18081</v>
      </c>
      <c r="E126" s="47">
        <v>720321</v>
      </c>
      <c r="F126" s="53">
        <v>45524</v>
      </c>
    </row>
    <row r="127" spans="1:6" x14ac:dyDescent="0.25">
      <c r="A127" s="52" t="s">
        <v>271</v>
      </c>
      <c r="B127" s="46" t="s">
        <v>24</v>
      </c>
      <c r="C127" s="46" t="s">
        <v>272</v>
      </c>
      <c r="D127" s="46" t="s">
        <v>18082</v>
      </c>
      <c r="E127" s="47">
        <v>175805</v>
      </c>
      <c r="F127" s="53">
        <v>45524</v>
      </c>
    </row>
    <row r="128" spans="1:6" x14ac:dyDescent="0.25">
      <c r="A128" s="52" t="s">
        <v>273</v>
      </c>
      <c r="B128" s="46" t="s">
        <v>24</v>
      </c>
      <c r="C128" s="46" t="s">
        <v>274</v>
      </c>
      <c r="D128" s="46" t="s">
        <v>18083</v>
      </c>
      <c r="E128" s="47">
        <v>127272</v>
      </c>
      <c r="F128" s="53">
        <v>45524</v>
      </c>
    </row>
    <row r="129" spans="1:6" x14ac:dyDescent="0.25">
      <c r="A129" s="52" t="s">
        <v>275</v>
      </c>
      <c r="B129" s="46" t="s">
        <v>276</v>
      </c>
      <c r="C129" s="46" t="s">
        <v>277</v>
      </c>
      <c r="D129" s="46" t="s">
        <v>18084</v>
      </c>
      <c r="E129" s="47">
        <v>1775409</v>
      </c>
      <c r="F129" s="53">
        <v>45524</v>
      </c>
    </row>
    <row r="130" spans="1:6" x14ac:dyDescent="0.25">
      <c r="A130" s="52" t="s">
        <v>278</v>
      </c>
      <c r="B130" s="46" t="s">
        <v>276</v>
      </c>
      <c r="C130" s="46" t="s">
        <v>279</v>
      </c>
      <c r="D130" s="46" t="s">
        <v>18085</v>
      </c>
      <c r="E130" s="47">
        <v>417794</v>
      </c>
      <c r="F130" s="53">
        <v>45524</v>
      </c>
    </row>
    <row r="131" spans="1:6" x14ac:dyDescent="0.25">
      <c r="A131" s="52" t="s">
        <v>280</v>
      </c>
      <c r="B131" s="46" t="s">
        <v>276</v>
      </c>
      <c r="C131" s="46" t="s">
        <v>281</v>
      </c>
      <c r="D131" s="46" t="s">
        <v>18086</v>
      </c>
      <c r="E131" s="47">
        <v>820960</v>
      </c>
      <c r="F131" s="53">
        <v>45524</v>
      </c>
    </row>
    <row r="132" spans="1:6" x14ac:dyDescent="0.25">
      <c r="A132" s="52" t="s">
        <v>282</v>
      </c>
      <c r="B132" s="46" t="s">
        <v>276</v>
      </c>
      <c r="C132" s="46" t="s">
        <v>283</v>
      </c>
      <c r="D132" s="46" t="s">
        <v>18087</v>
      </c>
      <c r="E132" s="47">
        <v>415423</v>
      </c>
      <c r="F132" s="53">
        <v>45524</v>
      </c>
    </row>
    <row r="133" spans="1:6" x14ac:dyDescent="0.25">
      <c r="A133" s="52" t="s">
        <v>284</v>
      </c>
      <c r="B133" s="46" t="s">
        <v>276</v>
      </c>
      <c r="C133" s="46" t="s">
        <v>285</v>
      </c>
      <c r="D133" s="46" t="s">
        <v>18088</v>
      </c>
      <c r="E133" s="47">
        <v>180600</v>
      </c>
      <c r="F133" s="53">
        <v>45524</v>
      </c>
    </row>
    <row r="134" spans="1:6" x14ac:dyDescent="0.25">
      <c r="A134" s="52" t="s">
        <v>286</v>
      </c>
      <c r="B134" s="46" t="s">
        <v>276</v>
      </c>
      <c r="C134" s="46" t="s">
        <v>287</v>
      </c>
      <c r="D134" s="46" t="s">
        <v>18089</v>
      </c>
      <c r="E134" s="47">
        <v>250297</v>
      </c>
      <c r="F134" s="53">
        <v>45524</v>
      </c>
    </row>
    <row r="135" spans="1:6" x14ac:dyDescent="0.25">
      <c r="A135" s="52" t="s">
        <v>288</v>
      </c>
      <c r="B135" s="46" t="s">
        <v>276</v>
      </c>
      <c r="C135" s="46" t="s">
        <v>289</v>
      </c>
      <c r="D135" s="46" t="s">
        <v>18090</v>
      </c>
      <c r="E135" s="47">
        <v>1517677</v>
      </c>
      <c r="F135" s="53">
        <v>45524</v>
      </c>
    </row>
    <row r="136" spans="1:6" x14ac:dyDescent="0.25">
      <c r="A136" s="52" t="s">
        <v>290</v>
      </c>
      <c r="B136" s="46" t="s">
        <v>276</v>
      </c>
      <c r="C136" s="46" t="s">
        <v>291</v>
      </c>
      <c r="D136" s="46" t="s">
        <v>18091</v>
      </c>
      <c r="E136" s="47">
        <v>437315</v>
      </c>
      <c r="F136" s="53">
        <v>45524</v>
      </c>
    </row>
    <row r="137" spans="1:6" x14ac:dyDescent="0.25">
      <c r="A137" s="52" t="s">
        <v>292</v>
      </c>
      <c r="B137" s="46" t="s">
        <v>276</v>
      </c>
      <c r="C137" s="46" t="s">
        <v>293</v>
      </c>
      <c r="D137" s="46" t="s">
        <v>18092</v>
      </c>
      <c r="E137" s="47">
        <v>408421</v>
      </c>
      <c r="F137" s="53">
        <v>45524</v>
      </c>
    </row>
    <row r="138" spans="1:6" x14ac:dyDescent="0.25">
      <c r="A138" s="52" t="s">
        <v>294</v>
      </c>
      <c r="B138" s="46" t="s">
        <v>276</v>
      </c>
      <c r="C138" s="46" t="s">
        <v>295</v>
      </c>
      <c r="D138" s="46" t="s">
        <v>18093</v>
      </c>
      <c r="E138" s="47">
        <v>1220483</v>
      </c>
      <c r="F138" s="53">
        <v>45524</v>
      </c>
    </row>
    <row r="139" spans="1:6" x14ac:dyDescent="0.25">
      <c r="A139" s="52" t="s">
        <v>296</v>
      </c>
      <c r="B139" s="46" t="s">
        <v>276</v>
      </c>
      <c r="C139" s="46" t="s">
        <v>297</v>
      </c>
      <c r="D139" s="46" t="s">
        <v>18094</v>
      </c>
      <c r="E139" s="47">
        <v>308019</v>
      </c>
      <c r="F139" s="53">
        <v>45524</v>
      </c>
    </row>
    <row r="140" spans="1:6" x14ac:dyDescent="0.25">
      <c r="A140" s="52" t="s">
        <v>298</v>
      </c>
      <c r="B140" s="46" t="s">
        <v>276</v>
      </c>
      <c r="C140" s="46" t="s">
        <v>299</v>
      </c>
      <c r="D140" s="46" t="s">
        <v>18095</v>
      </c>
      <c r="E140" s="47">
        <v>845226</v>
      </c>
      <c r="F140" s="53">
        <v>45524</v>
      </c>
    </row>
    <row r="141" spans="1:6" x14ac:dyDescent="0.25">
      <c r="A141" s="52" t="s">
        <v>300</v>
      </c>
      <c r="B141" s="46" t="s">
        <v>276</v>
      </c>
      <c r="C141" s="46" t="s">
        <v>301</v>
      </c>
      <c r="D141" s="46" t="s">
        <v>18096</v>
      </c>
      <c r="E141" s="47">
        <v>1150494</v>
      </c>
      <c r="F141" s="53">
        <v>45524</v>
      </c>
    </row>
    <row r="142" spans="1:6" x14ac:dyDescent="0.25">
      <c r="A142" s="52" t="s">
        <v>302</v>
      </c>
      <c r="B142" s="46" t="s">
        <v>276</v>
      </c>
      <c r="C142" s="46" t="s">
        <v>303</v>
      </c>
      <c r="D142" s="46" t="s">
        <v>18097</v>
      </c>
      <c r="E142" s="47">
        <v>451083</v>
      </c>
      <c r="F142" s="53">
        <v>45524</v>
      </c>
    </row>
    <row r="143" spans="1:6" x14ac:dyDescent="0.25">
      <c r="A143" s="52" t="s">
        <v>304</v>
      </c>
      <c r="B143" s="46" t="s">
        <v>276</v>
      </c>
      <c r="C143" s="46" t="s">
        <v>305</v>
      </c>
      <c r="D143" s="46" t="s">
        <v>18098</v>
      </c>
      <c r="E143" s="47">
        <v>577574</v>
      </c>
      <c r="F143" s="53">
        <v>45524</v>
      </c>
    </row>
    <row r="144" spans="1:6" x14ac:dyDescent="0.25">
      <c r="A144" s="52" t="s">
        <v>306</v>
      </c>
      <c r="B144" s="46" t="s">
        <v>276</v>
      </c>
      <c r="C144" s="46" t="s">
        <v>307</v>
      </c>
      <c r="D144" s="46" t="s">
        <v>18099</v>
      </c>
      <c r="E144" s="47">
        <v>705520</v>
      </c>
      <c r="F144" s="53">
        <v>45524</v>
      </c>
    </row>
    <row r="145" spans="1:6" x14ac:dyDescent="0.25">
      <c r="A145" s="52" t="s">
        <v>308</v>
      </c>
      <c r="B145" s="46" t="s">
        <v>276</v>
      </c>
      <c r="C145" s="46" t="s">
        <v>309</v>
      </c>
      <c r="D145" s="46" t="s">
        <v>18100</v>
      </c>
      <c r="E145" s="47">
        <v>842002</v>
      </c>
      <c r="F145" s="53">
        <v>45524</v>
      </c>
    </row>
    <row r="146" spans="1:6" x14ac:dyDescent="0.25">
      <c r="A146" s="52" t="s">
        <v>310</v>
      </c>
      <c r="B146" s="46" t="s">
        <v>276</v>
      </c>
      <c r="C146" s="46" t="s">
        <v>311</v>
      </c>
      <c r="D146" s="46" t="s">
        <v>18101</v>
      </c>
      <c r="E146" s="47">
        <v>540124</v>
      </c>
      <c r="F146" s="53">
        <v>45524</v>
      </c>
    </row>
    <row r="147" spans="1:6" x14ac:dyDescent="0.25">
      <c r="A147" s="52" t="s">
        <v>312</v>
      </c>
      <c r="B147" s="46" t="s">
        <v>276</v>
      </c>
      <c r="C147" s="46" t="s">
        <v>313</v>
      </c>
      <c r="D147" s="46" t="s">
        <v>18102</v>
      </c>
      <c r="E147" s="47">
        <v>147610</v>
      </c>
      <c r="F147" s="53">
        <v>45524</v>
      </c>
    </row>
    <row r="148" spans="1:6" x14ac:dyDescent="0.25">
      <c r="A148" s="52" t="s">
        <v>314</v>
      </c>
      <c r="B148" s="46" t="s">
        <v>276</v>
      </c>
      <c r="C148" s="46" t="s">
        <v>315</v>
      </c>
      <c r="D148" s="46" t="s">
        <v>18103</v>
      </c>
      <c r="E148" s="47">
        <v>1134971</v>
      </c>
      <c r="F148" s="53">
        <v>45524</v>
      </c>
    </row>
    <row r="149" spans="1:6" x14ac:dyDescent="0.25">
      <c r="A149" s="52" t="s">
        <v>316</v>
      </c>
      <c r="B149" s="46" t="s">
        <v>276</v>
      </c>
      <c r="C149" s="46" t="s">
        <v>317</v>
      </c>
      <c r="D149" s="46" t="s">
        <v>18104</v>
      </c>
      <c r="E149" s="47">
        <v>428195</v>
      </c>
      <c r="F149" s="53">
        <v>45524</v>
      </c>
    </row>
    <row r="150" spans="1:6" x14ac:dyDescent="0.25">
      <c r="A150" s="52" t="s">
        <v>318</v>
      </c>
      <c r="B150" s="46" t="s">
        <v>276</v>
      </c>
      <c r="C150" s="46" t="s">
        <v>319</v>
      </c>
      <c r="D150" s="46" t="s">
        <v>18105</v>
      </c>
      <c r="E150" s="47">
        <v>286550</v>
      </c>
      <c r="F150" s="53">
        <v>45524</v>
      </c>
    </row>
    <row r="151" spans="1:6" x14ac:dyDescent="0.25">
      <c r="A151" s="52" t="s">
        <v>320</v>
      </c>
      <c r="B151" s="46" t="s">
        <v>276</v>
      </c>
      <c r="C151" s="46" t="s">
        <v>321</v>
      </c>
      <c r="D151" s="46" t="s">
        <v>18106</v>
      </c>
      <c r="E151" s="47">
        <v>213726</v>
      </c>
      <c r="F151" s="53">
        <v>45524</v>
      </c>
    </row>
    <row r="152" spans="1:6" x14ac:dyDescent="0.25">
      <c r="A152" s="52" t="s">
        <v>322</v>
      </c>
      <c r="B152" s="46" t="s">
        <v>276</v>
      </c>
      <c r="C152" s="46" t="s">
        <v>323</v>
      </c>
      <c r="D152" s="46" t="s">
        <v>18107</v>
      </c>
      <c r="E152" s="47">
        <v>116159</v>
      </c>
      <c r="F152" s="53">
        <v>45524</v>
      </c>
    </row>
    <row r="153" spans="1:6" x14ac:dyDescent="0.25">
      <c r="A153" s="52" t="s">
        <v>324</v>
      </c>
      <c r="B153" s="46" t="s">
        <v>276</v>
      </c>
      <c r="C153" s="46" t="s">
        <v>325</v>
      </c>
      <c r="D153" s="46" t="s">
        <v>18108</v>
      </c>
      <c r="E153" s="47">
        <v>308989</v>
      </c>
      <c r="F153" s="53">
        <v>45524</v>
      </c>
    </row>
    <row r="154" spans="1:6" x14ac:dyDescent="0.25">
      <c r="A154" s="52" t="s">
        <v>326</v>
      </c>
      <c r="B154" s="46" t="s">
        <v>276</v>
      </c>
      <c r="C154" s="46" t="s">
        <v>327</v>
      </c>
      <c r="D154" s="46" t="s">
        <v>18109</v>
      </c>
      <c r="E154" s="47">
        <v>159102</v>
      </c>
      <c r="F154" s="53">
        <v>45524</v>
      </c>
    </row>
    <row r="155" spans="1:6" x14ac:dyDescent="0.25">
      <c r="A155" s="52" t="s">
        <v>328</v>
      </c>
      <c r="B155" s="46" t="s">
        <v>276</v>
      </c>
      <c r="C155" s="46" t="s">
        <v>329</v>
      </c>
      <c r="D155" s="46" t="s">
        <v>18110</v>
      </c>
      <c r="E155" s="47">
        <v>270162</v>
      </c>
      <c r="F155" s="53">
        <v>45524</v>
      </c>
    </row>
    <row r="156" spans="1:6" x14ac:dyDescent="0.25">
      <c r="A156" s="52" t="s">
        <v>330</v>
      </c>
      <c r="B156" s="46" t="s">
        <v>276</v>
      </c>
      <c r="C156" s="46" t="s">
        <v>331</v>
      </c>
      <c r="D156" s="46" t="s">
        <v>18111</v>
      </c>
      <c r="E156" s="47">
        <v>258302</v>
      </c>
      <c r="F156" s="53">
        <v>45524</v>
      </c>
    </row>
    <row r="157" spans="1:6" x14ac:dyDescent="0.25">
      <c r="A157" s="52" t="s">
        <v>332</v>
      </c>
      <c r="B157" s="46" t="s">
        <v>276</v>
      </c>
      <c r="C157" s="46" t="s">
        <v>333</v>
      </c>
      <c r="D157" s="46" t="s">
        <v>18112</v>
      </c>
      <c r="E157" s="47">
        <v>50041</v>
      </c>
      <c r="F157" s="53">
        <v>45524</v>
      </c>
    </row>
    <row r="158" spans="1:6" x14ac:dyDescent="0.25">
      <c r="A158" s="52" t="s">
        <v>334</v>
      </c>
      <c r="B158" s="46" t="s">
        <v>276</v>
      </c>
      <c r="C158" s="46" t="s">
        <v>335</v>
      </c>
      <c r="D158" s="46" t="s">
        <v>18113</v>
      </c>
      <c r="E158" s="47">
        <v>82763</v>
      </c>
      <c r="F158" s="53">
        <v>45524</v>
      </c>
    </row>
    <row r="159" spans="1:6" x14ac:dyDescent="0.25">
      <c r="A159" s="52" t="s">
        <v>336</v>
      </c>
      <c r="B159" s="46" t="s">
        <v>276</v>
      </c>
      <c r="C159" s="46" t="s">
        <v>337</v>
      </c>
      <c r="D159" s="46" t="s">
        <v>18114</v>
      </c>
      <c r="E159" s="47">
        <v>463766</v>
      </c>
      <c r="F159" s="53">
        <v>45524</v>
      </c>
    </row>
    <row r="160" spans="1:6" x14ac:dyDescent="0.25">
      <c r="A160" s="52" t="s">
        <v>338</v>
      </c>
      <c r="B160" s="46" t="s">
        <v>276</v>
      </c>
      <c r="C160" s="46" t="s">
        <v>339</v>
      </c>
      <c r="D160" s="46" t="s">
        <v>18115</v>
      </c>
      <c r="E160" s="47">
        <v>247492</v>
      </c>
      <c r="F160" s="53">
        <v>45524</v>
      </c>
    </row>
    <row r="161" spans="1:6" x14ac:dyDescent="0.25">
      <c r="A161" s="52" t="s">
        <v>340</v>
      </c>
      <c r="B161" s="46" t="s">
        <v>276</v>
      </c>
      <c r="C161" s="46" t="s">
        <v>341</v>
      </c>
      <c r="D161" s="46" t="s">
        <v>18116</v>
      </c>
      <c r="E161" s="47">
        <v>159879</v>
      </c>
      <c r="F161" s="53">
        <v>45524</v>
      </c>
    </row>
    <row r="162" spans="1:6" x14ac:dyDescent="0.25">
      <c r="A162" s="52" t="s">
        <v>343</v>
      </c>
      <c r="B162" s="46" t="s">
        <v>276</v>
      </c>
      <c r="C162" s="46" t="s">
        <v>344</v>
      </c>
      <c r="D162" s="46" t="s">
        <v>18117</v>
      </c>
      <c r="E162" s="47">
        <v>227671</v>
      </c>
      <c r="F162" s="53">
        <v>45524</v>
      </c>
    </row>
    <row r="163" spans="1:6" x14ac:dyDescent="0.25">
      <c r="A163" s="52" t="s">
        <v>345</v>
      </c>
      <c r="B163" s="46" t="s">
        <v>276</v>
      </c>
      <c r="C163" s="46" t="s">
        <v>346</v>
      </c>
      <c r="D163" s="46" t="s">
        <v>18118</v>
      </c>
      <c r="E163" s="47">
        <v>528828</v>
      </c>
      <c r="F163" s="53">
        <v>45524</v>
      </c>
    </row>
    <row r="164" spans="1:6" x14ac:dyDescent="0.25">
      <c r="A164" s="52" t="s">
        <v>347</v>
      </c>
      <c r="B164" s="46" t="s">
        <v>276</v>
      </c>
      <c r="C164" s="46" t="s">
        <v>348</v>
      </c>
      <c r="D164" s="46" t="s">
        <v>18119</v>
      </c>
      <c r="E164" s="47">
        <v>1669533</v>
      </c>
      <c r="F164" s="53">
        <v>45524</v>
      </c>
    </row>
    <row r="165" spans="1:6" x14ac:dyDescent="0.25">
      <c r="A165" s="52" t="s">
        <v>349</v>
      </c>
      <c r="B165" s="46" t="s">
        <v>276</v>
      </c>
      <c r="C165" s="46" t="s">
        <v>350</v>
      </c>
      <c r="D165" s="46" t="s">
        <v>18120</v>
      </c>
      <c r="E165" s="47">
        <v>124914</v>
      </c>
      <c r="F165" s="53">
        <v>45524</v>
      </c>
    </row>
    <row r="166" spans="1:6" x14ac:dyDescent="0.25">
      <c r="A166" s="52" t="s">
        <v>351</v>
      </c>
      <c r="B166" s="46" t="s">
        <v>276</v>
      </c>
      <c r="C166" s="46" t="s">
        <v>352</v>
      </c>
      <c r="D166" s="46" t="s">
        <v>18121</v>
      </c>
      <c r="E166" s="47">
        <v>190574</v>
      </c>
      <c r="F166" s="53">
        <v>45524</v>
      </c>
    </row>
    <row r="167" spans="1:6" x14ac:dyDescent="0.25">
      <c r="A167" s="52" t="s">
        <v>353</v>
      </c>
      <c r="B167" s="46" t="s">
        <v>276</v>
      </c>
      <c r="C167" s="46" t="s">
        <v>354</v>
      </c>
      <c r="D167" s="46" t="s">
        <v>18122</v>
      </c>
      <c r="E167" s="47">
        <v>147030</v>
      </c>
      <c r="F167" s="53">
        <v>45524</v>
      </c>
    </row>
    <row r="168" spans="1:6" x14ac:dyDescent="0.25">
      <c r="A168" s="52" t="s">
        <v>355</v>
      </c>
      <c r="B168" s="46" t="s">
        <v>276</v>
      </c>
      <c r="C168" s="46" t="s">
        <v>356</v>
      </c>
      <c r="D168" s="46" t="s">
        <v>18123</v>
      </c>
      <c r="E168" s="47">
        <v>461695</v>
      </c>
      <c r="F168" s="53">
        <v>45524</v>
      </c>
    </row>
    <row r="169" spans="1:6" x14ac:dyDescent="0.25">
      <c r="A169" s="52" t="s">
        <v>357</v>
      </c>
      <c r="B169" s="46" t="s">
        <v>276</v>
      </c>
      <c r="C169" s="46" t="s">
        <v>358</v>
      </c>
      <c r="D169" s="46" t="s">
        <v>18124</v>
      </c>
      <c r="E169" s="47">
        <v>558186</v>
      </c>
      <c r="F169" s="53">
        <v>45524</v>
      </c>
    </row>
    <row r="170" spans="1:6" x14ac:dyDescent="0.25">
      <c r="A170" s="52" t="s">
        <v>359</v>
      </c>
      <c r="B170" s="46" t="s">
        <v>276</v>
      </c>
      <c r="C170" s="46" t="s">
        <v>360</v>
      </c>
      <c r="D170" s="46" t="s">
        <v>18166</v>
      </c>
      <c r="E170" s="47">
        <v>209999</v>
      </c>
      <c r="F170" s="53">
        <v>45524</v>
      </c>
    </row>
    <row r="171" spans="1:6" x14ac:dyDescent="0.25">
      <c r="A171" s="52" t="s">
        <v>361</v>
      </c>
      <c r="B171" s="46" t="s">
        <v>276</v>
      </c>
      <c r="C171" s="46" t="s">
        <v>362</v>
      </c>
      <c r="D171" s="46" t="s">
        <v>18167</v>
      </c>
      <c r="E171" s="47">
        <v>145280</v>
      </c>
      <c r="F171" s="53">
        <v>45524</v>
      </c>
    </row>
    <row r="172" spans="1:6" x14ac:dyDescent="0.25">
      <c r="A172" s="52" t="s">
        <v>363</v>
      </c>
      <c r="B172" s="46" t="s">
        <v>276</v>
      </c>
      <c r="C172" s="46" t="s">
        <v>364</v>
      </c>
      <c r="D172" s="46" t="s">
        <v>18168</v>
      </c>
      <c r="E172" s="47">
        <v>134442</v>
      </c>
      <c r="F172" s="53">
        <v>45524</v>
      </c>
    </row>
    <row r="173" spans="1:6" x14ac:dyDescent="0.25">
      <c r="A173" s="52" t="s">
        <v>365</v>
      </c>
      <c r="B173" s="46" t="s">
        <v>276</v>
      </c>
      <c r="C173" s="46" t="s">
        <v>366</v>
      </c>
      <c r="D173" s="46" t="s">
        <v>18169</v>
      </c>
      <c r="E173" s="47">
        <v>158234</v>
      </c>
      <c r="F173" s="53">
        <v>45524</v>
      </c>
    </row>
    <row r="174" spans="1:6" x14ac:dyDescent="0.25">
      <c r="A174" s="52" t="s">
        <v>367</v>
      </c>
      <c r="B174" s="46" t="s">
        <v>276</v>
      </c>
      <c r="C174" s="46" t="s">
        <v>368</v>
      </c>
      <c r="D174" s="46" t="s">
        <v>18170</v>
      </c>
      <c r="E174" s="47">
        <v>43511</v>
      </c>
      <c r="F174" s="53">
        <v>45524</v>
      </c>
    </row>
    <row r="175" spans="1:6" x14ac:dyDescent="0.25">
      <c r="A175" s="52" t="s">
        <v>369</v>
      </c>
      <c r="B175" s="46" t="s">
        <v>276</v>
      </c>
      <c r="C175" s="46" t="s">
        <v>370</v>
      </c>
      <c r="D175" s="46" t="s">
        <v>18171</v>
      </c>
      <c r="E175" s="47">
        <v>122659</v>
      </c>
      <c r="F175" s="53">
        <v>45524</v>
      </c>
    </row>
    <row r="176" spans="1:6" x14ac:dyDescent="0.25">
      <c r="A176" s="52" t="s">
        <v>371</v>
      </c>
      <c r="B176" s="46" t="s">
        <v>276</v>
      </c>
      <c r="C176" s="46" t="s">
        <v>372</v>
      </c>
      <c r="D176" s="46" t="s">
        <v>18172</v>
      </c>
      <c r="E176" s="47">
        <v>266759</v>
      </c>
      <c r="F176" s="53">
        <v>45524</v>
      </c>
    </row>
    <row r="177" spans="1:6" x14ac:dyDescent="0.25">
      <c r="A177" s="52" t="s">
        <v>373</v>
      </c>
      <c r="B177" s="46" t="s">
        <v>276</v>
      </c>
      <c r="C177" s="46" t="s">
        <v>374</v>
      </c>
      <c r="D177" s="46" t="s">
        <v>18173</v>
      </c>
      <c r="E177" s="47">
        <v>34619</v>
      </c>
      <c r="F177" s="53">
        <v>45524</v>
      </c>
    </row>
    <row r="178" spans="1:6" x14ac:dyDescent="0.25">
      <c r="A178" s="52" t="s">
        <v>375</v>
      </c>
      <c r="B178" s="46" t="s">
        <v>276</v>
      </c>
      <c r="C178" s="46" t="s">
        <v>376</v>
      </c>
      <c r="D178" s="46" t="s">
        <v>18174</v>
      </c>
      <c r="E178" s="47">
        <v>175198</v>
      </c>
      <c r="F178" s="53">
        <v>45524</v>
      </c>
    </row>
    <row r="179" spans="1:6" x14ac:dyDescent="0.25">
      <c r="A179" s="52" t="s">
        <v>377</v>
      </c>
      <c r="B179" s="46" t="s">
        <v>276</v>
      </c>
      <c r="C179" s="46" t="s">
        <v>378</v>
      </c>
      <c r="D179" s="46" t="s">
        <v>18175</v>
      </c>
      <c r="E179" s="47">
        <v>251927</v>
      </c>
      <c r="F179" s="53">
        <v>45524</v>
      </c>
    </row>
    <row r="180" spans="1:6" x14ac:dyDescent="0.25">
      <c r="A180" s="52" t="s">
        <v>379</v>
      </c>
      <c r="B180" s="46" t="s">
        <v>276</v>
      </c>
      <c r="C180" s="46" t="s">
        <v>380</v>
      </c>
      <c r="D180" s="46" t="s">
        <v>18176</v>
      </c>
      <c r="E180" s="47">
        <v>33867</v>
      </c>
      <c r="F180" s="53">
        <v>45524</v>
      </c>
    </row>
    <row r="181" spans="1:6" x14ac:dyDescent="0.25">
      <c r="A181" s="52" t="s">
        <v>381</v>
      </c>
      <c r="B181" s="46" t="s">
        <v>276</v>
      </c>
      <c r="C181" s="46" t="s">
        <v>382</v>
      </c>
      <c r="D181" s="46" t="s">
        <v>18177</v>
      </c>
      <c r="E181" s="47">
        <v>450140</v>
      </c>
      <c r="F181" s="53">
        <v>45524</v>
      </c>
    </row>
    <row r="182" spans="1:6" x14ac:dyDescent="0.25">
      <c r="A182" s="52" t="s">
        <v>383</v>
      </c>
      <c r="B182" s="46" t="s">
        <v>276</v>
      </c>
      <c r="C182" s="46" t="s">
        <v>384</v>
      </c>
      <c r="D182" s="46" t="s">
        <v>18178</v>
      </c>
      <c r="E182" s="47">
        <v>57580</v>
      </c>
      <c r="F182" s="53">
        <v>45524</v>
      </c>
    </row>
    <row r="183" spans="1:6" x14ac:dyDescent="0.25">
      <c r="A183" s="52" t="s">
        <v>385</v>
      </c>
      <c r="B183" s="46" t="s">
        <v>276</v>
      </c>
      <c r="C183" s="46" t="s">
        <v>386</v>
      </c>
      <c r="D183" s="46" t="s">
        <v>18179</v>
      </c>
      <c r="E183" s="47">
        <v>116772</v>
      </c>
      <c r="F183" s="53">
        <v>45524</v>
      </c>
    </row>
    <row r="184" spans="1:6" x14ac:dyDescent="0.25">
      <c r="A184" s="52" t="s">
        <v>387</v>
      </c>
      <c r="B184" s="46" t="s">
        <v>276</v>
      </c>
      <c r="C184" s="46" t="s">
        <v>388</v>
      </c>
      <c r="D184" s="46" t="s">
        <v>18180</v>
      </c>
      <c r="E184" s="47">
        <v>51998</v>
      </c>
      <c r="F184" s="53">
        <v>45524</v>
      </c>
    </row>
    <row r="185" spans="1:6" x14ac:dyDescent="0.25">
      <c r="A185" s="52" t="s">
        <v>389</v>
      </c>
      <c r="B185" s="46" t="s">
        <v>276</v>
      </c>
      <c r="C185" s="46" t="s">
        <v>390</v>
      </c>
      <c r="D185" s="46" t="s">
        <v>18181</v>
      </c>
      <c r="E185" s="47">
        <v>54255</v>
      </c>
      <c r="F185" s="53">
        <v>45524</v>
      </c>
    </row>
    <row r="186" spans="1:6" x14ac:dyDescent="0.25">
      <c r="A186" s="52" t="s">
        <v>391</v>
      </c>
      <c r="B186" s="46" t="s">
        <v>276</v>
      </c>
      <c r="C186" s="46" t="s">
        <v>392</v>
      </c>
      <c r="D186" s="46" t="s">
        <v>18182</v>
      </c>
      <c r="E186" s="47">
        <v>349098</v>
      </c>
      <c r="F186" s="53">
        <v>45524</v>
      </c>
    </row>
    <row r="187" spans="1:6" x14ac:dyDescent="0.25">
      <c r="A187" s="52" t="s">
        <v>393</v>
      </c>
      <c r="B187" s="46" t="s">
        <v>276</v>
      </c>
      <c r="C187" s="46" t="s">
        <v>394</v>
      </c>
      <c r="D187" s="46" t="s">
        <v>18183</v>
      </c>
      <c r="E187" s="47">
        <v>117141</v>
      </c>
      <c r="F187" s="53">
        <v>45524</v>
      </c>
    </row>
    <row r="188" spans="1:6" x14ac:dyDescent="0.25">
      <c r="A188" s="52" t="s">
        <v>395</v>
      </c>
      <c r="B188" s="46" t="s">
        <v>276</v>
      </c>
      <c r="C188" s="46" t="s">
        <v>396</v>
      </c>
      <c r="D188" s="46" t="s">
        <v>18184</v>
      </c>
      <c r="E188" s="47">
        <v>68094</v>
      </c>
      <c r="F188" s="53">
        <v>45524</v>
      </c>
    </row>
    <row r="189" spans="1:6" x14ac:dyDescent="0.25">
      <c r="A189" s="52" t="s">
        <v>397</v>
      </c>
      <c r="B189" s="46" t="s">
        <v>276</v>
      </c>
      <c r="C189" s="46" t="s">
        <v>398</v>
      </c>
      <c r="D189" s="46" t="s">
        <v>18185</v>
      </c>
      <c r="E189" s="47">
        <v>75306</v>
      </c>
      <c r="F189" s="53">
        <v>45524</v>
      </c>
    </row>
    <row r="190" spans="1:6" x14ac:dyDescent="0.25">
      <c r="A190" s="52" t="s">
        <v>399</v>
      </c>
      <c r="B190" s="46" t="s">
        <v>276</v>
      </c>
      <c r="C190" s="46" t="s">
        <v>400</v>
      </c>
      <c r="D190" s="46" t="s">
        <v>18125</v>
      </c>
      <c r="E190" s="47">
        <v>328117</v>
      </c>
      <c r="F190" s="53">
        <v>45524</v>
      </c>
    </row>
    <row r="191" spans="1:6" x14ac:dyDescent="0.25">
      <c r="A191" s="52" t="s">
        <v>401</v>
      </c>
      <c r="B191" s="46" t="s">
        <v>276</v>
      </c>
      <c r="C191" s="46" t="s">
        <v>402</v>
      </c>
      <c r="D191" s="46" t="s">
        <v>18126</v>
      </c>
      <c r="E191" s="47">
        <v>144864</v>
      </c>
      <c r="F191" s="53">
        <v>45524</v>
      </c>
    </row>
    <row r="192" spans="1:6" x14ac:dyDescent="0.25">
      <c r="A192" s="52" t="s">
        <v>403</v>
      </c>
      <c r="B192" s="46" t="s">
        <v>276</v>
      </c>
      <c r="C192" s="46" t="s">
        <v>404</v>
      </c>
      <c r="D192" s="46" t="s">
        <v>18127</v>
      </c>
      <c r="E192" s="47">
        <v>40496</v>
      </c>
      <c r="F192" s="53">
        <v>45524</v>
      </c>
    </row>
    <row r="193" spans="1:6" x14ac:dyDescent="0.25">
      <c r="A193" s="52" t="s">
        <v>405</v>
      </c>
      <c r="B193" s="46" t="s">
        <v>276</v>
      </c>
      <c r="C193" s="46" t="s">
        <v>406</v>
      </c>
      <c r="D193" s="46" t="s">
        <v>18128</v>
      </c>
      <c r="E193" s="47">
        <v>495766</v>
      </c>
      <c r="F193" s="53">
        <v>45524</v>
      </c>
    </row>
    <row r="194" spans="1:6" x14ac:dyDescent="0.25">
      <c r="A194" s="52" t="s">
        <v>407</v>
      </c>
      <c r="B194" s="46" t="s">
        <v>276</v>
      </c>
      <c r="C194" s="46" t="s">
        <v>408</v>
      </c>
      <c r="D194" s="46" t="s">
        <v>18129</v>
      </c>
      <c r="E194" s="47">
        <v>226567</v>
      </c>
      <c r="F194" s="53">
        <v>45524</v>
      </c>
    </row>
    <row r="195" spans="1:6" x14ac:dyDescent="0.25">
      <c r="A195" s="52" t="s">
        <v>409</v>
      </c>
      <c r="B195" s="46" t="s">
        <v>276</v>
      </c>
      <c r="C195" s="46" t="s">
        <v>410</v>
      </c>
      <c r="D195" s="46" t="s">
        <v>18130</v>
      </c>
      <c r="E195" s="47">
        <v>472775</v>
      </c>
      <c r="F195" s="53">
        <v>45524</v>
      </c>
    </row>
    <row r="196" spans="1:6" x14ac:dyDescent="0.25">
      <c r="A196" s="52" t="s">
        <v>411</v>
      </c>
      <c r="B196" s="46" t="s">
        <v>276</v>
      </c>
      <c r="C196" s="46" t="s">
        <v>412</v>
      </c>
      <c r="D196" s="46" t="s">
        <v>18131</v>
      </c>
      <c r="E196" s="47">
        <v>45521</v>
      </c>
      <c r="F196" s="53">
        <v>45524</v>
      </c>
    </row>
    <row r="197" spans="1:6" x14ac:dyDescent="0.25">
      <c r="A197" s="52" t="s">
        <v>413</v>
      </c>
      <c r="B197" s="46" t="s">
        <v>276</v>
      </c>
      <c r="C197" s="46" t="s">
        <v>414</v>
      </c>
      <c r="D197" s="46" t="s">
        <v>18132</v>
      </c>
      <c r="E197" s="47">
        <v>1260317</v>
      </c>
      <c r="F197" s="53">
        <v>45524</v>
      </c>
    </row>
    <row r="198" spans="1:6" x14ac:dyDescent="0.25">
      <c r="A198" s="52" t="s">
        <v>415</v>
      </c>
      <c r="B198" s="46" t="s">
        <v>276</v>
      </c>
      <c r="C198" s="46" t="s">
        <v>416</v>
      </c>
      <c r="D198" s="46" t="s">
        <v>18133</v>
      </c>
      <c r="E198" s="47">
        <v>106700</v>
      </c>
      <c r="F198" s="53">
        <v>45524</v>
      </c>
    </row>
    <row r="199" spans="1:6" x14ac:dyDescent="0.25">
      <c r="A199" s="52" t="s">
        <v>417</v>
      </c>
      <c r="B199" s="46" t="s">
        <v>276</v>
      </c>
      <c r="C199" s="46" t="s">
        <v>418</v>
      </c>
      <c r="D199" s="46" t="s">
        <v>18134</v>
      </c>
      <c r="E199" s="47">
        <v>49241</v>
      </c>
      <c r="F199" s="53">
        <v>45524</v>
      </c>
    </row>
    <row r="200" spans="1:6" x14ac:dyDescent="0.25">
      <c r="A200" s="52" t="s">
        <v>419</v>
      </c>
      <c r="B200" s="46" t="s">
        <v>276</v>
      </c>
      <c r="C200" s="46" t="s">
        <v>420</v>
      </c>
      <c r="D200" s="46" t="s">
        <v>18135</v>
      </c>
      <c r="E200" s="47">
        <v>503988</v>
      </c>
      <c r="F200" s="53">
        <v>45524</v>
      </c>
    </row>
    <row r="201" spans="1:6" x14ac:dyDescent="0.25">
      <c r="A201" s="52" t="s">
        <v>421</v>
      </c>
      <c r="B201" s="46" t="s">
        <v>276</v>
      </c>
      <c r="C201" s="46" t="s">
        <v>422</v>
      </c>
      <c r="D201" s="46" t="s">
        <v>18136</v>
      </c>
      <c r="E201" s="47">
        <v>122822</v>
      </c>
      <c r="F201" s="53">
        <v>45524</v>
      </c>
    </row>
    <row r="202" spans="1:6" x14ac:dyDescent="0.25">
      <c r="A202" s="52" t="s">
        <v>423</v>
      </c>
      <c r="B202" s="46" t="s">
        <v>276</v>
      </c>
      <c r="C202" s="46" t="s">
        <v>424</v>
      </c>
      <c r="D202" s="46" t="s">
        <v>18137</v>
      </c>
      <c r="E202" s="47">
        <v>101212</v>
      </c>
      <c r="F202" s="53">
        <v>45524</v>
      </c>
    </row>
    <row r="203" spans="1:6" x14ac:dyDescent="0.25">
      <c r="A203" s="52" t="s">
        <v>425</v>
      </c>
      <c r="B203" s="46" t="s">
        <v>276</v>
      </c>
      <c r="C203" s="46" t="s">
        <v>426</v>
      </c>
      <c r="D203" s="46" t="s">
        <v>18138</v>
      </c>
      <c r="E203" s="47">
        <v>195657</v>
      </c>
      <c r="F203" s="53">
        <v>45524</v>
      </c>
    </row>
    <row r="204" spans="1:6" x14ac:dyDescent="0.25">
      <c r="A204" s="52" t="s">
        <v>427</v>
      </c>
      <c r="B204" s="46" t="s">
        <v>276</v>
      </c>
      <c r="C204" s="46" t="s">
        <v>428</v>
      </c>
      <c r="D204" s="46" t="s">
        <v>18139</v>
      </c>
      <c r="E204" s="47">
        <v>205005</v>
      </c>
      <c r="F204" s="53">
        <v>45524</v>
      </c>
    </row>
    <row r="205" spans="1:6" x14ac:dyDescent="0.25">
      <c r="A205" s="52" t="s">
        <v>429</v>
      </c>
      <c r="B205" s="46" t="s">
        <v>276</v>
      </c>
      <c r="C205" s="46" t="s">
        <v>430</v>
      </c>
      <c r="D205" s="46" t="s">
        <v>18140</v>
      </c>
      <c r="E205" s="47">
        <v>486853</v>
      </c>
      <c r="F205" s="53">
        <v>45524</v>
      </c>
    </row>
    <row r="206" spans="1:6" x14ac:dyDescent="0.25">
      <c r="A206" s="52" t="s">
        <v>431</v>
      </c>
      <c r="B206" s="46" t="s">
        <v>276</v>
      </c>
      <c r="C206" s="46" t="s">
        <v>432</v>
      </c>
      <c r="D206" s="46" t="s">
        <v>18141</v>
      </c>
      <c r="E206" s="47">
        <v>111533</v>
      </c>
      <c r="F206" s="53">
        <v>45524</v>
      </c>
    </row>
    <row r="207" spans="1:6" x14ac:dyDescent="0.25">
      <c r="A207" s="52" t="s">
        <v>433</v>
      </c>
      <c r="B207" s="46" t="s">
        <v>276</v>
      </c>
      <c r="C207" s="46" t="s">
        <v>434</v>
      </c>
      <c r="D207" s="46" t="s">
        <v>18142</v>
      </c>
      <c r="E207" s="47">
        <v>65367</v>
      </c>
      <c r="F207" s="53">
        <v>45524</v>
      </c>
    </row>
    <row r="208" spans="1:6" x14ac:dyDescent="0.25">
      <c r="A208" s="52" t="s">
        <v>435</v>
      </c>
      <c r="B208" s="46" t="s">
        <v>276</v>
      </c>
      <c r="C208" s="46" t="s">
        <v>436</v>
      </c>
      <c r="D208" s="46" t="s">
        <v>18143</v>
      </c>
      <c r="E208" s="47">
        <v>308060</v>
      </c>
      <c r="F208" s="53">
        <v>45524</v>
      </c>
    </row>
    <row r="209" spans="1:6" x14ac:dyDescent="0.25">
      <c r="A209" s="52" t="s">
        <v>437</v>
      </c>
      <c r="B209" s="46" t="s">
        <v>276</v>
      </c>
      <c r="C209" s="46" t="s">
        <v>438</v>
      </c>
      <c r="D209" s="46" t="s">
        <v>18144</v>
      </c>
      <c r="E209" s="47">
        <v>591727</v>
      </c>
      <c r="F209" s="53">
        <v>45524</v>
      </c>
    </row>
    <row r="210" spans="1:6" x14ac:dyDescent="0.25">
      <c r="A210" s="52" t="s">
        <v>439</v>
      </c>
      <c r="B210" s="46" t="s">
        <v>276</v>
      </c>
      <c r="C210" s="46" t="s">
        <v>440</v>
      </c>
      <c r="D210" s="46" t="s">
        <v>18145</v>
      </c>
      <c r="E210" s="47">
        <v>72310</v>
      </c>
      <c r="F210" s="53">
        <v>45524</v>
      </c>
    </row>
    <row r="211" spans="1:6" x14ac:dyDescent="0.25">
      <c r="A211" s="52" t="s">
        <v>441</v>
      </c>
      <c r="B211" s="46" t="s">
        <v>276</v>
      </c>
      <c r="C211" s="46" t="s">
        <v>442</v>
      </c>
      <c r="D211" s="46" t="s">
        <v>18146</v>
      </c>
      <c r="E211" s="47">
        <v>101486</v>
      </c>
      <c r="F211" s="53">
        <v>45524</v>
      </c>
    </row>
    <row r="212" spans="1:6" x14ac:dyDescent="0.25">
      <c r="A212" s="52" t="s">
        <v>443</v>
      </c>
      <c r="B212" s="46" t="s">
        <v>276</v>
      </c>
      <c r="C212" s="46" t="s">
        <v>444</v>
      </c>
      <c r="D212" s="46" t="s">
        <v>18147</v>
      </c>
      <c r="E212" s="47">
        <v>353394</v>
      </c>
      <c r="F212" s="53">
        <v>45524</v>
      </c>
    </row>
    <row r="213" spans="1:6" x14ac:dyDescent="0.25">
      <c r="A213" s="52" t="s">
        <v>445</v>
      </c>
      <c r="B213" s="46" t="s">
        <v>276</v>
      </c>
      <c r="C213" s="46" t="s">
        <v>446</v>
      </c>
      <c r="D213" s="46" t="s">
        <v>18148</v>
      </c>
      <c r="E213" s="47">
        <v>302646</v>
      </c>
      <c r="F213" s="53">
        <v>45524</v>
      </c>
    </row>
    <row r="214" spans="1:6" x14ac:dyDescent="0.25">
      <c r="A214" s="52" t="s">
        <v>447</v>
      </c>
      <c r="B214" s="46" t="s">
        <v>276</v>
      </c>
      <c r="C214" s="46" t="s">
        <v>448</v>
      </c>
      <c r="D214" s="46" t="s">
        <v>18149</v>
      </c>
      <c r="E214" s="47">
        <v>313074</v>
      </c>
      <c r="F214" s="53">
        <v>45524</v>
      </c>
    </row>
    <row r="215" spans="1:6" x14ac:dyDescent="0.25">
      <c r="A215" s="52" t="s">
        <v>449</v>
      </c>
      <c r="B215" s="46" t="s">
        <v>276</v>
      </c>
      <c r="C215" s="46" t="s">
        <v>450</v>
      </c>
      <c r="D215" s="46" t="s">
        <v>18150</v>
      </c>
      <c r="E215" s="47">
        <v>97344</v>
      </c>
      <c r="F215" s="53">
        <v>45524</v>
      </c>
    </row>
    <row r="216" spans="1:6" x14ac:dyDescent="0.25">
      <c r="A216" s="52" t="s">
        <v>451</v>
      </c>
      <c r="B216" s="46" t="s">
        <v>276</v>
      </c>
      <c r="C216" s="46" t="s">
        <v>452</v>
      </c>
      <c r="D216" s="46" t="s">
        <v>18151</v>
      </c>
      <c r="E216" s="47">
        <v>254451</v>
      </c>
      <c r="F216" s="53">
        <v>45524</v>
      </c>
    </row>
    <row r="217" spans="1:6" x14ac:dyDescent="0.25">
      <c r="A217" s="52" t="s">
        <v>453</v>
      </c>
      <c r="B217" s="46" t="s">
        <v>454</v>
      </c>
      <c r="C217" s="46" t="s">
        <v>455</v>
      </c>
      <c r="D217" s="46" t="s">
        <v>18152</v>
      </c>
      <c r="E217" s="47">
        <v>3665034</v>
      </c>
      <c r="F217" s="53">
        <v>45524</v>
      </c>
    </row>
    <row r="218" spans="1:6" x14ac:dyDescent="0.25">
      <c r="A218" s="52" t="s">
        <v>456</v>
      </c>
      <c r="B218" s="46" t="s">
        <v>454</v>
      </c>
      <c r="C218" s="46" t="s">
        <v>457</v>
      </c>
      <c r="D218" s="46" t="s">
        <v>18153</v>
      </c>
      <c r="E218" s="47">
        <v>507728</v>
      </c>
      <c r="F218" s="53">
        <v>45524</v>
      </c>
    </row>
    <row r="219" spans="1:6" x14ac:dyDescent="0.25">
      <c r="A219" s="52" t="s">
        <v>458</v>
      </c>
      <c r="B219" s="46" t="s">
        <v>454</v>
      </c>
      <c r="C219" s="46" t="s">
        <v>459</v>
      </c>
      <c r="D219" s="46" t="s">
        <v>18154</v>
      </c>
      <c r="E219" s="47">
        <v>3281688</v>
      </c>
      <c r="F219" s="53">
        <v>45524</v>
      </c>
    </row>
    <row r="220" spans="1:6" x14ac:dyDescent="0.25">
      <c r="A220" s="52" t="s">
        <v>460</v>
      </c>
      <c r="B220" s="46" t="s">
        <v>454</v>
      </c>
      <c r="C220" s="46" t="s">
        <v>461</v>
      </c>
      <c r="D220" s="46" t="s">
        <v>18155</v>
      </c>
      <c r="E220" s="47">
        <v>868905</v>
      </c>
      <c r="F220" s="53">
        <v>45524</v>
      </c>
    </row>
    <row r="221" spans="1:6" x14ac:dyDescent="0.25">
      <c r="A221" s="52" t="s">
        <v>462</v>
      </c>
      <c r="B221" s="46" t="s">
        <v>454</v>
      </c>
      <c r="C221" s="46" t="s">
        <v>463</v>
      </c>
      <c r="D221" s="46" t="s">
        <v>18156</v>
      </c>
      <c r="E221" s="47">
        <v>213610</v>
      </c>
      <c r="F221" s="53">
        <v>45524</v>
      </c>
    </row>
    <row r="222" spans="1:6" x14ac:dyDescent="0.25">
      <c r="A222" s="52" t="s">
        <v>464</v>
      </c>
      <c r="B222" s="46" t="s">
        <v>454</v>
      </c>
      <c r="C222" s="46" t="s">
        <v>465</v>
      </c>
      <c r="D222" s="46" t="s">
        <v>18157</v>
      </c>
      <c r="E222" s="47">
        <v>502872</v>
      </c>
      <c r="F222" s="53">
        <v>45524</v>
      </c>
    </row>
    <row r="223" spans="1:6" x14ac:dyDescent="0.25">
      <c r="A223" s="52" t="s">
        <v>466</v>
      </c>
      <c r="B223" s="46" t="s">
        <v>454</v>
      </c>
      <c r="C223" s="46" t="s">
        <v>467</v>
      </c>
      <c r="D223" s="46" t="s">
        <v>18158</v>
      </c>
      <c r="E223" s="47">
        <v>461692</v>
      </c>
      <c r="F223" s="53">
        <v>45524</v>
      </c>
    </row>
    <row r="224" spans="1:6" x14ac:dyDescent="0.25">
      <c r="A224" s="52" t="s">
        <v>468</v>
      </c>
      <c r="B224" s="46" t="s">
        <v>454</v>
      </c>
      <c r="C224" s="46" t="s">
        <v>469</v>
      </c>
      <c r="D224" s="46" t="s">
        <v>18159</v>
      </c>
      <c r="E224" s="47">
        <v>79342</v>
      </c>
      <c r="F224" s="53">
        <v>45524</v>
      </c>
    </row>
    <row r="225" spans="1:6" x14ac:dyDescent="0.25">
      <c r="A225" s="52" t="s">
        <v>470</v>
      </c>
      <c r="B225" s="46" t="s">
        <v>454</v>
      </c>
      <c r="C225" s="46" t="s">
        <v>471</v>
      </c>
      <c r="D225" s="46" t="s">
        <v>18160</v>
      </c>
      <c r="E225" s="47">
        <v>758151</v>
      </c>
      <c r="F225" s="53">
        <v>45524</v>
      </c>
    </row>
    <row r="226" spans="1:6" x14ac:dyDescent="0.25">
      <c r="A226" s="52" t="s">
        <v>472</v>
      </c>
      <c r="B226" s="46" t="s">
        <v>454</v>
      </c>
      <c r="C226" s="46" t="s">
        <v>473</v>
      </c>
      <c r="D226" s="46" t="s">
        <v>18161</v>
      </c>
      <c r="E226" s="47">
        <v>458119</v>
      </c>
      <c r="F226" s="53">
        <v>45524</v>
      </c>
    </row>
    <row r="227" spans="1:6" x14ac:dyDescent="0.25">
      <c r="A227" s="52" t="s">
        <v>474</v>
      </c>
      <c r="B227" s="46" t="s">
        <v>454</v>
      </c>
      <c r="C227" s="46" t="s">
        <v>475</v>
      </c>
      <c r="D227" s="46" t="s">
        <v>18162</v>
      </c>
      <c r="E227" s="47">
        <v>939715</v>
      </c>
      <c r="F227" s="53">
        <v>45524</v>
      </c>
    </row>
    <row r="228" spans="1:6" x14ac:dyDescent="0.25">
      <c r="A228" s="52" t="s">
        <v>476</v>
      </c>
      <c r="B228" s="46" t="s">
        <v>454</v>
      </c>
      <c r="C228" s="46" t="s">
        <v>477</v>
      </c>
      <c r="D228" s="46" t="s">
        <v>18163</v>
      </c>
      <c r="E228" s="47">
        <v>113741</v>
      </c>
      <c r="F228" s="53">
        <v>45524</v>
      </c>
    </row>
    <row r="229" spans="1:6" x14ac:dyDescent="0.25">
      <c r="A229" s="52" t="s">
        <v>478</v>
      </c>
      <c r="B229" s="46" t="s">
        <v>479</v>
      </c>
      <c r="C229" s="46" t="s">
        <v>480</v>
      </c>
      <c r="D229" s="46" t="s">
        <v>18164</v>
      </c>
      <c r="E229" s="47">
        <v>5822589</v>
      </c>
      <c r="F229" s="53">
        <v>45524</v>
      </c>
    </row>
    <row r="230" spans="1:6" x14ac:dyDescent="0.25">
      <c r="A230" s="52" t="s">
        <v>481</v>
      </c>
      <c r="B230" s="46" t="s">
        <v>482</v>
      </c>
      <c r="C230" s="46" t="s">
        <v>483</v>
      </c>
      <c r="D230" s="46" t="s">
        <v>18165</v>
      </c>
      <c r="E230" s="47">
        <v>9336794</v>
      </c>
      <c r="F230" s="53">
        <v>45524</v>
      </c>
    </row>
    <row r="231" spans="1:6" x14ac:dyDescent="0.25">
      <c r="A231" s="52" t="s">
        <v>484</v>
      </c>
      <c r="B231" s="46" t="s">
        <v>479</v>
      </c>
      <c r="C231" s="46" t="s">
        <v>485</v>
      </c>
      <c r="D231" s="46" t="s">
        <v>18186</v>
      </c>
      <c r="E231" s="47">
        <v>5944252</v>
      </c>
      <c r="F231" s="53">
        <v>45524</v>
      </c>
    </row>
    <row r="232" spans="1:6" x14ac:dyDescent="0.25">
      <c r="A232" s="52" t="s">
        <v>486</v>
      </c>
      <c r="B232" s="46" t="s">
        <v>482</v>
      </c>
      <c r="C232" s="46" t="s">
        <v>487</v>
      </c>
      <c r="D232" s="46" t="s">
        <v>18187</v>
      </c>
      <c r="E232" s="47">
        <v>25096496</v>
      </c>
      <c r="F232" s="53">
        <v>45524</v>
      </c>
    </row>
    <row r="233" spans="1:6" x14ac:dyDescent="0.25">
      <c r="A233" s="52" t="s">
        <v>488</v>
      </c>
      <c r="B233" s="46" t="s">
        <v>479</v>
      </c>
      <c r="C233" s="46" t="s">
        <v>489</v>
      </c>
      <c r="D233" s="46" t="s">
        <v>18188</v>
      </c>
      <c r="E233" s="47">
        <v>4817871</v>
      </c>
      <c r="F233" s="53">
        <v>45524</v>
      </c>
    </row>
    <row r="234" spans="1:6" x14ac:dyDescent="0.25">
      <c r="A234" s="52" t="s">
        <v>490</v>
      </c>
      <c r="B234" s="46" t="s">
        <v>479</v>
      </c>
      <c r="C234" s="46" t="s">
        <v>491</v>
      </c>
      <c r="D234" s="46" t="s">
        <v>18189</v>
      </c>
      <c r="E234" s="47">
        <v>1537784</v>
      </c>
      <c r="F234" s="53">
        <v>45524</v>
      </c>
    </row>
    <row r="235" spans="1:6" x14ac:dyDescent="0.25">
      <c r="A235" s="52" t="s">
        <v>492</v>
      </c>
      <c r="B235" s="46" t="s">
        <v>479</v>
      </c>
      <c r="C235" s="46" t="s">
        <v>493</v>
      </c>
      <c r="D235" s="46" t="s">
        <v>18190</v>
      </c>
      <c r="E235" s="47">
        <v>2790015</v>
      </c>
      <c r="F235" s="53">
        <v>45524</v>
      </c>
    </row>
    <row r="236" spans="1:6" x14ac:dyDescent="0.25">
      <c r="A236" s="52" t="s">
        <v>494</v>
      </c>
      <c r="B236" s="46" t="s">
        <v>482</v>
      </c>
      <c r="C236" s="46" t="s">
        <v>495</v>
      </c>
      <c r="D236" s="46" t="s">
        <v>18191</v>
      </c>
      <c r="E236" s="47">
        <v>2276745</v>
      </c>
      <c r="F236" s="53">
        <v>45524</v>
      </c>
    </row>
    <row r="237" spans="1:6" x14ac:dyDescent="0.25">
      <c r="A237" s="52" t="s">
        <v>496</v>
      </c>
      <c r="B237" s="46" t="s">
        <v>479</v>
      </c>
      <c r="C237" s="46" t="s">
        <v>497</v>
      </c>
      <c r="D237" s="46" t="s">
        <v>18192</v>
      </c>
      <c r="E237" s="47">
        <v>1482029</v>
      </c>
      <c r="F237" s="53">
        <v>45524</v>
      </c>
    </row>
    <row r="238" spans="1:6" x14ac:dyDescent="0.25">
      <c r="A238" s="52" t="s">
        <v>498</v>
      </c>
      <c r="B238" s="46" t="s">
        <v>479</v>
      </c>
      <c r="C238" s="46" t="s">
        <v>499</v>
      </c>
      <c r="D238" s="46" t="s">
        <v>18193</v>
      </c>
      <c r="E238" s="47">
        <v>3987526</v>
      </c>
      <c r="F238" s="53">
        <v>45524</v>
      </c>
    </row>
    <row r="239" spans="1:6" x14ac:dyDescent="0.25">
      <c r="A239" s="52" t="s">
        <v>500</v>
      </c>
      <c r="B239" s="46" t="s">
        <v>479</v>
      </c>
      <c r="C239" s="46" t="s">
        <v>501</v>
      </c>
      <c r="D239" s="46" t="s">
        <v>18194</v>
      </c>
      <c r="E239" s="47">
        <v>283307</v>
      </c>
      <c r="F239" s="53">
        <v>45524</v>
      </c>
    </row>
    <row r="240" spans="1:6" x14ac:dyDescent="0.25">
      <c r="A240" s="52" t="s">
        <v>502</v>
      </c>
      <c r="B240" s="46" t="s">
        <v>479</v>
      </c>
      <c r="C240" s="46" t="s">
        <v>503</v>
      </c>
      <c r="D240" s="46" t="s">
        <v>18195</v>
      </c>
      <c r="E240" s="47">
        <v>276671</v>
      </c>
      <c r="F240" s="53">
        <v>45524</v>
      </c>
    </row>
    <row r="241" spans="1:6" ht="30" x14ac:dyDescent="0.25">
      <c r="A241" s="52" t="s">
        <v>504</v>
      </c>
      <c r="B241" s="46" t="s">
        <v>482</v>
      </c>
      <c r="C241" s="46" t="s">
        <v>505</v>
      </c>
      <c r="D241" s="46" t="s">
        <v>18196</v>
      </c>
      <c r="E241" s="47">
        <v>3361</v>
      </c>
      <c r="F241" s="53">
        <v>45524</v>
      </c>
    </row>
    <row r="242" spans="1:6" x14ac:dyDescent="0.25">
      <c r="A242" s="52" t="s">
        <v>506</v>
      </c>
      <c r="B242" s="46" t="s">
        <v>482</v>
      </c>
      <c r="C242" s="46" t="s">
        <v>507</v>
      </c>
      <c r="D242" s="46" t="s">
        <v>18197</v>
      </c>
      <c r="E242" s="47">
        <v>165171</v>
      </c>
      <c r="F242" s="53">
        <v>45524</v>
      </c>
    </row>
    <row r="243" spans="1:6" x14ac:dyDescent="0.25">
      <c r="A243" s="52" t="s">
        <v>508</v>
      </c>
      <c r="B243" s="46" t="s">
        <v>479</v>
      </c>
      <c r="C243" s="46" t="s">
        <v>509</v>
      </c>
      <c r="D243" s="46" t="s">
        <v>18198</v>
      </c>
      <c r="E243" s="47">
        <v>1531604</v>
      </c>
      <c r="F243" s="53">
        <v>45524</v>
      </c>
    </row>
    <row r="244" spans="1:6" x14ac:dyDescent="0.25">
      <c r="A244" s="52" t="s">
        <v>510</v>
      </c>
      <c r="B244" s="46" t="s">
        <v>479</v>
      </c>
      <c r="C244" s="46" t="s">
        <v>511</v>
      </c>
      <c r="D244" s="46" t="s">
        <v>18199</v>
      </c>
      <c r="E244" s="47">
        <v>4510228</v>
      </c>
      <c r="F244" s="53">
        <v>45524</v>
      </c>
    </row>
    <row r="245" spans="1:6" x14ac:dyDescent="0.25">
      <c r="A245" s="52" t="s">
        <v>512</v>
      </c>
      <c r="B245" s="46" t="s">
        <v>479</v>
      </c>
      <c r="C245" s="46" t="s">
        <v>17817</v>
      </c>
      <c r="D245" s="46" t="s">
        <v>18200</v>
      </c>
      <c r="E245" s="47">
        <v>809791</v>
      </c>
      <c r="F245" s="53">
        <v>45524</v>
      </c>
    </row>
    <row r="246" spans="1:6" x14ac:dyDescent="0.25">
      <c r="A246" s="52" t="s">
        <v>513</v>
      </c>
      <c r="B246" s="46" t="s">
        <v>479</v>
      </c>
      <c r="C246" s="46" t="s">
        <v>514</v>
      </c>
      <c r="D246" s="46" t="s">
        <v>18201</v>
      </c>
      <c r="E246" s="47">
        <v>2456029</v>
      </c>
      <c r="F246" s="53">
        <v>45524</v>
      </c>
    </row>
    <row r="247" spans="1:6" x14ac:dyDescent="0.25">
      <c r="A247" s="52" t="s">
        <v>515</v>
      </c>
      <c r="B247" s="46" t="s">
        <v>479</v>
      </c>
      <c r="C247" s="46" t="s">
        <v>516</v>
      </c>
      <c r="D247" s="46" t="s">
        <v>18202</v>
      </c>
      <c r="E247" s="47">
        <v>1865440</v>
      </c>
      <c r="F247" s="53">
        <v>45524</v>
      </c>
    </row>
    <row r="248" spans="1:6" x14ac:dyDescent="0.25">
      <c r="A248" s="52" t="s">
        <v>517</v>
      </c>
      <c r="B248" s="46" t="s">
        <v>479</v>
      </c>
      <c r="C248" s="46" t="s">
        <v>518</v>
      </c>
      <c r="D248" s="46" t="s">
        <v>18203</v>
      </c>
      <c r="E248" s="47">
        <v>2658559</v>
      </c>
      <c r="F248" s="53">
        <v>45524</v>
      </c>
    </row>
    <row r="249" spans="1:6" x14ac:dyDescent="0.25">
      <c r="A249" s="52" t="s">
        <v>519</v>
      </c>
      <c r="B249" s="46" t="s">
        <v>482</v>
      </c>
      <c r="C249" s="46" t="s">
        <v>520</v>
      </c>
      <c r="D249" s="46" t="s">
        <v>18204</v>
      </c>
      <c r="E249" s="47">
        <v>2656670</v>
      </c>
      <c r="F249" s="53">
        <v>45524</v>
      </c>
    </row>
    <row r="250" spans="1:6" x14ac:dyDescent="0.25">
      <c r="A250" s="52" t="s">
        <v>521</v>
      </c>
      <c r="B250" s="46" t="s">
        <v>482</v>
      </c>
      <c r="C250" s="46" t="s">
        <v>522</v>
      </c>
      <c r="D250" s="46" t="s">
        <v>18205</v>
      </c>
      <c r="E250" s="47">
        <v>227348</v>
      </c>
      <c r="F250" s="53">
        <v>45524</v>
      </c>
    </row>
    <row r="251" spans="1:6" ht="30" x14ac:dyDescent="0.25">
      <c r="A251" s="52" t="s">
        <v>523</v>
      </c>
      <c r="B251" s="46" t="s">
        <v>482</v>
      </c>
      <c r="C251" s="46" t="s">
        <v>524</v>
      </c>
      <c r="D251" s="46" t="s">
        <v>18206</v>
      </c>
      <c r="E251" s="47">
        <v>864695</v>
      </c>
      <c r="F251" s="53">
        <v>45524</v>
      </c>
    </row>
    <row r="252" spans="1:6" x14ac:dyDescent="0.25">
      <c r="A252" s="52" t="s">
        <v>525</v>
      </c>
      <c r="B252" s="46" t="s">
        <v>482</v>
      </c>
      <c r="C252" s="46" t="s">
        <v>526</v>
      </c>
      <c r="D252" s="46" t="s">
        <v>18207</v>
      </c>
      <c r="E252" s="47">
        <v>1087282</v>
      </c>
      <c r="F252" s="53">
        <v>45524</v>
      </c>
    </row>
    <row r="253" spans="1:6" x14ac:dyDescent="0.25">
      <c r="A253" s="52" t="s">
        <v>527</v>
      </c>
      <c r="B253" s="46" t="s">
        <v>479</v>
      </c>
      <c r="C253" s="46" t="s">
        <v>528</v>
      </c>
      <c r="D253" s="46" t="s">
        <v>18208</v>
      </c>
      <c r="E253" s="47">
        <v>260068</v>
      </c>
      <c r="F253" s="53">
        <v>45524</v>
      </c>
    </row>
    <row r="254" spans="1:6" x14ac:dyDescent="0.25">
      <c r="A254" s="52" t="s">
        <v>529</v>
      </c>
      <c r="B254" s="46" t="s">
        <v>479</v>
      </c>
      <c r="C254" s="46" t="s">
        <v>530</v>
      </c>
      <c r="D254" s="46" t="s">
        <v>18209</v>
      </c>
      <c r="E254" s="47">
        <v>1159420</v>
      </c>
      <c r="F254" s="53">
        <v>45524</v>
      </c>
    </row>
    <row r="255" spans="1:6" x14ac:dyDescent="0.25">
      <c r="A255" s="52" t="s">
        <v>531</v>
      </c>
      <c r="B255" s="46" t="s">
        <v>479</v>
      </c>
      <c r="C255" s="46" t="s">
        <v>532</v>
      </c>
      <c r="D255" s="46" t="s">
        <v>18210</v>
      </c>
      <c r="E255" s="47">
        <v>1344724</v>
      </c>
      <c r="F255" s="53">
        <v>45524</v>
      </c>
    </row>
    <row r="256" spans="1:6" x14ac:dyDescent="0.25">
      <c r="A256" s="52" t="s">
        <v>533</v>
      </c>
      <c r="B256" s="46" t="s">
        <v>479</v>
      </c>
      <c r="C256" s="46" t="s">
        <v>534</v>
      </c>
      <c r="D256" s="46" t="s">
        <v>18211</v>
      </c>
      <c r="E256" s="47">
        <v>1675105</v>
      </c>
      <c r="F256" s="53">
        <v>45524</v>
      </c>
    </row>
    <row r="257" spans="1:6" x14ac:dyDescent="0.25">
      <c r="A257" s="52" t="s">
        <v>535</v>
      </c>
      <c r="B257" s="46" t="s">
        <v>479</v>
      </c>
      <c r="C257" s="46" t="s">
        <v>536</v>
      </c>
      <c r="D257" s="46" t="s">
        <v>18212</v>
      </c>
      <c r="E257" s="47">
        <v>1199970</v>
      </c>
      <c r="F257" s="53">
        <v>45524</v>
      </c>
    </row>
    <row r="258" spans="1:6" x14ac:dyDescent="0.25">
      <c r="A258" s="52" t="s">
        <v>537</v>
      </c>
      <c r="B258" s="46" t="s">
        <v>479</v>
      </c>
      <c r="C258" s="46" t="s">
        <v>538</v>
      </c>
      <c r="D258" s="46" t="s">
        <v>18213</v>
      </c>
      <c r="E258" s="47">
        <v>8964</v>
      </c>
      <c r="F258" s="53">
        <v>45524</v>
      </c>
    </row>
    <row r="259" spans="1:6" x14ac:dyDescent="0.25">
      <c r="A259" s="52" t="s">
        <v>539</v>
      </c>
      <c r="B259" s="46" t="s">
        <v>482</v>
      </c>
      <c r="C259" s="46" t="s">
        <v>540</v>
      </c>
      <c r="D259" s="46" t="s">
        <v>18214</v>
      </c>
      <c r="E259" s="47">
        <v>509142</v>
      </c>
      <c r="F259" s="53">
        <v>45524</v>
      </c>
    </row>
    <row r="260" spans="1:6" x14ac:dyDescent="0.25">
      <c r="A260" s="52" t="s">
        <v>541</v>
      </c>
      <c r="B260" s="46" t="s">
        <v>479</v>
      </c>
      <c r="C260" s="46" t="s">
        <v>542</v>
      </c>
      <c r="D260" s="46" t="s">
        <v>18215</v>
      </c>
      <c r="E260" s="47">
        <v>1033011</v>
      </c>
      <c r="F260" s="53">
        <v>45524</v>
      </c>
    </row>
    <row r="261" spans="1:6" x14ac:dyDescent="0.25">
      <c r="A261" s="52" t="s">
        <v>543</v>
      </c>
      <c r="B261" s="46" t="s">
        <v>479</v>
      </c>
      <c r="C261" s="46" t="s">
        <v>544</v>
      </c>
      <c r="D261" s="46" t="s">
        <v>18216</v>
      </c>
      <c r="E261" s="47">
        <v>390444</v>
      </c>
      <c r="F261" s="53">
        <v>45524</v>
      </c>
    </row>
    <row r="262" spans="1:6" x14ac:dyDescent="0.25">
      <c r="A262" s="52" t="s">
        <v>545</v>
      </c>
      <c r="B262" s="46" t="s">
        <v>479</v>
      </c>
      <c r="C262" s="46" t="s">
        <v>546</v>
      </c>
      <c r="D262" s="46" t="s">
        <v>18217</v>
      </c>
      <c r="E262" s="47">
        <v>519674</v>
      </c>
      <c r="F262" s="53">
        <v>45524</v>
      </c>
    </row>
    <row r="263" spans="1:6" x14ac:dyDescent="0.25">
      <c r="A263" s="52" t="s">
        <v>547</v>
      </c>
      <c r="B263" s="46" t="s">
        <v>482</v>
      </c>
      <c r="C263" s="46" t="s">
        <v>548</v>
      </c>
      <c r="D263" s="46" t="s">
        <v>18218</v>
      </c>
      <c r="E263" s="47">
        <v>908690</v>
      </c>
      <c r="F263" s="53">
        <v>45524</v>
      </c>
    </row>
    <row r="264" spans="1:6" x14ac:dyDescent="0.25">
      <c r="A264" s="52" t="s">
        <v>549</v>
      </c>
      <c r="B264" s="46" t="s">
        <v>482</v>
      </c>
      <c r="C264" s="46" t="s">
        <v>550</v>
      </c>
      <c r="D264" s="46" t="s">
        <v>18219</v>
      </c>
      <c r="E264" s="47">
        <v>358456</v>
      </c>
      <c r="F264" s="53">
        <v>45524</v>
      </c>
    </row>
    <row r="265" spans="1:6" x14ac:dyDescent="0.25">
      <c r="A265" s="52" t="s">
        <v>551</v>
      </c>
      <c r="B265" s="46" t="s">
        <v>482</v>
      </c>
      <c r="C265" s="46" t="s">
        <v>552</v>
      </c>
      <c r="D265" s="46" t="s">
        <v>18220</v>
      </c>
      <c r="E265" s="47">
        <v>32192</v>
      </c>
      <c r="F265" s="53">
        <v>45524</v>
      </c>
    </row>
    <row r="266" spans="1:6" x14ac:dyDescent="0.25">
      <c r="A266" s="52" t="s">
        <v>553</v>
      </c>
      <c r="B266" s="46" t="s">
        <v>482</v>
      </c>
      <c r="C266" s="46" t="s">
        <v>554</v>
      </c>
      <c r="D266" s="46" t="s">
        <v>18221</v>
      </c>
      <c r="E266" s="47">
        <v>235678</v>
      </c>
      <c r="F266" s="53">
        <v>45524</v>
      </c>
    </row>
    <row r="267" spans="1:6" x14ac:dyDescent="0.25">
      <c r="A267" s="52" t="s">
        <v>555</v>
      </c>
      <c r="B267" s="46" t="s">
        <v>482</v>
      </c>
      <c r="C267" s="46" t="s">
        <v>556</v>
      </c>
      <c r="D267" s="46" t="s">
        <v>18222</v>
      </c>
      <c r="E267" s="47">
        <v>1914065</v>
      </c>
      <c r="F267" s="53">
        <v>45524</v>
      </c>
    </row>
    <row r="268" spans="1:6" ht="30" x14ac:dyDescent="0.25">
      <c r="A268" s="52" t="s">
        <v>557</v>
      </c>
      <c r="B268" s="46" t="s">
        <v>558</v>
      </c>
      <c r="C268" s="46" t="s">
        <v>559</v>
      </c>
      <c r="D268" s="46" t="s">
        <v>18223</v>
      </c>
      <c r="E268" s="47">
        <v>10196444</v>
      </c>
      <c r="F268" s="53">
        <v>45524</v>
      </c>
    </row>
    <row r="269" spans="1:6" x14ac:dyDescent="0.25">
      <c r="A269" s="52" t="s">
        <v>560</v>
      </c>
      <c r="B269" s="46" t="s">
        <v>558</v>
      </c>
      <c r="C269" s="46" t="s">
        <v>561</v>
      </c>
      <c r="D269" s="46" t="s">
        <v>18224</v>
      </c>
      <c r="E269" s="47">
        <v>2088339</v>
      </c>
      <c r="F269" s="53">
        <v>45524</v>
      </c>
    </row>
    <row r="270" spans="1:6" x14ac:dyDescent="0.25">
      <c r="A270" s="52" t="s">
        <v>562</v>
      </c>
      <c r="B270" s="46" t="s">
        <v>558</v>
      </c>
      <c r="C270" s="46" t="s">
        <v>563</v>
      </c>
      <c r="D270" s="46" t="s">
        <v>18225</v>
      </c>
      <c r="E270" s="47">
        <v>414122</v>
      </c>
      <c r="F270" s="53">
        <v>45524</v>
      </c>
    </row>
    <row r="271" spans="1:6" x14ac:dyDescent="0.25">
      <c r="A271" s="52" t="s">
        <v>564</v>
      </c>
      <c r="B271" s="46" t="s">
        <v>558</v>
      </c>
      <c r="C271" s="46" t="s">
        <v>565</v>
      </c>
      <c r="D271" s="46" t="s">
        <v>18226</v>
      </c>
      <c r="E271" s="47">
        <v>723657</v>
      </c>
      <c r="F271" s="53">
        <v>45524</v>
      </c>
    </row>
    <row r="272" spans="1:6" x14ac:dyDescent="0.25">
      <c r="A272" s="52" t="s">
        <v>566</v>
      </c>
      <c r="B272" s="46" t="s">
        <v>558</v>
      </c>
      <c r="C272" s="46" t="s">
        <v>567</v>
      </c>
      <c r="D272" s="46" t="s">
        <v>18227</v>
      </c>
      <c r="E272" s="47">
        <v>648390</v>
      </c>
      <c r="F272" s="53">
        <v>45524</v>
      </c>
    </row>
    <row r="273" spans="1:6" x14ac:dyDescent="0.25">
      <c r="A273" s="52" t="s">
        <v>568</v>
      </c>
      <c r="B273" s="46" t="s">
        <v>558</v>
      </c>
      <c r="C273" s="46" t="s">
        <v>569</v>
      </c>
      <c r="D273" s="46" t="s">
        <v>18228</v>
      </c>
      <c r="E273" s="47">
        <v>100137</v>
      </c>
      <c r="F273" s="53">
        <v>45524</v>
      </c>
    </row>
    <row r="274" spans="1:6" x14ac:dyDescent="0.25">
      <c r="A274" s="52" t="s">
        <v>570</v>
      </c>
      <c r="B274" s="46" t="s">
        <v>558</v>
      </c>
      <c r="C274" s="46" t="s">
        <v>571</v>
      </c>
      <c r="D274" s="46" t="s">
        <v>18229</v>
      </c>
      <c r="E274" s="47">
        <v>52543</v>
      </c>
      <c r="F274" s="53">
        <v>45524</v>
      </c>
    </row>
    <row r="275" spans="1:6" x14ac:dyDescent="0.25">
      <c r="A275" s="52" t="s">
        <v>572</v>
      </c>
      <c r="B275" s="46" t="s">
        <v>558</v>
      </c>
      <c r="C275" s="46" t="s">
        <v>573</v>
      </c>
      <c r="D275" s="46" t="s">
        <v>18230</v>
      </c>
      <c r="E275" s="47">
        <v>94397</v>
      </c>
      <c r="F275" s="53">
        <v>45524</v>
      </c>
    </row>
    <row r="276" spans="1:6" x14ac:dyDescent="0.25">
      <c r="A276" s="52" t="s">
        <v>574</v>
      </c>
      <c r="B276" s="46" t="s">
        <v>558</v>
      </c>
      <c r="C276" s="46" t="s">
        <v>575</v>
      </c>
      <c r="D276" s="46" t="s">
        <v>18231</v>
      </c>
      <c r="E276" s="47">
        <v>151040</v>
      </c>
      <c r="F276" s="53">
        <v>45524</v>
      </c>
    </row>
    <row r="277" spans="1:6" x14ac:dyDescent="0.25">
      <c r="A277" s="52" t="s">
        <v>576</v>
      </c>
      <c r="B277" s="46" t="s">
        <v>558</v>
      </c>
      <c r="C277" s="46" t="s">
        <v>577</v>
      </c>
      <c r="D277" s="46" t="s">
        <v>18232</v>
      </c>
      <c r="E277" s="47">
        <v>271248</v>
      </c>
      <c r="F277" s="53">
        <v>45524</v>
      </c>
    </row>
    <row r="278" spans="1:6" x14ac:dyDescent="0.25">
      <c r="A278" s="52" t="s">
        <v>578</v>
      </c>
      <c r="B278" s="46" t="s">
        <v>558</v>
      </c>
      <c r="C278" s="46" t="s">
        <v>579</v>
      </c>
      <c r="D278" s="46" t="s">
        <v>18233</v>
      </c>
      <c r="E278" s="47">
        <v>122950</v>
      </c>
      <c r="F278" s="53">
        <v>45524</v>
      </c>
    </row>
    <row r="279" spans="1:6" x14ac:dyDescent="0.25">
      <c r="A279" s="52" t="s">
        <v>580</v>
      </c>
      <c r="B279" s="46" t="s">
        <v>558</v>
      </c>
      <c r="C279" s="46" t="s">
        <v>581</v>
      </c>
      <c r="D279" s="46" t="s">
        <v>18234</v>
      </c>
      <c r="E279" s="47">
        <v>148372</v>
      </c>
      <c r="F279" s="53">
        <v>45524</v>
      </c>
    </row>
    <row r="280" spans="1:6" x14ac:dyDescent="0.25">
      <c r="A280" s="52" t="s">
        <v>582</v>
      </c>
      <c r="B280" s="46" t="s">
        <v>558</v>
      </c>
      <c r="C280" s="46" t="s">
        <v>583</v>
      </c>
      <c r="D280" s="46" t="s">
        <v>18235</v>
      </c>
      <c r="E280" s="47">
        <v>122454</v>
      </c>
      <c r="F280" s="53">
        <v>45524</v>
      </c>
    </row>
    <row r="281" spans="1:6" x14ac:dyDescent="0.25">
      <c r="A281" s="52" t="s">
        <v>584</v>
      </c>
      <c r="B281" s="46" t="s">
        <v>558</v>
      </c>
      <c r="C281" s="46" t="s">
        <v>585</v>
      </c>
      <c r="D281" s="46" t="s">
        <v>18236</v>
      </c>
      <c r="E281" s="47">
        <v>60690</v>
      </c>
      <c r="F281" s="53">
        <v>45524</v>
      </c>
    </row>
    <row r="282" spans="1:6" x14ac:dyDescent="0.25">
      <c r="A282" s="52" t="s">
        <v>586</v>
      </c>
      <c r="B282" s="46" t="s">
        <v>558</v>
      </c>
      <c r="C282" s="46" t="s">
        <v>587</v>
      </c>
      <c r="D282" s="46" t="s">
        <v>18237</v>
      </c>
      <c r="E282" s="47">
        <v>156409</v>
      </c>
      <c r="F282" s="53">
        <v>45524</v>
      </c>
    </row>
    <row r="283" spans="1:6" x14ac:dyDescent="0.25">
      <c r="A283" s="52" t="s">
        <v>588</v>
      </c>
      <c r="B283" s="46" t="s">
        <v>558</v>
      </c>
      <c r="C283" s="46" t="s">
        <v>589</v>
      </c>
      <c r="D283" s="46" t="s">
        <v>18238</v>
      </c>
      <c r="E283" s="47">
        <v>67799</v>
      </c>
      <c r="F283" s="53">
        <v>45524</v>
      </c>
    </row>
    <row r="284" spans="1:6" x14ac:dyDescent="0.25">
      <c r="A284" s="52" t="s">
        <v>590</v>
      </c>
      <c r="B284" s="46" t="s">
        <v>558</v>
      </c>
      <c r="C284" s="46" t="s">
        <v>591</v>
      </c>
      <c r="D284" s="46" t="s">
        <v>18239</v>
      </c>
      <c r="E284" s="47">
        <v>51570</v>
      </c>
      <c r="F284" s="53">
        <v>45524</v>
      </c>
    </row>
    <row r="285" spans="1:6" x14ac:dyDescent="0.25">
      <c r="A285" s="52" t="s">
        <v>592</v>
      </c>
      <c r="B285" s="46" t="s">
        <v>558</v>
      </c>
      <c r="C285" s="46" t="s">
        <v>593</v>
      </c>
      <c r="D285" s="46" t="s">
        <v>18240</v>
      </c>
      <c r="E285" s="47">
        <v>59320</v>
      </c>
      <c r="F285" s="53">
        <v>45524</v>
      </c>
    </row>
    <row r="286" spans="1:6" x14ac:dyDescent="0.25">
      <c r="A286" s="52" t="s">
        <v>594</v>
      </c>
      <c r="B286" s="46" t="s">
        <v>558</v>
      </c>
      <c r="C286" s="46" t="s">
        <v>595</v>
      </c>
      <c r="D286" s="46" t="s">
        <v>18241</v>
      </c>
      <c r="E286" s="47">
        <v>170931</v>
      </c>
      <c r="F286" s="53">
        <v>45524</v>
      </c>
    </row>
    <row r="287" spans="1:6" x14ac:dyDescent="0.25">
      <c r="A287" s="52" t="s">
        <v>596</v>
      </c>
      <c r="B287" s="46" t="s">
        <v>558</v>
      </c>
      <c r="C287" s="46" t="s">
        <v>597</v>
      </c>
      <c r="D287" s="46" t="s">
        <v>18242</v>
      </c>
      <c r="E287" s="47">
        <v>132084</v>
      </c>
      <c r="F287" s="53">
        <v>45524</v>
      </c>
    </row>
    <row r="288" spans="1:6" x14ac:dyDescent="0.25">
      <c r="A288" s="52" t="s">
        <v>598</v>
      </c>
      <c r="B288" s="46" t="s">
        <v>558</v>
      </c>
      <c r="C288" s="46" t="s">
        <v>599</v>
      </c>
      <c r="D288" s="46" t="s">
        <v>18243</v>
      </c>
      <c r="E288" s="47">
        <v>94841</v>
      </c>
      <c r="F288" s="53">
        <v>45524</v>
      </c>
    </row>
    <row r="289" spans="1:6" x14ac:dyDescent="0.25">
      <c r="A289" s="52" t="s">
        <v>600</v>
      </c>
      <c r="B289" s="46" t="s">
        <v>558</v>
      </c>
      <c r="C289" s="46" t="s">
        <v>601</v>
      </c>
      <c r="D289" s="46" t="s">
        <v>18244</v>
      </c>
      <c r="E289" s="47">
        <v>372221</v>
      </c>
      <c r="F289" s="53">
        <v>45524</v>
      </c>
    </row>
    <row r="290" spans="1:6" ht="30" x14ac:dyDescent="0.25">
      <c r="A290" s="52" t="s">
        <v>602</v>
      </c>
      <c r="B290" s="46" t="s">
        <v>558</v>
      </c>
      <c r="C290" s="46" t="s">
        <v>603</v>
      </c>
      <c r="D290" s="46" t="s">
        <v>18245</v>
      </c>
      <c r="E290" s="47">
        <v>91200</v>
      </c>
      <c r="F290" s="53">
        <v>45524</v>
      </c>
    </row>
    <row r="291" spans="1:6" x14ac:dyDescent="0.25">
      <c r="A291" s="52" t="s">
        <v>604</v>
      </c>
      <c r="B291" s="46" t="s">
        <v>558</v>
      </c>
      <c r="C291" s="46" t="s">
        <v>605</v>
      </c>
      <c r="D291" s="46" t="s">
        <v>18246</v>
      </c>
      <c r="E291" s="47">
        <v>2048738</v>
      </c>
      <c r="F291" s="53">
        <v>45524</v>
      </c>
    </row>
    <row r="292" spans="1:6" x14ac:dyDescent="0.25">
      <c r="A292" s="52" t="s">
        <v>606</v>
      </c>
      <c r="B292" s="46" t="s">
        <v>558</v>
      </c>
      <c r="C292" s="46" t="s">
        <v>607</v>
      </c>
      <c r="D292" s="46" t="s">
        <v>18247</v>
      </c>
      <c r="E292" s="47">
        <v>148973</v>
      </c>
      <c r="F292" s="53">
        <v>45524</v>
      </c>
    </row>
    <row r="293" spans="1:6" x14ac:dyDescent="0.25">
      <c r="A293" s="52" t="s">
        <v>608</v>
      </c>
      <c r="B293" s="46" t="s">
        <v>558</v>
      </c>
      <c r="C293" s="46" t="s">
        <v>609</v>
      </c>
      <c r="D293" s="46" t="s">
        <v>18248</v>
      </c>
      <c r="E293" s="47">
        <v>106881</v>
      </c>
      <c r="F293" s="53">
        <v>45524</v>
      </c>
    </row>
    <row r="294" spans="1:6" x14ac:dyDescent="0.25">
      <c r="A294" s="52" t="s">
        <v>610</v>
      </c>
      <c r="B294" s="46" t="s">
        <v>558</v>
      </c>
      <c r="C294" s="46" t="s">
        <v>611</v>
      </c>
      <c r="D294" s="46" t="s">
        <v>18249</v>
      </c>
      <c r="E294" s="47">
        <v>302089</v>
      </c>
      <c r="F294" s="53">
        <v>45524</v>
      </c>
    </row>
    <row r="295" spans="1:6" x14ac:dyDescent="0.25">
      <c r="A295" s="52" t="s">
        <v>612</v>
      </c>
      <c r="B295" s="46" t="s">
        <v>558</v>
      </c>
      <c r="C295" s="46" t="s">
        <v>613</v>
      </c>
      <c r="D295" s="46" t="s">
        <v>18250</v>
      </c>
      <c r="E295" s="47">
        <v>281141</v>
      </c>
      <c r="F295" s="53">
        <v>45524</v>
      </c>
    </row>
    <row r="296" spans="1:6" x14ac:dyDescent="0.25">
      <c r="A296" s="52" t="s">
        <v>614</v>
      </c>
      <c r="B296" s="46" t="s">
        <v>558</v>
      </c>
      <c r="C296" s="46" t="s">
        <v>615</v>
      </c>
      <c r="D296" s="46" t="s">
        <v>18251</v>
      </c>
      <c r="E296" s="47">
        <v>213413</v>
      </c>
      <c r="F296" s="53">
        <v>45524</v>
      </c>
    </row>
    <row r="297" spans="1:6" x14ac:dyDescent="0.25">
      <c r="A297" s="52" t="s">
        <v>616</v>
      </c>
      <c r="B297" s="46" t="s">
        <v>558</v>
      </c>
      <c r="C297" s="46" t="s">
        <v>617</v>
      </c>
      <c r="D297" s="46" t="s">
        <v>18252</v>
      </c>
      <c r="E297" s="47">
        <v>279031</v>
      </c>
      <c r="F297" s="53">
        <v>45524</v>
      </c>
    </row>
    <row r="298" spans="1:6" x14ac:dyDescent="0.25">
      <c r="A298" s="52" t="s">
        <v>618</v>
      </c>
      <c r="B298" s="46" t="s">
        <v>558</v>
      </c>
      <c r="C298" s="46" t="s">
        <v>619</v>
      </c>
      <c r="D298" s="46" t="s">
        <v>18253</v>
      </c>
      <c r="E298" s="47">
        <v>224727</v>
      </c>
      <c r="F298" s="53">
        <v>45524</v>
      </c>
    </row>
    <row r="299" spans="1:6" x14ac:dyDescent="0.25">
      <c r="A299" s="52" t="s">
        <v>620</v>
      </c>
      <c r="B299" s="46" t="s">
        <v>558</v>
      </c>
      <c r="C299" s="46" t="s">
        <v>621</v>
      </c>
      <c r="D299" s="46" t="s">
        <v>18254</v>
      </c>
      <c r="E299" s="47">
        <v>102269</v>
      </c>
      <c r="F299" s="53">
        <v>45524</v>
      </c>
    </row>
    <row r="300" spans="1:6" x14ac:dyDescent="0.25">
      <c r="A300" s="52" t="s">
        <v>622</v>
      </c>
      <c r="B300" s="46" t="s">
        <v>558</v>
      </c>
      <c r="C300" s="46" t="s">
        <v>623</v>
      </c>
      <c r="D300" s="46" t="s">
        <v>18255</v>
      </c>
      <c r="E300" s="47">
        <v>88703</v>
      </c>
      <c r="F300" s="53">
        <v>45524</v>
      </c>
    </row>
    <row r="301" spans="1:6" x14ac:dyDescent="0.25">
      <c r="A301" s="52" t="s">
        <v>624</v>
      </c>
      <c r="B301" s="46" t="s">
        <v>558</v>
      </c>
      <c r="C301" s="46" t="s">
        <v>625</v>
      </c>
      <c r="D301" s="46" t="s">
        <v>18256</v>
      </c>
      <c r="E301" s="47">
        <v>323997</v>
      </c>
      <c r="F301" s="53">
        <v>45524</v>
      </c>
    </row>
    <row r="302" spans="1:6" x14ac:dyDescent="0.25">
      <c r="A302" s="52" t="s">
        <v>626</v>
      </c>
      <c r="B302" s="46" t="s">
        <v>558</v>
      </c>
      <c r="C302" s="46" t="s">
        <v>627</v>
      </c>
      <c r="D302" s="46" t="s">
        <v>18257</v>
      </c>
      <c r="E302" s="47">
        <v>8494</v>
      </c>
      <c r="F302" s="53">
        <v>45524</v>
      </c>
    </row>
    <row r="303" spans="1:6" x14ac:dyDescent="0.25">
      <c r="A303" s="52" t="s">
        <v>628</v>
      </c>
      <c r="B303" s="46" t="s">
        <v>558</v>
      </c>
      <c r="C303" s="46" t="s">
        <v>629</v>
      </c>
      <c r="D303" s="46" t="s">
        <v>18258</v>
      </c>
      <c r="E303" s="47">
        <v>108582</v>
      </c>
      <c r="F303" s="53">
        <v>45524</v>
      </c>
    </row>
    <row r="304" spans="1:6" x14ac:dyDescent="0.25">
      <c r="A304" s="52" t="s">
        <v>630</v>
      </c>
      <c r="B304" s="46" t="s">
        <v>558</v>
      </c>
      <c r="C304" s="46" t="s">
        <v>631</v>
      </c>
      <c r="D304" s="46" t="s">
        <v>18259</v>
      </c>
      <c r="E304" s="47">
        <v>110795</v>
      </c>
      <c r="F304" s="53">
        <v>45524</v>
      </c>
    </row>
    <row r="305" spans="1:6" x14ac:dyDescent="0.25">
      <c r="A305" s="52" t="s">
        <v>632</v>
      </c>
      <c r="B305" s="46" t="s">
        <v>558</v>
      </c>
      <c r="C305" s="46" t="s">
        <v>633</v>
      </c>
      <c r="D305" s="46" t="s">
        <v>18260</v>
      </c>
      <c r="E305" s="47">
        <v>113735</v>
      </c>
      <c r="F305" s="53">
        <v>45524</v>
      </c>
    </row>
    <row r="306" spans="1:6" x14ac:dyDescent="0.25">
      <c r="A306" s="52" t="s">
        <v>634</v>
      </c>
      <c r="B306" s="46" t="s">
        <v>635</v>
      </c>
      <c r="C306" s="46" t="s">
        <v>215</v>
      </c>
      <c r="D306" s="46" t="s">
        <v>18261</v>
      </c>
      <c r="E306" s="47">
        <v>8726234</v>
      </c>
      <c r="F306" s="53">
        <v>45524</v>
      </c>
    </row>
    <row r="307" spans="1:6" x14ac:dyDescent="0.25">
      <c r="A307" s="52" t="s">
        <v>636</v>
      </c>
      <c r="B307" s="46" t="s">
        <v>635</v>
      </c>
      <c r="C307" s="46" t="s">
        <v>637</v>
      </c>
      <c r="D307" s="46" t="s">
        <v>18262</v>
      </c>
      <c r="E307" s="47">
        <v>2689297</v>
      </c>
      <c r="F307" s="53">
        <v>45524</v>
      </c>
    </row>
    <row r="308" spans="1:6" x14ac:dyDescent="0.25">
      <c r="A308" s="52" t="s">
        <v>638</v>
      </c>
      <c r="B308" s="46" t="s">
        <v>635</v>
      </c>
      <c r="C308" s="46" t="s">
        <v>143</v>
      </c>
      <c r="D308" s="46" t="s">
        <v>18263</v>
      </c>
      <c r="E308" s="47">
        <v>3635605</v>
      </c>
      <c r="F308" s="53">
        <v>45524</v>
      </c>
    </row>
    <row r="309" spans="1:6" x14ac:dyDescent="0.25">
      <c r="A309" s="52" t="s">
        <v>639</v>
      </c>
      <c r="B309" s="46" t="s">
        <v>635</v>
      </c>
      <c r="C309" s="46" t="s">
        <v>640</v>
      </c>
      <c r="D309" s="46" t="s">
        <v>18264</v>
      </c>
      <c r="E309" s="47">
        <v>2205808</v>
      </c>
      <c r="F309" s="53">
        <v>45524</v>
      </c>
    </row>
    <row r="310" spans="1:6" x14ac:dyDescent="0.25">
      <c r="A310" s="52" t="s">
        <v>641</v>
      </c>
      <c r="B310" s="46" t="s">
        <v>635</v>
      </c>
      <c r="C310" s="46" t="s">
        <v>642</v>
      </c>
      <c r="D310" s="46" t="s">
        <v>18265</v>
      </c>
      <c r="E310" s="47">
        <v>2636308</v>
      </c>
      <c r="F310" s="53">
        <v>45524</v>
      </c>
    </row>
    <row r="311" spans="1:6" x14ac:dyDescent="0.25">
      <c r="A311" s="52" t="s">
        <v>643</v>
      </c>
      <c r="B311" s="46" t="s">
        <v>635</v>
      </c>
      <c r="C311" s="46" t="s">
        <v>644</v>
      </c>
      <c r="D311" s="46" t="s">
        <v>18266</v>
      </c>
      <c r="E311" s="47">
        <v>3340861</v>
      </c>
      <c r="F311" s="53">
        <v>45524</v>
      </c>
    </row>
    <row r="312" spans="1:6" x14ac:dyDescent="0.25">
      <c r="A312" s="52" t="s">
        <v>645</v>
      </c>
      <c r="B312" s="46" t="s">
        <v>635</v>
      </c>
      <c r="C312" s="46" t="s">
        <v>646</v>
      </c>
      <c r="D312" s="46" t="s">
        <v>18267</v>
      </c>
      <c r="E312" s="47">
        <v>1012553</v>
      </c>
      <c r="F312" s="53">
        <v>45524</v>
      </c>
    </row>
    <row r="313" spans="1:6" x14ac:dyDescent="0.25">
      <c r="A313" s="52" t="s">
        <v>647</v>
      </c>
      <c r="B313" s="46" t="s">
        <v>635</v>
      </c>
      <c r="C313" s="46" t="s">
        <v>648</v>
      </c>
      <c r="D313" s="46" t="s">
        <v>18268</v>
      </c>
      <c r="E313" s="47">
        <v>1018622</v>
      </c>
      <c r="F313" s="53">
        <v>45524</v>
      </c>
    </row>
    <row r="314" spans="1:6" x14ac:dyDescent="0.25">
      <c r="A314" s="52" t="s">
        <v>649</v>
      </c>
      <c r="B314" s="46" t="s">
        <v>635</v>
      </c>
      <c r="C314" s="46" t="s">
        <v>650</v>
      </c>
      <c r="D314" s="46" t="s">
        <v>18269</v>
      </c>
      <c r="E314" s="47">
        <v>893430</v>
      </c>
      <c r="F314" s="53">
        <v>45524</v>
      </c>
    </row>
    <row r="315" spans="1:6" x14ac:dyDescent="0.25">
      <c r="A315" s="52" t="s">
        <v>651</v>
      </c>
      <c r="B315" s="46" t="s">
        <v>635</v>
      </c>
      <c r="C315" s="46" t="s">
        <v>652</v>
      </c>
      <c r="D315" s="46" t="s">
        <v>18270</v>
      </c>
      <c r="E315" s="47">
        <v>789460</v>
      </c>
      <c r="F315" s="53">
        <v>45524</v>
      </c>
    </row>
    <row r="316" spans="1:6" x14ac:dyDescent="0.25">
      <c r="A316" s="52" t="s">
        <v>653</v>
      </c>
      <c r="B316" s="46" t="s">
        <v>635</v>
      </c>
      <c r="C316" s="46" t="s">
        <v>654</v>
      </c>
      <c r="D316" s="46" t="s">
        <v>18271</v>
      </c>
      <c r="E316" s="47">
        <v>1789961</v>
      </c>
      <c r="F316" s="53">
        <v>45524</v>
      </c>
    </row>
    <row r="317" spans="1:6" x14ac:dyDescent="0.25">
      <c r="A317" s="52" t="s">
        <v>655</v>
      </c>
      <c r="B317" s="46" t="s">
        <v>635</v>
      </c>
      <c r="C317" s="46" t="s">
        <v>656</v>
      </c>
      <c r="D317" s="46" t="s">
        <v>18272</v>
      </c>
      <c r="E317" s="47">
        <v>446054</v>
      </c>
      <c r="F317" s="53">
        <v>45524</v>
      </c>
    </row>
    <row r="318" spans="1:6" x14ac:dyDescent="0.25">
      <c r="A318" s="52" t="s">
        <v>657</v>
      </c>
      <c r="B318" s="46" t="s">
        <v>635</v>
      </c>
      <c r="C318" s="46" t="s">
        <v>658</v>
      </c>
      <c r="D318" s="46" t="s">
        <v>18273</v>
      </c>
      <c r="E318" s="47">
        <v>475475</v>
      </c>
      <c r="F318" s="53">
        <v>45524</v>
      </c>
    </row>
    <row r="319" spans="1:6" x14ac:dyDescent="0.25">
      <c r="A319" s="52" t="s">
        <v>659</v>
      </c>
      <c r="B319" s="46" t="s">
        <v>635</v>
      </c>
      <c r="C319" s="46" t="s">
        <v>660</v>
      </c>
      <c r="D319" s="46" t="s">
        <v>18274</v>
      </c>
      <c r="E319" s="47">
        <v>960179</v>
      </c>
      <c r="F319" s="53">
        <v>45524</v>
      </c>
    </row>
    <row r="320" spans="1:6" x14ac:dyDescent="0.25">
      <c r="A320" s="52" t="s">
        <v>661</v>
      </c>
      <c r="B320" s="46" t="s">
        <v>635</v>
      </c>
      <c r="C320" s="46" t="s">
        <v>662</v>
      </c>
      <c r="D320" s="46" t="s">
        <v>18275</v>
      </c>
      <c r="E320" s="47">
        <v>1238287</v>
      </c>
      <c r="F320" s="53">
        <v>45524</v>
      </c>
    </row>
    <row r="321" spans="1:6" x14ac:dyDescent="0.25">
      <c r="A321" s="52" t="s">
        <v>663</v>
      </c>
      <c r="B321" s="46" t="s">
        <v>635</v>
      </c>
      <c r="C321" s="46" t="s">
        <v>664</v>
      </c>
      <c r="D321" s="46" t="s">
        <v>18276</v>
      </c>
      <c r="E321" s="47">
        <v>606420</v>
      </c>
      <c r="F321" s="53">
        <v>45524</v>
      </c>
    </row>
    <row r="322" spans="1:6" x14ac:dyDescent="0.25">
      <c r="A322" s="52" t="s">
        <v>665</v>
      </c>
      <c r="B322" s="46" t="s">
        <v>635</v>
      </c>
      <c r="C322" s="46" t="s">
        <v>18277</v>
      </c>
      <c r="D322" s="46" t="s">
        <v>18278</v>
      </c>
      <c r="E322" s="47">
        <v>1585523</v>
      </c>
      <c r="F322" s="53">
        <v>45524</v>
      </c>
    </row>
    <row r="323" spans="1:6" x14ac:dyDescent="0.25">
      <c r="A323" s="52" t="s">
        <v>667</v>
      </c>
      <c r="B323" s="46" t="s">
        <v>635</v>
      </c>
      <c r="C323" s="46" t="s">
        <v>668</v>
      </c>
      <c r="D323" s="46" t="s">
        <v>18279</v>
      </c>
      <c r="E323" s="47">
        <v>502375</v>
      </c>
      <c r="F323" s="53">
        <v>45524</v>
      </c>
    </row>
    <row r="324" spans="1:6" x14ac:dyDescent="0.25">
      <c r="A324" s="52" t="s">
        <v>669</v>
      </c>
      <c r="B324" s="46" t="s">
        <v>635</v>
      </c>
      <c r="C324" s="46" t="s">
        <v>670</v>
      </c>
      <c r="D324" s="46" t="s">
        <v>18280</v>
      </c>
      <c r="E324" s="47">
        <v>263680</v>
      </c>
      <c r="F324" s="53">
        <v>45524</v>
      </c>
    </row>
    <row r="325" spans="1:6" x14ac:dyDescent="0.25">
      <c r="A325" s="52" t="s">
        <v>671</v>
      </c>
      <c r="B325" s="46" t="s">
        <v>635</v>
      </c>
      <c r="C325" s="46" t="s">
        <v>672</v>
      </c>
      <c r="D325" s="46" t="s">
        <v>18281</v>
      </c>
      <c r="E325" s="47">
        <v>901948</v>
      </c>
      <c r="F325" s="53">
        <v>45524</v>
      </c>
    </row>
    <row r="326" spans="1:6" x14ac:dyDescent="0.25">
      <c r="A326" s="52" t="s">
        <v>673</v>
      </c>
      <c r="B326" s="46" t="s">
        <v>635</v>
      </c>
      <c r="C326" s="46" t="s">
        <v>674</v>
      </c>
      <c r="D326" s="46" t="s">
        <v>18282</v>
      </c>
      <c r="E326" s="47">
        <v>1004649</v>
      </c>
      <c r="F326" s="53">
        <v>45524</v>
      </c>
    </row>
    <row r="327" spans="1:6" x14ac:dyDescent="0.25">
      <c r="A327" s="52" t="s">
        <v>675</v>
      </c>
      <c r="B327" s="46" t="s">
        <v>635</v>
      </c>
      <c r="C327" s="46" t="s">
        <v>676</v>
      </c>
      <c r="D327" s="46" t="s">
        <v>18283</v>
      </c>
      <c r="E327" s="47">
        <v>619809</v>
      </c>
      <c r="F327" s="53">
        <v>45524</v>
      </c>
    </row>
    <row r="328" spans="1:6" x14ac:dyDescent="0.25">
      <c r="A328" s="52" t="s">
        <v>677</v>
      </c>
      <c r="B328" s="46" t="s">
        <v>635</v>
      </c>
      <c r="C328" s="46" t="s">
        <v>678</v>
      </c>
      <c r="D328" s="46" t="s">
        <v>18284</v>
      </c>
      <c r="E328" s="47">
        <v>1706028</v>
      </c>
      <c r="F328" s="53">
        <v>45524</v>
      </c>
    </row>
    <row r="329" spans="1:6" x14ac:dyDescent="0.25">
      <c r="A329" s="52" t="s">
        <v>679</v>
      </c>
      <c r="B329" s="46" t="s">
        <v>635</v>
      </c>
      <c r="C329" s="46" t="s">
        <v>680</v>
      </c>
      <c r="D329" s="46" t="s">
        <v>18285</v>
      </c>
      <c r="E329" s="47">
        <v>829335</v>
      </c>
      <c r="F329" s="53">
        <v>45524</v>
      </c>
    </row>
    <row r="330" spans="1:6" x14ac:dyDescent="0.25">
      <c r="A330" s="52" t="s">
        <v>681</v>
      </c>
      <c r="B330" s="46" t="s">
        <v>635</v>
      </c>
      <c r="C330" s="46" t="s">
        <v>682</v>
      </c>
      <c r="D330" s="46" t="s">
        <v>18286</v>
      </c>
      <c r="E330" s="47">
        <v>759512</v>
      </c>
      <c r="F330" s="53">
        <v>45524</v>
      </c>
    </row>
    <row r="331" spans="1:6" x14ac:dyDescent="0.25">
      <c r="A331" s="52" t="s">
        <v>683</v>
      </c>
      <c r="B331" s="46" t="s">
        <v>635</v>
      </c>
      <c r="C331" s="46" t="s">
        <v>684</v>
      </c>
      <c r="D331" s="46" t="s">
        <v>18287</v>
      </c>
      <c r="E331" s="47">
        <v>166173</v>
      </c>
      <c r="F331" s="53">
        <v>45524</v>
      </c>
    </row>
    <row r="332" spans="1:6" x14ac:dyDescent="0.25">
      <c r="A332" s="52" t="s">
        <v>685</v>
      </c>
      <c r="B332" s="46" t="s">
        <v>635</v>
      </c>
      <c r="C332" s="46" t="s">
        <v>686</v>
      </c>
      <c r="D332" s="46" t="s">
        <v>18288</v>
      </c>
      <c r="E332" s="47">
        <v>223421</v>
      </c>
      <c r="F332" s="53">
        <v>45524</v>
      </c>
    </row>
    <row r="333" spans="1:6" x14ac:dyDescent="0.25">
      <c r="A333" s="52" t="s">
        <v>687</v>
      </c>
      <c r="B333" s="46" t="s">
        <v>635</v>
      </c>
      <c r="C333" s="46" t="s">
        <v>688</v>
      </c>
      <c r="D333" s="46" t="s">
        <v>18289</v>
      </c>
      <c r="E333" s="47">
        <v>174380</v>
      </c>
      <c r="F333" s="53">
        <v>45524</v>
      </c>
    </row>
    <row r="334" spans="1:6" x14ac:dyDescent="0.25">
      <c r="A334" s="52" t="s">
        <v>689</v>
      </c>
      <c r="B334" s="46" t="s">
        <v>635</v>
      </c>
      <c r="C334" s="46" t="s">
        <v>690</v>
      </c>
      <c r="D334" s="46" t="s">
        <v>18290</v>
      </c>
      <c r="E334" s="47">
        <v>768992</v>
      </c>
      <c r="F334" s="53">
        <v>45524</v>
      </c>
    </row>
    <row r="335" spans="1:6" x14ac:dyDescent="0.25">
      <c r="A335" s="52" t="s">
        <v>691</v>
      </c>
      <c r="B335" s="46" t="s">
        <v>635</v>
      </c>
      <c r="C335" s="46" t="s">
        <v>692</v>
      </c>
      <c r="D335" s="46" t="s">
        <v>18291</v>
      </c>
      <c r="E335" s="47">
        <v>420999</v>
      </c>
      <c r="F335" s="53">
        <v>45524</v>
      </c>
    </row>
    <row r="336" spans="1:6" x14ac:dyDescent="0.25">
      <c r="A336" s="52" t="s">
        <v>693</v>
      </c>
      <c r="B336" s="46" t="s">
        <v>635</v>
      </c>
      <c r="C336" s="46" t="s">
        <v>694</v>
      </c>
      <c r="D336" s="46" t="s">
        <v>18292</v>
      </c>
      <c r="E336" s="47">
        <v>58552</v>
      </c>
      <c r="F336" s="53">
        <v>45524</v>
      </c>
    </row>
    <row r="337" spans="1:6" x14ac:dyDescent="0.25">
      <c r="A337" s="52" t="s">
        <v>695</v>
      </c>
      <c r="B337" s="46" t="s">
        <v>635</v>
      </c>
      <c r="C337" s="46" t="s">
        <v>696</v>
      </c>
      <c r="D337" s="46" t="s">
        <v>18293</v>
      </c>
      <c r="E337" s="47">
        <v>29086</v>
      </c>
      <c r="F337" s="53">
        <v>45524</v>
      </c>
    </row>
    <row r="338" spans="1:6" x14ac:dyDescent="0.25">
      <c r="A338" s="52" t="s">
        <v>697</v>
      </c>
      <c r="B338" s="46" t="s">
        <v>698</v>
      </c>
      <c r="C338" s="46" t="s">
        <v>699</v>
      </c>
      <c r="D338" s="46" t="s">
        <v>18294</v>
      </c>
      <c r="E338" s="47">
        <v>26128457</v>
      </c>
      <c r="F338" s="53">
        <v>45524</v>
      </c>
    </row>
    <row r="339" spans="1:6" x14ac:dyDescent="0.25">
      <c r="A339" s="52" t="s">
        <v>700</v>
      </c>
      <c r="B339" s="46" t="s">
        <v>701</v>
      </c>
      <c r="C339" s="46" t="s">
        <v>702</v>
      </c>
      <c r="D339" s="46" t="s">
        <v>18295</v>
      </c>
      <c r="E339" s="47">
        <v>5002953</v>
      </c>
      <c r="F339" s="53">
        <v>45524</v>
      </c>
    </row>
    <row r="340" spans="1:6" x14ac:dyDescent="0.25">
      <c r="A340" s="52" t="s">
        <v>703</v>
      </c>
      <c r="B340" s="46" t="s">
        <v>701</v>
      </c>
      <c r="C340" s="46" t="s">
        <v>704</v>
      </c>
      <c r="D340" s="46" t="s">
        <v>18296</v>
      </c>
      <c r="E340" s="47">
        <v>947007</v>
      </c>
      <c r="F340" s="53">
        <v>45524</v>
      </c>
    </row>
    <row r="341" spans="1:6" x14ac:dyDescent="0.25">
      <c r="A341" s="52" t="s">
        <v>705</v>
      </c>
      <c r="B341" s="46" t="s">
        <v>701</v>
      </c>
      <c r="C341" s="46" t="s">
        <v>706</v>
      </c>
      <c r="D341" s="46" t="s">
        <v>18297</v>
      </c>
      <c r="E341" s="47">
        <v>259090</v>
      </c>
      <c r="F341" s="53">
        <v>45524</v>
      </c>
    </row>
    <row r="342" spans="1:6" x14ac:dyDescent="0.25">
      <c r="A342" s="52" t="s">
        <v>707</v>
      </c>
      <c r="B342" s="46" t="s">
        <v>701</v>
      </c>
      <c r="C342" s="46" t="s">
        <v>708</v>
      </c>
      <c r="D342" s="46" t="s">
        <v>18298</v>
      </c>
      <c r="E342" s="47">
        <v>1049804</v>
      </c>
      <c r="F342" s="53">
        <v>45524</v>
      </c>
    </row>
    <row r="343" spans="1:6" x14ac:dyDescent="0.25">
      <c r="A343" s="52" t="s">
        <v>709</v>
      </c>
      <c r="B343" s="46" t="s">
        <v>710</v>
      </c>
      <c r="C343" s="46" t="s">
        <v>448</v>
      </c>
      <c r="D343" s="46" t="s">
        <v>18299</v>
      </c>
      <c r="E343" s="47">
        <v>6743978</v>
      </c>
      <c r="F343" s="53">
        <v>45524</v>
      </c>
    </row>
    <row r="344" spans="1:6" ht="30" x14ac:dyDescent="0.25">
      <c r="A344" s="52" t="s">
        <v>711</v>
      </c>
      <c r="B344" s="46" t="s">
        <v>712</v>
      </c>
      <c r="C344" s="46" t="s">
        <v>713</v>
      </c>
      <c r="D344" s="46" t="s">
        <v>18300</v>
      </c>
      <c r="E344" s="47">
        <v>844435</v>
      </c>
      <c r="F344" s="53">
        <v>45524</v>
      </c>
    </row>
    <row r="345" spans="1:6" x14ac:dyDescent="0.25">
      <c r="A345" s="52" t="s">
        <v>714</v>
      </c>
      <c r="B345" s="46" t="s">
        <v>712</v>
      </c>
      <c r="C345" s="46" t="s">
        <v>715</v>
      </c>
      <c r="D345" s="46" t="s">
        <v>18301</v>
      </c>
      <c r="E345" s="47">
        <v>772521</v>
      </c>
      <c r="F345" s="53">
        <v>45524</v>
      </c>
    </row>
    <row r="346" spans="1:6" x14ac:dyDescent="0.25">
      <c r="A346" s="52" t="s">
        <v>716</v>
      </c>
      <c r="B346" s="46" t="s">
        <v>712</v>
      </c>
      <c r="C346" s="46" t="s">
        <v>717</v>
      </c>
      <c r="D346" s="46" t="s">
        <v>18302</v>
      </c>
      <c r="E346" s="47">
        <v>4779787</v>
      </c>
      <c r="F346" s="53">
        <v>45524</v>
      </c>
    </row>
    <row r="347" spans="1:6" ht="30" x14ac:dyDescent="0.25">
      <c r="A347" s="52" t="s">
        <v>718</v>
      </c>
      <c r="B347" s="46" t="s">
        <v>712</v>
      </c>
      <c r="C347" s="46" t="s">
        <v>719</v>
      </c>
      <c r="D347" s="46" t="s">
        <v>18303</v>
      </c>
      <c r="E347" s="47">
        <v>22589320</v>
      </c>
      <c r="F347" s="53">
        <v>45524</v>
      </c>
    </row>
    <row r="348" spans="1:6" x14ac:dyDescent="0.25">
      <c r="A348" s="52" t="s">
        <v>720</v>
      </c>
      <c r="B348" s="46" t="s">
        <v>710</v>
      </c>
      <c r="C348" s="46" t="s">
        <v>721</v>
      </c>
      <c r="D348" s="46" t="s">
        <v>18304</v>
      </c>
      <c r="E348" s="47">
        <v>1691662</v>
      </c>
      <c r="F348" s="53">
        <v>45524</v>
      </c>
    </row>
    <row r="349" spans="1:6" x14ac:dyDescent="0.25">
      <c r="A349" s="52" t="s">
        <v>722</v>
      </c>
      <c r="B349" s="46" t="s">
        <v>710</v>
      </c>
      <c r="C349" s="46" t="s">
        <v>723</v>
      </c>
      <c r="D349" s="46" t="s">
        <v>18305</v>
      </c>
      <c r="E349" s="47">
        <v>1709293</v>
      </c>
      <c r="F349" s="53">
        <v>45524</v>
      </c>
    </row>
    <row r="350" spans="1:6" x14ac:dyDescent="0.25">
      <c r="A350" s="52" t="s">
        <v>724</v>
      </c>
      <c r="B350" s="46" t="s">
        <v>712</v>
      </c>
      <c r="C350" s="46" t="s">
        <v>725</v>
      </c>
      <c r="D350" s="46" t="s">
        <v>18306</v>
      </c>
      <c r="E350" s="47">
        <v>539515</v>
      </c>
      <c r="F350" s="53">
        <v>45524</v>
      </c>
    </row>
    <row r="351" spans="1:6" x14ac:dyDescent="0.25">
      <c r="A351" s="52" t="s">
        <v>726</v>
      </c>
      <c r="B351" s="46" t="s">
        <v>712</v>
      </c>
      <c r="C351" s="46" t="s">
        <v>727</v>
      </c>
      <c r="D351" s="46" t="s">
        <v>18307</v>
      </c>
      <c r="E351" s="47">
        <v>423362</v>
      </c>
      <c r="F351" s="53">
        <v>45524</v>
      </c>
    </row>
    <row r="352" spans="1:6" ht="30" x14ac:dyDescent="0.25">
      <c r="A352" s="52" t="s">
        <v>728</v>
      </c>
      <c r="B352" s="46" t="s">
        <v>712</v>
      </c>
      <c r="C352" s="46" t="s">
        <v>729</v>
      </c>
      <c r="D352" s="46" t="s">
        <v>18308</v>
      </c>
      <c r="E352" s="47">
        <v>78323</v>
      </c>
      <c r="F352" s="53">
        <v>45524</v>
      </c>
    </row>
    <row r="353" spans="1:6" x14ac:dyDescent="0.25">
      <c r="A353" s="52" t="s">
        <v>730</v>
      </c>
      <c r="B353" s="46" t="s">
        <v>710</v>
      </c>
      <c r="C353" s="46" t="s">
        <v>731</v>
      </c>
      <c r="D353" s="46" t="s">
        <v>18309</v>
      </c>
      <c r="E353" s="47">
        <v>970310</v>
      </c>
      <c r="F353" s="53">
        <v>45524</v>
      </c>
    </row>
    <row r="354" spans="1:6" x14ac:dyDescent="0.25">
      <c r="A354" s="52" t="s">
        <v>732</v>
      </c>
      <c r="B354" s="46" t="s">
        <v>712</v>
      </c>
      <c r="C354" s="46" t="s">
        <v>733</v>
      </c>
      <c r="D354" s="46" t="s">
        <v>18310</v>
      </c>
      <c r="E354" s="47">
        <v>1655205</v>
      </c>
      <c r="F354" s="53">
        <v>45524</v>
      </c>
    </row>
    <row r="355" spans="1:6" x14ac:dyDescent="0.25">
      <c r="A355" s="52" t="s">
        <v>734</v>
      </c>
      <c r="B355" s="46" t="s">
        <v>710</v>
      </c>
      <c r="C355" s="46" t="s">
        <v>735</v>
      </c>
      <c r="D355" s="46" t="s">
        <v>18311</v>
      </c>
      <c r="E355" s="47">
        <v>1277994</v>
      </c>
      <c r="F355" s="53">
        <v>45524</v>
      </c>
    </row>
    <row r="356" spans="1:6" ht="30" x14ac:dyDescent="0.25">
      <c r="A356" s="52" t="s">
        <v>736</v>
      </c>
      <c r="B356" s="46" t="s">
        <v>712</v>
      </c>
      <c r="C356" s="46" t="s">
        <v>737</v>
      </c>
      <c r="D356" s="46" t="s">
        <v>18312</v>
      </c>
      <c r="E356" s="47">
        <v>422455</v>
      </c>
      <c r="F356" s="53">
        <v>45524</v>
      </c>
    </row>
    <row r="357" spans="1:6" x14ac:dyDescent="0.25">
      <c r="A357" s="52" t="s">
        <v>738</v>
      </c>
      <c r="B357" s="46" t="s">
        <v>710</v>
      </c>
      <c r="C357" s="46" t="s">
        <v>739</v>
      </c>
      <c r="D357" s="46" t="s">
        <v>18313</v>
      </c>
      <c r="E357" s="47">
        <v>1419218</v>
      </c>
      <c r="F357" s="53">
        <v>45524</v>
      </c>
    </row>
    <row r="358" spans="1:6" x14ac:dyDescent="0.25">
      <c r="A358" s="52" t="s">
        <v>740</v>
      </c>
      <c r="B358" s="46" t="s">
        <v>712</v>
      </c>
      <c r="C358" s="46" t="s">
        <v>741</v>
      </c>
      <c r="D358" s="46" t="s">
        <v>18314</v>
      </c>
      <c r="E358" s="47">
        <v>1319253</v>
      </c>
      <c r="F358" s="53">
        <v>45524</v>
      </c>
    </row>
    <row r="359" spans="1:6" x14ac:dyDescent="0.25">
      <c r="A359" s="52" t="s">
        <v>742</v>
      </c>
      <c r="B359" s="46" t="s">
        <v>712</v>
      </c>
      <c r="C359" s="46" t="s">
        <v>743</v>
      </c>
      <c r="D359" s="46" t="s">
        <v>18315</v>
      </c>
      <c r="E359" s="47">
        <v>1779238</v>
      </c>
      <c r="F359" s="53">
        <v>45524</v>
      </c>
    </row>
    <row r="360" spans="1:6" x14ac:dyDescent="0.25">
      <c r="A360" s="52" t="s">
        <v>744</v>
      </c>
      <c r="B360" s="46" t="s">
        <v>710</v>
      </c>
      <c r="C360" s="46" t="s">
        <v>745</v>
      </c>
      <c r="D360" s="46" t="s">
        <v>18316</v>
      </c>
      <c r="E360" s="47">
        <v>350548</v>
      </c>
      <c r="F360" s="53">
        <v>45524</v>
      </c>
    </row>
    <row r="361" spans="1:6" ht="30" x14ac:dyDescent="0.25">
      <c r="A361" s="52" t="s">
        <v>746</v>
      </c>
      <c r="B361" s="46" t="s">
        <v>712</v>
      </c>
      <c r="C361" s="46" t="s">
        <v>747</v>
      </c>
      <c r="D361" s="46" t="s">
        <v>18317</v>
      </c>
      <c r="E361" s="47">
        <v>635636</v>
      </c>
      <c r="F361" s="53">
        <v>45524</v>
      </c>
    </row>
    <row r="362" spans="1:6" x14ac:dyDescent="0.25">
      <c r="A362" s="52" t="s">
        <v>748</v>
      </c>
      <c r="B362" s="46" t="s">
        <v>710</v>
      </c>
      <c r="C362" s="46" t="s">
        <v>749</v>
      </c>
      <c r="D362" s="46" t="s">
        <v>18318</v>
      </c>
      <c r="E362" s="47">
        <v>121068</v>
      </c>
      <c r="F362" s="53">
        <v>45524</v>
      </c>
    </row>
    <row r="363" spans="1:6" x14ac:dyDescent="0.25">
      <c r="A363" s="52" t="s">
        <v>750</v>
      </c>
      <c r="B363" s="46" t="s">
        <v>712</v>
      </c>
      <c r="C363" s="46" t="s">
        <v>751</v>
      </c>
      <c r="D363" s="46" t="s">
        <v>18319</v>
      </c>
      <c r="E363" s="47">
        <v>841746</v>
      </c>
      <c r="F363" s="53">
        <v>45524</v>
      </c>
    </row>
    <row r="364" spans="1:6" x14ac:dyDescent="0.25">
      <c r="A364" s="52" t="s">
        <v>752</v>
      </c>
      <c r="B364" s="46" t="s">
        <v>712</v>
      </c>
      <c r="C364" s="46" t="s">
        <v>753</v>
      </c>
      <c r="D364" s="46" t="s">
        <v>18320</v>
      </c>
      <c r="E364" s="47">
        <v>222207</v>
      </c>
      <c r="F364" s="53">
        <v>45524</v>
      </c>
    </row>
    <row r="365" spans="1:6" x14ac:dyDescent="0.25">
      <c r="A365" s="52" t="s">
        <v>754</v>
      </c>
      <c r="B365" s="46" t="s">
        <v>710</v>
      </c>
      <c r="C365" s="46" t="s">
        <v>755</v>
      </c>
      <c r="D365" s="46" t="s">
        <v>18321</v>
      </c>
      <c r="E365" s="47">
        <v>319402</v>
      </c>
      <c r="F365" s="53">
        <v>45524</v>
      </c>
    </row>
    <row r="366" spans="1:6" x14ac:dyDescent="0.25">
      <c r="A366" s="52" t="s">
        <v>756</v>
      </c>
      <c r="B366" s="46" t="s">
        <v>712</v>
      </c>
      <c r="C366" s="46" t="s">
        <v>757</v>
      </c>
      <c r="D366" s="46" t="s">
        <v>18322</v>
      </c>
      <c r="E366" s="47">
        <v>10996</v>
      </c>
      <c r="F366" s="53">
        <v>45524</v>
      </c>
    </row>
    <row r="367" spans="1:6" x14ac:dyDescent="0.25">
      <c r="A367" s="52" t="s">
        <v>758</v>
      </c>
      <c r="B367" s="46" t="s">
        <v>710</v>
      </c>
      <c r="C367" s="46" t="s">
        <v>759</v>
      </c>
      <c r="D367" s="46" t="s">
        <v>18323</v>
      </c>
      <c r="E367" s="47">
        <v>355143</v>
      </c>
      <c r="F367" s="53">
        <v>45524</v>
      </c>
    </row>
    <row r="368" spans="1:6" x14ac:dyDescent="0.25">
      <c r="A368" s="52" t="s">
        <v>760</v>
      </c>
      <c r="B368" s="46" t="s">
        <v>710</v>
      </c>
      <c r="C368" s="46" t="s">
        <v>307</v>
      </c>
      <c r="D368" s="46" t="s">
        <v>18324</v>
      </c>
      <c r="E368" s="47">
        <v>238764</v>
      </c>
      <c r="F368" s="53">
        <v>45524</v>
      </c>
    </row>
    <row r="369" spans="1:6" x14ac:dyDescent="0.25">
      <c r="A369" s="52" t="s">
        <v>761</v>
      </c>
      <c r="B369" s="46" t="s">
        <v>710</v>
      </c>
      <c r="C369" s="46" t="s">
        <v>762</v>
      </c>
      <c r="D369" s="46" t="s">
        <v>18325</v>
      </c>
      <c r="E369" s="47">
        <v>599616</v>
      </c>
      <c r="F369" s="53">
        <v>45524</v>
      </c>
    </row>
    <row r="370" spans="1:6" x14ac:dyDescent="0.25">
      <c r="A370" s="52" t="s">
        <v>763</v>
      </c>
      <c r="B370" s="46" t="s">
        <v>710</v>
      </c>
      <c r="C370" s="46" t="s">
        <v>764</v>
      </c>
      <c r="D370" s="46" t="s">
        <v>18326</v>
      </c>
      <c r="E370" s="47">
        <v>84365</v>
      </c>
      <c r="F370" s="53">
        <v>45524</v>
      </c>
    </row>
    <row r="371" spans="1:6" x14ac:dyDescent="0.25">
      <c r="A371" s="52" t="s">
        <v>765</v>
      </c>
      <c r="B371" s="46" t="s">
        <v>712</v>
      </c>
      <c r="C371" s="46" t="s">
        <v>766</v>
      </c>
      <c r="D371" s="46" t="s">
        <v>18327</v>
      </c>
      <c r="E371" s="47">
        <v>608649</v>
      </c>
      <c r="F371" s="53">
        <v>45524</v>
      </c>
    </row>
    <row r="372" spans="1:6" x14ac:dyDescent="0.25">
      <c r="A372" s="52" t="s">
        <v>767</v>
      </c>
      <c r="B372" s="46" t="s">
        <v>710</v>
      </c>
      <c r="C372" s="46" t="s">
        <v>768</v>
      </c>
      <c r="D372" s="46" t="s">
        <v>18328</v>
      </c>
      <c r="E372" s="47">
        <v>112223</v>
      </c>
      <c r="F372" s="53">
        <v>45524</v>
      </c>
    </row>
    <row r="373" spans="1:6" x14ac:dyDescent="0.25">
      <c r="A373" s="52" t="s">
        <v>769</v>
      </c>
      <c r="B373" s="46" t="s">
        <v>710</v>
      </c>
      <c r="C373" s="46" t="s">
        <v>770</v>
      </c>
      <c r="D373" s="46" t="s">
        <v>18329</v>
      </c>
      <c r="E373" s="47">
        <v>178014</v>
      </c>
      <c r="F373" s="53">
        <v>45524</v>
      </c>
    </row>
    <row r="374" spans="1:6" x14ac:dyDescent="0.25">
      <c r="A374" s="52" t="s">
        <v>771</v>
      </c>
      <c r="B374" s="46" t="s">
        <v>710</v>
      </c>
      <c r="C374" s="46" t="s">
        <v>772</v>
      </c>
      <c r="D374" s="46" t="s">
        <v>18330</v>
      </c>
      <c r="E374" s="47">
        <v>157001</v>
      </c>
      <c r="F374" s="53">
        <v>45524</v>
      </c>
    </row>
    <row r="375" spans="1:6" x14ac:dyDescent="0.25">
      <c r="A375" s="52" t="s">
        <v>773</v>
      </c>
      <c r="B375" s="46" t="s">
        <v>710</v>
      </c>
      <c r="C375" s="46" t="s">
        <v>774</v>
      </c>
      <c r="D375" s="46" t="s">
        <v>18331</v>
      </c>
      <c r="E375" s="47">
        <v>252941</v>
      </c>
      <c r="F375" s="53">
        <v>45524</v>
      </c>
    </row>
    <row r="376" spans="1:6" x14ac:dyDescent="0.25">
      <c r="A376" s="52" t="s">
        <v>775</v>
      </c>
      <c r="B376" s="46" t="s">
        <v>710</v>
      </c>
      <c r="C376" s="46" t="s">
        <v>776</v>
      </c>
      <c r="D376" s="46" t="s">
        <v>18332</v>
      </c>
      <c r="E376" s="47">
        <v>164913</v>
      </c>
      <c r="F376" s="53">
        <v>45524</v>
      </c>
    </row>
    <row r="377" spans="1:6" x14ac:dyDescent="0.25">
      <c r="A377" s="52" t="s">
        <v>777</v>
      </c>
      <c r="B377" s="46" t="s">
        <v>710</v>
      </c>
      <c r="C377" s="46" t="s">
        <v>778</v>
      </c>
      <c r="D377" s="46" t="s">
        <v>18333</v>
      </c>
      <c r="E377" s="47">
        <v>175618</v>
      </c>
      <c r="F377" s="53">
        <v>45524</v>
      </c>
    </row>
    <row r="378" spans="1:6" ht="30" x14ac:dyDescent="0.25">
      <c r="A378" s="52" t="s">
        <v>779</v>
      </c>
      <c r="B378" s="46" t="s">
        <v>712</v>
      </c>
      <c r="C378" s="46" t="s">
        <v>780</v>
      </c>
      <c r="D378" s="46" t="s">
        <v>18334</v>
      </c>
      <c r="E378" s="47">
        <v>2591875</v>
      </c>
      <c r="F378" s="53">
        <v>45524</v>
      </c>
    </row>
    <row r="379" spans="1:6" x14ac:dyDescent="0.25">
      <c r="A379" s="52" t="s">
        <v>781</v>
      </c>
      <c r="B379" s="46" t="s">
        <v>710</v>
      </c>
      <c r="C379" s="46" t="s">
        <v>782</v>
      </c>
      <c r="D379" s="46" t="s">
        <v>18335</v>
      </c>
      <c r="E379" s="47">
        <v>373937</v>
      </c>
      <c r="F379" s="53">
        <v>45524</v>
      </c>
    </row>
    <row r="380" spans="1:6" x14ac:dyDescent="0.25">
      <c r="A380" s="52" t="s">
        <v>783</v>
      </c>
      <c r="B380" s="46" t="s">
        <v>712</v>
      </c>
      <c r="C380" s="46" t="s">
        <v>784</v>
      </c>
      <c r="D380" s="46" t="s">
        <v>18336</v>
      </c>
      <c r="E380" s="47">
        <v>182280</v>
      </c>
      <c r="F380" s="53">
        <v>45524</v>
      </c>
    </row>
    <row r="381" spans="1:6" x14ac:dyDescent="0.25">
      <c r="A381" s="52" t="s">
        <v>785</v>
      </c>
      <c r="B381" s="46" t="s">
        <v>710</v>
      </c>
      <c r="C381" s="46" t="s">
        <v>786</v>
      </c>
      <c r="D381" s="46" t="s">
        <v>18337</v>
      </c>
      <c r="E381" s="47">
        <v>940627</v>
      </c>
      <c r="F381" s="53">
        <v>45524</v>
      </c>
    </row>
    <row r="382" spans="1:6" x14ac:dyDescent="0.25">
      <c r="A382" s="52" t="s">
        <v>787</v>
      </c>
      <c r="B382" s="46" t="s">
        <v>712</v>
      </c>
      <c r="C382" s="46" t="s">
        <v>788</v>
      </c>
      <c r="D382" s="46" t="s">
        <v>18338</v>
      </c>
      <c r="E382" s="47">
        <v>2210913</v>
      </c>
      <c r="F382" s="53">
        <v>45524</v>
      </c>
    </row>
    <row r="383" spans="1:6" x14ac:dyDescent="0.25">
      <c r="A383" s="52" t="s">
        <v>789</v>
      </c>
      <c r="B383" s="46" t="s">
        <v>710</v>
      </c>
      <c r="C383" s="46" t="s">
        <v>790</v>
      </c>
      <c r="D383" s="46" t="s">
        <v>18339</v>
      </c>
      <c r="E383" s="47">
        <v>449205</v>
      </c>
      <c r="F383" s="53">
        <v>45524</v>
      </c>
    </row>
    <row r="384" spans="1:6" x14ac:dyDescent="0.25">
      <c r="A384" s="52" t="s">
        <v>791</v>
      </c>
      <c r="B384" s="46" t="s">
        <v>710</v>
      </c>
      <c r="C384" s="46" t="s">
        <v>792</v>
      </c>
      <c r="D384" s="46" t="s">
        <v>18340</v>
      </c>
      <c r="E384" s="47">
        <v>321091</v>
      </c>
      <c r="F384" s="53">
        <v>45524</v>
      </c>
    </row>
    <row r="385" spans="1:6" x14ac:dyDescent="0.25">
      <c r="A385" s="52" t="s">
        <v>793</v>
      </c>
      <c r="B385" s="46" t="s">
        <v>710</v>
      </c>
      <c r="C385" s="46" t="s">
        <v>794</v>
      </c>
      <c r="D385" s="46" t="s">
        <v>18341</v>
      </c>
      <c r="E385" s="47">
        <v>111806</v>
      </c>
      <c r="F385" s="53">
        <v>45524</v>
      </c>
    </row>
    <row r="386" spans="1:6" x14ac:dyDescent="0.25">
      <c r="A386" s="52" t="s">
        <v>795</v>
      </c>
      <c r="B386" s="46" t="s">
        <v>712</v>
      </c>
      <c r="C386" s="46" t="s">
        <v>796</v>
      </c>
      <c r="D386" s="46" t="s">
        <v>18342</v>
      </c>
      <c r="E386" s="47">
        <v>76723</v>
      </c>
      <c r="F386" s="53">
        <v>45524</v>
      </c>
    </row>
    <row r="387" spans="1:6" x14ac:dyDescent="0.25">
      <c r="A387" s="52" t="s">
        <v>797</v>
      </c>
      <c r="B387" s="46" t="s">
        <v>712</v>
      </c>
      <c r="C387" s="46" t="s">
        <v>798</v>
      </c>
      <c r="D387" s="46" t="s">
        <v>18343</v>
      </c>
      <c r="E387" s="47">
        <v>362551</v>
      </c>
      <c r="F387" s="53">
        <v>45524</v>
      </c>
    </row>
    <row r="388" spans="1:6" x14ac:dyDescent="0.25">
      <c r="A388" s="52" t="s">
        <v>799</v>
      </c>
      <c r="B388" s="46" t="s">
        <v>712</v>
      </c>
      <c r="C388" s="46" t="s">
        <v>800</v>
      </c>
      <c r="D388" s="46" t="s">
        <v>18344</v>
      </c>
      <c r="E388" s="47">
        <v>439483</v>
      </c>
      <c r="F388" s="53">
        <v>45524</v>
      </c>
    </row>
    <row r="389" spans="1:6" x14ac:dyDescent="0.25">
      <c r="A389" s="52" t="s">
        <v>801</v>
      </c>
      <c r="B389" s="46" t="s">
        <v>710</v>
      </c>
      <c r="C389" s="46" t="s">
        <v>802</v>
      </c>
      <c r="D389" s="46" t="s">
        <v>18345</v>
      </c>
      <c r="E389" s="47">
        <v>1552459</v>
      </c>
      <c r="F389" s="53">
        <v>45524</v>
      </c>
    </row>
    <row r="390" spans="1:6" x14ac:dyDescent="0.25">
      <c r="A390" s="52" t="s">
        <v>803</v>
      </c>
      <c r="B390" s="46" t="s">
        <v>712</v>
      </c>
      <c r="C390" s="46" t="s">
        <v>804</v>
      </c>
      <c r="D390" s="46" t="s">
        <v>18346</v>
      </c>
      <c r="E390" s="47">
        <v>210773</v>
      </c>
      <c r="F390" s="53">
        <v>45524</v>
      </c>
    </row>
    <row r="391" spans="1:6" x14ac:dyDescent="0.25">
      <c r="A391" s="52" t="s">
        <v>805</v>
      </c>
      <c r="B391" s="46" t="s">
        <v>712</v>
      </c>
      <c r="C391" s="46" t="s">
        <v>806</v>
      </c>
      <c r="D391" s="46" t="s">
        <v>18347</v>
      </c>
      <c r="E391" s="47">
        <v>356608</v>
      </c>
      <c r="F391" s="53">
        <v>45524</v>
      </c>
    </row>
    <row r="392" spans="1:6" x14ac:dyDescent="0.25">
      <c r="A392" s="52" t="s">
        <v>807</v>
      </c>
      <c r="B392" s="46" t="s">
        <v>712</v>
      </c>
      <c r="C392" s="46" t="s">
        <v>808</v>
      </c>
      <c r="D392" s="46" t="s">
        <v>18348</v>
      </c>
      <c r="E392" s="47">
        <v>669958</v>
      </c>
      <c r="F392" s="53">
        <v>45524</v>
      </c>
    </row>
    <row r="393" spans="1:6" x14ac:dyDescent="0.25">
      <c r="A393" s="52" t="s">
        <v>809</v>
      </c>
      <c r="B393" s="46" t="s">
        <v>710</v>
      </c>
      <c r="C393" s="46" t="s">
        <v>810</v>
      </c>
      <c r="D393" s="46" t="s">
        <v>18349</v>
      </c>
      <c r="E393" s="47">
        <v>2050547</v>
      </c>
      <c r="F393" s="53">
        <v>45524</v>
      </c>
    </row>
    <row r="394" spans="1:6" x14ac:dyDescent="0.25">
      <c r="A394" s="52" t="s">
        <v>811</v>
      </c>
      <c r="B394" s="46" t="s">
        <v>712</v>
      </c>
      <c r="C394" s="46" t="s">
        <v>812</v>
      </c>
      <c r="D394" s="46" t="s">
        <v>18350</v>
      </c>
      <c r="E394" s="47">
        <v>84590</v>
      </c>
      <c r="F394" s="53">
        <v>45524</v>
      </c>
    </row>
    <row r="395" spans="1:6" x14ac:dyDescent="0.25">
      <c r="A395" s="52" t="s">
        <v>813</v>
      </c>
      <c r="B395" s="46" t="s">
        <v>710</v>
      </c>
      <c r="C395" s="46" t="s">
        <v>814</v>
      </c>
      <c r="D395" s="46" t="s">
        <v>18351</v>
      </c>
      <c r="E395" s="47">
        <v>255615</v>
      </c>
      <c r="F395" s="53">
        <v>45524</v>
      </c>
    </row>
    <row r="396" spans="1:6" x14ac:dyDescent="0.25">
      <c r="A396" s="52" t="s">
        <v>815</v>
      </c>
      <c r="B396" s="46" t="s">
        <v>712</v>
      </c>
      <c r="C396" s="46" t="s">
        <v>816</v>
      </c>
      <c r="D396" s="46" t="s">
        <v>18352</v>
      </c>
      <c r="E396" s="47">
        <v>3048706</v>
      </c>
      <c r="F396" s="53">
        <v>45524</v>
      </c>
    </row>
    <row r="397" spans="1:6" x14ac:dyDescent="0.25">
      <c r="A397" s="52" t="s">
        <v>817</v>
      </c>
      <c r="B397" s="46" t="s">
        <v>710</v>
      </c>
      <c r="C397" s="46" t="s">
        <v>818</v>
      </c>
      <c r="D397" s="46" t="s">
        <v>18353</v>
      </c>
      <c r="E397" s="47">
        <v>349747</v>
      </c>
      <c r="F397" s="53">
        <v>45524</v>
      </c>
    </row>
    <row r="398" spans="1:6" x14ac:dyDescent="0.25">
      <c r="A398" s="52" t="s">
        <v>819</v>
      </c>
      <c r="B398" s="46" t="s">
        <v>710</v>
      </c>
      <c r="C398" s="46" t="s">
        <v>820</v>
      </c>
      <c r="D398" s="46" t="s">
        <v>18354</v>
      </c>
      <c r="E398" s="47">
        <v>1071997</v>
      </c>
      <c r="F398" s="53">
        <v>45524</v>
      </c>
    </row>
    <row r="399" spans="1:6" x14ac:dyDescent="0.25">
      <c r="A399" s="52" t="s">
        <v>821</v>
      </c>
      <c r="B399" s="46" t="s">
        <v>712</v>
      </c>
      <c r="C399" s="46" t="s">
        <v>822</v>
      </c>
      <c r="D399" s="46" t="s">
        <v>18355</v>
      </c>
      <c r="E399" s="47">
        <v>473148</v>
      </c>
      <c r="F399" s="53">
        <v>45524</v>
      </c>
    </row>
    <row r="400" spans="1:6" x14ac:dyDescent="0.25">
      <c r="A400" s="52" t="s">
        <v>823</v>
      </c>
      <c r="B400" s="46" t="s">
        <v>710</v>
      </c>
      <c r="C400" s="46" t="s">
        <v>824</v>
      </c>
      <c r="D400" s="46" t="s">
        <v>18356</v>
      </c>
      <c r="E400" s="47">
        <v>295548</v>
      </c>
      <c r="F400" s="53">
        <v>45524</v>
      </c>
    </row>
    <row r="401" spans="1:6" x14ac:dyDescent="0.25">
      <c r="A401" s="52" t="s">
        <v>825</v>
      </c>
      <c r="B401" s="46" t="s">
        <v>710</v>
      </c>
      <c r="C401" s="46" t="s">
        <v>826</v>
      </c>
      <c r="D401" s="46" t="s">
        <v>18357</v>
      </c>
      <c r="E401" s="47">
        <v>1874576</v>
      </c>
      <c r="F401" s="53">
        <v>45524</v>
      </c>
    </row>
    <row r="402" spans="1:6" x14ac:dyDescent="0.25">
      <c r="A402" s="52" t="s">
        <v>827</v>
      </c>
      <c r="B402" s="46" t="s">
        <v>710</v>
      </c>
      <c r="C402" s="46" t="s">
        <v>828</v>
      </c>
      <c r="D402" s="46" t="s">
        <v>18358</v>
      </c>
      <c r="E402" s="47">
        <v>363669</v>
      </c>
      <c r="F402" s="53">
        <v>45524</v>
      </c>
    </row>
    <row r="403" spans="1:6" x14ac:dyDescent="0.25">
      <c r="A403" s="52" t="s">
        <v>829</v>
      </c>
      <c r="B403" s="46" t="s">
        <v>712</v>
      </c>
      <c r="C403" s="46" t="s">
        <v>830</v>
      </c>
      <c r="D403" s="46" t="s">
        <v>18359</v>
      </c>
      <c r="E403" s="47">
        <v>589964</v>
      </c>
      <c r="F403" s="53">
        <v>45524</v>
      </c>
    </row>
    <row r="404" spans="1:6" x14ac:dyDescent="0.25">
      <c r="A404" s="52" t="s">
        <v>831</v>
      </c>
      <c r="B404" s="46" t="s">
        <v>712</v>
      </c>
      <c r="C404" s="46" t="s">
        <v>832</v>
      </c>
      <c r="D404" s="46" t="s">
        <v>18360</v>
      </c>
      <c r="E404" s="47">
        <v>25661</v>
      </c>
      <c r="F404" s="53">
        <v>45524</v>
      </c>
    </row>
    <row r="405" spans="1:6" x14ac:dyDescent="0.25">
      <c r="A405" s="52" t="s">
        <v>833</v>
      </c>
      <c r="B405" s="46" t="s">
        <v>712</v>
      </c>
      <c r="C405" s="46" t="s">
        <v>834</v>
      </c>
      <c r="D405" s="46" t="s">
        <v>18361</v>
      </c>
      <c r="E405" s="47">
        <v>1447306</v>
      </c>
      <c r="F405" s="53">
        <v>45524</v>
      </c>
    </row>
    <row r="406" spans="1:6" x14ac:dyDescent="0.25">
      <c r="A406" s="52" t="s">
        <v>835</v>
      </c>
      <c r="B406" s="46" t="s">
        <v>710</v>
      </c>
      <c r="C406" s="46" t="s">
        <v>836</v>
      </c>
      <c r="D406" s="46" t="s">
        <v>18362</v>
      </c>
      <c r="E406" s="47">
        <v>514353</v>
      </c>
      <c r="F406" s="53">
        <v>45524</v>
      </c>
    </row>
    <row r="407" spans="1:6" x14ac:dyDescent="0.25">
      <c r="A407" s="52" t="s">
        <v>837</v>
      </c>
      <c r="B407" s="46" t="s">
        <v>712</v>
      </c>
      <c r="C407" s="46" t="s">
        <v>838</v>
      </c>
      <c r="D407" s="46" t="s">
        <v>18363</v>
      </c>
      <c r="E407" s="47">
        <v>20307</v>
      </c>
      <c r="F407" s="53">
        <v>45524</v>
      </c>
    </row>
    <row r="408" spans="1:6" x14ac:dyDescent="0.25">
      <c r="A408" s="52" t="s">
        <v>839</v>
      </c>
      <c r="B408" s="46" t="s">
        <v>710</v>
      </c>
      <c r="C408" s="46" t="s">
        <v>840</v>
      </c>
      <c r="D408" s="46" t="s">
        <v>18364</v>
      </c>
      <c r="E408" s="47">
        <v>584051</v>
      </c>
      <c r="F408" s="53">
        <v>45524</v>
      </c>
    </row>
    <row r="409" spans="1:6" x14ac:dyDescent="0.25">
      <c r="A409" s="52" t="s">
        <v>841</v>
      </c>
      <c r="B409" s="46" t="s">
        <v>712</v>
      </c>
      <c r="C409" s="46" t="s">
        <v>842</v>
      </c>
      <c r="D409" s="46" t="s">
        <v>18365</v>
      </c>
      <c r="E409" s="47">
        <v>239524</v>
      </c>
      <c r="F409" s="53">
        <v>45524</v>
      </c>
    </row>
    <row r="410" spans="1:6" x14ac:dyDescent="0.25">
      <c r="A410" s="52" t="s">
        <v>843</v>
      </c>
      <c r="B410" s="46" t="s">
        <v>712</v>
      </c>
      <c r="C410" s="46" t="s">
        <v>844</v>
      </c>
      <c r="D410" s="46" t="s">
        <v>18366</v>
      </c>
      <c r="E410" s="47">
        <v>278847</v>
      </c>
      <c r="F410" s="53">
        <v>45524</v>
      </c>
    </row>
    <row r="411" spans="1:6" x14ac:dyDescent="0.25">
      <c r="A411" s="52" t="s">
        <v>845</v>
      </c>
      <c r="B411" s="46" t="s">
        <v>710</v>
      </c>
      <c r="C411" s="46" t="s">
        <v>846</v>
      </c>
      <c r="D411" s="46" t="s">
        <v>18367</v>
      </c>
      <c r="E411" s="47">
        <v>267277</v>
      </c>
      <c r="F411" s="53">
        <v>45524</v>
      </c>
    </row>
    <row r="412" spans="1:6" x14ac:dyDescent="0.25">
      <c r="A412" s="52" t="s">
        <v>847</v>
      </c>
      <c r="B412" s="46" t="s">
        <v>712</v>
      </c>
      <c r="C412" s="46" t="s">
        <v>848</v>
      </c>
      <c r="D412" s="46" t="s">
        <v>18368</v>
      </c>
      <c r="E412" s="47">
        <v>601348</v>
      </c>
      <c r="F412" s="53">
        <v>45524</v>
      </c>
    </row>
    <row r="413" spans="1:6" x14ac:dyDescent="0.25">
      <c r="A413" s="52" t="s">
        <v>849</v>
      </c>
      <c r="B413" s="46" t="s">
        <v>712</v>
      </c>
      <c r="C413" s="46" t="s">
        <v>850</v>
      </c>
      <c r="D413" s="46" t="s">
        <v>18369</v>
      </c>
      <c r="E413" s="47">
        <v>271798</v>
      </c>
      <c r="F413" s="53">
        <v>45524</v>
      </c>
    </row>
    <row r="414" spans="1:6" x14ac:dyDescent="0.25">
      <c r="A414" s="52" t="s">
        <v>851</v>
      </c>
      <c r="B414" s="46" t="s">
        <v>712</v>
      </c>
      <c r="C414" s="46" t="s">
        <v>852</v>
      </c>
      <c r="D414" s="46" t="s">
        <v>18370</v>
      </c>
      <c r="E414" s="47">
        <v>480747</v>
      </c>
      <c r="F414" s="53">
        <v>45524</v>
      </c>
    </row>
    <row r="415" spans="1:6" x14ac:dyDescent="0.25">
      <c r="A415" s="52" t="s">
        <v>853</v>
      </c>
      <c r="B415" s="46" t="s">
        <v>712</v>
      </c>
      <c r="C415" s="46" t="s">
        <v>854</v>
      </c>
      <c r="D415" s="46" t="s">
        <v>18371</v>
      </c>
      <c r="E415" s="47">
        <v>111906</v>
      </c>
      <c r="F415" s="53">
        <v>45524</v>
      </c>
    </row>
    <row r="416" spans="1:6" x14ac:dyDescent="0.25">
      <c r="A416" s="52" t="s">
        <v>855</v>
      </c>
      <c r="B416" s="46" t="s">
        <v>856</v>
      </c>
      <c r="C416" s="46" t="s">
        <v>436</v>
      </c>
      <c r="D416" s="46" t="s">
        <v>18372</v>
      </c>
      <c r="E416" s="47">
        <v>5970208</v>
      </c>
      <c r="F416" s="53">
        <v>45524</v>
      </c>
    </row>
    <row r="417" spans="1:6" x14ac:dyDescent="0.25">
      <c r="A417" s="52" t="s">
        <v>857</v>
      </c>
      <c r="B417" s="46" t="s">
        <v>856</v>
      </c>
      <c r="C417" s="46" t="s">
        <v>858</v>
      </c>
      <c r="D417" s="46" t="s">
        <v>18373</v>
      </c>
      <c r="E417" s="47">
        <v>2916273</v>
      </c>
      <c r="F417" s="53">
        <v>45524</v>
      </c>
    </row>
    <row r="418" spans="1:6" x14ac:dyDescent="0.25">
      <c r="A418" s="52" t="s">
        <v>859</v>
      </c>
      <c r="B418" s="46" t="s">
        <v>856</v>
      </c>
      <c r="C418" s="46" t="s">
        <v>860</v>
      </c>
      <c r="D418" s="46" t="s">
        <v>18374</v>
      </c>
      <c r="E418" s="47">
        <v>3869876</v>
      </c>
      <c r="F418" s="53">
        <v>45524</v>
      </c>
    </row>
    <row r="419" spans="1:6" x14ac:dyDescent="0.25">
      <c r="A419" s="52" t="s">
        <v>861</v>
      </c>
      <c r="B419" s="46" t="s">
        <v>856</v>
      </c>
      <c r="C419" s="46" t="s">
        <v>862</v>
      </c>
      <c r="D419" s="46" t="s">
        <v>18375</v>
      </c>
      <c r="E419" s="47">
        <v>1839245</v>
      </c>
      <c r="F419" s="53">
        <v>45524</v>
      </c>
    </row>
    <row r="420" spans="1:6" ht="30" x14ac:dyDescent="0.25">
      <c r="A420" s="52" t="s">
        <v>863</v>
      </c>
      <c r="B420" s="46" t="s">
        <v>856</v>
      </c>
      <c r="C420" s="46" t="s">
        <v>864</v>
      </c>
      <c r="D420" s="46" t="s">
        <v>18376</v>
      </c>
      <c r="E420" s="47">
        <v>5636709</v>
      </c>
      <c r="F420" s="53">
        <v>45524</v>
      </c>
    </row>
    <row r="421" spans="1:6" x14ac:dyDescent="0.25">
      <c r="A421" s="52" t="s">
        <v>865</v>
      </c>
      <c r="B421" s="46" t="s">
        <v>856</v>
      </c>
      <c r="C421" s="46" t="s">
        <v>866</v>
      </c>
      <c r="D421" s="46" t="s">
        <v>18377</v>
      </c>
      <c r="E421" s="47">
        <v>885201</v>
      </c>
      <c r="F421" s="53">
        <v>45524</v>
      </c>
    </row>
    <row r="422" spans="1:6" x14ac:dyDescent="0.25">
      <c r="A422" s="52" t="s">
        <v>867</v>
      </c>
      <c r="B422" s="46" t="s">
        <v>856</v>
      </c>
      <c r="C422" s="46" t="s">
        <v>868</v>
      </c>
      <c r="D422" s="46" t="s">
        <v>18378</v>
      </c>
      <c r="E422" s="47">
        <v>1849175</v>
      </c>
      <c r="F422" s="53">
        <v>45524</v>
      </c>
    </row>
    <row r="423" spans="1:6" x14ac:dyDescent="0.25">
      <c r="A423" s="52" t="s">
        <v>869</v>
      </c>
      <c r="B423" s="46" t="s">
        <v>856</v>
      </c>
      <c r="C423" s="46" t="s">
        <v>870</v>
      </c>
      <c r="D423" s="46" t="s">
        <v>18379</v>
      </c>
      <c r="E423" s="47">
        <v>984029</v>
      </c>
      <c r="F423" s="53">
        <v>45524</v>
      </c>
    </row>
    <row r="424" spans="1:6" x14ac:dyDescent="0.25">
      <c r="A424" s="52" t="s">
        <v>871</v>
      </c>
      <c r="B424" s="46" t="s">
        <v>856</v>
      </c>
      <c r="C424" s="46" t="s">
        <v>872</v>
      </c>
      <c r="D424" s="46" t="s">
        <v>18380</v>
      </c>
      <c r="E424" s="47">
        <v>755204</v>
      </c>
      <c r="F424" s="53">
        <v>45524</v>
      </c>
    </row>
    <row r="425" spans="1:6" x14ac:dyDescent="0.25">
      <c r="A425" s="52" t="s">
        <v>873</v>
      </c>
      <c r="B425" s="46" t="s">
        <v>856</v>
      </c>
      <c r="C425" s="46" t="s">
        <v>874</v>
      </c>
      <c r="D425" s="46" t="s">
        <v>18381</v>
      </c>
      <c r="E425" s="47">
        <v>255108</v>
      </c>
      <c r="F425" s="53">
        <v>45524</v>
      </c>
    </row>
    <row r="426" spans="1:6" x14ac:dyDescent="0.25">
      <c r="A426" s="52" t="s">
        <v>875</v>
      </c>
      <c r="B426" s="46" t="s">
        <v>856</v>
      </c>
      <c r="C426" s="46" t="s">
        <v>876</v>
      </c>
      <c r="D426" s="46" t="s">
        <v>18382</v>
      </c>
      <c r="E426" s="47">
        <v>1099905</v>
      </c>
      <c r="F426" s="53">
        <v>45524</v>
      </c>
    </row>
    <row r="427" spans="1:6" x14ac:dyDescent="0.25">
      <c r="A427" s="52" t="s">
        <v>877</v>
      </c>
      <c r="B427" s="46" t="s">
        <v>856</v>
      </c>
      <c r="C427" s="46" t="s">
        <v>878</v>
      </c>
      <c r="D427" s="46" t="s">
        <v>18383</v>
      </c>
      <c r="E427" s="47">
        <v>486290</v>
      </c>
      <c r="F427" s="53">
        <v>45524</v>
      </c>
    </row>
    <row r="428" spans="1:6" x14ac:dyDescent="0.25">
      <c r="A428" s="52" t="s">
        <v>879</v>
      </c>
      <c r="B428" s="46" t="s">
        <v>856</v>
      </c>
      <c r="C428" s="46" t="s">
        <v>880</v>
      </c>
      <c r="D428" s="46" t="s">
        <v>18384</v>
      </c>
      <c r="E428" s="47">
        <v>1180307</v>
      </c>
      <c r="F428" s="53">
        <v>45524</v>
      </c>
    </row>
    <row r="429" spans="1:6" x14ac:dyDescent="0.25">
      <c r="A429" s="52" t="s">
        <v>881</v>
      </c>
      <c r="B429" s="46" t="s">
        <v>856</v>
      </c>
      <c r="C429" s="46" t="s">
        <v>882</v>
      </c>
      <c r="D429" s="46" t="s">
        <v>18385</v>
      </c>
      <c r="E429" s="47">
        <v>1410621</v>
      </c>
      <c r="F429" s="53">
        <v>45524</v>
      </c>
    </row>
    <row r="430" spans="1:6" x14ac:dyDescent="0.25">
      <c r="A430" s="52" t="s">
        <v>883</v>
      </c>
      <c r="B430" s="46" t="s">
        <v>856</v>
      </c>
      <c r="C430" s="46" t="s">
        <v>17837</v>
      </c>
      <c r="D430" s="46" t="s">
        <v>18386</v>
      </c>
      <c r="E430" s="47">
        <v>931783</v>
      </c>
      <c r="F430" s="53">
        <v>45524</v>
      </c>
    </row>
    <row r="431" spans="1:6" x14ac:dyDescent="0.25">
      <c r="A431" s="52" t="s">
        <v>884</v>
      </c>
      <c r="B431" s="46" t="s">
        <v>856</v>
      </c>
      <c r="C431" s="46" t="s">
        <v>885</v>
      </c>
      <c r="D431" s="46" t="s">
        <v>18387</v>
      </c>
      <c r="E431" s="47">
        <v>625301</v>
      </c>
      <c r="F431" s="53">
        <v>45524</v>
      </c>
    </row>
    <row r="432" spans="1:6" x14ac:dyDescent="0.25">
      <c r="A432" s="52" t="s">
        <v>886</v>
      </c>
      <c r="B432" s="46" t="s">
        <v>856</v>
      </c>
      <c r="C432" s="46" t="s">
        <v>887</v>
      </c>
      <c r="D432" s="46" t="s">
        <v>18388</v>
      </c>
      <c r="E432" s="47">
        <v>335816</v>
      </c>
      <c r="F432" s="53">
        <v>45524</v>
      </c>
    </row>
    <row r="433" spans="1:6" x14ac:dyDescent="0.25">
      <c r="A433" s="52" t="s">
        <v>888</v>
      </c>
      <c r="B433" s="46" t="s">
        <v>856</v>
      </c>
      <c r="C433" s="46" t="s">
        <v>889</v>
      </c>
      <c r="D433" s="46" t="s">
        <v>18389</v>
      </c>
      <c r="E433" s="47">
        <v>1686481</v>
      </c>
      <c r="F433" s="53">
        <v>45524</v>
      </c>
    </row>
    <row r="434" spans="1:6" x14ac:dyDescent="0.25">
      <c r="A434" s="52" t="s">
        <v>890</v>
      </c>
      <c r="B434" s="46" t="s">
        <v>856</v>
      </c>
      <c r="C434" s="46" t="s">
        <v>891</v>
      </c>
      <c r="D434" s="46" t="s">
        <v>18390</v>
      </c>
      <c r="E434" s="47">
        <v>666014</v>
      </c>
      <c r="F434" s="53">
        <v>45524</v>
      </c>
    </row>
    <row r="435" spans="1:6" x14ac:dyDescent="0.25">
      <c r="A435" s="52" t="s">
        <v>892</v>
      </c>
      <c r="B435" s="46" t="s">
        <v>856</v>
      </c>
      <c r="C435" s="46" t="s">
        <v>893</v>
      </c>
      <c r="D435" s="46" t="s">
        <v>18391</v>
      </c>
      <c r="E435" s="47">
        <v>448890</v>
      </c>
      <c r="F435" s="53">
        <v>45524</v>
      </c>
    </row>
    <row r="436" spans="1:6" x14ac:dyDescent="0.25">
      <c r="A436" s="52" t="s">
        <v>894</v>
      </c>
      <c r="B436" s="46" t="s">
        <v>856</v>
      </c>
      <c r="C436" s="46" t="s">
        <v>895</v>
      </c>
      <c r="D436" s="46" t="s">
        <v>18392</v>
      </c>
      <c r="E436" s="47">
        <v>1296713</v>
      </c>
      <c r="F436" s="53">
        <v>45524</v>
      </c>
    </row>
    <row r="437" spans="1:6" x14ac:dyDescent="0.25">
      <c r="A437" s="52" t="s">
        <v>896</v>
      </c>
      <c r="B437" s="46" t="s">
        <v>856</v>
      </c>
      <c r="C437" s="46" t="s">
        <v>897</v>
      </c>
      <c r="D437" s="46" t="s">
        <v>18393</v>
      </c>
      <c r="E437" s="47">
        <v>1293567</v>
      </c>
      <c r="F437" s="53">
        <v>45524</v>
      </c>
    </row>
    <row r="438" spans="1:6" x14ac:dyDescent="0.25">
      <c r="A438" s="52" t="s">
        <v>898</v>
      </c>
      <c r="B438" s="46" t="s">
        <v>856</v>
      </c>
      <c r="C438" s="46" t="s">
        <v>899</v>
      </c>
      <c r="D438" s="46" t="s">
        <v>18394</v>
      </c>
      <c r="E438" s="47">
        <v>1308995</v>
      </c>
      <c r="F438" s="53">
        <v>45524</v>
      </c>
    </row>
    <row r="439" spans="1:6" x14ac:dyDescent="0.25">
      <c r="A439" s="52" t="s">
        <v>900</v>
      </c>
      <c r="B439" s="46" t="s">
        <v>856</v>
      </c>
      <c r="C439" s="46" t="s">
        <v>901</v>
      </c>
      <c r="D439" s="46" t="s">
        <v>18395</v>
      </c>
      <c r="E439" s="47">
        <v>698716</v>
      </c>
      <c r="F439" s="53">
        <v>45524</v>
      </c>
    </row>
    <row r="440" spans="1:6" x14ac:dyDescent="0.25">
      <c r="A440" s="52" t="s">
        <v>902</v>
      </c>
      <c r="B440" s="46" t="s">
        <v>856</v>
      </c>
      <c r="C440" s="46" t="s">
        <v>903</v>
      </c>
      <c r="D440" s="46" t="s">
        <v>18396</v>
      </c>
      <c r="E440" s="47">
        <v>521886</v>
      </c>
      <c r="F440" s="53">
        <v>45524</v>
      </c>
    </row>
    <row r="441" spans="1:6" x14ac:dyDescent="0.25">
      <c r="A441" s="52" t="s">
        <v>904</v>
      </c>
      <c r="B441" s="46" t="s">
        <v>856</v>
      </c>
      <c r="C441" s="46" t="s">
        <v>412</v>
      </c>
      <c r="D441" s="46" t="s">
        <v>18397</v>
      </c>
      <c r="E441" s="47">
        <v>215380</v>
      </c>
      <c r="F441" s="53">
        <v>45524</v>
      </c>
    </row>
    <row r="442" spans="1:6" x14ac:dyDescent="0.25">
      <c r="A442" s="52" t="s">
        <v>905</v>
      </c>
      <c r="B442" s="46" t="s">
        <v>856</v>
      </c>
      <c r="C442" s="46" t="s">
        <v>906</v>
      </c>
      <c r="D442" s="46" t="s">
        <v>18398</v>
      </c>
      <c r="E442" s="47">
        <v>591070</v>
      </c>
      <c r="F442" s="53">
        <v>45524</v>
      </c>
    </row>
    <row r="443" spans="1:6" x14ac:dyDescent="0.25">
      <c r="A443" s="52" t="s">
        <v>907</v>
      </c>
      <c r="B443" s="46" t="s">
        <v>856</v>
      </c>
      <c r="C443" s="46" t="s">
        <v>908</v>
      </c>
      <c r="D443" s="46" t="s">
        <v>18399</v>
      </c>
      <c r="E443" s="47">
        <v>1336956</v>
      </c>
      <c r="F443" s="53">
        <v>45524</v>
      </c>
    </row>
    <row r="444" spans="1:6" x14ac:dyDescent="0.25">
      <c r="A444" s="52" t="s">
        <v>909</v>
      </c>
      <c r="B444" s="46" t="s">
        <v>856</v>
      </c>
      <c r="C444" s="46" t="s">
        <v>910</v>
      </c>
      <c r="D444" s="46" t="s">
        <v>18400</v>
      </c>
      <c r="E444" s="47">
        <v>525387</v>
      </c>
      <c r="F444" s="53">
        <v>45524</v>
      </c>
    </row>
    <row r="445" spans="1:6" x14ac:dyDescent="0.25">
      <c r="A445" s="52" t="s">
        <v>911</v>
      </c>
      <c r="B445" s="46" t="s">
        <v>856</v>
      </c>
      <c r="C445" s="46" t="s">
        <v>912</v>
      </c>
      <c r="D445" s="46" t="s">
        <v>18401</v>
      </c>
      <c r="E445" s="47">
        <v>164068</v>
      </c>
      <c r="F445" s="53">
        <v>45524</v>
      </c>
    </row>
    <row r="446" spans="1:6" x14ac:dyDescent="0.25">
      <c r="A446" s="52" t="s">
        <v>913</v>
      </c>
      <c r="B446" s="46" t="s">
        <v>856</v>
      </c>
      <c r="C446" s="46" t="s">
        <v>914</v>
      </c>
      <c r="D446" s="46" t="s">
        <v>18402</v>
      </c>
      <c r="E446" s="47">
        <v>164446</v>
      </c>
      <c r="F446" s="53">
        <v>45524</v>
      </c>
    </row>
    <row r="447" spans="1:6" x14ac:dyDescent="0.25">
      <c r="A447" s="52" t="s">
        <v>915</v>
      </c>
      <c r="B447" s="46" t="s">
        <v>856</v>
      </c>
      <c r="C447" s="46" t="s">
        <v>916</v>
      </c>
      <c r="D447" s="46" t="s">
        <v>18403</v>
      </c>
      <c r="E447" s="47">
        <v>607437</v>
      </c>
      <c r="F447" s="53">
        <v>45524</v>
      </c>
    </row>
    <row r="448" spans="1:6" x14ac:dyDescent="0.25">
      <c r="A448" s="52" t="s">
        <v>917</v>
      </c>
      <c r="B448" s="46" t="s">
        <v>856</v>
      </c>
      <c r="C448" s="46" t="s">
        <v>918</v>
      </c>
      <c r="D448" s="46" t="s">
        <v>18404</v>
      </c>
      <c r="E448" s="47">
        <v>139039</v>
      </c>
      <c r="F448" s="53">
        <v>45524</v>
      </c>
    </row>
    <row r="449" spans="1:6" x14ac:dyDescent="0.25">
      <c r="A449" s="52" t="s">
        <v>919</v>
      </c>
      <c r="B449" s="46" t="s">
        <v>856</v>
      </c>
      <c r="C449" s="46" t="s">
        <v>920</v>
      </c>
      <c r="D449" s="46" t="s">
        <v>18405</v>
      </c>
      <c r="E449" s="47">
        <v>437373</v>
      </c>
      <c r="F449" s="53">
        <v>45524</v>
      </c>
    </row>
    <row r="450" spans="1:6" x14ac:dyDescent="0.25">
      <c r="A450" s="52" t="s">
        <v>921</v>
      </c>
      <c r="B450" s="46" t="s">
        <v>856</v>
      </c>
      <c r="C450" s="46" t="s">
        <v>922</v>
      </c>
      <c r="D450" s="46" t="s">
        <v>18406</v>
      </c>
      <c r="E450" s="47">
        <v>1415240</v>
      </c>
      <c r="F450" s="53">
        <v>45524</v>
      </c>
    </row>
    <row r="451" spans="1:6" x14ac:dyDescent="0.25">
      <c r="A451" s="52" t="s">
        <v>923</v>
      </c>
      <c r="B451" s="46" t="s">
        <v>856</v>
      </c>
      <c r="C451" s="46" t="s">
        <v>17838</v>
      </c>
      <c r="D451" s="46" t="s">
        <v>18407</v>
      </c>
      <c r="E451" s="47">
        <v>1085931</v>
      </c>
      <c r="F451" s="53">
        <v>45524</v>
      </c>
    </row>
    <row r="452" spans="1:6" x14ac:dyDescent="0.25">
      <c r="A452" s="52" t="s">
        <v>924</v>
      </c>
      <c r="B452" s="46" t="s">
        <v>856</v>
      </c>
      <c r="C452" s="46" t="s">
        <v>925</v>
      </c>
      <c r="D452" s="46" t="s">
        <v>18408</v>
      </c>
      <c r="E452" s="47">
        <v>618816</v>
      </c>
      <c r="F452" s="53">
        <v>45524</v>
      </c>
    </row>
    <row r="453" spans="1:6" x14ac:dyDescent="0.25">
      <c r="A453" s="52" t="s">
        <v>926</v>
      </c>
      <c r="B453" s="46" t="s">
        <v>856</v>
      </c>
      <c r="C453" s="46" t="s">
        <v>927</v>
      </c>
      <c r="D453" s="46" t="s">
        <v>18409</v>
      </c>
      <c r="E453" s="47">
        <v>1723399</v>
      </c>
      <c r="F453" s="53">
        <v>45524</v>
      </c>
    </row>
    <row r="454" spans="1:6" x14ac:dyDescent="0.25">
      <c r="A454" s="52" t="s">
        <v>928</v>
      </c>
      <c r="B454" s="46" t="s">
        <v>856</v>
      </c>
      <c r="C454" s="46" t="s">
        <v>929</v>
      </c>
      <c r="D454" s="46" t="s">
        <v>18410</v>
      </c>
      <c r="E454" s="47">
        <v>1157005</v>
      </c>
      <c r="F454" s="53">
        <v>45524</v>
      </c>
    </row>
    <row r="455" spans="1:6" x14ac:dyDescent="0.25">
      <c r="A455" s="52" t="s">
        <v>930</v>
      </c>
      <c r="B455" s="46" t="s">
        <v>856</v>
      </c>
      <c r="C455" s="46" t="s">
        <v>231</v>
      </c>
      <c r="D455" s="46" t="s">
        <v>18411</v>
      </c>
      <c r="E455" s="47">
        <v>319109</v>
      </c>
      <c r="F455" s="53">
        <v>45524</v>
      </c>
    </row>
    <row r="456" spans="1:6" x14ac:dyDescent="0.25">
      <c r="A456" s="52" t="s">
        <v>931</v>
      </c>
      <c r="B456" s="46" t="s">
        <v>856</v>
      </c>
      <c r="C456" s="46" t="s">
        <v>932</v>
      </c>
      <c r="D456" s="46" t="s">
        <v>18412</v>
      </c>
      <c r="E456" s="47">
        <v>162752</v>
      </c>
      <c r="F456" s="53">
        <v>45524</v>
      </c>
    </row>
    <row r="457" spans="1:6" x14ac:dyDescent="0.25">
      <c r="A457" s="52" t="s">
        <v>933</v>
      </c>
      <c r="B457" s="46" t="s">
        <v>856</v>
      </c>
      <c r="C457" s="46" t="s">
        <v>205</v>
      </c>
      <c r="D457" s="46" t="s">
        <v>18413</v>
      </c>
      <c r="E457" s="47">
        <v>116771</v>
      </c>
      <c r="F457" s="53">
        <v>45524</v>
      </c>
    </row>
    <row r="458" spans="1:6" x14ac:dyDescent="0.25">
      <c r="A458" s="52" t="s">
        <v>934</v>
      </c>
      <c r="B458" s="46" t="s">
        <v>856</v>
      </c>
      <c r="C458" s="46" t="s">
        <v>935</v>
      </c>
      <c r="D458" s="46" t="s">
        <v>18414</v>
      </c>
      <c r="E458" s="47">
        <v>67681</v>
      </c>
      <c r="F458" s="53">
        <v>45524</v>
      </c>
    </row>
    <row r="459" spans="1:6" x14ac:dyDescent="0.25">
      <c r="A459" s="52" t="s">
        <v>936</v>
      </c>
      <c r="B459" s="46" t="s">
        <v>856</v>
      </c>
      <c r="C459" s="46" t="s">
        <v>937</v>
      </c>
      <c r="D459" s="46" t="s">
        <v>18415</v>
      </c>
      <c r="E459" s="47">
        <v>73163</v>
      </c>
      <c r="F459" s="53">
        <v>45524</v>
      </c>
    </row>
    <row r="460" spans="1:6" x14ac:dyDescent="0.25">
      <c r="A460" s="52" t="s">
        <v>938</v>
      </c>
      <c r="B460" s="46" t="s">
        <v>856</v>
      </c>
      <c r="C460" s="46" t="s">
        <v>939</v>
      </c>
      <c r="D460" s="46" t="s">
        <v>18416</v>
      </c>
      <c r="E460" s="47">
        <v>146750</v>
      </c>
      <c r="F460" s="53">
        <v>45524</v>
      </c>
    </row>
    <row r="461" spans="1:6" x14ac:dyDescent="0.25">
      <c r="A461" s="52" t="s">
        <v>940</v>
      </c>
      <c r="B461" s="46" t="s">
        <v>856</v>
      </c>
      <c r="C461" s="46" t="s">
        <v>941</v>
      </c>
      <c r="D461" s="46" t="s">
        <v>18417</v>
      </c>
      <c r="E461" s="47">
        <v>56427</v>
      </c>
      <c r="F461" s="53">
        <v>45524</v>
      </c>
    </row>
    <row r="462" spans="1:6" x14ac:dyDescent="0.25">
      <c r="A462" s="52" t="s">
        <v>942</v>
      </c>
      <c r="B462" s="46" t="s">
        <v>856</v>
      </c>
      <c r="C462" s="46" t="s">
        <v>943</v>
      </c>
      <c r="D462" s="46" t="s">
        <v>18418</v>
      </c>
      <c r="E462" s="47">
        <v>467555</v>
      </c>
      <c r="F462" s="53">
        <v>45524</v>
      </c>
    </row>
    <row r="463" spans="1:6" x14ac:dyDescent="0.25">
      <c r="A463" s="52" t="s">
        <v>944</v>
      </c>
      <c r="B463" s="46" t="s">
        <v>856</v>
      </c>
      <c r="C463" s="46" t="s">
        <v>945</v>
      </c>
      <c r="D463" s="46" t="s">
        <v>18419</v>
      </c>
      <c r="E463" s="47">
        <v>265887</v>
      </c>
      <c r="F463" s="53">
        <v>45524</v>
      </c>
    </row>
    <row r="464" spans="1:6" x14ac:dyDescent="0.25">
      <c r="A464" s="52" t="s">
        <v>946</v>
      </c>
      <c r="B464" s="46" t="s">
        <v>856</v>
      </c>
      <c r="C464" s="46" t="s">
        <v>947</v>
      </c>
      <c r="D464" s="46" t="s">
        <v>18420</v>
      </c>
      <c r="E464" s="47">
        <v>122987</v>
      </c>
      <c r="F464" s="53">
        <v>45524</v>
      </c>
    </row>
    <row r="465" spans="1:6" x14ac:dyDescent="0.25">
      <c r="A465" s="52" t="s">
        <v>948</v>
      </c>
      <c r="B465" s="46" t="s">
        <v>856</v>
      </c>
      <c r="C465" s="46" t="s">
        <v>949</v>
      </c>
      <c r="D465" s="46" t="s">
        <v>18421</v>
      </c>
      <c r="E465" s="47">
        <v>205579</v>
      </c>
      <c r="F465" s="53">
        <v>45524</v>
      </c>
    </row>
    <row r="466" spans="1:6" x14ac:dyDescent="0.25">
      <c r="A466" s="52" t="s">
        <v>950</v>
      </c>
      <c r="B466" s="46" t="s">
        <v>856</v>
      </c>
      <c r="C466" s="46" t="s">
        <v>951</v>
      </c>
      <c r="D466" s="46" t="s">
        <v>18422</v>
      </c>
      <c r="E466" s="47">
        <v>719091</v>
      </c>
      <c r="F466" s="53">
        <v>45524</v>
      </c>
    </row>
    <row r="467" spans="1:6" x14ac:dyDescent="0.25">
      <c r="A467" s="52" t="s">
        <v>952</v>
      </c>
      <c r="B467" s="46" t="s">
        <v>856</v>
      </c>
      <c r="C467" s="46" t="s">
        <v>953</v>
      </c>
      <c r="D467" s="46" t="s">
        <v>18423</v>
      </c>
      <c r="E467" s="47">
        <v>383755</v>
      </c>
      <c r="F467" s="53">
        <v>45524</v>
      </c>
    </row>
    <row r="468" spans="1:6" x14ac:dyDescent="0.25">
      <c r="A468" s="52" t="s">
        <v>954</v>
      </c>
      <c r="B468" s="46" t="s">
        <v>856</v>
      </c>
      <c r="C468" s="46" t="s">
        <v>955</v>
      </c>
      <c r="D468" s="46" t="s">
        <v>18424</v>
      </c>
      <c r="E468" s="47">
        <v>160651</v>
      </c>
      <c r="F468" s="53">
        <v>45524</v>
      </c>
    </row>
    <row r="469" spans="1:6" x14ac:dyDescent="0.25">
      <c r="A469" s="52" t="s">
        <v>956</v>
      </c>
      <c r="B469" s="46" t="s">
        <v>856</v>
      </c>
      <c r="C469" s="46" t="s">
        <v>3869</v>
      </c>
      <c r="D469" s="46" t="s">
        <v>18425</v>
      </c>
      <c r="E469" s="47">
        <v>158372</v>
      </c>
      <c r="F469" s="53">
        <v>45524</v>
      </c>
    </row>
    <row r="470" spans="1:6" x14ac:dyDescent="0.25">
      <c r="A470" s="52" t="s">
        <v>957</v>
      </c>
      <c r="B470" s="46" t="s">
        <v>856</v>
      </c>
      <c r="C470" s="46" t="s">
        <v>958</v>
      </c>
      <c r="D470" s="46" t="s">
        <v>18426</v>
      </c>
      <c r="E470" s="47">
        <v>76429</v>
      </c>
      <c r="F470" s="53">
        <v>45524</v>
      </c>
    </row>
    <row r="471" spans="1:6" x14ac:dyDescent="0.25">
      <c r="A471" s="52" t="s">
        <v>959</v>
      </c>
      <c r="B471" s="46" t="s">
        <v>856</v>
      </c>
      <c r="C471" s="46" t="s">
        <v>960</v>
      </c>
      <c r="D471" s="46" t="s">
        <v>18427</v>
      </c>
      <c r="E471" s="47">
        <v>326374</v>
      </c>
      <c r="F471" s="53">
        <v>45524</v>
      </c>
    </row>
    <row r="472" spans="1:6" x14ac:dyDescent="0.25">
      <c r="A472" s="52" t="s">
        <v>961</v>
      </c>
      <c r="B472" s="46" t="s">
        <v>856</v>
      </c>
      <c r="C472" s="46" t="s">
        <v>962</v>
      </c>
      <c r="D472" s="46" t="s">
        <v>18428</v>
      </c>
      <c r="E472" s="47">
        <v>692504</v>
      </c>
      <c r="F472" s="53">
        <v>45524</v>
      </c>
    </row>
    <row r="473" spans="1:6" x14ac:dyDescent="0.25">
      <c r="A473" s="52" t="s">
        <v>963</v>
      </c>
      <c r="B473" s="46" t="s">
        <v>856</v>
      </c>
      <c r="C473" s="46" t="s">
        <v>964</v>
      </c>
      <c r="D473" s="46" t="s">
        <v>18429</v>
      </c>
      <c r="E473" s="47">
        <v>690384</v>
      </c>
      <c r="F473" s="53">
        <v>45524</v>
      </c>
    </row>
    <row r="474" spans="1:6" x14ac:dyDescent="0.25">
      <c r="A474" s="52" t="s">
        <v>965</v>
      </c>
      <c r="B474" s="46" t="s">
        <v>856</v>
      </c>
      <c r="C474" s="46" t="s">
        <v>966</v>
      </c>
      <c r="D474" s="46" t="s">
        <v>18430</v>
      </c>
      <c r="E474" s="47">
        <v>435616</v>
      </c>
      <c r="F474" s="53">
        <v>45524</v>
      </c>
    </row>
    <row r="475" spans="1:6" x14ac:dyDescent="0.25">
      <c r="A475" s="52" t="s">
        <v>967</v>
      </c>
      <c r="B475" s="46" t="s">
        <v>856</v>
      </c>
      <c r="C475" s="46" t="s">
        <v>408</v>
      </c>
      <c r="D475" s="46" t="s">
        <v>18431</v>
      </c>
      <c r="E475" s="47">
        <v>951811</v>
      </c>
      <c r="F475" s="53">
        <v>45524</v>
      </c>
    </row>
    <row r="476" spans="1:6" x14ac:dyDescent="0.25">
      <c r="A476" s="52" t="s">
        <v>968</v>
      </c>
      <c r="B476" s="46" t="s">
        <v>856</v>
      </c>
      <c r="C476" s="46" t="s">
        <v>969</v>
      </c>
      <c r="D476" s="46" t="s">
        <v>18432</v>
      </c>
      <c r="E476" s="47">
        <v>163091</v>
      </c>
      <c r="F476" s="53">
        <v>45524</v>
      </c>
    </row>
    <row r="477" spans="1:6" x14ac:dyDescent="0.25">
      <c r="A477" s="52" t="s">
        <v>970</v>
      </c>
      <c r="B477" s="46" t="s">
        <v>856</v>
      </c>
      <c r="C477" s="46" t="s">
        <v>971</v>
      </c>
      <c r="D477" s="46" t="s">
        <v>18433</v>
      </c>
      <c r="E477" s="47">
        <v>387183</v>
      </c>
      <c r="F477" s="53">
        <v>45524</v>
      </c>
    </row>
    <row r="478" spans="1:6" x14ac:dyDescent="0.25">
      <c r="A478" s="52" t="s">
        <v>972</v>
      </c>
      <c r="B478" s="46" t="s">
        <v>856</v>
      </c>
      <c r="C478" s="46" t="s">
        <v>973</v>
      </c>
      <c r="D478" s="46" t="s">
        <v>18434</v>
      </c>
      <c r="E478" s="47">
        <v>47850</v>
      </c>
      <c r="F478" s="53">
        <v>45524</v>
      </c>
    </row>
    <row r="479" spans="1:6" x14ac:dyDescent="0.25">
      <c r="A479" s="52" t="s">
        <v>974</v>
      </c>
      <c r="B479" s="46" t="s">
        <v>856</v>
      </c>
      <c r="C479" s="46" t="s">
        <v>975</v>
      </c>
      <c r="D479" s="46" t="s">
        <v>18435</v>
      </c>
      <c r="E479" s="47">
        <v>499127</v>
      </c>
      <c r="F479" s="53">
        <v>45524</v>
      </c>
    </row>
    <row r="480" spans="1:6" x14ac:dyDescent="0.25">
      <c r="A480" s="52" t="s">
        <v>976</v>
      </c>
      <c r="B480" s="46" t="s">
        <v>856</v>
      </c>
      <c r="C480" s="46" t="s">
        <v>977</v>
      </c>
      <c r="D480" s="46" t="s">
        <v>18436</v>
      </c>
      <c r="E480" s="47">
        <v>58849</v>
      </c>
      <c r="F480" s="53">
        <v>45524</v>
      </c>
    </row>
    <row r="481" spans="1:6" x14ac:dyDescent="0.25">
      <c r="A481" s="52" t="s">
        <v>978</v>
      </c>
      <c r="B481" s="46" t="s">
        <v>856</v>
      </c>
      <c r="C481" s="46" t="s">
        <v>979</v>
      </c>
      <c r="D481" s="46" t="s">
        <v>18437</v>
      </c>
      <c r="E481" s="47">
        <v>379642</v>
      </c>
      <c r="F481" s="53">
        <v>45524</v>
      </c>
    </row>
    <row r="482" spans="1:6" x14ac:dyDescent="0.25">
      <c r="A482" s="52" t="s">
        <v>980</v>
      </c>
      <c r="B482" s="46" t="s">
        <v>856</v>
      </c>
      <c r="C482" s="46" t="s">
        <v>981</v>
      </c>
      <c r="D482" s="46" t="s">
        <v>18438</v>
      </c>
      <c r="E482" s="47">
        <v>42528</v>
      </c>
      <c r="F482" s="53">
        <v>45524</v>
      </c>
    </row>
    <row r="483" spans="1:6" x14ac:dyDescent="0.25">
      <c r="A483" s="52" t="s">
        <v>982</v>
      </c>
      <c r="B483" s="46" t="s">
        <v>856</v>
      </c>
      <c r="C483" s="46" t="s">
        <v>983</v>
      </c>
      <c r="D483" s="46" t="s">
        <v>18439</v>
      </c>
      <c r="E483" s="47">
        <v>279173</v>
      </c>
      <c r="F483" s="53">
        <v>45524</v>
      </c>
    </row>
    <row r="484" spans="1:6" x14ac:dyDescent="0.25">
      <c r="A484" s="52" t="s">
        <v>984</v>
      </c>
      <c r="B484" s="46" t="s">
        <v>856</v>
      </c>
      <c r="C484" s="46" t="s">
        <v>985</v>
      </c>
      <c r="D484" s="46" t="s">
        <v>18440</v>
      </c>
      <c r="E484" s="47">
        <v>353415</v>
      </c>
      <c r="F484" s="53">
        <v>45524</v>
      </c>
    </row>
    <row r="485" spans="1:6" x14ac:dyDescent="0.25">
      <c r="A485" s="52" t="s">
        <v>986</v>
      </c>
      <c r="B485" s="46" t="s">
        <v>856</v>
      </c>
      <c r="C485" s="46" t="s">
        <v>987</v>
      </c>
      <c r="D485" s="46" t="s">
        <v>18441</v>
      </c>
      <c r="E485" s="47">
        <v>331813</v>
      </c>
      <c r="F485" s="53">
        <v>45524</v>
      </c>
    </row>
    <row r="486" spans="1:6" x14ac:dyDescent="0.25">
      <c r="A486" s="52" t="s">
        <v>988</v>
      </c>
      <c r="B486" s="46" t="s">
        <v>856</v>
      </c>
      <c r="C486" s="46" t="s">
        <v>989</v>
      </c>
      <c r="D486" s="46" t="s">
        <v>18442</v>
      </c>
      <c r="E486" s="47">
        <v>216770</v>
      </c>
      <c r="F486" s="53">
        <v>45524</v>
      </c>
    </row>
    <row r="487" spans="1:6" x14ac:dyDescent="0.25">
      <c r="A487" s="52" t="s">
        <v>990</v>
      </c>
      <c r="B487" s="46" t="s">
        <v>856</v>
      </c>
      <c r="C487" s="46" t="s">
        <v>991</v>
      </c>
      <c r="D487" s="46" t="s">
        <v>18443</v>
      </c>
      <c r="E487" s="47">
        <v>229849</v>
      </c>
      <c r="F487" s="53">
        <v>45524</v>
      </c>
    </row>
    <row r="488" spans="1:6" x14ac:dyDescent="0.25">
      <c r="A488" s="52" t="s">
        <v>992</v>
      </c>
      <c r="B488" s="46" t="s">
        <v>856</v>
      </c>
      <c r="C488" s="46" t="s">
        <v>993</v>
      </c>
      <c r="D488" s="46" t="s">
        <v>18444</v>
      </c>
      <c r="E488" s="47">
        <v>241021</v>
      </c>
      <c r="F488" s="53">
        <v>45524</v>
      </c>
    </row>
    <row r="489" spans="1:6" x14ac:dyDescent="0.25">
      <c r="A489" s="52" t="s">
        <v>994</v>
      </c>
      <c r="B489" s="46" t="s">
        <v>856</v>
      </c>
      <c r="C489" s="46" t="s">
        <v>995</v>
      </c>
      <c r="D489" s="46" t="s">
        <v>18445</v>
      </c>
      <c r="E489" s="47">
        <v>64822</v>
      </c>
      <c r="F489" s="53">
        <v>45524</v>
      </c>
    </row>
    <row r="490" spans="1:6" x14ac:dyDescent="0.25">
      <c r="A490" s="52" t="s">
        <v>996</v>
      </c>
      <c r="B490" s="46" t="s">
        <v>856</v>
      </c>
      <c r="C490" s="46" t="s">
        <v>997</v>
      </c>
      <c r="D490" s="46" t="s">
        <v>18446</v>
      </c>
      <c r="E490" s="47">
        <v>1162692</v>
      </c>
      <c r="F490" s="53">
        <v>45524</v>
      </c>
    </row>
    <row r="491" spans="1:6" x14ac:dyDescent="0.25">
      <c r="A491" s="52" t="s">
        <v>998</v>
      </c>
      <c r="B491" s="46" t="s">
        <v>856</v>
      </c>
      <c r="C491" s="46" t="s">
        <v>999</v>
      </c>
      <c r="D491" s="46" t="s">
        <v>18447</v>
      </c>
      <c r="E491" s="47">
        <v>119124</v>
      </c>
      <c r="F491" s="53">
        <v>45524</v>
      </c>
    </row>
    <row r="492" spans="1:6" x14ac:dyDescent="0.25">
      <c r="A492" s="52" t="s">
        <v>1000</v>
      </c>
      <c r="B492" s="46" t="s">
        <v>856</v>
      </c>
      <c r="C492" s="46" t="s">
        <v>1001</v>
      </c>
      <c r="D492" s="46" t="s">
        <v>18448</v>
      </c>
      <c r="E492" s="47">
        <v>205752</v>
      </c>
      <c r="F492" s="53">
        <v>45524</v>
      </c>
    </row>
    <row r="493" spans="1:6" x14ac:dyDescent="0.25">
      <c r="A493" s="52" t="s">
        <v>1002</v>
      </c>
      <c r="B493" s="46" t="s">
        <v>856</v>
      </c>
      <c r="C493" s="46" t="s">
        <v>2727</v>
      </c>
      <c r="D493" s="46" t="s">
        <v>18449</v>
      </c>
      <c r="E493" s="47">
        <v>269801</v>
      </c>
      <c r="F493" s="53">
        <v>45524</v>
      </c>
    </row>
    <row r="494" spans="1:6" x14ac:dyDescent="0.25">
      <c r="A494" s="52" t="s">
        <v>1003</v>
      </c>
      <c r="B494" s="46" t="s">
        <v>856</v>
      </c>
      <c r="C494" s="46" t="s">
        <v>1004</v>
      </c>
      <c r="D494" s="46" t="s">
        <v>18450</v>
      </c>
      <c r="E494" s="47">
        <v>61654</v>
      </c>
      <c r="F494" s="53">
        <v>45524</v>
      </c>
    </row>
    <row r="495" spans="1:6" x14ac:dyDescent="0.25">
      <c r="A495" s="52" t="s">
        <v>1005</v>
      </c>
      <c r="B495" s="46" t="s">
        <v>856</v>
      </c>
      <c r="C495" s="46" t="s">
        <v>1006</v>
      </c>
      <c r="D495" s="46" t="s">
        <v>18451</v>
      </c>
      <c r="E495" s="47">
        <v>591501</v>
      </c>
      <c r="F495" s="53">
        <v>45524</v>
      </c>
    </row>
    <row r="496" spans="1:6" x14ac:dyDescent="0.25">
      <c r="A496" s="52" t="s">
        <v>1007</v>
      </c>
      <c r="B496" s="46" t="s">
        <v>856</v>
      </c>
      <c r="C496" s="46" t="s">
        <v>1008</v>
      </c>
      <c r="D496" s="46" t="s">
        <v>18452</v>
      </c>
      <c r="E496" s="47">
        <v>70637</v>
      </c>
      <c r="F496" s="53">
        <v>45524</v>
      </c>
    </row>
    <row r="497" spans="1:6" x14ac:dyDescent="0.25">
      <c r="A497" s="52" t="s">
        <v>1009</v>
      </c>
      <c r="B497" s="46" t="s">
        <v>856</v>
      </c>
      <c r="C497" s="46" t="s">
        <v>1010</v>
      </c>
      <c r="D497" s="46" t="s">
        <v>18453</v>
      </c>
      <c r="E497" s="47">
        <v>545699</v>
      </c>
      <c r="F497" s="53">
        <v>45524</v>
      </c>
    </row>
    <row r="498" spans="1:6" x14ac:dyDescent="0.25">
      <c r="A498" s="52" t="s">
        <v>1011</v>
      </c>
      <c r="B498" s="46" t="s">
        <v>856</v>
      </c>
      <c r="C498" s="46" t="s">
        <v>1012</v>
      </c>
      <c r="D498" s="46" t="s">
        <v>18454</v>
      </c>
      <c r="E498" s="47">
        <v>128211</v>
      </c>
      <c r="F498" s="53">
        <v>45524</v>
      </c>
    </row>
    <row r="499" spans="1:6" x14ac:dyDescent="0.25">
      <c r="A499" s="52" t="s">
        <v>1013</v>
      </c>
      <c r="B499" s="46" t="s">
        <v>856</v>
      </c>
      <c r="C499" s="46" t="s">
        <v>1014</v>
      </c>
      <c r="D499" s="46" t="s">
        <v>18455</v>
      </c>
      <c r="E499" s="47">
        <v>885880</v>
      </c>
      <c r="F499" s="53">
        <v>45524</v>
      </c>
    </row>
    <row r="500" spans="1:6" x14ac:dyDescent="0.25">
      <c r="A500" s="52" t="s">
        <v>1015</v>
      </c>
      <c r="B500" s="46" t="s">
        <v>856</v>
      </c>
      <c r="C500" s="46" t="s">
        <v>1016</v>
      </c>
      <c r="D500" s="46" t="s">
        <v>18456</v>
      </c>
      <c r="E500" s="47">
        <v>60429</v>
      </c>
      <c r="F500" s="53">
        <v>45524</v>
      </c>
    </row>
    <row r="501" spans="1:6" x14ac:dyDescent="0.25">
      <c r="A501" s="52" t="s">
        <v>1017</v>
      </c>
      <c r="B501" s="46" t="s">
        <v>856</v>
      </c>
      <c r="C501" s="46" t="s">
        <v>1018</v>
      </c>
      <c r="D501" s="46" t="s">
        <v>18457</v>
      </c>
      <c r="E501" s="47">
        <v>239067</v>
      </c>
      <c r="F501" s="53">
        <v>45524</v>
      </c>
    </row>
    <row r="502" spans="1:6" x14ac:dyDescent="0.25">
      <c r="A502" s="52" t="s">
        <v>1019</v>
      </c>
      <c r="B502" s="46" t="s">
        <v>856</v>
      </c>
      <c r="C502" s="46" t="s">
        <v>1020</v>
      </c>
      <c r="D502" s="46" t="s">
        <v>18458</v>
      </c>
      <c r="E502" s="47">
        <v>97864</v>
      </c>
      <c r="F502" s="53">
        <v>45524</v>
      </c>
    </row>
    <row r="503" spans="1:6" x14ac:dyDescent="0.25">
      <c r="A503" s="52" t="s">
        <v>1021</v>
      </c>
      <c r="B503" s="46" t="s">
        <v>856</v>
      </c>
      <c r="C503" s="46" t="s">
        <v>1022</v>
      </c>
      <c r="D503" s="46" t="s">
        <v>18459</v>
      </c>
      <c r="E503" s="47">
        <v>41066</v>
      </c>
      <c r="F503" s="53">
        <v>45524</v>
      </c>
    </row>
    <row r="504" spans="1:6" x14ac:dyDescent="0.25">
      <c r="A504" s="52" t="s">
        <v>1023</v>
      </c>
      <c r="B504" s="46" t="s">
        <v>856</v>
      </c>
      <c r="C504" s="46" t="s">
        <v>17842</v>
      </c>
      <c r="D504" s="46" t="s">
        <v>18460</v>
      </c>
      <c r="E504" s="47">
        <v>346432</v>
      </c>
      <c r="F504" s="53">
        <v>45524</v>
      </c>
    </row>
    <row r="505" spans="1:6" x14ac:dyDescent="0.25">
      <c r="A505" s="52" t="s">
        <v>1024</v>
      </c>
      <c r="B505" s="46" t="s">
        <v>856</v>
      </c>
      <c r="C505" s="46" t="s">
        <v>1025</v>
      </c>
      <c r="D505" s="46" t="s">
        <v>18461</v>
      </c>
      <c r="E505" s="47">
        <v>442128</v>
      </c>
      <c r="F505" s="53">
        <v>45524</v>
      </c>
    </row>
    <row r="506" spans="1:6" x14ac:dyDescent="0.25">
      <c r="A506" s="52" t="s">
        <v>1026</v>
      </c>
      <c r="B506" s="46" t="s">
        <v>856</v>
      </c>
      <c r="C506" s="46" t="s">
        <v>1027</v>
      </c>
      <c r="D506" s="46" t="s">
        <v>18462</v>
      </c>
      <c r="E506" s="47">
        <v>111880</v>
      </c>
      <c r="F506" s="53">
        <v>45524</v>
      </c>
    </row>
    <row r="507" spans="1:6" x14ac:dyDescent="0.25">
      <c r="A507" s="52" t="s">
        <v>1028</v>
      </c>
      <c r="B507" s="46" t="s">
        <v>856</v>
      </c>
      <c r="C507" s="46" t="s">
        <v>1029</v>
      </c>
      <c r="D507" s="46" t="s">
        <v>18463</v>
      </c>
      <c r="E507" s="47">
        <v>260282</v>
      </c>
      <c r="F507" s="53">
        <v>45524</v>
      </c>
    </row>
    <row r="508" spans="1:6" x14ac:dyDescent="0.25">
      <c r="A508" s="52" t="s">
        <v>1030</v>
      </c>
      <c r="B508" s="46" t="s">
        <v>856</v>
      </c>
      <c r="C508" s="46" t="s">
        <v>1031</v>
      </c>
      <c r="D508" s="46" t="s">
        <v>18464</v>
      </c>
      <c r="E508" s="47">
        <v>69377</v>
      </c>
      <c r="F508" s="53">
        <v>45524</v>
      </c>
    </row>
    <row r="509" spans="1:6" x14ac:dyDescent="0.25">
      <c r="A509" s="52" t="s">
        <v>1032</v>
      </c>
      <c r="B509" s="46" t="s">
        <v>856</v>
      </c>
      <c r="C509" s="46" t="s">
        <v>1033</v>
      </c>
      <c r="D509" s="46" t="s">
        <v>18465</v>
      </c>
      <c r="E509" s="47">
        <v>290017</v>
      </c>
      <c r="F509" s="53">
        <v>45524</v>
      </c>
    </row>
    <row r="510" spans="1:6" x14ac:dyDescent="0.25">
      <c r="A510" s="52" t="s">
        <v>1034</v>
      </c>
      <c r="B510" s="46" t="s">
        <v>856</v>
      </c>
      <c r="C510" s="46" t="s">
        <v>1035</v>
      </c>
      <c r="D510" s="46" t="s">
        <v>18466</v>
      </c>
      <c r="E510" s="47">
        <v>355732</v>
      </c>
      <c r="F510" s="53">
        <v>45524</v>
      </c>
    </row>
    <row r="511" spans="1:6" x14ac:dyDescent="0.25">
      <c r="A511" s="52" t="s">
        <v>1036</v>
      </c>
      <c r="B511" s="46" t="s">
        <v>856</v>
      </c>
      <c r="C511" s="46" t="s">
        <v>1037</v>
      </c>
      <c r="D511" s="46" t="s">
        <v>18467</v>
      </c>
      <c r="E511" s="47">
        <v>325883</v>
      </c>
      <c r="F511" s="53">
        <v>45524</v>
      </c>
    </row>
    <row r="512" spans="1:6" x14ac:dyDescent="0.25">
      <c r="A512" s="52" t="s">
        <v>1038</v>
      </c>
      <c r="B512" s="46" t="s">
        <v>856</v>
      </c>
      <c r="C512" s="46" t="s">
        <v>1039</v>
      </c>
      <c r="D512" s="46" t="s">
        <v>18468</v>
      </c>
      <c r="E512" s="47">
        <v>312895</v>
      </c>
      <c r="F512" s="53">
        <v>45524</v>
      </c>
    </row>
    <row r="513" spans="1:6" x14ac:dyDescent="0.25">
      <c r="A513" s="52" t="s">
        <v>1040</v>
      </c>
      <c r="B513" s="46" t="s">
        <v>856</v>
      </c>
      <c r="C513" s="46" t="s">
        <v>1041</v>
      </c>
      <c r="D513" s="46" t="s">
        <v>18469</v>
      </c>
      <c r="E513" s="47">
        <v>46545</v>
      </c>
      <c r="F513" s="53">
        <v>45524</v>
      </c>
    </row>
    <row r="514" spans="1:6" x14ac:dyDescent="0.25">
      <c r="A514" s="52" t="s">
        <v>1042</v>
      </c>
      <c r="B514" s="46" t="s">
        <v>856</v>
      </c>
      <c r="C514" s="46" t="s">
        <v>1043</v>
      </c>
      <c r="D514" s="46" t="s">
        <v>18470</v>
      </c>
      <c r="E514" s="47">
        <v>52945</v>
      </c>
      <c r="F514" s="53">
        <v>45524</v>
      </c>
    </row>
    <row r="515" spans="1:6" x14ac:dyDescent="0.25">
      <c r="A515" s="52" t="s">
        <v>1044</v>
      </c>
      <c r="B515" s="46" t="s">
        <v>856</v>
      </c>
      <c r="C515" s="46" t="s">
        <v>17843</v>
      </c>
      <c r="D515" s="46" t="s">
        <v>18471</v>
      </c>
      <c r="E515" s="47">
        <v>236710</v>
      </c>
      <c r="F515" s="53">
        <v>45524</v>
      </c>
    </row>
    <row r="516" spans="1:6" x14ac:dyDescent="0.25">
      <c r="A516" s="52" t="s">
        <v>1045</v>
      </c>
      <c r="B516" s="46" t="s">
        <v>856</v>
      </c>
      <c r="C516" s="46" t="s">
        <v>1046</v>
      </c>
      <c r="D516" s="46" t="s">
        <v>18472</v>
      </c>
      <c r="E516" s="47">
        <v>347616</v>
      </c>
      <c r="F516" s="53">
        <v>45524</v>
      </c>
    </row>
    <row r="517" spans="1:6" x14ac:dyDescent="0.25">
      <c r="A517" s="52" t="s">
        <v>1047</v>
      </c>
      <c r="B517" s="46" t="s">
        <v>856</v>
      </c>
      <c r="C517" s="46" t="s">
        <v>1048</v>
      </c>
      <c r="D517" s="46" t="s">
        <v>18473</v>
      </c>
      <c r="E517" s="47">
        <v>72515</v>
      </c>
      <c r="F517" s="53">
        <v>45524</v>
      </c>
    </row>
    <row r="518" spans="1:6" x14ac:dyDescent="0.25">
      <c r="A518" s="52" t="s">
        <v>1049</v>
      </c>
      <c r="B518" s="46" t="s">
        <v>856</v>
      </c>
      <c r="C518" s="46" t="s">
        <v>1050</v>
      </c>
      <c r="D518" s="46" t="s">
        <v>18474</v>
      </c>
      <c r="E518" s="47">
        <v>193829</v>
      </c>
      <c r="F518" s="53">
        <v>45524</v>
      </c>
    </row>
    <row r="519" spans="1:6" x14ac:dyDescent="0.25">
      <c r="A519" s="52" t="s">
        <v>1051</v>
      </c>
      <c r="B519" s="46" t="s">
        <v>856</v>
      </c>
      <c r="C519" s="46" t="s">
        <v>1052</v>
      </c>
      <c r="D519" s="46" t="s">
        <v>18475</v>
      </c>
      <c r="E519" s="47">
        <v>42114</v>
      </c>
      <c r="F519" s="53">
        <v>45524</v>
      </c>
    </row>
    <row r="520" spans="1:6" x14ac:dyDescent="0.25">
      <c r="A520" s="52" t="s">
        <v>1053</v>
      </c>
      <c r="B520" s="46" t="s">
        <v>856</v>
      </c>
      <c r="C520" s="46" t="s">
        <v>1054</v>
      </c>
      <c r="D520" s="46" t="s">
        <v>18476</v>
      </c>
      <c r="E520" s="47">
        <v>223320</v>
      </c>
      <c r="F520" s="53">
        <v>45524</v>
      </c>
    </row>
    <row r="521" spans="1:6" x14ac:dyDescent="0.25">
      <c r="A521" s="52" t="s">
        <v>1055</v>
      </c>
      <c r="B521" s="46" t="s">
        <v>856</v>
      </c>
      <c r="C521" s="46" t="s">
        <v>1056</v>
      </c>
      <c r="D521" s="46" t="s">
        <v>18477</v>
      </c>
      <c r="E521" s="47">
        <v>140678</v>
      </c>
      <c r="F521" s="53">
        <v>45524</v>
      </c>
    </row>
    <row r="522" spans="1:6" x14ac:dyDescent="0.25">
      <c r="A522" s="52" t="s">
        <v>1057</v>
      </c>
      <c r="B522" s="46" t="s">
        <v>856</v>
      </c>
      <c r="C522" s="46" t="s">
        <v>1058</v>
      </c>
      <c r="D522" s="46" t="s">
        <v>18478</v>
      </c>
      <c r="E522" s="47">
        <v>210939</v>
      </c>
      <c r="F522" s="53">
        <v>45524</v>
      </c>
    </row>
    <row r="523" spans="1:6" x14ac:dyDescent="0.25">
      <c r="A523" s="52" t="s">
        <v>1059</v>
      </c>
      <c r="B523" s="46" t="s">
        <v>856</v>
      </c>
      <c r="C523" s="46" t="s">
        <v>1060</v>
      </c>
      <c r="D523" s="46" t="s">
        <v>18479</v>
      </c>
      <c r="E523" s="47">
        <v>129914</v>
      </c>
      <c r="F523" s="53">
        <v>45524</v>
      </c>
    </row>
    <row r="524" spans="1:6" x14ac:dyDescent="0.25">
      <c r="A524" s="52" t="s">
        <v>1061</v>
      </c>
      <c r="B524" s="46" t="s">
        <v>856</v>
      </c>
      <c r="C524" s="46" t="s">
        <v>1062</v>
      </c>
      <c r="D524" s="46" t="s">
        <v>18480</v>
      </c>
      <c r="E524" s="47">
        <v>45267</v>
      </c>
      <c r="F524" s="53">
        <v>45524</v>
      </c>
    </row>
    <row r="525" spans="1:6" x14ac:dyDescent="0.25">
      <c r="A525" s="52" t="s">
        <v>1063</v>
      </c>
      <c r="B525" s="46" t="s">
        <v>856</v>
      </c>
      <c r="C525" s="46" t="s">
        <v>1064</v>
      </c>
      <c r="D525" s="46" t="s">
        <v>18481</v>
      </c>
      <c r="E525" s="47">
        <v>265516</v>
      </c>
      <c r="F525" s="53">
        <v>45524</v>
      </c>
    </row>
    <row r="526" spans="1:6" x14ac:dyDescent="0.25">
      <c r="A526" s="52" t="s">
        <v>1065</v>
      </c>
      <c r="B526" s="46" t="s">
        <v>856</v>
      </c>
      <c r="C526" s="46" t="s">
        <v>1066</v>
      </c>
      <c r="D526" s="46" t="s">
        <v>18482</v>
      </c>
      <c r="E526" s="47">
        <v>429064</v>
      </c>
      <c r="F526" s="53">
        <v>45524</v>
      </c>
    </row>
    <row r="527" spans="1:6" x14ac:dyDescent="0.25">
      <c r="A527" s="52" t="s">
        <v>1067</v>
      </c>
      <c r="B527" s="46" t="s">
        <v>856</v>
      </c>
      <c r="C527" s="46" t="s">
        <v>1068</v>
      </c>
      <c r="D527" s="46" t="s">
        <v>18483</v>
      </c>
      <c r="E527" s="47">
        <v>191348</v>
      </c>
      <c r="F527" s="53">
        <v>45524</v>
      </c>
    </row>
    <row r="528" spans="1:6" x14ac:dyDescent="0.25">
      <c r="A528" s="52" t="s">
        <v>1069</v>
      </c>
      <c r="B528" s="46" t="s">
        <v>856</v>
      </c>
      <c r="C528" s="46" t="s">
        <v>1070</v>
      </c>
      <c r="D528" s="46" t="s">
        <v>18484</v>
      </c>
      <c r="E528" s="47">
        <v>94642</v>
      </c>
      <c r="F528" s="53">
        <v>45524</v>
      </c>
    </row>
    <row r="529" spans="1:6" x14ac:dyDescent="0.25">
      <c r="A529" s="52" t="s">
        <v>1071</v>
      </c>
      <c r="B529" s="46" t="s">
        <v>856</v>
      </c>
      <c r="C529" s="46" t="s">
        <v>1072</v>
      </c>
      <c r="D529" s="46" t="s">
        <v>18485</v>
      </c>
      <c r="E529" s="47">
        <v>275199</v>
      </c>
      <c r="F529" s="53">
        <v>45524</v>
      </c>
    </row>
    <row r="530" spans="1:6" x14ac:dyDescent="0.25">
      <c r="A530" s="52" t="s">
        <v>1073</v>
      </c>
      <c r="B530" s="46" t="s">
        <v>856</v>
      </c>
      <c r="C530" s="46" t="s">
        <v>1074</v>
      </c>
      <c r="D530" s="46" t="s">
        <v>18486</v>
      </c>
      <c r="E530" s="47">
        <v>223276</v>
      </c>
      <c r="F530" s="53">
        <v>45524</v>
      </c>
    </row>
    <row r="531" spans="1:6" x14ac:dyDescent="0.25">
      <c r="A531" s="52" t="s">
        <v>1075</v>
      </c>
      <c r="B531" s="46" t="s">
        <v>856</v>
      </c>
      <c r="C531" s="46" t="s">
        <v>1076</v>
      </c>
      <c r="D531" s="46" t="s">
        <v>18487</v>
      </c>
      <c r="E531" s="47">
        <v>136036</v>
      </c>
      <c r="F531" s="53">
        <v>45524</v>
      </c>
    </row>
    <row r="532" spans="1:6" x14ac:dyDescent="0.25">
      <c r="A532" s="52" t="s">
        <v>1077</v>
      </c>
      <c r="B532" s="46" t="s">
        <v>856</v>
      </c>
      <c r="C532" s="46" t="s">
        <v>1078</v>
      </c>
      <c r="D532" s="46" t="s">
        <v>18488</v>
      </c>
      <c r="E532" s="47">
        <v>255358</v>
      </c>
      <c r="F532" s="53">
        <v>45524</v>
      </c>
    </row>
    <row r="533" spans="1:6" x14ac:dyDescent="0.25">
      <c r="A533" s="52" t="s">
        <v>1079</v>
      </c>
      <c r="B533" s="46" t="s">
        <v>856</v>
      </c>
      <c r="C533" s="46" t="s">
        <v>1080</v>
      </c>
      <c r="D533" s="46" t="s">
        <v>18489</v>
      </c>
      <c r="E533" s="47">
        <v>126651</v>
      </c>
      <c r="F533" s="53">
        <v>45524</v>
      </c>
    </row>
    <row r="534" spans="1:6" x14ac:dyDescent="0.25">
      <c r="A534" s="52" t="s">
        <v>1081</v>
      </c>
      <c r="B534" s="46" t="s">
        <v>856</v>
      </c>
      <c r="C534" s="46" t="s">
        <v>1082</v>
      </c>
      <c r="D534" s="46" t="s">
        <v>18490</v>
      </c>
      <c r="E534" s="47">
        <v>73143</v>
      </c>
      <c r="F534" s="53">
        <v>45524</v>
      </c>
    </row>
    <row r="535" spans="1:6" x14ac:dyDescent="0.25">
      <c r="A535" s="52" t="s">
        <v>1083</v>
      </c>
      <c r="B535" s="46" t="s">
        <v>856</v>
      </c>
      <c r="C535" s="46" t="s">
        <v>1084</v>
      </c>
      <c r="D535" s="46" t="s">
        <v>18491</v>
      </c>
      <c r="E535" s="47">
        <v>205259</v>
      </c>
      <c r="F535" s="53">
        <v>45524</v>
      </c>
    </row>
    <row r="536" spans="1:6" x14ac:dyDescent="0.25">
      <c r="A536" s="52" t="s">
        <v>1085</v>
      </c>
      <c r="B536" s="46" t="s">
        <v>856</v>
      </c>
      <c r="C536" s="46" t="s">
        <v>1086</v>
      </c>
      <c r="D536" s="46" t="s">
        <v>18492</v>
      </c>
      <c r="E536" s="47">
        <v>432108</v>
      </c>
      <c r="F536" s="53">
        <v>45524</v>
      </c>
    </row>
    <row r="537" spans="1:6" x14ac:dyDescent="0.25">
      <c r="A537" s="52" t="s">
        <v>1087</v>
      </c>
      <c r="B537" s="46" t="s">
        <v>856</v>
      </c>
      <c r="C537" s="46" t="s">
        <v>1088</v>
      </c>
      <c r="D537" s="46" t="s">
        <v>18493</v>
      </c>
      <c r="E537" s="47">
        <v>125718</v>
      </c>
      <c r="F537" s="53">
        <v>45524</v>
      </c>
    </row>
    <row r="538" spans="1:6" x14ac:dyDescent="0.25">
      <c r="A538" s="52" t="s">
        <v>1089</v>
      </c>
      <c r="B538" s="46" t="s">
        <v>856</v>
      </c>
      <c r="C538" s="46" t="s">
        <v>1090</v>
      </c>
      <c r="D538" s="46" t="s">
        <v>18494</v>
      </c>
      <c r="E538" s="47">
        <v>87559</v>
      </c>
      <c r="F538" s="53">
        <v>45524</v>
      </c>
    </row>
    <row r="539" spans="1:6" x14ac:dyDescent="0.25">
      <c r="A539" s="52" t="s">
        <v>1091</v>
      </c>
      <c r="B539" s="46" t="s">
        <v>856</v>
      </c>
      <c r="C539" s="46" t="s">
        <v>1092</v>
      </c>
      <c r="D539" s="46" t="s">
        <v>18495</v>
      </c>
      <c r="E539" s="47">
        <v>475683</v>
      </c>
      <c r="F539" s="53">
        <v>45524</v>
      </c>
    </row>
    <row r="540" spans="1:6" x14ac:dyDescent="0.25">
      <c r="A540" s="52" t="s">
        <v>1093</v>
      </c>
      <c r="B540" s="46" t="s">
        <v>856</v>
      </c>
      <c r="C540" s="46" t="s">
        <v>1094</v>
      </c>
      <c r="D540" s="46" t="s">
        <v>18496</v>
      </c>
      <c r="E540" s="47">
        <v>58744</v>
      </c>
      <c r="F540" s="53">
        <v>45524</v>
      </c>
    </row>
    <row r="541" spans="1:6" x14ac:dyDescent="0.25">
      <c r="A541" s="52" t="s">
        <v>1095</v>
      </c>
      <c r="B541" s="46" t="s">
        <v>856</v>
      </c>
      <c r="C541" s="46" t="s">
        <v>1096</v>
      </c>
      <c r="D541" s="46" t="s">
        <v>18497</v>
      </c>
      <c r="E541" s="47">
        <v>512290</v>
      </c>
      <c r="F541" s="53">
        <v>45524</v>
      </c>
    </row>
    <row r="542" spans="1:6" x14ac:dyDescent="0.25">
      <c r="A542" s="52" t="s">
        <v>1097</v>
      </c>
      <c r="B542" s="46" t="s">
        <v>856</v>
      </c>
      <c r="C542" s="46" t="s">
        <v>1098</v>
      </c>
      <c r="D542" s="46" t="s">
        <v>18498</v>
      </c>
      <c r="E542" s="47">
        <v>281255</v>
      </c>
      <c r="F542" s="53">
        <v>45524</v>
      </c>
    </row>
    <row r="543" spans="1:6" x14ac:dyDescent="0.25">
      <c r="A543" s="52" t="s">
        <v>1099</v>
      </c>
      <c r="B543" s="46" t="s">
        <v>856</v>
      </c>
      <c r="C543" s="46" t="s">
        <v>1100</v>
      </c>
      <c r="D543" s="46" t="s">
        <v>18499</v>
      </c>
      <c r="E543" s="47">
        <v>340991</v>
      </c>
      <c r="F543" s="53">
        <v>45524</v>
      </c>
    </row>
    <row r="544" spans="1:6" x14ac:dyDescent="0.25">
      <c r="A544" s="52" t="s">
        <v>1101</v>
      </c>
      <c r="B544" s="46" t="s">
        <v>856</v>
      </c>
      <c r="C544" s="46" t="s">
        <v>17844</v>
      </c>
      <c r="D544" s="46" t="s">
        <v>18500</v>
      </c>
      <c r="E544" s="47">
        <v>90376</v>
      </c>
      <c r="F544" s="53">
        <v>45524</v>
      </c>
    </row>
    <row r="545" spans="1:6" x14ac:dyDescent="0.25">
      <c r="A545" s="52" t="s">
        <v>1102</v>
      </c>
      <c r="B545" s="46" t="s">
        <v>856</v>
      </c>
      <c r="C545" s="46" t="s">
        <v>1103</v>
      </c>
      <c r="D545" s="46" t="s">
        <v>18501</v>
      </c>
      <c r="E545" s="47">
        <v>66175</v>
      </c>
      <c r="F545" s="53">
        <v>45524</v>
      </c>
    </row>
    <row r="546" spans="1:6" x14ac:dyDescent="0.25">
      <c r="A546" s="52" t="s">
        <v>1104</v>
      </c>
      <c r="B546" s="46" t="s">
        <v>856</v>
      </c>
      <c r="C546" s="46" t="s">
        <v>1105</v>
      </c>
      <c r="D546" s="46" t="s">
        <v>18502</v>
      </c>
      <c r="E546" s="47">
        <v>894411</v>
      </c>
      <c r="F546" s="53">
        <v>45524</v>
      </c>
    </row>
    <row r="547" spans="1:6" x14ac:dyDescent="0.25">
      <c r="A547" s="52" t="s">
        <v>1106</v>
      </c>
      <c r="B547" s="46" t="s">
        <v>856</v>
      </c>
      <c r="C547" s="46" t="s">
        <v>1107</v>
      </c>
      <c r="D547" s="46" t="s">
        <v>18503</v>
      </c>
      <c r="E547" s="47">
        <v>253628</v>
      </c>
      <c r="F547" s="53">
        <v>45524</v>
      </c>
    </row>
    <row r="548" spans="1:6" x14ac:dyDescent="0.25">
      <c r="A548" s="52" t="s">
        <v>1108</v>
      </c>
      <c r="B548" s="46" t="s">
        <v>856</v>
      </c>
      <c r="C548" s="46" t="s">
        <v>1109</v>
      </c>
      <c r="D548" s="46" t="s">
        <v>18504</v>
      </c>
      <c r="E548" s="47">
        <v>100469</v>
      </c>
      <c r="F548" s="53">
        <v>45524</v>
      </c>
    </row>
    <row r="549" spans="1:6" x14ac:dyDescent="0.25">
      <c r="A549" s="52" t="s">
        <v>1110</v>
      </c>
      <c r="B549" s="46" t="s">
        <v>856</v>
      </c>
      <c r="C549" s="46" t="s">
        <v>1111</v>
      </c>
      <c r="D549" s="46" t="s">
        <v>18505</v>
      </c>
      <c r="E549" s="47">
        <v>335204</v>
      </c>
      <c r="F549" s="53">
        <v>45524</v>
      </c>
    </row>
    <row r="550" spans="1:6" x14ac:dyDescent="0.25">
      <c r="A550" s="52" t="s">
        <v>1112</v>
      </c>
      <c r="B550" s="46" t="s">
        <v>856</v>
      </c>
      <c r="C550" s="46" t="s">
        <v>1113</v>
      </c>
      <c r="D550" s="46" t="s">
        <v>18506</v>
      </c>
      <c r="E550" s="47">
        <v>272520</v>
      </c>
      <c r="F550" s="53">
        <v>45524</v>
      </c>
    </row>
    <row r="551" spans="1:6" x14ac:dyDescent="0.25">
      <c r="A551" s="52" t="s">
        <v>1114</v>
      </c>
      <c r="B551" s="46" t="s">
        <v>856</v>
      </c>
      <c r="C551" s="46" t="s">
        <v>1115</v>
      </c>
      <c r="D551" s="46" t="s">
        <v>18507</v>
      </c>
      <c r="E551" s="47">
        <v>83456</v>
      </c>
      <c r="F551" s="53">
        <v>45524</v>
      </c>
    </row>
    <row r="552" spans="1:6" x14ac:dyDescent="0.25">
      <c r="A552" s="52" t="s">
        <v>1116</v>
      </c>
      <c r="B552" s="46" t="s">
        <v>856</v>
      </c>
      <c r="C552" s="46" t="s">
        <v>1117</v>
      </c>
      <c r="D552" s="46" t="s">
        <v>18508</v>
      </c>
      <c r="E552" s="47">
        <v>58652</v>
      </c>
      <c r="F552" s="53">
        <v>45524</v>
      </c>
    </row>
    <row r="553" spans="1:6" x14ac:dyDescent="0.25">
      <c r="A553" s="52" t="s">
        <v>1118</v>
      </c>
      <c r="B553" s="46" t="s">
        <v>856</v>
      </c>
      <c r="C553" s="46" t="s">
        <v>1119</v>
      </c>
      <c r="D553" s="46" t="s">
        <v>18509</v>
      </c>
      <c r="E553" s="47">
        <v>185686</v>
      </c>
      <c r="F553" s="53">
        <v>45524</v>
      </c>
    </row>
    <row r="554" spans="1:6" x14ac:dyDescent="0.25">
      <c r="A554" s="52" t="s">
        <v>1120</v>
      </c>
      <c r="B554" s="46" t="s">
        <v>856</v>
      </c>
      <c r="C554" s="46" t="s">
        <v>1121</v>
      </c>
      <c r="D554" s="46" t="s">
        <v>18510</v>
      </c>
      <c r="E554" s="47">
        <v>950585</v>
      </c>
      <c r="F554" s="53">
        <v>45524</v>
      </c>
    </row>
    <row r="555" spans="1:6" x14ac:dyDescent="0.25">
      <c r="A555" s="52" t="s">
        <v>1122</v>
      </c>
      <c r="B555" s="46" t="s">
        <v>856</v>
      </c>
      <c r="C555" s="46" t="s">
        <v>1123</v>
      </c>
      <c r="D555" s="46" t="s">
        <v>18511</v>
      </c>
      <c r="E555" s="47">
        <v>147512</v>
      </c>
      <c r="F555" s="53">
        <v>45524</v>
      </c>
    </row>
    <row r="556" spans="1:6" x14ac:dyDescent="0.25">
      <c r="A556" s="52" t="s">
        <v>1124</v>
      </c>
      <c r="B556" s="46" t="s">
        <v>856</v>
      </c>
      <c r="C556" s="46" t="s">
        <v>1125</v>
      </c>
      <c r="D556" s="46" t="s">
        <v>18512</v>
      </c>
      <c r="E556" s="47">
        <v>290920</v>
      </c>
      <c r="F556" s="53">
        <v>45524</v>
      </c>
    </row>
    <row r="557" spans="1:6" x14ac:dyDescent="0.25">
      <c r="A557" s="52" t="s">
        <v>1126</v>
      </c>
      <c r="B557" s="46" t="s">
        <v>856</v>
      </c>
      <c r="C557" s="46" t="s">
        <v>1127</v>
      </c>
      <c r="D557" s="46" t="s">
        <v>18513</v>
      </c>
      <c r="E557" s="47">
        <v>109264</v>
      </c>
      <c r="F557" s="53">
        <v>45524</v>
      </c>
    </row>
    <row r="558" spans="1:6" x14ac:dyDescent="0.25">
      <c r="A558" s="52" t="s">
        <v>1128</v>
      </c>
      <c r="B558" s="46" t="s">
        <v>856</v>
      </c>
      <c r="C558" s="46" t="s">
        <v>1129</v>
      </c>
      <c r="D558" s="46" t="s">
        <v>18514</v>
      </c>
      <c r="E558" s="47">
        <v>303222</v>
      </c>
      <c r="F558" s="53">
        <v>45524</v>
      </c>
    </row>
    <row r="559" spans="1:6" x14ac:dyDescent="0.25">
      <c r="A559" s="52" t="s">
        <v>1130</v>
      </c>
      <c r="B559" s="46" t="s">
        <v>856</v>
      </c>
      <c r="C559" s="46" t="s">
        <v>1131</v>
      </c>
      <c r="D559" s="46" t="s">
        <v>18515</v>
      </c>
      <c r="E559" s="47">
        <v>120387</v>
      </c>
      <c r="F559" s="53">
        <v>45524</v>
      </c>
    </row>
    <row r="560" spans="1:6" x14ac:dyDescent="0.25">
      <c r="A560" s="52" t="s">
        <v>1132</v>
      </c>
      <c r="B560" s="46" t="s">
        <v>856</v>
      </c>
      <c r="C560" s="46" t="s">
        <v>1133</v>
      </c>
      <c r="D560" s="46" t="s">
        <v>18516</v>
      </c>
      <c r="E560" s="47">
        <v>1056452</v>
      </c>
      <c r="F560" s="53">
        <v>45524</v>
      </c>
    </row>
    <row r="561" spans="1:6" ht="30" x14ac:dyDescent="0.25">
      <c r="A561" s="52" t="s">
        <v>1134</v>
      </c>
      <c r="B561" s="46" t="s">
        <v>856</v>
      </c>
      <c r="C561" s="46" t="s">
        <v>1135</v>
      </c>
      <c r="D561" s="46" t="s">
        <v>18517</v>
      </c>
      <c r="E561" s="47">
        <v>479008</v>
      </c>
      <c r="F561" s="53">
        <v>45524</v>
      </c>
    </row>
    <row r="562" spans="1:6" x14ac:dyDescent="0.25">
      <c r="A562" s="52" t="s">
        <v>1136</v>
      </c>
      <c r="B562" s="46" t="s">
        <v>856</v>
      </c>
      <c r="C562" s="46" t="s">
        <v>1137</v>
      </c>
      <c r="D562" s="46" t="s">
        <v>18518</v>
      </c>
      <c r="E562" s="47">
        <v>219150</v>
      </c>
      <c r="F562" s="53">
        <v>45524</v>
      </c>
    </row>
    <row r="563" spans="1:6" x14ac:dyDescent="0.25">
      <c r="A563" s="52" t="s">
        <v>1138</v>
      </c>
      <c r="B563" s="46" t="s">
        <v>856</v>
      </c>
      <c r="C563" s="46" t="s">
        <v>1139</v>
      </c>
      <c r="D563" s="46" t="s">
        <v>18519</v>
      </c>
      <c r="E563" s="47">
        <v>1874721</v>
      </c>
      <c r="F563" s="53">
        <v>45524</v>
      </c>
    </row>
    <row r="564" spans="1:6" x14ac:dyDescent="0.25">
      <c r="A564" s="52" t="s">
        <v>1140</v>
      </c>
      <c r="B564" s="46" t="s">
        <v>1141</v>
      </c>
      <c r="C564" s="46" t="s">
        <v>1142</v>
      </c>
      <c r="D564" s="46" t="s">
        <v>18520</v>
      </c>
      <c r="E564" s="47">
        <v>3265274</v>
      </c>
      <c r="F564" s="53">
        <v>45524</v>
      </c>
    </row>
    <row r="565" spans="1:6" x14ac:dyDescent="0.25">
      <c r="A565" s="52" t="s">
        <v>1143</v>
      </c>
      <c r="B565" s="46" t="s">
        <v>1141</v>
      </c>
      <c r="C565" s="46" t="s">
        <v>1144</v>
      </c>
      <c r="D565" s="46" t="s">
        <v>18521</v>
      </c>
      <c r="E565" s="47">
        <v>15384579</v>
      </c>
      <c r="F565" s="53">
        <v>45524</v>
      </c>
    </row>
    <row r="566" spans="1:6" x14ac:dyDescent="0.25">
      <c r="A566" s="52" t="s">
        <v>1145</v>
      </c>
      <c r="B566" s="46" t="s">
        <v>1146</v>
      </c>
      <c r="C566" s="46" t="s">
        <v>1147</v>
      </c>
      <c r="D566" s="46" t="s">
        <v>18522</v>
      </c>
      <c r="E566" s="47">
        <v>99583</v>
      </c>
      <c r="F566" s="53">
        <v>45524</v>
      </c>
    </row>
    <row r="567" spans="1:6" x14ac:dyDescent="0.25">
      <c r="A567" s="52" t="s">
        <v>1148</v>
      </c>
      <c r="B567" s="46" t="s">
        <v>1146</v>
      </c>
      <c r="C567" s="46" t="s">
        <v>1149</v>
      </c>
      <c r="D567" s="46" t="s">
        <v>18523</v>
      </c>
      <c r="E567" s="47">
        <v>326459</v>
      </c>
      <c r="F567" s="53">
        <v>45524</v>
      </c>
    </row>
    <row r="568" spans="1:6" x14ac:dyDescent="0.25">
      <c r="A568" s="52" t="s">
        <v>1150</v>
      </c>
      <c r="B568" s="46" t="s">
        <v>1146</v>
      </c>
      <c r="C568" s="46" t="s">
        <v>1151</v>
      </c>
      <c r="D568" s="46" t="s">
        <v>18524</v>
      </c>
      <c r="E568" s="47">
        <v>70556</v>
      </c>
      <c r="F568" s="53">
        <v>45524</v>
      </c>
    </row>
    <row r="569" spans="1:6" x14ac:dyDescent="0.25">
      <c r="A569" s="52" t="s">
        <v>1152</v>
      </c>
      <c r="B569" s="46" t="s">
        <v>1146</v>
      </c>
      <c r="C569" s="46" t="s">
        <v>1153</v>
      </c>
      <c r="D569" s="46" t="s">
        <v>18525</v>
      </c>
      <c r="E569" s="47">
        <v>896712</v>
      </c>
      <c r="F569" s="53">
        <v>45524</v>
      </c>
    </row>
    <row r="570" spans="1:6" x14ac:dyDescent="0.25">
      <c r="A570" s="52" t="s">
        <v>1154</v>
      </c>
      <c r="B570" s="46" t="s">
        <v>1146</v>
      </c>
      <c r="C570" s="46" t="s">
        <v>1155</v>
      </c>
      <c r="D570" s="46" t="s">
        <v>18526</v>
      </c>
      <c r="E570" s="47">
        <v>43581</v>
      </c>
      <c r="F570" s="53">
        <v>45524</v>
      </c>
    </row>
    <row r="571" spans="1:6" x14ac:dyDescent="0.25">
      <c r="A571" s="52" t="s">
        <v>1156</v>
      </c>
      <c r="B571" s="46" t="s">
        <v>1146</v>
      </c>
      <c r="C571" s="46" t="s">
        <v>1157</v>
      </c>
      <c r="D571" s="46" t="s">
        <v>18527</v>
      </c>
      <c r="E571" s="47">
        <v>34501</v>
      </c>
      <c r="F571" s="53">
        <v>45524</v>
      </c>
    </row>
    <row r="572" spans="1:6" x14ac:dyDescent="0.25">
      <c r="A572" s="52" t="s">
        <v>1158</v>
      </c>
      <c r="B572" s="46" t="s">
        <v>1146</v>
      </c>
      <c r="C572" s="46" t="s">
        <v>1159</v>
      </c>
      <c r="D572" s="46" t="s">
        <v>18528</v>
      </c>
      <c r="E572" s="47">
        <v>49861</v>
      </c>
      <c r="F572" s="53">
        <v>45524</v>
      </c>
    </row>
    <row r="573" spans="1:6" x14ac:dyDescent="0.25">
      <c r="A573" s="52" t="s">
        <v>1160</v>
      </c>
      <c r="B573" s="46" t="s">
        <v>1146</v>
      </c>
      <c r="C573" s="46" t="s">
        <v>1161</v>
      </c>
      <c r="D573" s="46" t="s">
        <v>18529</v>
      </c>
      <c r="E573" s="47">
        <v>45193</v>
      </c>
      <c r="F573" s="53">
        <v>45524</v>
      </c>
    </row>
    <row r="574" spans="1:6" x14ac:dyDescent="0.25">
      <c r="A574" s="52" t="s">
        <v>1162</v>
      </c>
      <c r="B574" s="46" t="s">
        <v>1146</v>
      </c>
      <c r="C574" s="46" t="s">
        <v>1163</v>
      </c>
      <c r="D574" s="46" t="s">
        <v>18530</v>
      </c>
      <c r="E574" s="47">
        <v>44483</v>
      </c>
      <c r="F574" s="53">
        <v>45524</v>
      </c>
    </row>
    <row r="575" spans="1:6" x14ac:dyDescent="0.25">
      <c r="A575" s="52" t="s">
        <v>1164</v>
      </c>
      <c r="B575" s="46" t="s">
        <v>1146</v>
      </c>
      <c r="C575" s="46" t="s">
        <v>1165</v>
      </c>
      <c r="D575" s="46" t="s">
        <v>18531</v>
      </c>
      <c r="E575" s="47">
        <v>42387</v>
      </c>
      <c r="F575" s="53">
        <v>45524</v>
      </c>
    </row>
    <row r="576" spans="1:6" x14ac:dyDescent="0.25">
      <c r="A576" s="52" t="s">
        <v>1166</v>
      </c>
      <c r="B576" s="46" t="s">
        <v>1146</v>
      </c>
      <c r="C576" s="46" t="s">
        <v>1167</v>
      </c>
      <c r="D576" s="46" t="s">
        <v>18532</v>
      </c>
      <c r="E576" s="47">
        <v>158636</v>
      </c>
      <c r="F576" s="53">
        <v>45524</v>
      </c>
    </row>
    <row r="577" spans="1:6" x14ac:dyDescent="0.25">
      <c r="A577" s="52" t="s">
        <v>1168</v>
      </c>
      <c r="B577" s="46" t="s">
        <v>1146</v>
      </c>
      <c r="C577" s="46" t="s">
        <v>1169</v>
      </c>
      <c r="D577" s="46" t="s">
        <v>18533</v>
      </c>
      <c r="E577" s="47">
        <v>45302</v>
      </c>
      <c r="F577" s="53">
        <v>45524</v>
      </c>
    </row>
    <row r="578" spans="1:6" x14ac:dyDescent="0.25">
      <c r="A578" s="52" t="s">
        <v>1170</v>
      </c>
      <c r="B578" s="46" t="s">
        <v>1146</v>
      </c>
      <c r="C578" s="46" t="s">
        <v>1171</v>
      </c>
      <c r="D578" s="46" t="s">
        <v>18534</v>
      </c>
      <c r="E578" s="47">
        <v>135359</v>
      </c>
      <c r="F578" s="53">
        <v>45524</v>
      </c>
    </row>
    <row r="579" spans="1:6" x14ac:dyDescent="0.25">
      <c r="A579" s="52" t="s">
        <v>1172</v>
      </c>
      <c r="B579" s="46" t="s">
        <v>1146</v>
      </c>
      <c r="C579" s="46" t="s">
        <v>1173</v>
      </c>
      <c r="D579" s="46" t="s">
        <v>18535</v>
      </c>
      <c r="E579" s="47">
        <v>489687</v>
      </c>
      <c r="F579" s="53">
        <v>45524</v>
      </c>
    </row>
    <row r="580" spans="1:6" x14ac:dyDescent="0.25">
      <c r="A580" s="52" t="s">
        <v>1174</v>
      </c>
      <c r="B580" s="46" t="s">
        <v>1146</v>
      </c>
      <c r="C580" s="46" t="s">
        <v>17845</v>
      </c>
      <c r="D580" s="46" t="s">
        <v>18536</v>
      </c>
      <c r="E580" s="47">
        <v>143098</v>
      </c>
      <c r="F580" s="53">
        <v>45524</v>
      </c>
    </row>
    <row r="581" spans="1:6" x14ac:dyDescent="0.25">
      <c r="A581" s="52" t="s">
        <v>1175</v>
      </c>
      <c r="B581" s="46" t="s">
        <v>1146</v>
      </c>
      <c r="C581" s="46" t="s">
        <v>1176</v>
      </c>
      <c r="D581" s="46" t="s">
        <v>18537</v>
      </c>
      <c r="E581" s="47">
        <v>95207</v>
      </c>
      <c r="F581" s="53">
        <v>45524</v>
      </c>
    </row>
    <row r="582" spans="1:6" x14ac:dyDescent="0.25">
      <c r="A582" s="52" t="s">
        <v>1177</v>
      </c>
      <c r="B582" s="46" t="s">
        <v>1146</v>
      </c>
      <c r="C582" s="46" t="s">
        <v>1178</v>
      </c>
      <c r="D582" s="46" t="s">
        <v>18538</v>
      </c>
      <c r="E582" s="47">
        <v>157419</v>
      </c>
      <c r="F582" s="53">
        <v>45524</v>
      </c>
    </row>
    <row r="583" spans="1:6" x14ac:dyDescent="0.25">
      <c r="A583" s="52" t="s">
        <v>1179</v>
      </c>
      <c r="B583" s="46" t="s">
        <v>1146</v>
      </c>
      <c r="C583" s="46" t="s">
        <v>1180</v>
      </c>
      <c r="D583" s="46" t="s">
        <v>18539</v>
      </c>
      <c r="E583" s="47">
        <v>1047562</v>
      </c>
      <c r="F583" s="53">
        <v>45524</v>
      </c>
    </row>
    <row r="584" spans="1:6" x14ac:dyDescent="0.25">
      <c r="A584" s="52" t="s">
        <v>1181</v>
      </c>
      <c r="B584" s="46" t="s">
        <v>1146</v>
      </c>
      <c r="C584" s="46" t="s">
        <v>1182</v>
      </c>
      <c r="D584" s="46" t="s">
        <v>18540</v>
      </c>
      <c r="E584" s="47">
        <v>55314</v>
      </c>
      <c r="F584" s="53">
        <v>45524</v>
      </c>
    </row>
    <row r="585" spans="1:6" x14ac:dyDescent="0.25">
      <c r="A585" s="52" t="s">
        <v>1183</v>
      </c>
      <c r="B585" s="46" t="s">
        <v>1146</v>
      </c>
      <c r="C585" s="46" t="s">
        <v>18541</v>
      </c>
      <c r="D585" s="46" t="s">
        <v>18542</v>
      </c>
      <c r="E585" s="47">
        <v>208098</v>
      </c>
      <c r="F585" s="53">
        <v>45524</v>
      </c>
    </row>
    <row r="586" spans="1:6" x14ac:dyDescent="0.25">
      <c r="A586" s="52" t="s">
        <v>1184</v>
      </c>
      <c r="B586" s="46" t="s">
        <v>1146</v>
      </c>
      <c r="C586" s="46" t="s">
        <v>1185</v>
      </c>
      <c r="D586" s="46" t="s">
        <v>18543</v>
      </c>
      <c r="E586" s="47">
        <v>666961</v>
      </c>
      <c r="F586" s="53">
        <v>45524</v>
      </c>
    </row>
    <row r="587" spans="1:6" x14ac:dyDescent="0.25">
      <c r="A587" s="52" t="s">
        <v>1186</v>
      </c>
      <c r="B587" s="46" t="s">
        <v>1146</v>
      </c>
      <c r="C587" s="46" t="s">
        <v>1187</v>
      </c>
      <c r="D587" s="46" t="s">
        <v>18544</v>
      </c>
      <c r="E587" s="47">
        <v>32431</v>
      </c>
      <c r="F587" s="53">
        <v>45524</v>
      </c>
    </row>
    <row r="588" spans="1:6" x14ac:dyDescent="0.25">
      <c r="A588" s="52" t="s">
        <v>1188</v>
      </c>
      <c r="B588" s="46" t="s">
        <v>1146</v>
      </c>
      <c r="C588" s="46" t="s">
        <v>1189</v>
      </c>
      <c r="D588" s="46" t="s">
        <v>18545</v>
      </c>
      <c r="E588" s="47">
        <v>57596</v>
      </c>
      <c r="F588" s="53">
        <v>45524</v>
      </c>
    </row>
    <row r="589" spans="1:6" x14ac:dyDescent="0.25">
      <c r="A589" s="52" t="s">
        <v>1190</v>
      </c>
      <c r="B589" s="46" t="s">
        <v>1146</v>
      </c>
      <c r="C589" s="46" t="s">
        <v>1191</v>
      </c>
      <c r="D589" s="46" t="s">
        <v>18546</v>
      </c>
      <c r="E589" s="47">
        <v>91118</v>
      </c>
      <c r="F589" s="53">
        <v>45524</v>
      </c>
    </row>
    <row r="590" spans="1:6" x14ac:dyDescent="0.25">
      <c r="A590" s="52" t="s">
        <v>1192</v>
      </c>
      <c r="B590" s="46" t="s">
        <v>1146</v>
      </c>
      <c r="C590" s="46" t="s">
        <v>1193</v>
      </c>
      <c r="D590" s="46" t="s">
        <v>18547</v>
      </c>
      <c r="E590" s="47">
        <v>62781</v>
      </c>
      <c r="F590" s="53">
        <v>45524</v>
      </c>
    </row>
    <row r="591" spans="1:6" x14ac:dyDescent="0.25">
      <c r="A591" s="52" t="s">
        <v>1194</v>
      </c>
      <c r="B591" s="46" t="s">
        <v>1146</v>
      </c>
      <c r="C591" s="46" t="s">
        <v>1195</v>
      </c>
      <c r="D591" s="46" t="s">
        <v>18548</v>
      </c>
      <c r="E591" s="47">
        <v>108781</v>
      </c>
      <c r="F591" s="53">
        <v>45524</v>
      </c>
    </row>
    <row r="592" spans="1:6" x14ac:dyDescent="0.25">
      <c r="A592" s="52" t="s">
        <v>1196</v>
      </c>
      <c r="B592" s="46" t="s">
        <v>1146</v>
      </c>
      <c r="C592" s="46" t="s">
        <v>1197</v>
      </c>
      <c r="D592" s="46" t="s">
        <v>18549</v>
      </c>
      <c r="E592" s="47">
        <v>479089</v>
      </c>
      <c r="F592" s="53">
        <v>45524</v>
      </c>
    </row>
    <row r="593" spans="1:6" x14ac:dyDescent="0.25">
      <c r="A593" s="52" t="s">
        <v>1198</v>
      </c>
      <c r="B593" s="46" t="s">
        <v>1146</v>
      </c>
      <c r="C593" s="46" t="s">
        <v>1199</v>
      </c>
      <c r="D593" s="46" t="s">
        <v>18550</v>
      </c>
      <c r="E593" s="47">
        <v>62938</v>
      </c>
      <c r="F593" s="53">
        <v>45524</v>
      </c>
    </row>
    <row r="594" spans="1:6" x14ac:dyDescent="0.25">
      <c r="A594" s="52" t="s">
        <v>1200</v>
      </c>
      <c r="B594" s="46" t="s">
        <v>1146</v>
      </c>
      <c r="C594" s="46" t="s">
        <v>1201</v>
      </c>
      <c r="D594" s="46" t="s">
        <v>18551</v>
      </c>
      <c r="E594" s="47">
        <v>164824</v>
      </c>
      <c r="F594" s="53">
        <v>45524</v>
      </c>
    </row>
    <row r="595" spans="1:6" x14ac:dyDescent="0.25">
      <c r="A595" s="52" t="s">
        <v>1202</v>
      </c>
      <c r="B595" s="46" t="s">
        <v>1146</v>
      </c>
      <c r="C595" s="46" t="s">
        <v>1203</v>
      </c>
      <c r="D595" s="46" t="s">
        <v>18552</v>
      </c>
      <c r="E595" s="47">
        <v>93169</v>
      </c>
      <c r="F595" s="53">
        <v>45524</v>
      </c>
    </row>
    <row r="596" spans="1:6" x14ac:dyDescent="0.25">
      <c r="A596" s="52" t="s">
        <v>1204</v>
      </c>
      <c r="B596" s="46" t="s">
        <v>1146</v>
      </c>
      <c r="C596" s="46" t="s">
        <v>1205</v>
      </c>
      <c r="D596" s="46" t="s">
        <v>18553</v>
      </c>
      <c r="E596" s="47">
        <v>252205</v>
      </c>
      <c r="F596" s="53">
        <v>45524</v>
      </c>
    </row>
    <row r="597" spans="1:6" x14ac:dyDescent="0.25">
      <c r="A597" s="52" t="s">
        <v>1206</v>
      </c>
      <c r="B597" s="46" t="s">
        <v>1146</v>
      </c>
      <c r="C597" s="46" t="s">
        <v>1207</v>
      </c>
      <c r="D597" s="46" t="s">
        <v>18554</v>
      </c>
      <c r="E597" s="47">
        <v>119687</v>
      </c>
      <c r="F597" s="53">
        <v>45524</v>
      </c>
    </row>
    <row r="598" spans="1:6" x14ac:dyDescent="0.25">
      <c r="A598" s="52" t="s">
        <v>1208</v>
      </c>
      <c r="B598" s="46" t="s">
        <v>1146</v>
      </c>
      <c r="C598" s="46" t="s">
        <v>1209</v>
      </c>
      <c r="D598" s="46" t="s">
        <v>18555</v>
      </c>
      <c r="E598" s="47">
        <v>118656</v>
      </c>
      <c r="F598" s="53">
        <v>45524</v>
      </c>
    </row>
    <row r="599" spans="1:6" x14ac:dyDescent="0.25">
      <c r="A599" s="52" t="s">
        <v>1210</v>
      </c>
      <c r="B599" s="46" t="s">
        <v>1146</v>
      </c>
      <c r="C599" s="46" t="s">
        <v>1211</v>
      </c>
      <c r="D599" s="46" t="s">
        <v>18556</v>
      </c>
      <c r="E599" s="47">
        <v>100960</v>
      </c>
      <c r="F599" s="53">
        <v>45524</v>
      </c>
    </row>
    <row r="600" spans="1:6" x14ac:dyDescent="0.25">
      <c r="A600" s="52" t="s">
        <v>1212</v>
      </c>
      <c r="B600" s="46" t="s">
        <v>1146</v>
      </c>
      <c r="C600" s="46" t="s">
        <v>1213</v>
      </c>
      <c r="D600" s="46" t="s">
        <v>18557</v>
      </c>
      <c r="E600" s="47">
        <v>338142</v>
      </c>
      <c r="F600" s="53">
        <v>45524</v>
      </c>
    </row>
    <row r="601" spans="1:6" x14ac:dyDescent="0.25">
      <c r="A601" s="52" t="s">
        <v>1214</v>
      </c>
      <c r="B601" s="46" t="s">
        <v>1146</v>
      </c>
      <c r="C601" s="46" t="s">
        <v>1215</v>
      </c>
      <c r="D601" s="46" t="s">
        <v>18558</v>
      </c>
      <c r="E601" s="47">
        <v>370876</v>
      </c>
      <c r="F601" s="53">
        <v>45524</v>
      </c>
    </row>
    <row r="602" spans="1:6" x14ac:dyDescent="0.25">
      <c r="A602" s="52" t="s">
        <v>1216</v>
      </c>
      <c r="B602" s="46" t="s">
        <v>1146</v>
      </c>
      <c r="C602" s="46" t="s">
        <v>1217</v>
      </c>
      <c r="D602" s="46" t="s">
        <v>18559</v>
      </c>
      <c r="E602" s="47">
        <v>88098</v>
      </c>
      <c r="F602" s="53">
        <v>45524</v>
      </c>
    </row>
    <row r="603" spans="1:6" x14ac:dyDescent="0.25">
      <c r="A603" s="52" t="s">
        <v>1218</v>
      </c>
      <c r="B603" s="46" t="s">
        <v>1146</v>
      </c>
      <c r="C603" s="46" t="s">
        <v>1219</v>
      </c>
      <c r="D603" s="46" t="s">
        <v>18560</v>
      </c>
      <c r="E603" s="47">
        <v>113401</v>
      </c>
      <c r="F603" s="53">
        <v>45524</v>
      </c>
    </row>
    <row r="604" spans="1:6" x14ac:dyDescent="0.25">
      <c r="A604" s="52" t="s">
        <v>1220</v>
      </c>
      <c r="B604" s="46" t="s">
        <v>1146</v>
      </c>
      <c r="C604" s="46" t="s">
        <v>1221</v>
      </c>
      <c r="D604" s="46" t="s">
        <v>18561</v>
      </c>
      <c r="E604" s="47">
        <v>171639</v>
      </c>
      <c r="F604" s="53">
        <v>45524</v>
      </c>
    </row>
    <row r="605" spans="1:6" x14ac:dyDescent="0.25">
      <c r="A605" s="52" t="s">
        <v>1222</v>
      </c>
      <c r="B605" s="46" t="s">
        <v>1146</v>
      </c>
      <c r="C605" s="46" t="s">
        <v>1223</v>
      </c>
      <c r="D605" s="46" t="s">
        <v>18562</v>
      </c>
      <c r="E605" s="47">
        <v>367148</v>
      </c>
      <c r="F605" s="53">
        <v>45524</v>
      </c>
    </row>
    <row r="606" spans="1:6" x14ac:dyDescent="0.25">
      <c r="A606" s="52" t="s">
        <v>1224</v>
      </c>
      <c r="B606" s="46" t="s">
        <v>1146</v>
      </c>
      <c r="C606" s="46" t="s">
        <v>1225</v>
      </c>
      <c r="D606" s="46" t="s">
        <v>18563</v>
      </c>
      <c r="E606" s="47">
        <v>104051</v>
      </c>
      <c r="F606" s="53">
        <v>45524</v>
      </c>
    </row>
    <row r="607" spans="1:6" x14ac:dyDescent="0.25">
      <c r="A607" s="52" t="s">
        <v>1226</v>
      </c>
      <c r="B607" s="46" t="s">
        <v>1146</v>
      </c>
      <c r="C607" s="46" t="s">
        <v>1227</v>
      </c>
      <c r="D607" s="46" t="s">
        <v>18564</v>
      </c>
      <c r="E607" s="47">
        <v>335145</v>
      </c>
      <c r="F607" s="53">
        <v>45524</v>
      </c>
    </row>
    <row r="608" spans="1:6" x14ac:dyDescent="0.25">
      <c r="A608" s="52" t="s">
        <v>1228</v>
      </c>
      <c r="B608" s="46" t="s">
        <v>1146</v>
      </c>
      <c r="C608" s="46" t="s">
        <v>1229</v>
      </c>
      <c r="D608" s="46" t="s">
        <v>18565</v>
      </c>
      <c r="E608" s="47">
        <v>154620</v>
      </c>
      <c r="F608" s="53">
        <v>45524</v>
      </c>
    </row>
    <row r="609" spans="1:6" x14ac:dyDescent="0.25">
      <c r="A609" s="52" t="s">
        <v>1230</v>
      </c>
      <c r="B609" s="46" t="s">
        <v>1146</v>
      </c>
      <c r="C609" s="46" t="s">
        <v>1231</v>
      </c>
      <c r="D609" s="46" t="s">
        <v>18566</v>
      </c>
      <c r="E609" s="47">
        <v>230523</v>
      </c>
      <c r="F609" s="53">
        <v>45524</v>
      </c>
    </row>
    <row r="610" spans="1:6" x14ac:dyDescent="0.25">
      <c r="A610" s="52" t="s">
        <v>1232</v>
      </c>
      <c r="B610" s="46" t="s">
        <v>1146</v>
      </c>
      <c r="C610" s="46" t="s">
        <v>1233</v>
      </c>
      <c r="D610" s="46" t="s">
        <v>18567</v>
      </c>
      <c r="E610" s="47">
        <v>357732</v>
      </c>
      <c r="F610" s="53">
        <v>45524</v>
      </c>
    </row>
    <row r="611" spans="1:6" x14ac:dyDescent="0.25">
      <c r="A611" s="52" t="s">
        <v>1234</v>
      </c>
      <c r="B611" s="46" t="s">
        <v>1146</v>
      </c>
      <c r="C611" s="46" t="s">
        <v>1235</v>
      </c>
      <c r="D611" s="46" t="s">
        <v>18568</v>
      </c>
      <c r="E611" s="47">
        <v>334862</v>
      </c>
      <c r="F611" s="53">
        <v>45524</v>
      </c>
    </row>
    <row r="612" spans="1:6" x14ac:dyDescent="0.25">
      <c r="A612" s="52" t="s">
        <v>1236</v>
      </c>
      <c r="B612" s="46" t="s">
        <v>1146</v>
      </c>
      <c r="C612" s="46" t="s">
        <v>1237</v>
      </c>
      <c r="D612" s="46" t="s">
        <v>18569</v>
      </c>
      <c r="E612" s="47">
        <v>323625</v>
      </c>
      <c r="F612" s="53">
        <v>45524</v>
      </c>
    </row>
    <row r="613" spans="1:6" x14ac:dyDescent="0.25">
      <c r="A613" s="52" t="s">
        <v>1</v>
      </c>
      <c r="B613" s="46" t="s">
        <v>21</v>
      </c>
      <c r="C613" s="46" t="s">
        <v>1238</v>
      </c>
      <c r="D613" s="46" t="s">
        <v>18570</v>
      </c>
      <c r="E613" s="47">
        <v>556895</v>
      </c>
      <c r="F613" s="53">
        <v>45524</v>
      </c>
    </row>
    <row r="614" spans="1:6" x14ac:dyDescent="0.25">
      <c r="A614" s="52" t="s">
        <v>1239</v>
      </c>
      <c r="B614" s="46" t="s">
        <v>21</v>
      </c>
      <c r="C614" s="46" t="s">
        <v>18571</v>
      </c>
      <c r="D614" s="46" t="s">
        <v>18572</v>
      </c>
      <c r="E614" s="47">
        <v>200656</v>
      </c>
      <c r="F614" s="53">
        <v>45524</v>
      </c>
    </row>
    <row r="615" spans="1:6" x14ac:dyDescent="0.25">
      <c r="A615" s="52" t="s">
        <v>1240</v>
      </c>
      <c r="B615" s="46" t="s">
        <v>21</v>
      </c>
      <c r="C615" s="46" t="s">
        <v>1241</v>
      </c>
      <c r="D615" s="46" t="s">
        <v>18573</v>
      </c>
      <c r="E615" s="47">
        <v>119269</v>
      </c>
      <c r="F615" s="53">
        <v>45524</v>
      </c>
    </row>
    <row r="616" spans="1:6" x14ac:dyDescent="0.25">
      <c r="A616" s="52" t="s">
        <v>1242</v>
      </c>
      <c r="B616" s="46" t="s">
        <v>21</v>
      </c>
      <c r="C616" s="46" t="s">
        <v>1243</v>
      </c>
      <c r="D616" s="46" t="s">
        <v>18574</v>
      </c>
      <c r="E616" s="47">
        <v>131691</v>
      </c>
      <c r="F616" s="53">
        <v>45524</v>
      </c>
    </row>
    <row r="617" spans="1:6" x14ac:dyDescent="0.25">
      <c r="A617" s="52" t="s">
        <v>1244</v>
      </c>
      <c r="B617" s="46" t="s">
        <v>21</v>
      </c>
      <c r="C617" s="46" t="s">
        <v>1245</v>
      </c>
      <c r="D617" s="46" t="s">
        <v>18575</v>
      </c>
      <c r="E617" s="47">
        <v>121060</v>
      </c>
      <c r="F617" s="53">
        <v>45524</v>
      </c>
    </row>
    <row r="618" spans="1:6" x14ac:dyDescent="0.25">
      <c r="A618" s="52" t="s">
        <v>1246</v>
      </c>
      <c r="B618" s="46" t="s">
        <v>21</v>
      </c>
      <c r="C618" s="46" t="s">
        <v>1247</v>
      </c>
      <c r="D618" s="46" t="s">
        <v>18576</v>
      </c>
      <c r="E618" s="47">
        <v>349350</v>
      </c>
      <c r="F618" s="53">
        <v>45524</v>
      </c>
    </row>
    <row r="619" spans="1:6" ht="30" x14ac:dyDescent="0.25">
      <c r="A619" s="52" t="s">
        <v>1248</v>
      </c>
      <c r="B619" s="46" t="s">
        <v>21</v>
      </c>
      <c r="C619" s="46" t="s">
        <v>1249</v>
      </c>
      <c r="D619" s="46" t="s">
        <v>18577</v>
      </c>
      <c r="E619" s="47">
        <v>144050</v>
      </c>
      <c r="F619" s="53">
        <v>45524</v>
      </c>
    </row>
    <row r="620" spans="1:6" x14ac:dyDescent="0.25">
      <c r="A620" s="52" t="s">
        <v>1250</v>
      </c>
      <c r="B620" s="46" t="s">
        <v>21</v>
      </c>
      <c r="C620" s="46" t="s">
        <v>1251</v>
      </c>
      <c r="D620" s="46" t="s">
        <v>18578</v>
      </c>
      <c r="E620" s="47">
        <v>34530</v>
      </c>
      <c r="F620" s="53">
        <v>45524</v>
      </c>
    </row>
    <row r="621" spans="1:6" x14ac:dyDescent="0.25">
      <c r="A621" s="52" t="s">
        <v>1252</v>
      </c>
      <c r="B621" s="46" t="s">
        <v>1253</v>
      </c>
      <c r="C621" s="46" t="s">
        <v>1254</v>
      </c>
      <c r="D621" s="46" t="s">
        <v>18579</v>
      </c>
      <c r="E621" s="47">
        <v>6728248</v>
      </c>
      <c r="F621" s="53">
        <v>45524</v>
      </c>
    </row>
    <row r="622" spans="1:6" x14ac:dyDescent="0.25">
      <c r="A622" s="52" t="s">
        <v>1255</v>
      </c>
      <c r="B622" s="46" t="s">
        <v>1253</v>
      </c>
      <c r="C622" s="46" t="s">
        <v>1256</v>
      </c>
      <c r="D622" s="46" t="s">
        <v>18580</v>
      </c>
      <c r="E622" s="47">
        <v>58478002</v>
      </c>
      <c r="F622" s="53">
        <v>45524</v>
      </c>
    </row>
    <row r="623" spans="1:6" x14ac:dyDescent="0.25">
      <c r="A623" s="52" t="s">
        <v>1257</v>
      </c>
      <c r="B623" s="46" t="s">
        <v>1253</v>
      </c>
      <c r="C623" s="46" t="s">
        <v>1258</v>
      </c>
      <c r="D623" s="46" t="s">
        <v>18581</v>
      </c>
      <c r="E623" s="47">
        <v>2219191</v>
      </c>
      <c r="F623" s="53">
        <v>45524</v>
      </c>
    </row>
    <row r="624" spans="1:6" x14ac:dyDescent="0.25">
      <c r="A624" s="52" t="s">
        <v>1259</v>
      </c>
      <c r="B624" s="46" t="s">
        <v>1253</v>
      </c>
      <c r="C624" s="46" t="s">
        <v>1260</v>
      </c>
      <c r="D624" s="46" t="s">
        <v>18582</v>
      </c>
      <c r="E624" s="47">
        <v>2465468</v>
      </c>
      <c r="F624" s="53">
        <v>45524</v>
      </c>
    </row>
    <row r="625" spans="1:6" x14ac:dyDescent="0.25">
      <c r="A625" s="52" t="s">
        <v>1261</v>
      </c>
      <c r="B625" s="46" t="s">
        <v>1253</v>
      </c>
      <c r="C625" s="46" t="s">
        <v>1262</v>
      </c>
      <c r="D625" s="46" t="s">
        <v>18583</v>
      </c>
      <c r="E625" s="47">
        <v>953130</v>
      </c>
      <c r="F625" s="53">
        <v>45524</v>
      </c>
    </row>
    <row r="626" spans="1:6" x14ac:dyDescent="0.25">
      <c r="A626" s="52" t="s">
        <v>1263</v>
      </c>
      <c r="B626" s="46" t="s">
        <v>1253</v>
      </c>
      <c r="C626" s="46" t="s">
        <v>1264</v>
      </c>
      <c r="D626" s="46" t="s">
        <v>18584</v>
      </c>
      <c r="E626" s="47">
        <v>1592756</v>
      </c>
      <c r="F626" s="53">
        <v>45524</v>
      </c>
    </row>
    <row r="627" spans="1:6" x14ac:dyDescent="0.25">
      <c r="A627" s="52" t="s">
        <v>1265</v>
      </c>
      <c r="B627" s="46" t="s">
        <v>1253</v>
      </c>
      <c r="C627" s="46" t="s">
        <v>1266</v>
      </c>
      <c r="D627" s="46" t="s">
        <v>18585</v>
      </c>
      <c r="E627" s="47">
        <v>1342768</v>
      </c>
      <c r="F627" s="53">
        <v>45524</v>
      </c>
    </row>
    <row r="628" spans="1:6" x14ac:dyDescent="0.25">
      <c r="A628" s="52" t="s">
        <v>1267</v>
      </c>
      <c r="B628" s="46" t="s">
        <v>1253</v>
      </c>
      <c r="C628" s="46" t="s">
        <v>1268</v>
      </c>
      <c r="D628" s="46" t="s">
        <v>18586</v>
      </c>
      <c r="E628" s="47">
        <v>1487785</v>
      </c>
      <c r="F628" s="53">
        <v>45524</v>
      </c>
    </row>
    <row r="629" spans="1:6" x14ac:dyDescent="0.25">
      <c r="A629" s="52" t="s">
        <v>1269</v>
      </c>
      <c r="B629" s="46" t="s">
        <v>1253</v>
      </c>
      <c r="C629" s="46" t="s">
        <v>1270</v>
      </c>
      <c r="D629" s="46" t="s">
        <v>18587</v>
      </c>
      <c r="E629" s="47">
        <v>2290641</v>
      </c>
      <c r="F629" s="53">
        <v>45524</v>
      </c>
    </row>
    <row r="630" spans="1:6" x14ac:dyDescent="0.25">
      <c r="A630" s="52" t="s">
        <v>1271</v>
      </c>
      <c r="B630" s="46" t="s">
        <v>1253</v>
      </c>
      <c r="C630" s="46" t="s">
        <v>1272</v>
      </c>
      <c r="D630" s="46" t="s">
        <v>18588</v>
      </c>
      <c r="E630" s="47">
        <v>1987967</v>
      </c>
      <c r="F630" s="53">
        <v>45524</v>
      </c>
    </row>
    <row r="631" spans="1:6" x14ac:dyDescent="0.25">
      <c r="A631" s="52" t="s">
        <v>1273</v>
      </c>
      <c r="B631" s="46" t="s">
        <v>1253</v>
      </c>
      <c r="C631" s="46" t="s">
        <v>1274</v>
      </c>
      <c r="D631" s="46" t="s">
        <v>18589</v>
      </c>
      <c r="E631" s="47">
        <v>2997614</v>
      </c>
      <c r="F631" s="53">
        <v>45524</v>
      </c>
    </row>
    <row r="632" spans="1:6" x14ac:dyDescent="0.25">
      <c r="A632" s="52" t="s">
        <v>1275</v>
      </c>
      <c r="B632" s="46" t="s">
        <v>1253</v>
      </c>
      <c r="C632" s="46" t="s">
        <v>1276</v>
      </c>
      <c r="D632" s="46" t="s">
        <v>18590</v>
      </c>
      <c r="E632" s="47">
        <v>564622</v>
      </c>
      <c r="F632" s="53">
        <v>45524</v>
      </c>
    </row>
    <row r="633" spans="1:6" x14ac:dyDescent="0.25">
      <c r="A633" s="52" t="s">
        <v>1277</v>
      </c>
      <c r="B633" s="46" t="s">
        <v>1253</v>
      </c>
      <c r="C633" s="46" t="s">
        <v>1278</v>
      </c>
      <c r="D633" s="46" t="s">
        <v>18591</v>
      </c>
      <c r="E633" s="47">
        <v>1376454</v>
      </c>
      <c r="F633" s="53">
        <v>45524</v>
      </c>
    </row>
    <row r="634" spans="1:6" x14ac:dyDescent="0.25">
      <c r="A634" s="52" t="s">
        <v>1279</v>
      </c>
      <c r="B634" s="46" t="s">
        <v>1253</v>
      </c>
      <c r="C634" s="46" t="s">
        <v>1280</v>
      </c>
      <c r="D634" s="46" t="s">
        <v>18592</v>
      </c>
      <c r="E634" s="47">
        <v>796564</v>
      </c>
      <c r="F634" s="53">
        <v>45524</v>
      </c>
    </row>
    <row r="635" spans="1:6" x14ac:dyDescent="0.25">
      <c r="A635" s="52" t="s">
        <v>1281</v>
      </c>
      <c r="B635" s="46" t="s">
        <v>1253</v>
      </c>
      <c r="C635" s="46" t="s">
        <v>1282</v>
      </c>
      <c r="D635" s="46" t="s">
        <v>18593</v>
      </c>
      <c r="E635" s="47">
        <v>1315572</v>
      </c>
      <c r="F635" s="53">
        <v>45524</v>
      </c>
    </row>
    <row r="636" spans="1:6" x14ac:dyDescent="0.25">
      <c r="A636" s="52" t="s">
        <v>1283</v>
      </c>
      <c r="B636" s="46" t="s">
        <v>1253</v>
      </c>
      <c r="C636" s="46" t="s">
        <v>1284</v>
      </c>
      <c r="D636" s="46" t="s">
        <v>18594</v>
      </c>
      <c r="E636" s="47">
        <v>6156559</v>
      </c>
      <c r="F636" s="53">
        <v>45524</v>
      </c>
    </row>
    <row r="637" spans="1:6" x14ac:dyDescent="0.25">
      <c r="A637" s="52" t="s">
        <v>1285</v>
      </c>
      <c r="B637" s="46" t="s">
        <v>1253</v>
      </c>
      <c r="C637" s="46" t="s">
        <v>1286</v>
      </c>
      <c r="D637" s="46" t="s">
        <v>18595</v>
      </c>
      <c r="E637" s="47">
        <v>2687488</v>
      </c>
      <c r="F637" s="53">
        <v>45524</v>
      </c>
    </row>
    <row r="638" spans="1:6" x14ac:dyDescent="0.25">
      <c r="A638" s="52" t="s">
        <v>1287</v>
      </c>
      <c r="B638" s="46" t="s">
        <v>1253</v>
      </c>
      <c r="C638" s="46" t="s">
        <v>1288</v>
      </c>
      <c r="D638" s="46" t="s">
        <v>18596</v>
      </c>
      <c r="E638" s="47">
        <v>771107</v>
      </c>
      <c r="F638" s="53">
        <v>45524</v>
      </c>
    </row>
    <row r="639" spans="1:6" x14ac:dyDescent="0.25">
      <c r="A639" s="52" t="s">
        <v>1289</v>
      </c>
      <c r="B639" s="46" t="s">
        <v>1253</v>
      </c>
      <c r="C639" s="46" t="s">
        <v>1290</v>
      </c>
      <c r="D639" s="46" t="s">
        <v>18597</v>
      </c>
      <c r="E639" s="47">
        <v>1133438</v>
      </c>
      <c r="F639" s="53">
        <v>45524</v>
      </c>
    </row>
    <row r="640" spans="1:6" x14ac:dyDescent="0.25">
      <c r="A640" s="52" t="s">
        <v>1291</v>
      </c>
      <c r="B640" s="46" t="s">
        <v>1253</v>
      </c>
      <c r="C640" s="46" t="s">
        <v>1292</v>
      </c>
      <c r="D640" s="46" t="s">
        <v>18598</v>
      </c>
      <c r="E640" s="47">
        <v>1047383</v>
      </c>
      <c r="F640" s="53">
        <v>45524</v>
      </c>
    </row>
    <row r="641" spans="1:6" x14ac:dyDescent="0.25">
      <c r="A641" s="52" t="s">
        <v>1293</v>
      </c>
      <c r="B641" s="46" t="s">
        <v>1253</v>
      </c>
      <c r="C641" s="46" t="s">
        <v>1294</v>
      </c>
      <c r="D641" s="46" t="s">
        <v>18599</v>
      </c>
      <c r="E641" s="47">
        <v>3497483</v>
      </c>
      <c r="F641" s="53">
        <v>45524</v>
      </c>
    </row>
    <row r="642" spans="1:6" x14ac:dyDescent="0.25">
      <c r="A642" s="52" t="s">
        <v>1295</v>
      </c>
      <c r="B642" s="46" t="s">
        <v>1253</v>
      </c>
      <c r="C642" s="46" t="s">
        <v>1296</v>
      </c>
      <c r="D642" s="46" t="s">
        <v>18600</v>
      </c>
      <c r="E642" s="47">
        <v>775318</v>
      </c>
      <c r="F642" s="53">
        <v>45524</v>
      </c>
    </row>
    <row r="643" spans="1:6" x14ac:dyDescent="0.25">
      <c r="A643" s="52" t="s">
        <v>1297</v>
      </c>
      <c r="B643" s="46" t="s">
        <v>1253</v>
      </c>
      <c r="C643" s="46" t="s">
        <v>1298</v>
      </c>
      <c r="D643" s="46" t="s">
        <v>18601</v>
      </c>
      <c r="E643" s="47">
        <v>991925</v>
      </c>
      <c r="F643" s="53">
        <v>45524</v>
      </c>
    </row>
    <row r="644" spans="1:6" x14ac:dyDescent="0.25">
      <c r="A644" s="52" t="s">
        <v>1299</v>
      </c>
      <c r="B644" s="46" t="s">
        <v>1253</v>
      </c>
      <c r="C644" s="46" t="s">
        <v>1300</v>
      </c>
      <c r="D644" s="46" t="s">
        <v>18602</v>
      </c>
      <c r="E644" s="47">
        <v>172920</v>
      </c>
      <c r="F644" s="53">
        <v>45524</v>
      </c>
    </row>
    <row r="645" spans="1:6" x14ac:dyDescent="0.25">
      <c r="A645" s="52" t="s">
        <v>1301</v>
      </c>
      <c r="B645" s="46" t="s">
        <v>1253</v>
      </c>
      <c r="C645" s="46" t="s">
        <v>848</v>
      </c>
      <c r="D645" s="46" t="s">
        <v>18603</v>
      </c>
      <c r="E645" s="47">
        <v>572015</v>
      </c>
      <c r="F645" s="53">
        <v>45524</v>
      </c>
    </row>
    <row r="646" spans="1:6" x14ac:dyDescent="0.25">
      <c r="A646" s="52" t="s">
        <v>1302</v>
      </c>
      <c r="B646" s="46" t="s">
        <v>1253</v>
      </c>
      <c r="C646" s="46" t="s">
        <v>1303</v>
      </c>
      <c r="D646" s="46" t="s">
        <v>18604</v>
      </c>
      <c r="E646" s="47">
        <v>475113</v>
      </c>
      <c r="F646" s="53">
        <v>45524</v>
      </c>
    </row>
    <row r="647" spans="1:6" x14ac:dyDescent="0.25">
      <c r="A647" s="52" t="s">
        <v>1304</v>
      </c>
      <c r="B647" s="46" t="s">
        <v>1253</v>
      </c>
      <c r="C647" s="46" t="s">
        <v>1305</v>
      </c>
      <c r="D647" s="46" t="s">
        <v>18605</v>
      </c>
      <c r="E647" s="47">
        <v>757221</v>
      </c>
      <c r="F647" s="53">
        <v>45524</v>
      </c>
    </row>
    <row r="648" spans="1:6" x14ac:dyDescent="0.25">
      <c r="A648" s="52" t="s">
        <v>1306</v>
      </c>
      <c r="B648" s="46" t="s">
        <v>1253</v>
      </c>
      <c r="C648" s="46" t="s">
        <v>1307</v>
      </c>
      <c r="D648" s="46" t="s">
        <v>18606</v>
      </c>
      <c r="E648" s="47">
        <v>479530</v>
      </c>
      <c r="F648" s="53">
        <v>45524</v>
      </c>
    </row>
    <row r="649" spans="1:6" x14ac:dyDescent="0.25">
      <c r="A649" s="52" t="s">
        <v>1308</v>
      </c>
      <c r="B649" s="46" t="s">
        <v>1253</v>
      </c>
      <c r="C649" s="46" t="s">
        <v>1309</v>
      </c>
      <c r="D649" s="46" t="s">
        <v>18607</v>
      </c>
      <c r="E649" s="47">
        <v>589148</v>
      </c>
      <c r="F649" s="53">
        <v>45524</v>
      </c>
    </row>
    <row r="650" spans="1:6" x14ac:dyDescent="0.25">
      <c r="A650" s="52" t="s">
        <v>1310</v>
      </c>
      <c r="B650" s="46" t="s">
        <v>1253</v>
      </c>
      <c r="C650" s="46" t="s">
        <v>1311</v>
      </c>
      <c r="D650" s="46" t="s">
        <v>18608</v>
      </c>
      <c r="E650" s="47">
        <v>1592920</v>
      </c>
      <c r="F650" s="53">
        <v>45524</v>
      </c>
    </row>
    <row r="651" spans="1:6" x14ac:dyDescent="0.25">
      <c r="A651" s="52" t="s">
        <v>1312</v>
      </c>
      <c r="B651" s="46" t="s">
        <v>1253</v>
      </c>
      <c r="C651" s="46" t="s">
        <v>1313</v>
      </c>
      <c r="D651" s="46" t="s">
        <v>18609</v>
      </c>
      <c r="E651" s="47">
        <v>412335</v>
      </c>
      <c r="F651" s="53">
        <v>45524</v>
      </c>
    </row>
    <row r="652" spans="1:6" x14ac:dyDescent="0.25">
      <c r="A652" s="52" t="s">
        <v>1314</v>
      </c>
      <c r="B652" s="46" t="s">
        <v>1253</v>
      </c>
      <c r="C652" s="46" t="s">
        <v>1315</v>
      </c>
      <c r="D652" s="46" t="s">
        <v>18610</v>
      </c>
      <c r="E652" s="47">
        <v>367321</v>
      </c>
      <c r="F652" s="53">
        <v>45524</v>
      </c>
    </row>
    <row r="653" spans="1:6" x14ac:dyDescent="0.25">
      <c r="A653" s="52" t="s">
        <v>1316</v>
      </c>
      <c r="B653" s="46" t="s">
        <v>1253</v>
      </c>
      <c r="C653" s="46" t="s">
        <v>1317</v>
      </c>
      <c r="D653" s="46" t="s">
        <v>18611</v>
      </c>
      <c r="E653" s="47">
        <v>332142</v>
      </c>
      <c r="F653" s="53">
        <v>45524</v>
      </c>
    </row>
    <row r="654" spans="1:6" x14ac:dyDescent="0.25">
      <c r="A654" s="52" t="s">
        <v>1318</v>
      </c>
      <c r="B654" s="46" t="s">
        <v>1253</v>
      </c>
      <c r="C654" s="46" t="s">
        <v>1319</v>
      </c>
      <c r="D654" s="46" t="s">
        <v>18612</v>
      </c>
      <c r="E654" s="47">
        <v>1397264</v>
      </c>
      <c r="F654" s="53">
        <v>45524</v>
      </c>
    </row>
    <row r="655" spans="1:6" x14ac:dyDescent="0.25">
      <c r="A655" s="52" t="s">
        <v>1320</v>
      </c>
      <c r="B655" s="46" t="s">
        <v>1253</v>
      </c>
      <c r="C655" s="46" t="s">
        <v>1321</v>
      </c>
      <c r="D655" s="46" t="s">
        <v>18613</v>
      </c>
      <c r="E655" s="47">
        <v>1042809</v>
      </c>
      <c r="F655" s="53">
        <v>45524</v>
      </c>
    </row>
    <row r="656" spans="1:6" x14ac:dyDescent="0.25">
      <c r="A656" s="52" t="s">
        <v>1322</v>
      </c>
      <c r="B656" s="46" t="s">
        <v>1253</v>
      </c>
      <c r="C656" s="46" t="s">
        <v>1323</v>
      </c>
      <c r="D656" s="46" t="s">
        <v>18614</v>
      </c>
      <c r="E656" s="47">
        <v>127791</v>
      </c>
      <c r="F656" s="53">
        <v>45524</v>
      </c>
    </row>
    <row r="657" spans="1:6" x14ac:dyDescent="0.25">
      <c r="A657" s="52" t="s">
        <v>1324</v>
      </c>
      <c r="B657" s="46" t="s">
        <v>1253</v>
      </c>
      <c r="C657" s="46" t="s">
        <v>1325</v>
      </c>
      <c r="D657" s="46" t="s">
        <v>18615</v>
      </c>
      <c r="E657" s="47">
        <v>2337769</v>
      </c>
      <c r="F657" s="53">
        <v>45524</v>
      </c>
    </row>
    <row r="658" spans="1:6" x14ac:dyDescent="0.25">
      <c r="A658" s="52" t="s">
        <v>1326</v>
      </c>
      <c r="B658" s="46" t="s">
        <v>1253</v>
      </c>
      <c r="C658" s="46" t="s">
        <v>1327</v>
      </c>
      <c r="D658" s="46" t="s">
        <v>18616</v>
      </c>
      <c r="E658" s="47">
        <v>1849776</v>
      </c>
      <c r="F658" s="53">
        <v>45524</v>
      </c>
    </row>
    <row r="659" spans="1:6" x14ac:dyDescent="0.25">
      <c r="A659" s="52" t="s">
        <v>1328</v>
      </c>
      <c r="B659" s="46" t="s">
        <v>1253</v>
      </c>
      <c r="C659" s="46" t="s">
        <v>1329</v>
      </c>
      <c r="D659" s="46" t="s">
        <v>18617</v>
      </c>
      <c r="E659" s="47">
        <v>570920</v>
      </c>
      <c r="F659" s="53">
        <v>45524</v>
      </c>
    </row>
    <row r="660" spans="1:6" x14ac:dyDescent="0.25">
      <c r="A660" s="52" t="s">
        <v>1330</v>
      </c>
      <c r="B660" s="46" t="s">
        <v>1253</v>
      </c>
      <c r="C660" s="46" t="s">
        <v>1331</v>
      </c>
      <c r="D660" s="46" t="s">
        <v>18618</v>
      </c>
      <c r="E660" s="47">
        <v>2638720</v>
      </c>
      <c r="F660" s="53">
        <v>45524</v>
      </c>
    </row>
    <row r="661" spans="1:6" x14ac:dyDescent="0.25">
      <c r="A661" s="52" t="s">
        <v>1332</v>
      </c>
      <c r="B661" s="46" t="s">
        <v>1253</v>
      </c>
      <c r="C661" s="46" t="s">
        <v>1333</v>
      </c>
      <c r="D661" s="46" t="s">
        <v>18619</v>
      </c>
      <c r="E661" s="47">
        <v>990488</v>
      </c>
      <c r="F661" s="53">
        <v>45524</v>
      </c>
    </row>
    <row r="662" spans="1:6" x14ac:dyDescent="0.25">
      <c r="A662" s="52" t="s">
        <v>1334</v>
      </c>
      <c r="B662" s="46" t="s">
        <v>1253</v>
      </c>
      <c r="C662" s="46" t="s">
        <v>1335</v>
      </c>
      <c r="D662" s="46" t="s">
        <v>18620</v>
      </c>
      <c r="E662" s="47">
        <v>1633718</v>
      </c>
      <c r="F662" s="53">
        <v>45524</v>
      </c>
    </row>
    <row r="663" spans="1:6" x14ac:dyDescent="0.25">
      <c r="A663" s="52" t="s">
        <v>1336</v>
      </c>
      <c r="B663" s="46" t="s">
        <v>1253</v>
      </c>
      <c r="C663" s="46" t="s">
        <v>1337</v>
      </c>
      <c r="D663" s="46" t="s">
        <v>18621</v>
      </c>
      <c r="E663" s="47">
        <v>1592053</v>
      </c>
      <c r="F663" s="53">
        <v>45524</v>
      </c>
    </row>
    <row r="664" spans="1:6" x14ac:dyDescent="0.25">
      <c r="A664" s="52" t="s">
        <v>1338</v>
      </c>
      <c r="B664" s="46" t="s">
        <v>1253</v>
      </c>
      <c r="C664" s="46" t="s">
        <v>1339</v>
      </c>
      <c r="D664" s="46" t="s">
        <v>18622</v>
      </c>
      <c r="E664" s="47">
        <v>308671</v>
      </c>
      <c r="F664" s="53">
        <v>45524</v>
      </c>
    </row>
    <row r="665" spans="1:6" x14ac:dyDescent="0.25">
      <c r="A665" s="52" t="s">
        <v>1340</v>
      </c>
      <c r="B665" s="46" t="s">
        <v>1253</v>
      </c>
      <c r="C665" s="46" t="s">
        <v>1341</v>
      </c>
      <c r="D665" s="46" t="s">
        <v>18623</v>
      </c>
      <c r="E665" s="47">
        <v>1043147</v>
      </c>
      <c r="F665" s="53">
        <v>45524</v>
      </c>
    </row>
    <row r="666" spans="1:6" x14ac:dyDescent="0.25">
      <c r="A666" s="52" t="s">
        <v>1342</v>
      </c>
      <c r="B666" s="46" t="s">
        <v>1253</v>
      </c>
      <c r="C666" s="46" t="s">
        <v>1343</v>
      </c>
      <c r="D666" s="46" t="s">
        <v>18624</v>
      </c>
      <c r="E666" s="47">
        <v>291046</v>
      </c>
      <c r="F666" s="53">
        <v>45524</v>
      </c>
    </row>
    <row r="667" spans="1:6" x14ac:dyDescent="0.25">
      <c r="A667" s="52" t="s">
        <v>1344</v>
      </c>
      <c r="B667" s="46" t="s">
        <v>1253</v>
      </c>
      <c r="C667" s="46" t="s">
        <v>1345</v>
      </c>
      <c r="D667" s="46" t="s">
        <v>18625</v>
      </c>
      <c r="E667" s="47">
        <v>2328312</v>
      </c>
      <c r="F667" s="53">
        <v>45524</v>
      </c>
    </row>
    <row r="668" spans="1:6" x14ac:dyDescent="0.25">
      <c r="A668" s="52" t="s">
        <v>1346</v>
      </c>
      <c r="B668" s="46" t="s">
        <v>1253</v>
      </c>
      <c r="C668" s="46" t="s">
        <v>1347</v>
      </c>
      <c r="D668" s="46" t="s">
        <v>18626</v>
      </c>
      <c r="E668" s="47">
        <v>287483</v>
      </c>
      <c r="F668" s="53">
        <v>45524</v>
      </c>
    </row>
    <row r="669" spans="1:6" x14ac:dyDescent="0.25">
      <c r="A669" s="52" t="s">
        <v>1348</v>
      </c>
      <c r="B669" s="46" t="s">
        <v>1253</v>
      </c>
      <c r="C669" s="46" t="s">
        <v>1349</v>
      </c>
      <c r="D669" s="46" t="s">
        <v>18627</v>
      </c>
      <c r="E669" s="47">
        <v>202010</v>
      </c>
      <c r="F669" s="53">
        <v>45524</v>
      </c>
    </row>
    <row r="670" spans="1:6" x14ac:dyDescent="0.25">
      <c r="A670" s="52" t="s">
        <v>1350</v>
      </c>
      <c r="B670" s="46" t="s">
        <v>1253</v>
      </c>
      <c r="C670" s="46" t="s">
        <v>1351</v>
      </c>
      <c r="D670" s="46" t="s">
        <v>18628</v>
      </c>
      <c r="E670" s="47">
        <v>519111</v>
      </c>
      <c r="F670" s="53">
        <v>45524</v>
      </c>
    </row>
    <row r="671" spans="1:6" x14ac:dyDescent="0.25">
      <c r="A671" s="52" t="s">
        <v>1352</v>
      </c>
      <c r="B671" s="46" t="s">
        <v>1253</v>
      </c>
      <c r="C671" s="46" t="s">
        <v>1353</v>
      </c>
      <c r="D671" s="46" t="s">
        <v>18629</v>
      </c>
      <c r="E671" s="47">
        <v>407569</v>
      </c>
      <c r="F671" s="53">
        <v>45524</v>
      </c>
    </row>
    <row r="672" spans="1:6" x14ac:dyDescent="0.25">
      <c r="A672" s="52" t="s">
        <v>1354</v>
      </c>
      <c r="B672" s="46" t="s">
        <v>1253</v>
      </c>
      <c r="C672" s="46" t="s">
        <v>1355</v>
      </c>
      <c r="D672" s="46" t="s">
        <v>18630</v>
      </c>
      <c r="E672" s="47">
        <v>1130598</v>
      </c>
      <c r="F672" s="53">
        <v>45524</v>
      </c>
    </row>
    <row r="673" spans="1:6" x14ac:dyDescent="0.25">
      <c r="A673" s="52" t="s">
        <v>1356</v>
      </c>
      <c r="B673" s="46" t="s">
        <v>1253</v>
      </c>
      <c r="C673" s="46" t="s">
        <v>1357</v>
      </c>
      <c r="D673" s="46" t="s">
        <v>18631</v>
      </c>
      <c r="E673" s="47">
        <v>289069</v>
      </c>
      <c r="F673" s="53">
        <v>45524</v>
      </c>
    </row>
    <row r="674" spans="1:6" x14ac:dyDescent="0.25">
      <c r="A674" s="52" t="s">
        <v>1358</v>
      </c>
      <c r="B674" s="46" t="s">
        <v>1253</v>
      </c>
      <c r="C674" s="46" t="s">
        <v>1359</v>
      </c>
      <c r="D674" s="46" t="s">
        <v>18632</v>
      </c>
      <c r="E674" s="47">
        <v>235414</v>
      </c>
      <c r="F674" s="53">
        <v>45524</v>
      </c>
    </row>
    <row r="675" spans="1:6" ht="30" x14ac:dyDescent="0.25">
      <c r="A675" s="52" t="s">
        <v>1360</v>
      </c>
      <c r="B675" s="46" t="s">
        <v>1253</v>
      </c>
      <c r="C675" s="46" t="s">
        <v>1361</v>
      </c>
      <c r="D675" s="46" t="s">
        <v>18633</v>
      </c>
      <c r="E675" s="47">
        <v>244753</v>
      </c>
      <c r="F675" s="53">
        <v>45524</v>
      </c>
    </row>
    <row r="676" spans="1:6" x14ac:dyDescent="0.25">
      <c r="A676" s="52" t="s">
        <v>1362</v>
      </c>
      <c r="B676" s="46" t="s">
        <v>1253</v>
      </c>
      <c r="C676" s="46" t="s">
        <v>1363</v>
      </c>
      <c r="D676" s="46" t="s">
        <v>18634</v>
      </c>
      <c r="E676" s="47">
        <v>596078</v>
      </c>
      <c r="F676" s="53">
        <v>45524</v>
      </c>
    </row>
    <row r="677" spans="1:6" x14ac:dyDescent="0.25">
      <c r="A677" s="52" t="s">
        <v>1364</v>
      </c>
      <c r="B677" s="46" t="s">
        <v>1253</v>
      </c>
      <c r="C677" s="46" t="s">
        <v>1365</v>
      </c>
      <c r="D677" s="46" t="s">
        <v>18635</v>
      </c>
      <c r="E677" s="47">
        <v>270772</v>
      </c>
      <c r="F677" s="53">
        <v>45524</v>
      </c>
    </row>
    <row r="678" spans="1:6" x14ac:dyDescent="0.25">
      <c r="A678" s="52" t="s">
        <v>1366</v>
      </c>
      <c r="B678" s="46" t="s">
        <v>1253</v>
      </c>
      <c r="C678" s="46" t="s">
        <v>1367</v>
      </c>
      <c r="D678" s="46" t="s">
        <v>18636</v>
      </c>
      <c r="E678" s="47">
        <v>267489</v>
      </c>
      <c r="F678" s="53">
        <v>45524</v>
      </c>
    </row>
    <row r="679" spans="1:6" x14ac:dyDescent="0.25">
      <c r="A679" s="52" t="s">
        <v>1368</v>
      </c>
      <c r="B679" s="46" t="s">
        <v>1253</v>
      </c>
      <c r="C679" s="46" t="s">
        <v>1369</v>
      </c>
      <c r="D679" s="46" t="s">
        <v>18637</v>
      </c>
      <c r="E679" s="47">
        <v>345121</v>
      </c>
      <c r="F679" s="53">
        <v>45524</v>
      </c>
    </row>
    <row r="680" spans="1:6" x14ac:dyDescent="0.25">
      <c r="A680" s="52" t="s">
        <v>1370</v>
      </c>
      <c r="B680" s="46" t="s">
        <v>1253</v>
      </c>
      <c r="C680" s="46" t="s">
        <v>1371</v>
      </c>
      <c r="D680" s="46" t="s">
        <v>18638</v>
      </c>
      <c r="E680" s="47">
        <v>947208</v>
      </c>
      <c r="F680" s="53">
        <v>45524</v>
      </c>
    </row>
    <row r="681" spans="1:6" x14ac:dyDescent="0.25">
      <c r="A681" s="52" t="s">
        <v>1372</v>
      </c>
      <c r="B681" s="46" t="s">
        <v>1253</v>
      </c>
      <c r="C681" s="46" t="s">
        <v>1373</v>
      </c>
      <c r="D681" s="46" t="s">
        <v>18639</v>
      </c>
      <c r="E681" s="47">
        <v>406948</v>
      </c>
      <c r="F681" s="53">
        <v>45524</v>
      </c>
    </row>
    <row r="682" spans="1:6" x14ac:dyDescent="0.25">
      <c r="A682" s="52" t="s">
        <v>1374</v>
      </c>
      <c r="B682" s="46" t="s">
        <v>1253</v>
      </c>
      <c r="C682" s="46" t="s">
        <v>1375</v>
      </c>
      <c r="D682" s="46" t="s">
        <v>18640</v>
      </c>
      <c r="E682" s="47">
        <v>1367493</v>
      </c>
      <c r="F682" s="53">
        <v>45524</v>
      </c>
    </row>
    <row r="683" spans="1:6" x14ac:dyDescent="0.25">
      <c r="A683" s="52" t="s">
        <v>1376</v>
      </c>
      <c r="B683" s="46" t="s">
        <v>1253</v>
      </c>
      <c r="C683" s="46" t="s">
        <v>1377</v>
      </c>
      <c r="D683" s="46" t="s">
        <v>18641</v>
      </c>
      <c r="E683" s="47">
        <v>125177</v>
      </c>
      <c r="F683" s="53">
        <v>45524</v>
      </c>
    </row>
    <row r="684" spans="1:6" x14ac:dyDescent="0.25">
      <c r="A684" s="52" t="s">
        <v>1378</v>
      </c>
      <c r="B684" s="46" t="s">
        <v>1253</v>
      </c>
      <c r="C684" s="46" t="s">
        <v>1379</v>
      </c>
      <c r="D684" s="46" t="s">
        <v>18642</v>
      </c>
      <c r="E684" s="47">
        <v>222407</v>
      </c>
      <c r="F684" s="53">
        <v>45524</v>
      </c>
    </row>
    <row r="685" spans="1:6" x14ac:dyDescent="0.25">
      <c r="A685" s="52" t="s">
        <v>1380</v>
      </c>
      <c r="B685" s="46" t="s">
        <v>1253</v>
      </c>
      <c r="C685" s="46" t="s">
        <v>1381</v>
      </c>
      <c r="D685" s="46" t="s">
        <v>18643</v>
      </c>
      <c r="E685" s="47">
        <v>252996</v>
      </c>
      <c r="F685" s="53">
        <v>45524</v>
      </c>
    </row>
    <row r="686" spans="1:6" x14ac:dyDescent="0.25">
      <c r="A686" s="52" t="s">
        <v>1382</v>
      </c>
      <c r="B686" s="46" t="s">
        <v>1253</v>
      </c>
      <c r="C686" s="46" t="s">
        <v>1383</v>
      </c>
      <c r="D686" s="46" t="s">
        <v>18644</v>
      </c>
      <c r="E686" s="47">
        <v>673469</v>
      </c>
      <c r="F686" s="53">
        <v>45524</v>
      </c>
    </row>
    <row r="687" spans="1:6" x14ac:dyDescent="0.25">
      <c r="A687" s="52" t="s">
        <v>1384</v>
      </c>
      <c r="B687" s="46" t="s">
        <v>1253</v>
      </c>
      <c r="C687" s="46" t="s">
        <v>1385</v>
      </c>
      <c r="D687" s="46" t="s">
        <v>18645</v>
      </c>
      <c r="E687" s="47">
        <v>998620</v>
      </c>
      <c r="F687" s="53">
        <v>45524</v>
      </c>
    </row>
    <row r="688" spans="1:6" x14ac:dyDescent="0.25">
      <c r="A688" s="52" t="s">
        <v>1386</v>
      </c>
      <c r="B688" s="46" t="s">
        <v>1253</v>
      </c>
      <c r="C688" s="46" t="s">
        <v>1387</v>
      </c>
      <c r="D688" s="46" t="s">
        <v>18646</v>
      </c>
      <c r="E688" s="47">
        <v>1557030</v>
      </c>
      <c r="F688" s="53">
        <v>45524</v>
      </c>
    </row>
    <row r="689" spans="1:6" x14ac:dyDescent="0.25">
      <c r="A689" s="52" t="s">
        <v>1388</v>
      </c>
      <c r="B689" s="46" t="s">
        <v>1253</v>
      </c>
      <c r="C689" s="46" t="s">
        <v>1389</v>
      </c>
      <c r="D689" s="46" t="s">
        <v>18647</v>
      </c>
      <c r="E689" s="47">
        <v>747316</v>
      </c>
      <c r="F689" s="53">
        <v>45524</v>
      </c>
    </row>
    <row r="690" spans="1:6" x14ac:dyDescent="0.25">
      <c r="A690" s="52" t="s">
        <v>1390</v>
      </c>
      <c r="B690" s="46" t="s">
        <v>1253</v>
      </c>
      <c r="C690" s="46" t="s">
        <v>1391</v>
      </c>
      <c r="D690" s="46" t="s">
        <v>18648</v>
      </c>
      <c r="E690" s="47">
        <v>283893</v>
      </c>
      <c r="F690" s="53">
        <v>45524</v>
      </c>
    </row>
    <row r="691" spans="1:6" ht="30" x14ac:dyDescent="0.25">
      <c r="A691" s="52" t="s">
        <v>1392</v>
      </c>
      <c r="B691" s="46" t="s">
        <v>1253</v>
      </c>
      <c r="C691" s="46" t="s">
        <v>1393</v>
      </c>
      <c r="D691" s="46" t="s">
        <v>18649</v>
      </c>
      <c r="E691" s="47">
        <v>554615</v>
      </c>
      <c r="F691" s="53">
        <v>45524</v>
      </c>
    </row>
    <row r="692" spans="1:6" x14ac:dyDescent="0.25">
      <c r="A692" s="52" t="s">
        <v>1394</v>
      </c>
      <c r="B692" s="46" t="s">
        <v>1253</v>
      </c>
      <c r="C692" s="46" t="s">
        <v>1395</v>
      </c>
      <c r="D692" s="46" t="s">
        <v>18650</v>
      </c>
      <c r="E692" s="47">
        <v>977387</v>
      </c>
      <c r="F692" s="53">
        <v>45524</v>
      </c>
    </row>
    <row r="693" spans="1:6" x14ac:dyDescent="0.25">
      <c r="A693" s="52" t="s">
        <v>1396</v>
      </c>
      <c r="B693" s="46" t="s">
        <v>1253</v>
      </c>
      <c r="C693" s="46" t="s">
        <v>18651</v>
      </c>
      <c r="D693" s="46" t="s">
        <v>18652</v>
      </c>
      <c r="E693" s="47">
        <v>2069894</v>
      </c>
      <c r="F693" s="53">
        <v>45524</v>
      </c>
    </row>
    <row r="694" spans="1:6" x14ac:dyDescent="0.25">
      <c r="A694" s="52" t="s">
        <v>1397</v>
      </c>
      <c r="B694" s="46" t="s">
        <v>1253</v>
      </c>
      <c r="C694" s="46" t="s">
        <v>1398</v>
      </c>
      <c r="D694" s="46" t="s">
        <v>18653</v>
      </c>
      <c r="E694" s="47">
        <v>892895</v>
      </c>
      <c r="F694" s="53">
        <v>45524</v>
      </c>
    </row>
    <row r="695" spans="1:6" x14ac:dyDescent="0.25">
      <c r="A695" s="52" t="s">
        <v>1399</v>
      </c>
      <c r="B695" s="46" t="s">
        <v>1253</v>
      </c>
      <c r="C695" s="46" t="s">
        <v>1400</v>
      </c>
      <c r="D695" s="46" t="s">
        <v>18654</v>
      </c>
      <c r="E695" s="47">
        <v>336460</v>
      </c>
      <c r="F695" s="53">
        <v>45524</v>
      </c>
    </row>
    <row r="696" spans="1:6" x14ac:dyDescent="0.25">
      <c r="A696" s="52" t="s">
        <v>1401</v>
      </c>
      <c r="B696" s="46" t="s">
        <v>1253</v>
      </c>
      <c r="C696" s="46" t="s">
        <v>1402</v>
      </c>
      <c r="D696" s="46" t="s">
        <v>18655</v>
      </c>
      <c r="E696" s="47">
        <v>754531</v>
      </c>
      <c r="F696" s="53">
        <v>45524</v>
      </c>
    </row>
    <row r="697" spans="1:6" x14ac:dyDescent="0.25">
      <c r="A697" s="52" t="s">
        <v>1403</v>
      </c>
      <c r="B697" s="46" t="s">
        <v>1253</v>
      </c>
      <c r="C697" s="46" t="s">
        <v>1404</v>
      </c>
      <c r="D697" s="46" t="s">
        <v>18656</v>
      </c>
      <c r="E697" s="47">
        <v>642573</v>
      </c>
      <c r="F697" s="53">
        <v>45524</v>
      </c>
    </row>
    <row r="698" spans="1:6" x14ac:dyDescent="0.25">
      <c r="A698" s="52" t="s">
        <v>1405</v>
      </c>
      <c r="B698" s="46" t="s">
        <v>1253</v>
      </c>
      <c r="C698" s="46" t="s">
        <v>1406</v>
      </c>
      <c r="D698" s="46" t="s">
        <v>18657</v>
      </c>
      <c r="E698" s="47">
        <v>196956</v>
      </c>
      <c r="F698" s="53">
        <v>45524</v>
      </c>
    </row>
    <row r="699" spans="1:6" x14ac:dyDescent="0.25">
      <c r="A699" s="52" t="s">
        <v>1407</v>
      </c>
      <c r="B699" s="46" t="s">
        <v>1253</v>
      </c>
      <c r="C699" s="46" t="s">
        <v>1408</v>
      </c>
      <c r="D699" s="46" t="s">
        <v>18658</v>
      </c>
      <c r="E699" s="47">
        <v>75872</v>
      </c>
      <c r="F699" s="53">
        <v>45524</v>
      </c>
    </row>
    <row r="700" spans="1:6" x14ac:dyDescent="0.25">
      <c r="A700" s="52" t="s">
        <v>1409</v>
      </c>
      <c r="B700" s="46" t="s">
        <v>1253</v>
      </c>
      <c r="C700" s="46" t="s">
        <v>1410</v>
      </c>
      <c r="D700" s="46" t="s">
        <v>18659</v>
      </c>
      <c r="E700" s="47">
        <v>152574</v>
      </c>
      <c r="F700" s="53">
        <v>45524</v>
      </c>
    </row>
    <row r="701" spans="1:6" x14ac:dyDescent="0.25">
      <c r="A701" s="52" t="s">
        <v>1411</v>
      </c>
      <c r="B701" s="46" t="s">
        <v>1253</v>
      </c>
      <c r="C701" s="46" t="s">
        <v>1412</v>
      </c>
      <c r="D701" s="46" t="s">
        <v>18660</v>
      </c>
      <c r="E701" s="47">
        <v>545237</v>
      </c>
      <c r="F701" s="53">
        <v>45524</v>
      </c>
    </row>
    <row r="702" spans="1:6" x14ac:dyDescent="0.25">
      <c r="A702" s="52" t="s">
        <v>1413</v>
      </c>
      <c r="B702" s="46" t="s">
        <v>1253</v>
      </c>
      <c r="C702" s="46" t="s">
        <v>1414</v>
      </c>
      <c r="D702" s="46" t="s">
        <v>18661</v>
      </c>
      <c r="E702" s="47">
        <v>146386</v>
      </c>
      <c r="F702" s="53">
        <v>45524</v>
      </c>
    </row>
    <row r="703" spans="1:6" x14ac:dyDescent="0.25">
      <c r="A703" s="52" t="s">
        <v>1415</v>
      </c>
      <c r="B703" s="46" t="s">
        <v>1253</v>
      </c>
      <c r="C703" s="46" t="s">
        <v>1416</v>
      </c>
      <c r="D703" s="46" t="s">
        <v>18662</v>
      </c>
      <c r="E703" s="47">
        <v>361500</v>
      </c>
      <c r="F703" s="53">
        <v>45524</v>
      </c>
    </row>
    <row r="704" spans="1:6" x14ac:dyDescent="0.25">
      <c r="A704" s="52" t="s">
        <v>1417</v>
      </c>
      <c r="B704" s="46" t="s">
        <v>1253</v>
      </c>
      <c r="C704" s="46" t="s">
        <v>1418</v>
      </c>
      <c r="D704" s="46" t="s">
        <v>18663</v>
      </c>
      <c r="E704" s="47">
        <v>124786</v>
      </c>
      <c r="F704" s="53">
        <v>45524</v>
      </c>
    </row>
    <row r="705" spans="1:6" x14ac:dyDescent="0.25">
      <c r="A705" s="52" t="s">
        <v>1419</v>
      </c>
      <c r="B705" s="46" t="s">
        <v>1253</v>
      </c>
      <c r="C705" s="46" t="s">
        <v>1420</v>
      </c>
      <c r="D705" s="46" t="s">
        <v>18664</v>
      </c>
      <c r="E705" s="47">
        <v>237032</v>
      </c>
      <c r="F705" s="53">
        <v>45524</v>
      </c>
    </row>
    <row r="706" spans="1:6" x14ac:dyDescent="0.25">
      <c r="A706" s="52" t="s">
        <v>1421</v>
      </c>
      <c r="B706" s="46" t="s">
        <v>1253</v>
      </c>
      <c r="C706" s="46" t="s">
        <v>1422</v>
      </c>
      <c r="D706" s="46" t="s">
        <v>18665</v>
      </c>
      <c r="E706" s="47">
        <v>415299</v>
      </c>
      <c r="F706" s="53">
        <v>45524</v>
      </c>
    </row>
    <row r="707" spans="1:6" x14ac:dyDescent="0.25">
      <c r="A707" s="52" t="s">
        <v>1423</v>
      </c>
      <c r="B707" s="46" t="s">
        <v>1253</v>
      </c>
      <c r="C707" s="46" t="s">
        <v>1424</v>
      </c>
      <c r="D707" s="46" t="s">
        <v>18666</v>
      </c>
      <c r="E707" s="47">
        <v>69790</v>
      </c>
      <c r="F707" s="53">
        <v>45524</v>
      </c>
    </row>
    <row r="708" spans="1:6" x14ac:dyDescent="0.25">
      <c r="A708" s="52" t="s">
        <v>1425</v>
      </c>
      <c r="B708" s="46" t="s">
        <v>1253</v>
      </c>
      <c r="C708" s="46" t="s">
        <v>1426</v>
      </c>
      <c r="D708" s="46" t="s">
        <v>18667</v>
      </c>
      <c r="E708" s="47">
        <v>212768</v>
      </c>
      <c r="F708" s="53">
        <v>45524</v>
      </c>
    </row>
    <row r="709" spans="1:6" x14ac:dyDescent="0.25">
      <c r="A709" s="52" t="s">
        <v>1427</v>
      </c>
      <c r="B709" s="46" t="s">
        <v>1253</v>
      </c>
      <c r="C709" s="46" t="s">
        <v>1428</v>
      </c>
      <c r="D709" s="46" t="s">
        <v>18668</v>
      </c>
      <c r="E709" s="47">
        <v>547782</v>
      </c>
      <c r="F709" s="53">
        <v>45524</v>
      </c>
    </row>
    <row r="710" spans="1:6" x14ac:dyDescent="0.25">
      <c r="A710" s="52" t="s">
        <v>1429</v>
      </c>
      <c r="B710" s="46" t="s">
        <v>1253</v>
      </c>
      <c r="C710" s="46" t="s">
        <v>1430</v>
      </c>
      <c r="D710" s="46" t="s">
        <v>18669</v>
      </c>
      <c r="E710" s="47">
        <v>1107803</v>
      </c>
      <c r="F710" s="53">
        <v>45524</v>
      </c>
    </row>
    <row r="711" spans="1:6" x14ac:dyDescent="0.25">
      <c r="A711" s="52" t="s">
        <v>1431</v>
      </c>
      <c r="B711" s="46" t="s">
        <v>1253</v>
      </c>
      <c r="C711" s="46" t="s">
        <v>1432</v>
      </c>
      <c r="D711" s="46" t="s">
        <v>18670</v>
      </c>
      <c r="E711" s="47">
        <v>217577</v>
      </c>
      <c r="F711" s="53">
        <v>45524</v>
      </c>
    </row>
    <row r="712" spans="1:6" x14ac:dyDescent="0.25">
      <c r="A712" s="52" t="s">
        <v>1433</v>
      </c>
      <c r="B712" s="46" t="s">
        <v>1253</v>
      </c>
      <c r="C712" s="46" t="s">
        <v>1434</v>
      </c>
      <c r="D712" s="46" t="s">
        <v>18671</v>
      </c>
      <c r="E712" s="47">
        <v>138251</v>
      </c>
      <c r="F712" s="53">
        <v>45524</v>
      </c>
    </row>
    <row r="713" spans="1:6" x14ac:dyDescent="0.25">
      <c r="A713" s="52" t="s">
        <v>1435</v>
      </c>
      <c r="B713" s="46" t="s">
        <v>1436</v>
      </c>
      <c r="C713" s="46" t="s">
        <v>1437</v>
      </c>
      <c r="D713" s="46" t="s">
        <v>18672</v>
      </c>
      <c r="E713" s="47">
        <v>992980</v>
      </c>
      <c r="F713" s="53">
        <v>45524</v>
      </c>
    </row>
    <row r="714" spans="1:6" x14ac:dyDescent="0.25">
      <c r="A714" s="52" t="s">
        <v>1438</v>
      </c>
      <c r="B714" s="46" t="s">
        <v>1436</v>
      </c>
      <c r="C714" s="46" t="s">
        <v>1439</v>
      </c>
      <c r="D714" s="46" t="s">
        <v>18673</v>
      </c>
      <c r="E714" s="47">
        <v>2234684</v>
      </c>
      <c r="F714" s="53">
        <v>45524</v>
      </c>
    </row>
    <row r="715" spans="1:6" x14ac:dyDescent="0.25">
      <c r="A715" s="52" t="s">
        <v>1440</v>
      </c>
      <c r="B715" s="46" t="s">
        <v>1436</v>
      </c>
      <c r="C715" s="46" t="s">
        <v>1441</v>
      </c>
      <c r="D715" s="46" t="s">
        <v>18674</v>
      </c>
      <c r="E715" s="47">
        <v>357354</v>
      </c>
      <c r="F715" s="53">
        <v>45524</v>
      </c>
    </row>
    <row r="716" spans="1:6" x14ac:dyDescent="0.25">
      <c r="A716" s="52" t="s">
        <v>1442</v>
      </c>
      <c r="B716" s="46" t="s">
        <v>1436</v>
      </c>
      <c r="C716" s="46" t="s">
        <v>1443</v>
      </c>
      <c r="D716" s="46" t="s">
        <v>18675</v>
      </c>
      <c r="E716" s="47">
        <v>1152665</v>
      </c>
      <c r="F716" s="53">
        <v>45524</v>
      </c>
    </row>
    <row r="717" spans="1:6" x14ac:dyDescent="0.25">
      <c r="A717" s="52" t="s">
        <v>1444</v>
      </c>
      <c r="B717" s="46" t="s">
        <v>1436</v>
      </c>
      <c r="C717" s="46" t="s">
        <v>1445</v>
      </c>
      <c r="D717" s="46" t="s">
        <v>18676</v>
      </c>
      <c r="E717" s="47">
        <v>321936</v>
      </c>
      <c r="F717" s="53">
        <v>45524</v>
      </c>
    </row>
    <row r="718" spans="1:6" x14ac:dyDescent="0.25">
      <c r="A718" s="52" t="s">
        <v>1446</v>
      </c>
      <c r="B718" s="46" t="s">
        <v>1436</v>
      </c>
      <c r="C718" s="46" t="s">
        <v>1447</v>
      </c>
      <c r="D718" s="46" t="s">
        <v>18677</v>
      </c>
      <c r="E718" s="47">
        <v>473356</v>
      </c>
      <c r="F718" s="53">
        <v>45524</v>
      </c>
    </row>
    <row r="719" spans="1:6" x14ac:dyDescent="0.25">
      <c r="A719" s="52" t="s">
        <v>1448</v>
      </c>
      <c r="B719" s="46" t="s">
        <v>1436</v>
      </c>
      <c r="C719" s="46" t="s">
        <v>497</v>
      </c>
      <c r="D719" s="46" t="s">
        <v>18678</v>
      </c>
      <c r="E719" s="47">
        <v>1043874</v>
      </c>
      <c r="F719" s="53">
        <v>45524</v>
      </c>
    </row>
    <row r="720" spans="1:6" x14ac:dyDescent="0.25">
      <c r="A720" s="52" t="s">
        <v>1449</v>
      </c>
      <c r="B720" s="46" t="s">
        <v>1436</v>
      </c>
      <c r="C720" s="46" t="s">
        <v>1450</v>
      </c>
      <c r="D720" s="46" t="s">
        <v>18679</v>
      </c>
      <c r="E720" s="47">
        <v>1000981</v>
      </c>
      <c r="F720" s="53">
        <v>45524</v>
      </c>
    </row>
    <row r="721" spans="1:6" x14ac:dyDescent="0.25">
      <c r="A721" s="52" t="s">
        <v>1451</v>
      </c>
      <c r="B721" s="46" t="s">
        <v>1436</v>
      </c>
      <c r="C721" s="46" t="s">
        <v>1452</v>
      </c>
      <c r="D721" s="46" t="s">
        <v>18680</v>
      </c>
      <c r="E721" s="47">
        <v>7301595</v>
      </c>
      <c r="F721" s="53">
        <v>45524</v>
      </c>
    </row>
    <row r="722" spans="1:6" x14ac:dyDescent="0.25">
      <c r="A722" s="52" t="s">
        <v>1453</v>
      </c>
      <c r="B722" s="46" t="s">
        <v>1436</v>
      </c>
      <c r="C722" s="46" t="s">
        <v>1454</v>
      </c>
      <c r="D722" s="46" t="s">
        <v>18681</v>
      </c>
      <c r="E722" s="47">
        <v>2470877</v>
      </c>
      <c r="F722" s="53">
        <v>45524</v>
      </c>
    </row>
    <row r="723" spans="1:6" x14ac:dyDescent="0.25">
      <c r="A723" s="52" t="s">
        <v>1455</v>
      </c>
      <c r="B723" s="46" t="s">
        <v>1436</v>
      </c>
      <c r="C723" s="46" t="s">
        <v>1456</v>
      </c>
      <c r="D723" s="46" t="s">
        <v>18682</v>
      </c>
      <c r="E723" s="47">
        <v>3005659</v>
      </c>
      <c r="F723" s="53">
        <v>45524</v>
      </c>
    </row>
    <row r="724" spans="1:6" x14ac:dyDescent="0.25">
      <c r="A724" s="52" t="s">
        <v>1457</v>
      </c>
      <c r="B724" s="46" t="s">
        <v>1436</v>
      </c>
      <c r="C724" s="46" t="s">
        <v>1458</v>
      </c>
      <c r="D724" s="46" t="s">
        <v>18683</v>
      </c>
      <c r="E724" s="47">
        <v>1572106</v>
      </c>
      <c r="F724" s="53">
        <v>45524</v>
      </c>
    </row>
    <row r="725" spans="1:6" x14ac:dyDescent="0.25">
      <c r="A725" s="52" t="s">
        <v>1459</v>
      </c>
      <c r="B725" s="46" t="s">
        <v>1436</v>
      </c>
      <c r="C725" s="46" t="s">
        <v>1460</v>
      </c>
      <c r="D725" s="46" t="s">
        <v>18684</v>
      </c>
      <c r="E725" s="47">
        <v>485836</v>
      </c>
      <c r="F725" s="53">
        <v>45524</v>
      </c>
    </row>
    <row r="726" spans="1:6" x14ac:dyDescent="0.25">
      <c r="A726" s="52" t="s">
        <v>1461</v>
      </c>
      <c r="B726" s="46" t="s">
        <v>1436</v>
      </c>
      <c r="C726" s="46" t="s">
        <v>1462</v>
      </c>
      <c r="D726" s="46" t="s">
        <v>18685</v>
      </c>
      <c r="E726" s="47">
        <v>505421</v>
      </c>
      <c r="F726" s="53">
        <v>45524</v>
      </c>
    </row>
    <row r="727" spans="1:6" x14ac:dyDescent="0.25">
      <c r="A727" s="52" t="s">
        <v>1463</v>
      </c>
      <c r="B727" s="46" t="s">
        <v>1436</v>
      </c>
      <c r="C727" s="46" t="s">
        <v>1464</v>
      </c>
      <c r="D727" s="46" t="s">
        <v>18686</v>
      </c>
      <c r="E727" s="47">
        <v>984532</v>
      </c>
      <c r="F727" s="53">
        <v>45524</v>
      </c>
    </row>
    <row r="728" spans="1:6" x14ac:dyDescent="0.25">
      <c r="A728" s="52" t="s">
        <v>1465</v>
      </c>
      <c r="B728" s="46" t="s">
        <v>1436</v>
      </c>
      <c r="C728" s="46" t="s">
        <v>1466</v>
      </c>
      <c r="D728" s="46" t="s">
        <v>18687</v>
      </c>
      <c r="E728" s="47">
        <v>2635909</v>
      </c>
      <c r="F728" s="53">
        <v>45524</v>
      </c>
    </row>
    <row r="729" spans="1:6" x14ac:dyDescent="0.25">
      <c r="A729" s="52" t="s">
        <v>1467</v>
      </c>
      <c r="B729" s="46" t="s">
        <v>1436</v>
      </c>
      <c r="C729" s="46" t="s">
        <v>1468</v>
      </c>
      <c r="D729" s="46" t="s">
        <v>18688</v>
      </c>
      <c r="E729" s="47">
        <v>641275</v>
      </c>
      <c r="F729" s="53">
        <v>45524</v>
      </c>
    </row>
    <row r="730" spans="1:6" x14ac:dyDescent="0.25">
      <c r="A730" s="52" t="s">
        <v>1469</v>
      </c>
      <c r="B730" s="46" t="s">
        <v>1436</v>
      </c>
      <c r="C730" s="46" t="s">
        <v>1470</v>
      </c>
      <c r="D730" s="46" t="s">
        <v>18689</v>
      </c>
      <c r="E730" s="47">
        <v>1186866</v>
      </c>
      <c r="F730" s="53">
        <v>45524</v>
      </c>
    </row>
    <row r="731" spans="1:6" x14ac:dyDescent="0.25">
      <c r="A731" s="52" t="s">
        <v>1471</v>
      </c>
      <c r="B731" s="46" t="s">
        <v>1436</v>
      </c>
      <c r="C731" s="46" t="s">
        <v>1472</v>
      </c>
      <c r="D731" s="46" t="s">
        <v>18690</v>
      </c>
      <c r="E731" s="47">
        <v>322107</v>
      </c>
      <c r="F731" s="53">
        <v>45524</v>
      </c>
    </row>
    <row r="732" spans="1:6" x14ac:dyDescent="0.25">
      <c r="A732" s="52" t="s">
        <v>1473</v>
      </c>
      <c r="B732" s="46" t="s">
        <v>1436</v>
      </c>
      <c r="C732" s="46" t="s">
        <v>1474</v>
      </c>
      <c r="D732" s="46" t="s">
        <v>18691</v>
      </c>
      <c r="E732" s="47">
        <v>814416</v>
      </c>
      <c r="F732" s="53">
        <v>45524</v>
      </c>
    </row>
    <row r="733" spans="1:6" x14ac:dyDescent="0.25">
      <c r="A733" s="52" t="s">
        <v>1475</v>
      </c>
      <c r="B733" s="46" t="s">
        <v>1436</v>
      </c>
      <c r="C733" s="46" t="s">
        <v>1476</v>
      </c>
      <c r="D733" s="46" t="s">
        <v>18692</v>
      </c>
      <c r="E733" s="47">
        <v>2130529</v>
      </c>
      <c r="F733" s="53">
        <v>45524</v>
      </c>
    </row>
    <row r="734" spans="1:6" x14ac:dyDescent="0.25">
      <c r="A734" s="52" t="s">
        <v>1477</v>
      </c>
      <c r="B734" s="46" t="s">
        <v>1436</v>
      </c>
      <c r="C734" s="46" t="s">
        <v>1478</v>
      </c>
      <c r="D734" s="46" t="s">
        <v>18693</v>
      </c>
      <c r="E734" s="47">
        <v>122790</v>
      </c>
      <c r="F734" s="53">
        <v>45524</v>
      </c>
    </row>
    <row r="735" spans="1:6" x14ac:dyDescent="0.25">
      <c r="A735" s="52" t="s">
        <v>1479</v>
      </c>
      <c r="B735" s="46" t="s">
        <v>1436</v>
      </c>
      <c r="C735" s="46" t="s">
        <v>1480</v>
      </c>
      <c r="D735" s="46" t="s">
        <v>18694</v>
      </c>
      <c r="E735" s="47">
        <v>3103714</v>
      </c>
      <c r="F735" s="53">
        <v>45524</v>
      </c>
    </row>
    <row r="736" spans="1:6" x14ac:dyDescent="0.25">
      <c r="A736" s="52" t="s">
        <v>1481</v>
      </c>
      <c r="B736" s="46" t="s">
        <v>1436</v>
      </c>
      <c r="C736" s="46" t="s">
        <v>1482</v>
      </c>
      <c r="D736" s="46" t="s">
        <v>18695</v>
      </c>
      <c r="E736" s="47">
        <v>500775</v>
      </c>
      <c r="F736" s="53">
        <v>45524</v>
      </c>
    </row>
    <row r="737" spans="1:6" x14ac:dyDescent="0.25">
      <c r="A737" s="52" t="s">
        <v>1483</v>
      </c>
      <c r="B737" s="46" t="s">
        <v>1436</v>
      </c>
      <c r="C737" s="46" t="s">
        <v>1484</v>
      </c>
      <c r="D737" s="46" t="s">
        <v>18696</v>
      </c>
      <c r="E737" s="47">
        <v>436519</v>
      </c>
      <c r="F737" s="53">
        <v>45524</v>
      </c>
    </row>
    <row r="738" spans="1:6" x14ac:dyDescent="0.25">
      <c r="A738" s="52" t="s">
        <v>1485</v>
      </c>
      <c r="B738" s="46" t="s">
        <v>1436</v>
      </c>
      <c r="C738" s="46" t="s">
        <v>694</v>
      </c>
      <c r="D738" s="46" t="s">
        <v>18697</v>
      </c>
      <c r="E738" s="47">
        <v>214642</v>
      </c>
      <c r="F738" s="53">
        <v>45524</v>
      </c>
    </row>
    <row r="739" spans="1:6" x14ac:dyDescent="0.25">
      <c r="A739" s="52" t="s">
        <v>1486</v>
      </c>
      <c r="B739" s="46" t="s">
        <v>1436</v>
      </c>
      <c r="C739" s="46" t="s">
        <v>1487</v>
      </c>
      <c r="D739" s="46" t="s">
        <v>18698</v>
      </c>
      <c r="E739" s="47">
        <v>721208</v>
      </c>
      <c r="F739" s="53">
        <v>45524</v>
      </c>
    </row>
    <row r="740" spans="1:6" x14ac:dyDescent="0.25">
      <c r="A740" s="52" t="s">
        <v>1488</v>
      </c>
      <c r="B740" s="46" t="s">
        <v>1436</v>
      </c>
      <c r="C740" s="46" t="s">
        <v>1489</v>
      </c>
      <c r="D740" s="46" t="s">
        <v>18699</v>
      </c>
      <c r="E740" s="47">
        <v>772561</v>
      </c>
      <c r="F740" s="53">
        <v>45524</v>
      </c>
    </row>
    <row r="741" spans="1:6" x14ac:dyDescent="0.25">
      <c r="A741" s="52" t="s">
        <v>1490</v>
      </c>
      <c r="B741" s="46" t="s">
        <v>1436</v>
      </c>
      <c r="C741" s="46" t="s">
        <v>1491</v>
      </c>
      <c r="D741" s="46" t="s">
        <v>18700</v>
      </c>
      <c r="E741" s="47">
        <v>287514</v>
      </c>
      <c r="F741" s="53">
        <v>45524</v>
      </c>
    </row>
    <row r="742" spans="1:6" x14ac:dyDescent="0.25">
      <c r="A742" s="52" t="s">
        <v>1492</v>
      </c>
      <c r="B742" s="46" t="s">
        <v>1436</v>
      </c>
      <c r="C742" s="46" t="s">
        <v>1493</v>
      </c>
      <c r="D742" s="46" t="s">
        <v>18701</v>
      </c>
      <c r="E742" s="47">
        <v>155083</v>
      </c>
      <c r="F742" s="53">
        <v>45524</v>
      </c>
    </row>
    <row r="743" spans="1:6" x14ac:dyDescent="0.25">
      <c r="A743" s="52" t="s">
        <v>1494</v>
      </c>
      <c r="B743" s="46" t="s">
        <v>1436</v>
      </c>
      <c r="C743" s="46" t="s">
        <v>1495</v>
      </c>
      <c r="D743" s="46" t="s">
        <v>18702</v>
      </c>
      <c r="E743" s="47">
        <v>492460</v>
      </c>
      <c r="F743" s="53">
        <v>45524</v>
      </c>
    </row>
    <row r="744" spans="1:6" x14ac:dyDescent="0.25">
      <c r="A744" s="52" t="s">
        <v>1496</v>
      </c>
      <c r="B744" s="46" t="s">
        <v>1436</v>
      </c>
      <c r="C744" s="46" t="s">
        <v>1497</v>
      </c>
      <c r="D744" s="46" t="s">
        <v>18703</v>
      </c>
      <c r="E744" s="47">
        <v>690875</v>
      </c>
      <c r="F744" s="53">
        <v>45524</v>
      </c>
    </row>
    <row r="745" spans="1:6" x14ac:dyDescent="0.25">
      <c r="A745" s="52" t="s">
        <v>1498</v>
      </c>
      <c r="B745" s="46" t="s">
        <v>1436</v>
      </c>
      <c r="C745" s="46" t="s">
        <v>1499</v>
      </c>
      <c r="D745" s="46" t="s">
        <v>18704</v>
      </c>
      <c r="E745" s="47">
        <v>404884</v>
      </c>
      <c r="F745" s="53">
        <v>45524</v>
      </c>
    </row>
    <row r="746" spans="1:6" x14ac:dyDescent="0.25">
      <c r="A746" s="52" t="s">
        <v>1500</v>
      </c>
      <c r="B746" s="46" t="s">
        <v>1436</v>
      </c>
      <c r="C746" s="46" t="s">
        <v>1501</v>
      </c>
      <c r="D746" s="46" t="s">
        <v>18705</v>
      </c>
      <c r="E746" s="47">
        <v>158347</v>
      </c>
      <c r="F746" s="53">
        <v>45524</v>
      </c>
    </row>
    <row r="747" spans="1:6" x14ac:dyDescent="0.25">
      <c r="A747" s="52" t="s">
        <v>1502</v>
      </c>
      <c r="B747" s="46" t="s">
        <v>1436</v>
      </c>
      <c r="C747" s="46" t="s">
        <v>1503</v>
      </c>
      <c r="D747" s="46" t="s">
        <v>18706</v>
      </c>
      <c r="E747" s="47">
        <v>447525</v>
      </c>
      <c r="F747" s="53">
        <v>45524</v>
      </c>
    </row>
    <row r="748" spans="1:6" x14ac:dyDescent="0.25">
      <c r="A748" s="52" t="s">
        <v>1504</v>
      </c>
      <c r="B748" s="46" t="s">
        <v>1436</v>
      </c>
      <c r="C748" s="46" t="s">
        <v>1387</v>
      </c>
      <c r="D748" s="46" t="s">
        <v>18707</v>
      </c>
      <c r="E748" s="47">
        <v>204791</v>
      </c>
      <c r="F748" s="53">
        <v>45524</v>
      </c>
    </row>
    <row r="749" spans="1:6" x14ac:dyDescent="0.25">
      <c r="A749" s="52" t="s">
        <v>1505</v>
      </c>
      <c r="B749" s="46" t="s">
        <v>1436</v>
      </c>
      <c r="C749" s="46" t="s">
        <v>1506</v>
      </c>
      <c r="D749" s="46" t="s">
        <v>18708</v>
      </c>
      <c r="E749" s="47">
        <v>96071</v>
      </c>
      <c r="F749" s="53">
        <v>45524</v>
      </c>
    </row>
    <row r="750" spans="1:6" x14ac:dyDescent="0.25">
      <c r="A750" s="52" t="s">
        <v>1507</v>
      </c>
      <c r="B750" s="46" t="s">
        <v>1436</v>
      </c>
      <c r="C750" s="46" t="s">
        <v>1508</v>
      </c>
      <c r="D750" s="46" t="s">
        <v>18709</v>
      </c>
      <c r="E750" s="47">
        <v>141569</v>
      </c>
      <c r="F750" s="53">
        <v>45524</v>
      </c>
    </row>
    <row r="751" spans="1:6" x14ac:dyDescent="0.25">
      <c r="A751" s="52" t="s">
        <v>1509</v>
      </c>
      <c r="B751" s="46" t="s">
        <v>1436</v>
      </c>
      <c r="C751" s="46" t="s">
        <v>1510</v>
      </c>
      <c r="D751" s="46" t="s">
        <v>18710</v>
      </c>
      <c r="E751" s="47">
        <v>102366</v>
      </c>
      <c r="F751" s="53">
        <v>45524</v>
      </c>
    </row>
    <row r="752" spans="1:6" x14ac:dyDescent="0.25">
      <c r="A752" s="52" t="s">
        <v>1511</v>
      </c>
      <c r="B752" s="46" t="s">
        <v>1436</v>
      </c>
      <c r="C752" s="46" t="s">
        <v>1512</v>
      </c>
      <c r="D752" s="46" t="s">
        <v>18711</v>
      </c>
      <c r="E752" s="47">
        <v>244049</v>
      </c>
      <c r="F752" s="53">
        <v>45524</v>
      </c>
    </row>
    <row r="753" spans="1:6" x14ac:dyDescent="0.25">
      <c r="A753" s="52" t="s">
        <v>1513</v>
      </c>
      <c r="B753" s="46" t="s">
        <v>1146</v>
      </c>
      <c r="C753" s="46" t="s">
        <v>1514</v>
      </c>
      <c r="D753" s="46" t="s">
        <v>18712</v>
      </c>
      <c r="E753" s="47">
        <v>7127000</v>
      </c>
      <c r="F753" s="53">
        <v>45524</v>
      </c>
    </row>
    <row r="754" spans="1:6" x14ac:dyDescent="0.25">
      <c r="A754" s="52" t="s">
        <v>1515</v>
      </c>
      <c r="B754" s="46" t="s">
        <v>1146</v>
      </c>
      <c r="C754" s="46" t="s">
        <v>1516</v>
      </c>
      <c r="D754" s="46" t="s">
        <v>18713</v>
      </c>
      <c r="E754" s="47">
        <v>2019805</v>
      </c>
      <c r="F754" s="53">
        <v>45524</v>
      </c>
    </row>
    <row r="755" spans="1:6" x14ac:dyDescent="0.25">
      <c r="A755" s="52" t="s">
        <v>1517</v>
      </c>
      <c r="B755" s="46" t="s">
        <v>1146</v>
      </c>
      <c r="C755" s="46" t="s">
        <v>1518</v>
      </c>
      <c r="D755" s="46" t="s">
        <v>18714</v>
      </c>
      <c r="E755" s="47">
        <v>45123</v>
      </c>
      <c r="F755" s="53">
        <v>45524</v>
      </c>
    </row>
    <row r="756" spans="1:6" x14ac:dyDescent="0.25">
      <c r="A756" s="52" t="s">
        <v>1519</v>
      </c>
      <c r="B756" s="46" t="s">
        <v>1146</v>
      </c>
      <c r="C756" s="46" t="s">
        <v>1520</v>
      </c>
      <c r="D756" s="46" t="s">
        <v>18715</v>
      </c>
      <c r="E756" s="47">
        <v>1342748</v>
      </c>
      <c r="F756" s="53">
        <v>45524</v>
      </c>
    </row>
    <row r="757" spans="1:6" x14ac:dyDescent="0.25">
      <c r="A757" s="52" t="s">
        <v>1521</v>
      </c>
      <c r="B757" s="46" t="s">
        <v>1146</v>
      </c>
      <c r="C757" s="46" t="s">
        <v>1522</v>
      </c>
      <c r="D757" s="46" t="s">
        <v>18716</v>
      </c>
      <c r="E757" s="47">
        <v>279572</v>
      </c>
      <c r="F757" s="53">
        <v>45524</v>
      </c>
    </row>
    <row r="758" spans="1:6" x14ac:dyDescent="0.25">
      <c r="A758" s="52" t="s">
        <v>1523</v>
      </c>
      <c r="B758" s="46" t="s">
        <v>1146</v>
      </c>
      <c r="C758" s="46" t="s">
        <v>1524</v>
      </c>
      <c r="D758" s="46" t="s">
        <v>18717</v>
      </c>
      <c r="E758" s="47">
        <v>826490</v>
      </c>
      <c r="F758" s="53">
        <v>45524</v>
      </c>
    </row>
    <row r="759" spans="1:6" x14ac:dyDescent="0.25">
      <c r="A759" s="52" t="s">
        <v>1525</v>
      </c>
      <c r="B759" s="46" t="s">
        <v>1146</v>
      </c>
      <c r="C759" s="46" t="s">
        <v>1482</v>
      </c>
      <c r="D759" s="46" t="s">
        <v>18718</v>
      </c>
      <c r="E759" s="47">
        <v>103105</v>
      </c>
      <c r="F759" s="53">
        <v>45524</v>
      </c>
    </row>
    <row r="760" spans="1:6" x14ac:dyDescent="0.25">
      <c r="A760" s="52" t="s">
        <v>1526</v>
      </c>
      <c r="B760" s="46" t="s">
        <v>1146</v>
      </c>
      <c r="C760" s="46" t="s">
        <v>1527</v>
      </c>
      <c r="D760" s="46" t="s">
        <v>18719</v>
      </c>
      <c r="E760" s="47">
        <v>145159</v>
      </c>
      <c r="F760" s="53">
        <v>45524</v>
      </c>
    </row>
    <row r="761" spans="1:6" x14ac:dyDescent="0.25">
      <c r="A761" s="52" t="s">
        <v>1528</v>
      </c>
      <c r="B761" s="46" t="s">
        <v>1146</v>
      </c>
      <c r="C761" s="46" t="s">
        <v>1529</v>
      </c>
      <c r="D761" s="46" t="s">
        <v>18720</v>
      </c>
      <c r="E761" s="47">
        <v>153067</v>
      </c>
      <c r="F761" s="53">
        <v>45524</v>
      </c>
    </row>
    <row r="762" spans="1:6" x14ac:dyDescent="0.25">
      <c r="A762" s="52" t="s">
        <v>1530</v>
      </c>
      <c r="B762" s="46" t="s">
        <v>1146</v>
      </c>
      <c r="C762" s="46" t="s">
        <v>1531</v>
      </c>
      <c r="D762" s="46" t="s">
        <v>18721</v>
      </c>
      <c r="E762" s="47">
        <v>154385</v>
      </c>
      <c r="F762" s="53">
        <v>45524</v>
      </c>
    </row>
    <row r="763" spans="1:6" x14ac:dyDescent="0.25">
      <c r="A763" s="52" t="s">
        <v>1532</v>
      </c>
      <c r="B763" s="46" t="s">
        <v>1146</v>
      </c>
      <c r="C763" s="46" t="s">
        <v>1533</v>
      </c>
      <c r="D763" s="46" t="s">
        <v>18722</v>
      </c>
      <c r="E763" s="47">
        <v>59650</v>
      </c>
      <c r="F763" s="53">
        <v>45524</v>
      </c>
    </row>
    <row r="764" spans="1:6" x14ac:dyDescent="0.25">
      <c r="A764" s="52" t="s">
        <v>1534</v>
      </c>
      <c r="B764" s="46" t="s">
        <v>1146</v>
      </c>
      <c r="C764" s="46" t="s">
        <v>1535</v>
      </c>
      <c r="D764" s="46" t="s">
        <v>18723</v>
      </c>
      <c r="E764" s="47">
        <v>37086</v>
      </c>
      <c r="F764" s="53">
        <v>45524</v>
      </c>
    </row>
    <row r="765" spans="1:6" x14ac:dyDescent="0.25">
      <c r="A765" s="52" t="s">
        <v>1536</v>
      </c>
      <c r="B765" s="46" t="s">
        <v>1146</v>
      </c>
      <c r="C765" s="46" t="s">
        <v>1537</v>
      </c>
      <c r="D765" s="46" t="s">
        <v>18724</v>
      </c>
      <c r="E765" s="47">
        <v>32196</v>
      </c>
      <c r="F765" s="53">
        <v>45524</v>
      </c>
    </row>
    <row r="766" spans="1:6" x14ac:dyDescent="0.25">
      <c r="A766" s="52" t="s">
        <v>1538</v>
      </c>
      <c r="B766" s="46" t="s">
        <v>1146</v>
      </c>
      <c r="C766" s="46" t="s">
        <v>1539</v>
      </c>
      <c r="D766" s="46" t="s">
        <v>18725</v>
      </c>
      <c r="E766" s="47">
        <v>107854</v>
      </c>
      <c r="F766" s="53">
        <v>45524</v>
      </c>
    </row>
    <row r="767" spans="1:6" x14ac:dyDescent="0.25">
      <c r="A767" s="52" t="s">
        <v>1540</v>
      </c>
      <c r="B767" s="46" t="s">
        <v>1146</v>
      </c>
      <c r="C767" s="46" t="s">
        <v>1541</v>
      </c>
      <c r="D767" s="46" t="s">
        <v>18726</v>
      </c>
      <c r="E767" s="47">
        <v>327119</v>
      </c>
      <c r="F767" s="53">
        <v>45524</v>
      </c>
    </row>
    <row r="768" spans="1:6" x14ac:dyDescent="0.25">
      <c r="A768" s="52" t="s">
        <v>1542</v>
      </c>
      <c r="B768" s="46" t="s">
        <v>1146</v>
      </c>
      <c r="C768" s="46" t="s">
        <v>1543</v>
      </c>
      <c r="D768" s="46" t="s">
        <v>18727</v>
      </c>
      <c r="E768" s="47">
        <v>525961</v>
      </c>
      <c r="F768" s="53">
        <v>45524</v>
      </c>
    </row>
    <row r="769" spans="1:6" x14ac:dyDescent="0.25">
      <c r="A769" s="52" t="s">
        <v>1544</v>
      </c>
      <c r="B769" s="46" t="s">
        <v>1146</v>
      </c>
      <c r="C769" s="46" t="s">
        <v>1545</v>
      </c>
      <c r="D769" s="46" t="s">
        <v>18728</v>
      </c>
      <c r="E769" s="47">
        <v>100673</v>
      </c>
      <c r="F769" s="53">
        <v>45524</v>
      </c>
    </row>
    <row r="770" spans="1:6" x14ac:dyDescent="0.25">
      <c r="A770" s="52" t="s">
        <v>1546</v>
      </c>
      <c r="B770" s="46" t="s">
        <v>1146</v>
      </c>
      <c r="C770" s="46" t="s">
        <v>1547</v>
      </c>
      <c r="D770" s="46" t="s">
        <v>18729</v>
      </c>
      <c r="E770" s="47">
        <v>87189</v>
      </c>
      <c r="F770" s="53">
        <v>45524</v>
      </c>
    </row>
    <row r="771" spans="1:6" x14ac:dyDescent="0.25">
      <c r="A771" s="52" t="s">
        <v>1548</v>
      </c>
      <c r="B771" s="46" t="s">
        <v>1146</v>
      </c>
      <c r="C771" s="46" t="s">
        <v>1549</v>
      </c>
      <c r="D771" s="46" t="s">
        <v>18730</v>
      </c>
      <c r="E771" s="47">
        <v>87336</v>
      </c>
      <c r="F771" s="53">
        <v>45524</v>
      </c>
    </row>
    <row r="772" spans="1:6" x14ac:dyDescent="0.25">
      <c r="A772" s="52" t="s">
        <v>1550</v>
      </c>
      <c r="B772" s="46" t="s">
        <v>1146</v>
      </c>
      <c r="C772" s="46" t="s">
        <v>1551</v>
      </c>
      <c r="D772" s="46" t="s">
        <v>18731</v>
      </c>
      <c r="E772" s="47">
        <v>99063</v>
      </c>
      <c r="F772" s="53">
        <v>45524</v>
      </c>
    </row>
    <row r="773" spans="1:6" x14ac:dyDescent="0.25">
      <c r="A773" s="52" t="s">
        <v>1552</v>
      </c>
      <c r="B773" s="46" t="s">
        <v>1146</v>
      </c>
      <c r="C773" s="46" t="s">
        <v>1553</v>
      </c>
      <c r="D773" s="46" t="s">
        <v>18732</v>
      </c>
      <c r="E773" s="47">
        <v>49090</v>
      </c>
      <c r="F773" s="53">
        <v>45524</v>
      </c>
    </row>
    <row r="774" spans="1:6" x14ac:dyDescent="0.25">
      <c r="A774" s="52" t="s">
        <v>1554</v>
      </c>
      <c r="B774" s="46" t="s">
        <v>1146</v>
      </c>
      <c r="C774" s="46" t="s">
        <v>1555</v>
      </c>
      <c r="D774" s="46" t="s">
        <v>18733</v>
      </c>
      <c r="E774" s="47">
        <v>60144</v>
      </c>
      <c r="F774" s="53">
        <v>45524</v>
      </c>
    </row>
    <row r="775" spans="1:6" x14ac:dyDescent="0.25">
      <c r="A775" s="52" t="s">
        <v>1556</v>
      </c>
      <c r="B775" s="46" t="s">
        <v>1146</v>
      </c>
      <c r="C775" s="46" t="s">
        <v>1557</v>
      </c>
      <c r="D775" s="46" t="s">
        <v>18734</v>
      </c>
      <c r="E775" s="47">
        <v>206401</v>
      </c>
      <c r="F775" s="53">
        <v>45524</v>
      </c>
    </row>
    <row r="776" spans="1:6" x14ac:dyDescent="0.25">
      <c r="A776" s="52" t="s">
        <v>1558</v>
      </c>
      <c r="B776" s="46" t="s">
        <v>1146</v>
      </c>
      <c r="C776" s="46" t="s">
        <v>1559</v>
      </c>
      <c r="D776" s="46" t="s">
        <v>18735</v>
      </c>
      <c r="E776" s="47">
        <v>24317</v>
      </c>
      <c r="F776" s="53">
        <v>45524</v>
      </c>
    </row>
    <row r="777" spans="1:6" x14ac:dyDescent="0.25">
      <c r="A777" s="52" t="s">
        <v>1560</v>
      </c>
      <c r="B777" s="46" t="s">
        <v>1146</v>
      </c>
      <c r="C777" s="46" t="s">
        <v>1561</v>
      </c>
      <c r="D777" s="46" t="s">
        <v>18736</v>
      </c>
      <c r="E777" s="47">
        <v>170596</v>
      </c>
      <c r="F777" s="53">
        <v>45524</v>
      </c>
    </row>
    <row r="778" spans="1:6" x14ac:dyDescent="0.25">
      <c r="A778" s="52" t="s">
        <v>1562</v>
      </c>
      <c r="B778" s="46" t="s">
        <v>1146</v>
      </c>
      <c r="C778" s="46" t="s">
        <v>1563</v>
      </c>
      <c r="D778" s="46" t="s">
        <v>18737</v>
      </c>
      <c r="E778" s="47">
        <v>116722</v>
      </c>
      <c r="F778" s="53">
        <v>45524</v>
      </c>
    </row>
    <row r="779" spans="1:6" x14ac:dyDescent="0.25">
      <c r="A779" s="52" t="s">
        <v>1564</v>
      </c>
      <c r="B779" s="46" t="s">
        <v>1146</v>
      </c>
      <c r="C779" s="46" t="s">
        <v>1565</v>
      </c>
      <c r="D779" s="46" t="s">
        <v>18738</v>
      </c>
      <c r="E779" s="47">
        <v>115117</v>
      </c>
      <c r="F779" s="53">
        <v>45524</v>
      </c>
    </row>
    <row r="780" spans="1:6" x14ac:dyDescent="0.25">
      <c r="A780" s="52" t="s">
        <v>1566</v>
      </c>
      <c r="B780" s="46" t="s">
        <v>1146</v>
      </c>
      <c r="C780" s="46" t="s">
        <v>1567</v>
      </c>
      <c r="D780" s="46" t="s">
        <v>18739</v>
      </c>
      <c r="E780" s="47">
        <v>43236</v>
      </c>
      <c r="F780" s="53">
        <v>45524</v>
      </c>
    </row>
    <row r="781" spans="1:6" x14ac:dyDescent="0.25">
      <c r="A781" s="52" t="s">
        <v>1568</v>
      </c>
      <c r="B781" s="46" t="s">
        <v>1146</v>
      </c>
      <c r="C781" s="46" t="s">
        <v>1569</v>
      </c>
      <c r="D781" s="46" t="s">
        <v>18740</v>
      </c>
      <c r="E781" s="47">
        <v>60277</v>
      </c>
      <c r="F781" s="53">
        <v>45524</v>
      </c>
    </row>
    <row r="782" spans="1:6" x14ac:dyDescent="0.25">
      <c r="A782" s="52" t="s">
        <v>1570</v>
      </c>
      <c r="B782" s="46" t="s">
        <v>1146</v>
      </c>
      <c r="C782" s="46" t="s">
        <v>1571</v>
      </c>
      <c r="D782" s="46" t="s">
        <v>18741</v>
      </c>
      <c r="E782" s="47">
        <v>166742</v>
      </c>
      <c r="F782" s="53">
        <v>45524</v>
      </c>
    </row>
    <row r="783" spans="1:6" x14ac:dyDescent="0.25">
      <c r="A783" s="52" t="s">
        <v>1572</v>
      </c>
      <c r="B783" s="46" t="s">
        <v>1146</v>
      </c>
      <c r="C783" s="46" t="s">
        <v>1573</v>
      </c>
      <c r="D783" s="46" t="s">
        <v>18742</v>
      </c>
      <c r="E783" s="47">
        <v>75869</v>
      </c>
      <c r="F783" s="53">
        <v>45524</v>
      </c>
    </row>
    <row r="784" spans="1:6" x14ac:dyDescent="0.25">
      <c r="A784" s="52" t="s">
        <v>1574</v>
      </c>
      <c r="B784" s="46" t="s">
        <v>1146</v>
      </c>
      <c r="C784" s="46" t="s">
        <v>1575</v>
      </c>
      <c r="D784" s="46" t="s">
        <v>18743</v>
      </c>
      <c r="E784" s="47">
        <v>85383</v>
      </c>
      <c r="F784" s="53">
        <v>45524</v>
      </c>
    </row>
    <row r="785" spans="1:6" x14ac:dyDescent="0.25">
      <c r="A785" s="52" t="s">
        <v>1576</v>
      </c>
      <c r="B785" s="46" t="s">
        <v>1146</v>
      </c>
      <c r="C785" s="46" t="s">
        <v>583</v>
      </c>
      <c r="D785" s="46" t="s">
        <v>18744</v>
      </c>
      <c r="E785" s="47">
        <v>186772</v>
      </c>
      <c r="F785" s="53">
        <v>45524</v>
      </c>
    </row>
    <row r="786" spans="1:6" x14ac:dyDescent="0.25">
      <c r="A786" s="52" t="s">
        <v>1577</v>
      </c>
      <c r="B786" s="46" t="s">
        <v>1146</v>
      </c>
      <c r="C786" s="46" t="s">
        <v>1578</v>
      </c>
      <c r="D786" s="46" t="s">
        <v>18745</v>
      </c>
      <c r="E786" s="47">
        <v>339774</v>
      </c>
      <c r="F786" s="53">
        <v>45524</v>
      </c>
    </row>
    <row r="787" spans="1:6" x14ac:dyDescent="0.25">
      <c r="A787" s="52" t="s">
        <v>1579</v>
      </c>
      <c r="B787" s="46" t="s">
        <v>1146</v>
      </c>
      <c r="C787" s="46" t="s">
        <v>1580</v>
      </c>
      <c r="D787" s="46" t="s">
        <v>18746</v>
      </c>
      <c r="E787" s="47">
        <v>184026</v>
      </c>
      <c r="F787" s="53">
        <v>45524</v>
      </c>
    </row>
    <row r="788" spans="1:6" x14ac:dyDescent="0.25">
      <c r="A788" s="52" t="s">
        <v>1581</v>
      </c>
      <c r="B788" s="46" t="s">
        <v>1146</v>
      </c>
      <c r="C788" s="46" t="s">
        <v>1582</v>
      </c>
      <c r="D788" s="46" t="s">
        <v>18747</v>
      </c>
      <c r="E788" s="47">
        <v>534799</v>
      </c>
      <c r="F788" s="53">
        <v>45524</v>
      </c>
    </row>
    <row r="789" spans="1:6" x14ac:dyDescent="0.25">
      <c r="A789" s="52" t="s">
        <v>1583</v>
      </c>
      <c r="B789" s="46" t="s">
        <v>1146</v>
      </c>
      <c r="C789" s="46" t="s">
        <v>1584</v>
      </c>
      <c r="D789" s="46" t="s">
        <v>18748</v>
      </c>
      <c r="E789" s="47">
        <v>72383</v>
      </c>
      <c r="F789" s="53">
        <v>45524</v>
      </c>
    </row>
    <row r="790" spans="1:6" x14ac:dyDescent="0.25">
      <c r="A790" s="52" t="s">
        <v>1585</v>
      </c>
      <c r="B790" s="46" t="s">
        <v>1146</v>
      </c>
      <c r="C790" s="46" t="s">
        <v>1586</v>
      </c>
      <c r="D790" s="46" t="s">
        <v>18749</v>
      </c>
      <c r="E790" s="47">
        <v>305600</v>
      </c>
      <c r="F790" s="53">
        <v>45524</v>
      </c>
    </row>
    <row r="791" spans="1:6" x14ac:dyDescent="0.25">
      <c r="A791" s="52" t="s">
        <v>1587</v>
      </c>
      <c r="B791" s="46" t="s">
        <v>1146</v>
      </c>
      <c r="C791" s="46" t="s">
        <v>1588</v>
      </c>
      <c r="D791" s="46" t="s">
        <v>18750</v>
      </c>
      <c r="E791" s="47">
        <v>294832</v>
      </c>
      <c r="F791" s="53">
        <v>45524</v>
      </c>
    </row>
    <row r="792" spans="1:6" x14ac:dyDescent="0.25">
      <c r="A792" s="52" t="s">
        <v>1589</v>
      </c>
      <c r="B792" s="46" t="s">
        <v>1146</v>
      </c>
      <c r="C792" s="46" t="s">
        <v>1590</v>
      </c>
      <c r="D792" s="46" t="s">
        <v>18751</v>
      </c>
      <c r="E792" s="47">
        <v>100191</v>
      </c>
      <c r="F792" s="53">
        <v>45524</v>
      </c>
    </row>
    <row r="793" spans="1:6" x14ac:dyDescent="0.25">
      <c r="A793" s="52" t="s">
        <v>1591</v>
      </c>
      <c r="B793" s="46" t="s">
        <v>1146</v>
      </c>
      <c r="C793" s="46" t="s">
        <v>1592</v>
      </c>
      <c r="D793" s="46" t="s">
        <v>18752</v>
      </c>
      <c r="E793" s="47">
        <v>43975</v>
      </c>
      <c r="F793" s="53">
        <v>45524</v>
      </c>
    </row>
    <row r="794" spans="1:6" x14ac:dyDescent="0.25">
      <c r="A794" s="52" t="s">
        <v>1593</v>
      </c>
      <c r="B794" s="46" t="s">
        <v>1146</v>
      </c>
      <c r="C794" s="46" t="s">
        <v>1594</v>
      </c>
      <c r="D794" s="46" t="s">
        <v>18753</v>
      </c>
      <c r="E794" s="47">
        <v>428639</v>
      </c>
      <c r="F794" s="53">
        <v>45524</v>
      </c>
    </row>
    <row r="795" spans="1:6" x14ac:dyDescent="0.25">
      <c r="A795" s="52" t="s">
        <v>1595</v>
      </c>
      <c r="B795" s="46" t="s">
        <v>1146</v>
      </c>
      <c r="C795" s="46" t="s">
        <v>1596</v>
      </c>
      <c r="D795" s="46" t="s">
        <v>18754</v>
      </c>
      <c r="E795" s="47">
        <v>28533</v>
      </c>
      <c r="F795" s="53">
        <v>45524</v>
      </c>
    </row>
    <row r="796" spans="1:6" x14ac:dyDescent="0.25">
      <c r="A796" s="52" t="s">
        <v>1597</v>
      </c>
      <c r="B796" s="46" t="s">
        <v>1146</v>
      </c>
      <c r="C796" s="46" t="s">
        <v>1598</v>
      </c>
      <c r="D796" s="46" t="s">
        <v>18755</v>
      </c>
      <c r="E796" s="47">
        <v>26085</v>
      </c>
      <c r="F796" s="53">
        <v>45524</v>
      </c>
    </row>
    <row r="797" spans="1:6" x14ac:dyDescent="0.25">
      <c r="A797" s="52" t="s">
        <v>1599</v>
      </c>
      <c r="B797" s="46" t="s">
        <v>1146</v>
      </c>
      <c r="C797" s="46" t="s">
        <v>1600</v>
      </c>
      <c r="D797" s="46" t="s">
        <v>18756</v>
      </c>
      <c r="E797" s="47">
        <v>126382</v>
      </c>
      <c r="F797" s="53">
        <v>45524</v>
      </c>
    </row>
    <row r="798" spans="1:6" x14ac:dyDescent="0.25">
      <c r="A798" s="52" t="s">
        <v>1601</v>
      </c>
      <c r="B798" s="46" t="s">
        <v>1146</v>
      </c>
      <c r="C798" s="46" t="s">
        <v>1602</v>
      </c>
      <c r="D798" s="46" t="s">
        <v>18757</v>
      </c>
      <c r="E798" s="47">
        <v>1214646</v>
      </c>
      <c r="F798" s="53">
        <v>45524</v>
      </c>
    </row>
    <row r="799" spans="1:6" x14ac:dyDescent="0.25">
      <c r="A799" s="52" t="s">
        <v>1603</v>
      </c>
      <c r="B799" s="46" t="s">
        <v>1146</v>
      </c>
      <c r="C799" s="46" t="s">
        <v>1604</v>
      </c>
      <c r="D799" s="46" t="s">
        <v>18758</v>
      </c>
      <c r="E799" s="47">
        <v>38620</v>
      </c>
      <c r="F799" s="53">
        <v>45524</v>
      </c>
    </row>
    <row r="800" spans="1:6" x14ac:dyDescent="0.25">
      <c r="A800" s="52" t="s">
        <v>1605</v>
      </c>
      <c r="B800" s="46" t="s">
        <v>1146</v>
      </c>
      <c r="C800" s="46" t="s">
        <v>1606</v>
      </c>
      <c r="D800" s="46" t="s">
        <v>18759</v>
      </c>
      <c r="E800" s="47">
        <v>201316</v>
      </c>
      <c r="F800" s="53">
        <v>45524</v>
      </c>
    </row>
    <row r="801" spans="1:6" x14ac:dyDescent="0.25">
      <c r="A801" s="52" t="s">
        <v>1607</v>
      </c>
      <c r="B801" s="46" t="s">
        <v>1146</v>
      </c>
      <c r="C801" s="46" t="s">
        <v>1608</v>
      </c>
      <c r="D801" s="46" t="s">
        <v>18760</v>
      </c>
      <c r="E801" s="47">
        <v>53885</v>
      </c>
      <c r="F801" s="53">
        <v>45524</v>
      </c>
    </row>
    <row r="802" spans="1:6" x14ac:dyDescent="0.25">
      <c r="A802" s="52" t="s">
        <v>1609</v>
      </c>
      <c r="B802" s="46" t="s">
        <v>1146</v>
      </c>
      <c r="C802" s="46" t="s">
        <v>1610</v>
      </c>
      <c r="D802" s="46" t="s">
        <v>18761</v>
      </c>
      <c r="E802" s="47">
        <v>88635</v>
      </c>
      <c r="F802" s="53">
        <v>45524</v>
      </c>
    </row>
    <row r="803" spans="1:6" x14ac:dyDescent="0.25">
      <c r="A803" s="52" t="s">
        <v>1611</v>
      </c>
      <c r="B803" s="46" t="s">
        <v>1146</v>
      </c>
      <c r="C803" s="46" t="s">
        <v>1612</v>
      </c>
      <c r="D803" s="46" t="s">
        <v>18762</v>
      </c>
      <c r="E803" s="47">
        <v>112905</v>
      </c>
      <c r="F803" s="53">
        <v>45524</v>
      </c>
    </row>
    <row r="804" spans="1:6" x14ac:dyDescent="0.25">
      <c r="A804" s="52" t="s">
        <v>1613</v>
      </c>
      <c r="B804" s="46" t="s">
        <v>1146</v>
      </c>
      <c r="C804" s="46" t="s">
        <v>1614</v>
      </c>
      <c r="D804" s="46" t="s">
        <v>18763</v>
      </c>
      <c r="E804" s="47">
        <v>130300</v>
      </c>
      <c r="F804" s="53">
        <v>45524</v>
      </c>
    </row>
    <row r="805" spans="1:6" x14ac:dyDescent="0.25">
      <c r="A805" s="52" t="s">
        <v>1615</v>
      </c>
      <c r="B805" s="46" t="s">
        <v>1146</v>
      </c>
      <c r="C805" s="46" t="s">
        <v>1616</v>
      </c>
      <c r="D805" s="46" t="s">
        <v>18764</v>
      </c>
      <c r="E805" s="47">
        <v>36994</v>
      </c>
      <c r="F805" s="53">
        <v>45524</v>
      </c>
    </row>
    <row r="806" spans="1:6" x14ac:dyDescent="0.25">
      <c r="A806" s="52" t="s">
        <v>1617</v>
      </c>
      <c r="B806" s="46" t="s">
        <v>1146</v>
      </c>
      <c r="C806" s="46" t="s">
        <v>1618</v>
      </c>
      <c r="D806" s="46" t="s">
        <v>18765</v>
      </c>
      <c r="E806" s="47">
        <v>116023</v>
      </c>
      <c r="F806" s="53">
        <v>45524</v>
      </c>
    </row>
    <row r="807" spans="1:6" x14ac:dyDescent="0.25">
      <c r="A807" s="52" t="s">
        <v>1619</v>
      </c>
      <c r="B807" s="46" t="s">
        <v>1146</v>
      </c>
      <c r="C807" s="46" t="s">
        <v>1620</v>
      </c>
      <c r="D807" s="46" t="s">
        <v>18766</v>
      </c>
      <c r="E807" s="47">
        <v>324877</v>
      </c>
      <c r="F807" s="53">
        <v>45524</v>
      </c>
    </row>
    <row r="808" spans="1:6" x14ac:dyDescent="0.25">
      <c r="A808" s="52" t="s">
        <v>1621</v>
      </c>
      <c r="B808" s="46" t="s">
        <v>1146</v>
      </c>
      <c r="C808" s="46" t="s">
        <v>1622</v>
      </c>
      <c r="D808" s="46" t="s">
        <v>18767</v>
      </c>
      <c r="E808" s="47">
        <v>638506</v>
      </c>
      <c r="F808" s="53">
        <v>45524</v>
      </c>
    </row>
    <row r="809" spans="1:6" x14ac:dyDescent="0.25">
      <c r="A809" s="52" t="s">
        <v>1623</v>
      </c>
      <c r="B809" s="46" t="s">
        <v>1146</v>
      </c>
      <c r="C809" s="46" t="s">
        <v>1624</v>
      </c>
      <c r="D809" s="46" t="s">
        <v>18768</v>
      </c>
      <c r="E809" s="47">
        <v>168756</v>
      </c>
      <c r="F809" s="53">
        <v>45524</v>
      </c>
    </row>
    <row r="810" spans="1:6" x14ac:dyDescent="0.25">
      <c r="A810" s="52" t="s">
        <v>1625</v>
      </c>
      <c r="B810" s="46" t="s">
        <v>1146</v>
      </c>
      <c r="C810" s="46" t="s">
        <v>1626</v>
      </c>
      <c r="D810" s="46" t="s">
        <v>18769</v>
      </c>
      <c r="E810" s="47">
        <v>41239</v>
      </c>
      <c r="F810" s="53">
        <v>45524</v>
      </c>
    </row>
    <row r="811" spans="1:6" x14ac:dyDescent="0.25">
      <c r="A811" s="52" t="s">
        <v>1627</v>
      </c>
      <c r="B811" s="46" t="s">
        <v>1146</v>
      </c>
      <c r="C811" s="46" t="s">
        <v>1628</v>
      </c>
      <c r="D811" s="46" t="s">
        <v>18770</v>
      </c>
      <c r="E811" s="47">
        <v>209449</v>
      </c>
      <c r="F811" s="53">
        <v>45524</v>
      </c>
    </row>
    <row r="812" spans="1:6" x14ac:dyDescent="0.25">
      <c r="A812" s="52" t="s">
        <v>1629</v>
      </c>
      <c r="B812" s="46" t="s">
        <v>1146</v>
      </c>
      <c r="C812" s="46" t="s">
        <v>1630</v>
      </c>
      <c r="D812" s="46" t="s">
        <v>18771</v>
      </c>
      <c r="E812" s="47">
        <v>147797</v>
      </c>
      <c r="F812" s="53">
        <v>45524</v>
      </c>
    </row>
    <row r="813" spans="1:6" x14ac:dyDescent="0.25">
      <c r="A813" s="52" t="s">
        <v>1631</v>
      </c>
      <c r="B813" s="46" t="s">
        <v>1146</v>
      </c>
      <c r="C813" s="46" t="s">
        <v>1632</v>
      </c>
      <c r="D813" s="46" t="s">
        <v>18772</v>
      </c>
      <c r="E813" s="47">
        <v>49011</v>
      </c>
      <c r="F813" s="53">
        <v>45524</v>
      </c>
    </row>
    <row r="814" spans="1:6" x14ac:dyDescent="0.25">
      <c r="A814" s="52" t="s">
        <v>1633</v>
      </c>
      <c r="B814" s="46" t="s">
        <v>1146</v>
      </c>
      <c r="C814" s="46" t="s">
        <v>1634</v>
      </c>
      <c r="D814" s="46" t="s">
        <v>18773</v>
      </c>
      <c r="E814" s="47">
        <v>255087</v>
      </c>
      <c r="F814" s="53">
        <v>45524</v>
      </c>
    </row>
    <row r="815" spans="1:6" x14ac:dyDescent="0.25">
      <c r="A815" s="52" t="s">
        <v>1635</v>
      </c>
      <c r="B815" s="46" t="s">
        <v>1146</v>
      </c>
      <c r="C815" s="46" t="s">
        <v>1636</v>
      </c>
      <c r="D815" s="46" t="s">
        <v>18774</v>
      </c>
      <c r="E815" s="47">
        <v>153730</v>
      </c>
      <c r="F815" s="53">
        <v>45524</v>
      </c>
    </row>
    <row r="816" spans="1:6" x14ac:dyDescent="0.25">
      <c r="A816" s="52" t="s">
        <v>1637</v>
      </c>
      <c r="B816" s="46" t="s">
        <v>1146</v>
      </c>
      <c r="C816" s="46" t="s">
        <v>1638</v>
      </c>
      <c r="D816" s="46" t="s">
        <v>18775</v>
      </c>
      <c r="E816" s="47">
        <v>245010</v>
      </c>
      <c r="F816" s="53">
        <v>45524</v>
      </c>
    </row>
    <row r="817" spans="1:6" x14ac:dyDescent="0.25">
      <c r="A817" s="52" t="s">
        <v>1639</v>
      </c>
      <c r="B817" s="46" t="s">
        <v>1146</v>
      </c>
      <c r="C817" s="46" t="s">
        <v>1640</v>
      </c>
      <c r="D817" s="46" t="s">
        <v>18776</v>
      </c>
      <c r="E817" s="47">
        <v>43013</v>
      </c>
      <c r="F817" s="53">
        <v>45524</v>
      </c>
    </row>
    <row r="818" spans="1:6" x14ac:dyDescent="0.25">
      <c r="A818" s="52" t="s">
        <v>1641</v>
      </c>
      <c r="B818" s="46" t="s">
        <v>1146</v>
      </c>
      <c r="C818" s="46" t="s">
        <v>1642</v>
      </c>
      <c r="D818" s="46" t="s">
        <v>18777</v>
      </c>
      <c r="E818" s="47">
        <v>56926</v>
      </c>
      <c r="F818" s="53">
        <v>45524</v>
      </c>
    </row>
    <row r="819" spans="1:6" x14ac:dyDescent="0.25">
      <c r="A819" s="52" t="s">
        <v>1643</v>
      </c>
      <c r="B819" s="46" t="s">
        <v>1146</v>
      </c>
      <c r="C819" s="46" t="s">
        <v>1644</v>
      </c>
      <c r="D819" s="46" t="s">
        <v>18778</v>
      </c>
      <c r="E819" s="47">
        <v>32837</v>
      </c>
      <c r="F819" s="53">
        <v>45524</v>
      </c>
    </row>
    <row r="820" spans="1:6" x14ac:dyDescent="0.25">
      <c r="A820" s="52" t="s">
        <v>1645</v>
      </c>
      <c r="B820" s="46" t="s">
        <v>1146</v>
      </c>
      <c r="C820" s="46" t="s">
        <v>1646</v>
      </c>
      <c r="D820" s="46" t="s">
        <v>18779</v>
      </c>
      <c r="E820" s="47">
        <v>109365</v>
      </c>
      <c r="F820" s="53">
        <v>45524</v>
      </c>
    </row>
    <row r="821" spans="1:6" x14ac:dyDescent="0.25">
      <c r="A821" s="52" t="s">
        <v>1647</v>
      </c>
      <c r="B821" s="46" t="s">
        <v>1146</v>
      </c>
      <c r="C821" s="46" t="s">
        <v>333</v>
      </c>
      <c r="D821" s="46" t="s">
        <v>18780</v>
      </c>
      <c r="E821" s="47">
        <v>73963</v>
      </c>
      <c r="F821" s="53">
        <v>45524</v>
      </c>
    </row>
    <row r="822" spans="1:6" x14ac:dyDescent="0.25">
      <c r="A822" s="52" t="s">
        <v>1648</v>
      </c>
      <c r="B822" s="46" t="s">
        <v>1146</v>
      </c>
      <c r="C822" s="46" t="s">
        <v>1649</v>
      </c>
      <c r="D822" s="46" t="s">
        <v>18781</v>
      </c>
      <c r="E822" s="47">
        <v>19963</v>
      </c>
      <c r="F822" s="53">
        <v>45524</v>
      </c>
    </row>
    <row r="823" spans="1:6" x14ac:dyDescent="0.25">
      <c r="A823" s="52" t="s">
        <v>1650</v>
      </c>
      <c r="B823" s="46" t="s">
        <v>1146</v>
      </c>
      <c r="C823" s="46" t="s">
        <v>1651</v>
      </c>
      <c r="D823" s="46" t="s">
        <v>18782</v>
      </c>
      <c r="E823" s="47">
        <v>60860</v>
      </c>
      <c r="F823" s="53">
        <v>45524</v>
      </c>
    </row>
    <row r="824" spans="1:6" x14ac:dyDescent="0.25">
      <c r="A824" s="52" t="s">
        <v>1652</v>
      </c>
      <c r="B824" s="46" t="s">
        <v>1146</v>
      </c>
      <c r="C824" s="46" t="s">
        <v>1653</v>
      </c>
      <c r="D824" s="46" t="s">
        <v>18783</v>
      </c>
      <c r="E824" s="47">
        <v>42206</v>
      </c>
      <c r="F824" s="53">
        <v>45524</v>
      </c>
    </row>
    <row r="825" spans="1:6" x14ac:dyDescent="0.25">
      <c r="A825" s="52" t="s">
        <v>1654</v>
      </c>
      <c r="B825" s="46" t="s">
        <v>1146</v>
      </c>
      <c r="C825" s="46" t="s">
        <v>1655</v>
      </c>
      <c r="D825" s="46" t="s">
        <v>18784</v>
      </c>
      <c r="E825" s="47">
        <v>80890</v>
      </c>
      <c r="F825" s="53">
        <v>45524</v>
      </c>
    </row>
    <row r="826" spans="1:6" x14ac:dyDescent="0.25">
      <c r="A826" s="52" t="s">
        <v>1656</v>
      </c>
      <c r="B826" s="46" t="s">
        <v>1146</v>
      </c>
      <c r="C826" s="46" t="s">
        <v>1657</v>
      </c>
      <c r="D826" s="46" t="s">
        <v>18785</v>
      </c>
      <c r="E826" s="47">
        <v>80803</v>
      </c>
      <c r="F826" s="53">
        <v>45524</v>
      </c>
    </row>
    <row r="827" spans="1:6" x14ac:dyDescent="0.25">
      <c r="A827" s="52" t="s">
        <v>1658</v>
      </c>
      <c r="B827" s="46" t="s">
        <v>1146</v>
      </c>
      <c r="C827" s="46" t="s">
        <v>1659</v>
      </c>
      <c r="D827" s="46" t="s">
        <v>18786</v>
      </c>
      <c r="E827" s="47">
        <v>59224</v>
      </c>
      <c r="F827" s="53">
        <v>45524</v>
      </c>
    </row>
    <row r="828" spans="1:6" x14ac:dyDescent="0.25">
      <c r="A828" s="52" t="s">
        <v>1660</v>
      </c>
      <c r="B828" s="46" t="s">
        <v>1146</v>
      </c>
      <c r="C828" s="46" t="s">
        <v>1661</v>
      </c>
      <c r="D828" s="46" t="s">
        <v>18787</v>
      </c>
      <c r="E828" s="47">
        <v>55624</v>
      </c>
      <c r="F828" s="53">
        <v>45524</v>
      </c>
    </row>
    <row r="829" spans="1:6" x14ac:dyDescent="0.25">
      <c r="A829" s="52" t="s">
        <v>1662</v>
      </c>
      <c r="B829" s="46" t="s">
        <v>1146</v>
      </c>
      <c r="C829" s="46" t="s">
        <v>1663</v>
      </c>
      <c r="D829" s="46" t="s">
        <v>18788</v>
      </c>
      <c r="E829" s="47">
        <v>56978</v>
      </c>
      <c r="F829" s="53">
        <v>45524</v>
      </c>
    </row>
    <row r="830" spans="1:6" x14ac:dyDescent="0.25">
      <c r="A830" s="52" t="s">
        <v>1664</v>
      </c>
      <c r="B830" s="46" t="s">
        <v>1146</v>
      </c>
      <c r="C830" s="46" t="s">
        <v>1665</v>
      </c>
      <c r="D830" s="46" t="s">
        <v>18789</v>
      </c>
      <c r="E830" s="47">
        <v>336692</v>
      </c>
      <c r="F830" s="53">
        <v>45524</v>
      </c>
    </row>
    <row r="831" spans="1:6" x14ac:dyDescent="0.25">
      <c r="A831" s="52" t="s">
        <v>1666</v>
      </c>
      <c r="B831" s="46" t="s">
        <v>1146</v>
      </c>
      <c r="C831" s="46" t="s">
        <v>1667</v>
      </c>
      <c r="D831" s="46" t="s">
        <v>18790</v>
      </c>
      <c r="E831" s="47">
        <v>80899</v>
      </c>
      <c r="F831" s="53">
        <v>45524</v>
      </c>
    </row>
    <row r="832" spans="1:6" x14ac:dyDescent="0.25">
      <c r="A832" s="52" t="s">
        <v>1668</v>
      </c>
      <c r="B832" s="46" t="s">
        <v>1146</v>
      </c>
      <c r="C832" s="46" t="s">
        <v>1669</v>
      </c>
      <c r="D832" s="46" t="s">
        <v>18791</v>
      </c>
      <c r="E832" s="47">
        <v>60754</v>
      </c>
      <c r="F832" s="53">
        <v>45524</v>
      </c>
    </row>
    <row r="833" spans="1:6" x14ac:dyDescent="0.25">
      <c r="A833" s="52" t="s">
        <v>1670</v>
      </c>
      <c r="B833" s="46" t="s">
        <v>1146</v>
      </c>
      <c r="C833" s="46" t="s">
        <v>1671</v>
      </c>
      <c r="D833" s="46" t="s">
        <v>18792</v>
      </c>
      <c r="E833" s="47">
        <v>51070</v>
      </c>
      <c r="F833" s="53">
        <v>45524</v>
      </c>
    </row>
    <row r="834" spans="1:6" x14ac:dyDescent="0.25">
      <c r="A834" s="52" t="s">
        <v>1672</v>
      </c>
      <c r="B834" s="46" t="s">
        <v>1146</v>
      </c>
      <c r="C834" s="46" t="s">
        <v>1673</v>
      </c>
      <c r="D834" s="46" t="s">
        <v>18793</v>
      </c>
      <c r="E834" s="47">
        <v>60902</v>
      </c>
      <c r="F834" s="53">
        <v>45524</v>
      </c>
    </row>
    <row r="835" spans="1:6" x14ac:dyDescent="0.25">
      <c r="A835" s="52" t="s">
        <v>1674</v>
      </c>
      <c r="B835" s="46" t="s">
        <v>1146</v>
      </c>
      <c r="C835" s="46" t="s">
        <v>69</v>
      </c>
      <c r="D835" s="46" t="s">
        <v>18794</v>
      </c>
      <c r="E835" s="47">
        <v>147573</v>
      </c>
      <c r="F835" s="53">
        <v>45524</v>
      </c>
    </row>
    <row r="836" spans="1:6" x14ac:dyDescent="0.25">
      <c r="A836" s="52" t="s">
        <v>1675</v>
      </c>
      <c r="B836" s="46" t="s">
        <v>1146</v>
      </c>
      <c r="C836" s="46" t="s">
        <v>1676</v>
      </c>
      <c r="D836" s="46" t="s">
        <v>18795</v>
      </c>
      <c r="E836" s="47">
        <v>57148</v>
      </c>
      <c r="F836" s="53">
        <v>45524</v>
      </c>
    </row>
    <row r="837" spans="1:6" x14ac:dyDescent="0.25">
      <c r="A837" s="52" t="s">
        <v>1677</v>
      </c>
      <c r="B837" s="46" t="s">
        <v>1146</v>
      </c>
      <c r="C837" s="46" t="s">
        <v>1678</v>
      </c>
      <c r="D837" s="46" t="s">
        <v>18796</v>
      </c>
      <c r="E837" s="47">
        <v>80846</v>
      </c>
      <c r="F837" s="53">
        <v>45524</v>
      </c>
    </row>
    <row r="838" spans="1:6" x14ac:dyDescent="0.25">
      <c r="A838" s="52" t="s">
        <v>1679</v>
      </c>
      <c r="B838" s="46" t="s">
        <v>1146</v>
      </c>
      <c r="C838" s="46" t="s">
        <v>1503</v>
      </c>
      <c r="D838" s="46" t="s">
        <v>18797</v>
      </c>
      <c r="E838" s="47">
        <v>68265</v>
      </c>
      <c r="F838" s="53">
        <v>45524</v>
      </c>
    </row>
    <row r="839" spans="1:6" x14ac:dyDescent="0.25">
      <c r="A839" s="52" t="s">
        <v>1680</v>
      </c>
      <c r="B839" s="46" t="s">
        <v>1146</v>
      </c>
      <c r="C839" s="46" t="s">
        <v>1681</v>
      </c>
      <c r="D839" s="46" t="s">
        <v>18798</v>
      </c>
      <c r="E839" s="47">
        <v>70055</v>
      </c>
      <c r="F839" s="53">
        <v>45524</v>
      </c>
    </row>
    <row r="840" spans="1:6" x14ac:dyDescent="0.25">
      <c r="A840" s="52" t="s">
        <v>1682</v>
      </c>
      <c r="B840" s="46" t="s">
        <v>1146</v>
      </c>
      <c r="C840" s="46" t="s">
        <v>1683</v>
      </c>
      <c r="D840" s="46" t="s">
        <v>18799</v>
      </c>
      <c r="E840" s="47">
        <v>44606</v>
      </c>
      <c r="F840" s="53">
        <v>45524</v>
      </c>
    </row>
    <row r="841" spans="1:6" x14ac:dyDescent="0.25">
      <c r="A841" s="52" t="s">
        <v>1684</v>
      </c>
      <c r="B841" s="46" t="s">
        <v>1146</v>
      </c>
      <c r="C841" s="46" t="s">
        <v>1685</v>
      </c>
      <c r="D841" s="46" t="s">
        <v>18800</v>
      </c>
      <c r="E841" s="47">
        <v>62452</v>
      </c>
      <c r="F841" s="53">
        <v>45524</v>
      </c>
    </row>
    <row r="842" spans="1:6" x14ac:dyDescent="0.25">
      <c r="A842" s="52" t="s">
        <v>1686</v>
      </c>
      <c r="B842" s="46" t="s">
        <v>1146</v>
      </c>
      <c r="C842" s="46" t="s">
        <v>1687</v>
      </c>
      <c r="D842" s="46" t="s">
        <v>18801</v>
      </c>
      <c r="E842" s="47">
        <v>38980</v>
      </c>
      <c r="F842" s="53">
        <v>45524</v>
      </c>
    </row>
    <row r="843" spans="1:6" x14ac:dyDescent="0.25">
      <c r="A843" s="52" t="s">
        <v>1688</v>
      </c>
      <c r="B843" s="46" t="s">
        <v>1689</v>
      </c>
      <c r="C843" s="46" t="s">
        <v>1690</v>
      </c>
      <c r="D843" s="46" t="s">
        <v>18802</v>
      </c>
      <c r="E843" s="47">
        <v>13660294</v>
      </c>
      <c r="F843" s="53">
        <v>45524</v>
      </c>
    </row>
    <row r="844" spans="1:6" x14ac:dyDescent="0.25">
      <c r="A844" s="52" t="s">
        <v>1691</v>
      </c>
      <c r="B844" s="46" t="s">
        <v>1689</v>
      </c>
      <c r="C844" s="46" t="s">
        <v>1692</v>
      </c>
      <c r="D844" s="46" t="s">
        <v>18803</v>
      </c>
      <c r="E844" s="47">
        <v>2621047</v>
      </c>
      <c r="F844" s="53">
        <v>45524</v>
      </c>
    </row>
    <row r="845" spans="1:6" x14ac:dyDescent="0.25">
      <c r="A845" s="52" t="s">
        <v>1693</v>
      </c>
      <c r="B845" s="46" t="s">
        <v>1689</v>
      </c>
      <c r="C845" s="46" t="s">
        <v>1694</v>
      </c>
      <c r="D845" s="46" t="s">
        <v>18804</v>
      </c>
      <c r="E845" s="47">
        <v>670761</v>
      </c>
      <c r="F845" s="53">
        <v>45524</v>
      </c>
    </row>
    <row r="846" spans="1:6" x14ac:dyDescent="0.25">
      <c r="A846" s="52" t="s">
        <v>1695</v>
      </c>
      <c r="B846" s="46" t="s">
        <v>1689</v>
      </c>
      <c r="C846" s="46" t="s">
        <v>1696</v>
      </c>
      <c r="D846" s="46" t="s">
        <v>18805</v>
      </c>
      <c r="E846" s="47">
        <v>2436233</v>
      </c>
      <c r="F846" s="53">
        <v>45524</v>
      </c>
    </row>
    <row r="847" spans="1:6" x14ac:dyDescent="0.25">
      <c r="A847" s="52" t="s">
        <v>1697</v>
      </c>
      <c r="B847" s="46" t="s">
        <v>1689</v>
      </c>
      <c r="C847" s="46" t="s">
        <v>1698</v>
      </c>
      <c r="D847" s="46" t="s">
        <v>18806</v>
      </c>
      <c r="E847" s="47">
        <v>2485962</v>
      </c>
      <c r="F847" s="53">
        <v>45524</v>
      </c>
    </row>
    <row r="848" spans="1:6" x14ac:dyDescent="0.25">
      <c r="A848" s="52" t="s">
        <v>1699</v>
      </c>
      <c r="B848" s="46" t="s">
        <v>1689</v>
      </c>
      <c r="C848" s="46" t="s">
        <v>1700</v>
      </c>
      <c r="D848" s="46" t="s">
        <v>18807</v>
      </c>
      <c r="E848" s="47">
        <v>479077</v>
      </c>
      <c r="F848" s="53">
        <v>45524</v>
      </c>
    </row>
    <row r="849" spans="1:6" x14ac:dyDescent="0.25">
      <c r="A849" s="52" t="s">
        <v>1701</v>
      </c>
      <c r="B849" s="46" t="s">
        <v>1689</v>
      </c>
      <c r="C849" s="46" t="s">
        <v>1702</v>
      </c>
      <c r="D849" s="46" t="s">
        <v>18808</v>
      </c>
      <c r="E849" s="47">
        <v>627508</v>
      </c>
      <c r="F849" s="53">
        <v>45524</v>
      </c>
    </row>
    <row r="850" spans="1:6" x14ac:dyDescent="0.25">
      <c r="A850" s="52" t="s">
        <v>1703</v>
      </c>
      <c r="B850" s="46" t="s">
        <v>1689</v>
      </c>
      <c r="C850" s="46" t="s">
        <v>1704</v>
      </c>
      <c r="D850" s="46" t="s">
        <v>18809</v>
      </c>
      <c r="E850" s="47">
        <v>589995</v>
      </c>
      <c r="F850" s="53">
        <v>45524</v>
      </c>
    </row>
    <row r="851" spans="1:6" x14ac:dyDescent="0.25">
      <c r="A851" s="52" t="s">
        <v>1705</v>
      </c>
      <c r="B851" s="46" t="s">
        <v>1689</v>
      </c>
      <c r="C851" s="46" t="s">
        <v>1706</v>
      </c>
      <c r="D851" s="46" t="s">
        <v>18810</v>
      </c>
      <c r="E851" s="47">
        <v>466031</v>
      </c>
      <c r="F851" s="53">
        <v>45524</v>
      </c>
    </row>
    <row r="852" spans="1:6" x14ac:dyDescent="0.25">
      <c r="A852" s="52" t="s">
        <v>1707</v>
      </c>
      <c r="B852" s="46" t="s">
        <v>1689</v>
      </c>
      <c r="C852" s="46" t="s">
        <v>1708</v>
      </c>
      <c r="D852" s="46" t="s">
        <v>18811</v>
      </c>
      <c r="E852" s="47">
        <v>358912</v>
      </c>
      <c r="F852" s="53">
        <v>45524</v>
      </c>
    </row>
    <row r="853" spans="1:6" x14ac:dyDescent="0.25">
      <c r="A853" s="52" t="s">
        <v>1709</v>
      </c>
      <c r="B853" s="46" t="s">
        <v>1689</v>
      </c>
      <c r="C853" s="46" t="s">
        <v>1710</v>
      </c>
      <c r="D853" s="46" t="s">
        <v>18812</v>
      </c>
      <c r="E853" s="47">
        <v>1259071</v>
      </c>
      <c r="F853" s="53">
        <v>45524</v>
      </c>
    </row>
    <row r="854" spans="1:6" x14ac:dyDescent="0.25">
      <c r="A854" s="52" t="s">
        <v>1711</v>
      </c>
      <c r="B854" s="46" t="s">
        <v>1689</v>
      </c>
      <c r="C854" s="46" t="s">
        <v>1712</v>
      </c>
      <c r="D854" s="46" t="s">
        <v>18813</v>
      </c>
      <c r="E854" s="47">
        <v>335578</v>
      </c>
      <c r="F854" s="53">
        <v>45524</v>
      </c>
    </row>
    <row r="855" spans="1:6" x14ac:dyDescent="0.25">
      <c r="A855" s="52" t="s">
        <v>1713</v>
      </c>
      <c r="B855" s="46" t="s">
        <v>1689</v>
      </c>
      <c r="C855" s="46" t="s">
        <v>1714</v>
      </c>
      <c r="D855" s="46" t="s">
        <v>18814</v>
      </c>
      <c r="E855" s="47">
        <v>1205595</v>
      </c>
      <c r="F855" s="53">
        <v>45524</v>
      </c>
    </row>
    <row r="856" spans="1:6" x14ac:dyDescent="0.25">
      <c r="A856" s="52" t="s">
        <v>1715</v>
      </c>
      <c r="B856" s="46" t="s">
        <v>1689</v>
      </c>
      <c r="C856" s="46" t="s">
        <v>1716</v>
      </c>
      <c r="D856" s="46" t="s">
        <v>18815</v>
      </c>
      <c r="E856" s="47">
        <v>1370469</v>
      </c>
      <c r="F856" s="53">
        <v>45524</v>
      </c>
    </row>
    <row r="857" spans="1:6" x14ac:dyDescent="0.25">
      <c r="A857" s="52" t="s">
        <v>1717</v>
      </c>
      <c r="B857" s="46" t="s">
        <v>1689</v>
      </c>
      <c r="C857" s="46" t="s">
        <v>1718</v>
      </c>
      <c r="D857" s="46" t="s">
        <v>18816</v>
      </c>
      <c r="E857" s="47">
        <v>860650</v>
      </c>
      <c r="F857" s="53">
        <v>45524</v>
      </c>
    </row>
    <row r="858" spans="1:6" x14ac:dyDescent="0.25">
      <c r="A858" s="52" t="s">
        <v>1719</v>
      </c>
      <c r="B858" s="46" t="s">
        <v>1689</v>
      </c>
      <c r="C858" s="46" t="s">
        <v>1720</v>
      </c>
      <c r="D858" s="46" t="s">
        <v>18817</v>
      </c>
      <c r="E858" s="47">
        <v>842292</v>
      </c>
      <c r="F858" s="53">
        <v>45524</v>
      </c>
    </row>
    <row r="859" spans="1:6" x14ac:dyDescent="0.25">
      <c r="A859" s="52" t="s">
        <v>1721</v>
      </c>
      <c r="B859" s="46" t="s">
        <v>1689</v>
      </c>
      <c r="C859" s="46" t="s">
        <v>1722</v>
      </c>
      <c r="D859" s="46" t="s">
        <v>18818</v>
      </c>
      <c r="E859" s="47">
        <v>1298406</v>
      </c>
      <c r="F859" s="53">
        <v>45524</v>
      </c>
    </row>
    <row r="860" spans="1:6" x14ac:dyDescent="0.25">
      <c r="A860" s="52" t="s">
        <v>1723</v>
      </c>
      <c r="B860" s="46" t="s">
        <v>1689</v>
      </c>
      <c r="C860" s="46" t="s">
        <v>1724</v>
      </c>
      <c r="D860" s="46" t="s">
        <v>18819</v>
      </c>
      <c r="E860" s="47">
        <v>1555555</v>
      </c>
      <c r="F860" s="53">
        <v>45524</v>
      </c>
    </row>
    <row r="861" spans="1:6" x14ac:dyDescent="0.25">
      <c r="A861" s="52" t="s">
        <v>1725</v>
      </c>
      <c r="B861" s="46" t="s">
        <v>1689</v>
      </c>
      <c r="C861" s="46" t="s">
        <v>1726</v>
      </c>
      <c r="D861" s="46" t="s">
        <v>18820</v>
      </c>
      <c r="E861" s="47">
        <v>672034</v>
      </c>
      <c r="F861" s="53">
        <v>45524</v>
      </c>
    </row>
    <row r="862" spans="1:6" x14ac:dyDescent="0.25">
      <c r="A862" s="52" t="s">
        <v>1727</v>
      </c>
      <c r="B862" s="46" t="s">
        <v>1689</v>
      </c>
      <c r="C862" s="46" t="s">
        <v>1728</v>
      </c>
      <c r="D862" s="46" t="s">
        <v>18821</v>
      </c>
      <c r="E862" s="47">
        <v>957398</v>
      </c>
      <c r="F862" s="53">
        <v>45524</v>
      </c>
    </row>
    <row r="863" spans="1:6" x14ac:dyDescent="0.25">
      <c r="A863" s="52" t="s">
        <v>1729</v>
      </c>
      <c r="B863" s="46" t="s">
        <v>1689</v>
      </c>
      <c r="C863" s="46" t="s">
        <v>1730</v>
      </c>
      <c r="D863" s="46" t="s">
        <v>18822</v>
      </c>
      <c r="E863" s="47">
        <v>648475</v>
      </c>
      <c r="F863" s="53">
        <v>45524</v>
      </c>
    </row>
    <row r="864" spans="1:6" x14ac:dyDescent="0.25">
      <c r="A864" s="52" t="s">
        <v>1731</v>
      </c>
      <c r="B864" s="46" t="s">
        <v>1689</v>
      </c>
      <c r="C864" s="46" t="s">
        <v>1732</v>
      </c>
      <c r="D864" s="46" t="s">
        <v>18823</v>
      </c>
      <c r="E864" s="47">
        <v>565367</v>
      </c>
      <c r="F864" s="53">
        <v>45524</v>
      </c>
    </row>
    <row r="865" spans="1:6" x14ac:dyDescent="0.25">
      <c r="A865" s="52" t="s">
        <v>1733</v>
      </c>
      <c r="B865" s="46" t="s">
        <v>1689</v>
      </c>
      <c r="C865" s="46" t="s">
        <v>1734</v>
      </c>
      <c r="D865" s="46" t="s">
        <v>18824</v>
      </c>
      <c r="E865" s="47">
        <v>782332</v>
      </c>
      <c r="F865" s="53">
        <v>45524</v>
      </c>
    </row>
    <row r="866" spans="1:6" x14ac:dyDescent="0.25">
      <c r="A866" s="52" t="s">
        <v>1735</v>
      </c>
      <c r="B866" s="46" t="s">
        <v>1689</v>
      </c>
      <c r="C866" s="46" t="s">
        <v>1736</v>
      </c>
      <c r="D866" s="46" t="s">
        <v>18825</v>
      </c>
      <c r="E866" s="47">
        <v>280587</v>
      </c>
      <c r="F866" s="53">
        <v>45524</v>
      </c>
    </row>
    <row r="867" spans="1:6" x14ac:dyDescent="0.25">
      <c r="A867" s="52" t="s">
        <v>1737</v>
      </c>
      <c r="B867" s="46" t="s">
        <v>1689</v>
      </c>
      <c r="C867" s="46" t="s">
        <v>1738</v>
      </c>
      <c r="D867" s="46" t="s">
        <v>18826</v>
      </c>
      <c r="E867" s="47">
        <v>1181549</v>
      </c>
      <c r="F867" s="53">
        <v>45524</v>
      </c>
    </row>
    <row r="868" spans="1:6" x14ac:dyDescent="0.25">
      <c r="A868" s="52" t="s">
        <v>1739</v>
      </c>
      <c r="B868" s="46" t="s">
        <v>1689</v>
      </c>
      <c r="C868" s="46" t="s">
        <v>1740</v>
      </c>
      <c r="D868" s="46" t="s">
        <v>18827</v>
      </c>
      <c r="E868" s="47">
        <v>804038</v>
      </c>
      <c r="F868" s="53">
        <v>45524</v>
      </c>
    </row>
    <row r="869" spans="1:6" x14ac:dyDescent="0.25">
      <c r="A869" s="52" t="s">
        <v>1741</v>
      </c>
      <c r="B869" s="46" t="s">
        <v>1689</v>
      </c>
      <c r="C869" s="46" t="s">
        <v>1742</v>
      </c>
      <c r="D869" s="46" t="s">
        <v>18828</v>
      </c>
      <c r="E869" s="47">
        <v>422839</v>
      </c>
      <c r="F869" s="53">
        <v>45524</v>
      </c>
    </row>
    <row r="870" spans="1:6" x14ac:dyDescent="0.25">
      <c r="A870" s="52" t="s">
        <v>1743</v>
      </c>
      <c r="B870" s="46" t="s">
        <v>1689</v>
      </c>
      <c r="C870" s="46" t="s">
        <v>1744</v>
      </c>
      <c r="D870" s="46" t="s">
        <v>18829</v>
      </c>
      <c r="E870" s="47">
        <v>422422</v>
      </c>
      <c r="F870" s="53">
        <v>45524</v>
      </c>
    </row>
    <row r="871" spans="1:6" x14ac:dyDescent="0.25">
      <c r="A871" s="52" t="s">
        <v>1745</v>
      </c>
      <c r="B871" s="46" t="s">
        <v>1689</v>
      </c>
      <c r="C871" s="46" t="s">
        <v>1746</v>
      </c>
      <c r="D871" s="46" t="s">
        <v>18830</v>
      </c>
      <c r="E871" s="47">
        <v>498100</v>
      </c>
      <c r="F871" s="53">
        <v>45524</v>
      </c>
    </row>
    <row r="872" spans="1:6" x14ac:dyDescent="0.25">
      <c r="A872" s="52" t="s">
        <v>1747</v>
      </c>
      <c r="B872" s="46" t="s">
        <v>1689</v>
      </c>
      <c r="C872" s="46" t="s">
        <v>1748</v>
      </c>
      <c r="D872" s="46" t="s">
        <v>18831</v>
      </c>
      <c r="E872" s="47">
        <v>672292</v>
      </c>
      <c r="F872" s="53">
        <v>45524</v>
      </c>
    </row>
    <row r="873" spans="1:6" x14ac:dyDescent="0.25">
      <c r="A873" s="52" t="s">
        <v>1749</v>
      </c>
      <c r="B873" s="46" t="s">
        <v>1689</v>
      </c>
      <c r="C873" s="46" t="s">
        <v>1750</v>
      </c>
      <c r="D873" s="46" t="s">
        <v>18832</v>
      </c>
      <c r="E873" s="47">
        <v>640351</v>
      </c>
      <c r="F873" s="53">
        <v>45524</v>
      </c>
    </row>
    <row r="874" spans="1:6" x14ac:dyDescent="0.25">
      <c r="A874" s="52" t="s">
        <v>1751</v>
      </c>
      <c r="B874" s="46" t="s">
        <v>1689</v>
      </c>
      <c r="C874" s="46" t="s">
        <v>1752</v>
      </c>
      <c r="D874" s="46" t="s">
        <v>18833</v>
      </c>
      <c r="E874" s="47">
        <v>331098</v>
      </c>
      <c r="F874" s="53">
        <v>45524</v>
      </c>
    </row>
    <row r="875" spans="1:6" x14ac:dyDescent="0.25">
      <c r="A875" s="52" t="s">
        <v>1753</v>
      </c>
      <c r="B875" s="46" t="s">
        <v>1689</v>
      </c>
      <c r="C875" s="46" t="s">
        <v>1754</v>
      </c>
      <c r="D875" s="46" t="s">
        <v>18834</v>
      </c>
      <c r="E875" s="47">
        <v>158819</v>
      </c>
      <c r="F875" s="53">
        <v>45524</v>
      </c>
    </row>
    <row r="876" spans="1:6" x14ac:dyDescent="0.25">
      <c r="A876" s="52" t="s">
        <v>1755</v>
      </c>
      <c r="B876" s="46" t="s">
        <v>1689</v>
      </c>
      <c r="C876" s="46" t="s">
        <v>1756</v>
      </c>
      <c r="D876" s="46" t="s">
        <v>18835</v>
      </c>
      <c r="E876" s="47">
        <v>491226</v>
      </c>
      <c r="F876" s="53">
        <v>45524</v>
      </c>
    </row>
    <row r="877" spans="1:6" x14ac:dyDescent="0.25">
      <c r="A877" s="52" t="s">
        <v>1757</v>
      </c>
      <c r="B877" s="46" t="s">
        <v>1689</v>
      </c>
      <c r="C877" s="46" t="s">
        <v>1758</v>
      </c>
      <c r="D877" s="46" t="s">
        <v>18836</v>
      </c>
      <c r="E877" s="47">
        <v>413915</v>
      </c>
      <c r="F877" s="53">
        <v>45524</v>
      </c>
    </row>
    <row r="878" spans="1:6" x14ac:dyDescent="0.25">
      <c r="A878" s="52" t="s">
        <v>1759</v>
      </c>
      <c r="B878" s="46" t="s">
        <v>1689</v>
      </c>
      <c r="C878" s="46" t="s">
        <v>1760</v>
      </c>
      <c r="D878" s="46" t="s">
        <v>18837</v>
      </c>
      <c r="E878" s="47">
        <v>371818</v>
      </c>
      <c r="F878" s="53">
        <v>45524</v>
      </c>
    </row>
    <row r="879" spans="1:6" x14ac:dyDescent="0.25">
      <c r="A879" s="52" t="s">
        <v>1761</v>
      </c>
      <c r="B879" s="46" t="s">
        <v>1689</v>
      </c>
      <c r="C879" s="46" t="s">
        <v>1762</v>
      </c>
      <c r="D879" s="46" t="s">
        <v>18838</v>
      </c>
      <c r="E879" s="47">
        <v>312745</v>
      </c>
      <c r="F879" s="53">
        <v>45524</v>
      </c>
    </row>
    <row r="880" spans="1:6" x14ac:dyDescent="0.25">
      <c r="A880" s="52" t="s">
        <v>1763</v>
      </c>
      <c r="B880" s="46" t="s">
        <v>1689</v>
      </c>
      <c r="C880" s="46" t="s">
        <v>1764</v>
      </c>
      <c r="D880" s="46" t="s">
        <v>18839</v>
      </c>
      <c r="E880" s="47">
        <v>526371</v>
      </c>
      <c r="F880" s="53">
        <v>45524</v>
      </c>
    </row>
    <row r="881" spans="1:6" x14ac:dyDescent="0.25">
      <c r="A881" s="52" t="s">
        <v>1765</v>
      </c>
      <c r="B881" s="46" t="s">
        <v>1689</v>
      </c>
      <c r="C881" s="46" t="s">
        <v>1766</v>
      </c>
      <c r="D881" s="46" t="s">
        <v>18840</v>
      </c>
      <c r="E881" s="47">
        <v>650021</v>
      </c>
      <c r="F881" s="53">
        <v>45524</v>
      </c>
    </row>
    <row r="882" spans="1:6" x14ac:dyDescent="0.25">
      <c r="A882" s="52" t="s">
        <v>1767</v>
      </c>
      <c r="B882" s="46" t="s">
        <v>1689</v>
      </c>
      <c r="C882" s="46" t="s">
        <v>1768</v>
      </c>
      <c r="D882" s="46" t="s">
        <v>18841</v>
      </c>
      <c r="E882" s="47">
        <v>562105</v>
      </c>
      <c r="F882" s="53">
        <v>45524</v>
      </c>
    </row>
    <row r="883" spans="1:6" x14ac:dyDescent="0.25">
      <c r="A883" s="52" t="s">
        <v>1769</v>
      </c>
      <c r="B883" s="46" t="s">
        <v>1689</v>
      </c>
      <c r="C883" s="46" t="s">
        <v>1770</v>
      </c>
      <c r="D883" s="46" t="s">
        <v>18842</v>
      </c>
      <c r="E883" s="47">
        <v>245185</v>
      </c>
      <c r="F883" s="53">
        <v>45524</v>
      </c>
    </row>
    <row r="884" spans="1:6" x14ac:dyDescent="0.25">
      <c r="A884" s="52" t="s">
        <v>1771</v>
      </c>
      <c r="B884" s="46" t="s">
        <v>1689</v>
      </c>
      <c r="C884" s="46" t="s">
        <v>1772</v>
      </c>
      <c r="D884" s="46" t="s">
        <v>18843</v>
      </c>
      <c r="E884" s="47">
        <v>571829</v>
      </c>
      <c r="F884" s="53">
        <v>45524</v>
      </c>
    </row>
    <row r="885" spans="1:6" x14ac:dyDescent="0.25">
      <c r="A885" s="52" t="s">
        <v>1773</v>
      </c>
      <c r="B885" s="46" t="s">
        <v>1689</v>
      </c>
      <c r="C885" s="46" t="s">
        <v>1774</v>
      </c>
      <c r="D885" s="46" t="s">
        <v>18844</v>
      </c>
      <c r="E885" s="47">
        <v>298358</v>
      </c>
      <c r="F885" s="53">
        <v>45524</v>
      </c>
    </row>
    <row r="886" spans="1:6" x14ac:dyDescent="0.25">
      <c r="A886" s="52" t="s">
        <v>1775</v>
      </c>
      <c r="B886" s="46" t="s">
        <v>1689</v>
      </c>
      <c r="C886" s="46" t="s">
        <v>1776</v>
      </c>
      <c r="D886" s="46" t="s">
        <v>18845</v>
      </c>
      <c r="E886" s="47">
        <v>98878</v>
      </c>
      <c r="F886" s="53">
        <v>45524</v>
      </c>
    </row>
    <row r="887" spans="1:6" x14ac:dyDescent="0.25">
      <c r="A887" s="52" t="s">
        <v>1777</v>
      </c>
      <c r="B887" s="46" t="s">
        <v>1689</v>
      </c>
      <c r="C887" s="46" t="s">
        <v>1778</v>
      </c>
      <c r="D887" s="46" t="s">
        <v>18846</v>
      </c>
      <c r="E887" s="47">
        <v>79224</v>
      </c>
      <c r="F887" s="53">
        <v>45524</v>
      </c>
    </row>
    <row r="888" spans="1:6" ht="30" x14ac:dyDescent="0.25">
      <c r="A888" s="52" t="s">
        <v>1779</v>
      </c>
      <c r="B888" s="46" t="s">
        <v>1689</v>
      </c>
      <c r="C888" s="46" t="s">
        <v>1780</v>
      </c>
      <c r="D888" s="46" t="s">
        <v>18847</v>
      </c>
      <c r="E888" s="47">
        <v>906845</v>
      </c>
      <c r="F888" s="53">
        <v>45524</v>
      </c>
    </row>
    <row r="889" spans="1:6" x14ac:dyDescent="0.25">
      <c r="A889" s="52" t="s">
        <v>1781</v>
      </c>
      <c r="B889" s="46" t="s">
        <v>1689</v>
      </c>
      <c r="C889" s="46" t="s">
        <v>1782</v>
      </c>
      <c r="D889" s="46" t="s">
        <v>18848</v>
      </c>
      <c r="E889" s="47">
        <v>322879</v>
      </c>
      <c r="F889" s="53">
        <v>45524</v>
      </c>
    </row>
    <row r="890" spans="1:6" x14ac:dyDescent="0.25">
      <c r="A890" s="52" t="s">
        <v>1783</v>
      </c>
      <c r="B890" s="46" t="s">
        <v>1689</v>
      </c>
      <c r="C890" s="46" t="s">
        <v>1784</v>
      </c>
      <c r="D890" s="46" t="s">
        <v>18849</v>
      </c>
      <c r="E890" s="47">
        <v>441828</v>
      </c>
      <c r="F890" s="53">
        <v>45524</v>
      </c>
    </row>
    <row r="891" spans="1:6" x14ac:dyDescent="0.25">
      <c r="A891" s="52" t="s">
        <v>1785</v>
      </c>
      <c r="B891" s="46" t="s">
        <v>1689</v>
      </c>
      <c r="C891" s="46" t="s">
        <v>1786</v>
      </c>
      <c r="D891" s="46" t="s">
        <v>18850</v>
      </c>
      <c r="E891" s="47">
        <v>179389</v>
      </c>
      <c r="F891" s="53">
        <v>45524</v>
      </c>
    </row>
    <row r="892" spans="1:6" x14ac:dyDescent="0.25">
      <c r="A892" s="52" t="s">
        <v>1787</v>
      </c>
      <c r="B892" s="46" t="s">
        <v>1689</v>
      </c>
      <c r="C892" s="46" t="s">
        <v>1788</v>
      </c>
      <c r="D892" s="46" t="s">
        <v>18851</v>
      </c>
      <c r="E892" s="47">
        <v>328351</v>
      </c>
      <c r="F892" s="53">
        <v>45524</v>
      </c>
    </row>
    <row r="893" spans="1:6" x14ac:dyDescent="0.25">
      <c r="A893" s="52" t="s">
        <v>1789</v>
      </c>
      <c r="B893" s="46" t="s">
        <v>1689</v>
      </c>
      <c r="C893" s="46" t="s">
        <v>1790</v>
      </c>
      <c r="D893" s="46" t="s">
        <v>18852</v>
      </c>
      <c r="E893" s="47">
        <v>412606</v>
      </c>
      <c r="F893" s="53">
        <v>45524</v>
      </c>
    </row>
    <row r="894" spans="1:6" x14ac:dyDescent="0.25">
      <c r="A894" s="52" t="s">
        <v>1791</v>
      </c>
      <c r="B894" s="46" t="s">
        <v>1689</v>
      </c>
      <c r="C894" s="46" t="s">
        <v>768</v>
      </c>
      <c r="D894" s="46" t="s">
        <v>18853</v>
      </c>
      <c r="E894" s="47">
        <v>288659</v>
      </c>
      <c r="F894" s="53">
        <v>45524</v>
      </c>
    </row>
    <row r="895" spans="1:6" x14ac:dyDescent="0.25">
      <c r="A895" s="52" t="s">
        <v>1792</v>
      </c>
      <c r="B895" s="46" t="s">
        <v>1689</v>
      </c>
      <c r="C895" s="46" t="s">
        <v>1793</v>
      </c>
      <c r="D895" s="46" t="s">
        <v>18854</v>
      </c>
      <c r="E895" s="47">
        <v>579908</v>
      </c>
      <c r="F895" s="53">
        <v>45524</v>
      </c>
    </row>
    <row r="896" spans="1:6" x14ac:dyDescent="0.25">
      <c r="A896" s="52" t="s">
        <v>1794</v>
      </c>
      <c r="B896" s="46" t="s">
        <v>1689</v>
      </c>
      <c r="C896" s="46" t="s">
        <v>1795</v>
      </c>
      <c r="D896" s="46" t="s">
        <v>18855</v>
      </c>
      <c r="E896" s="47">
        <v>86594</v>
      </c>
      <c r="F896" s="53">
        <v>45524</v>
      </c>
    </row>
    <row r="897" spans="1:6" x14ac:dyDescent="0.25">
      <c r="A897" s="52" t="s">
        <v>1796</v>
      </c>
      <c r="B897" s="46" t="s">
        <v>1689</v>
      </c>
      <c r="C897" s="46" t="s">
        <v>1797</v>
      </c>
      <c r="D897" s="46" t="s">
        <v>18856</v>
      </c>
      <c r="E897" s="47">
        <v>81801</v>
      </c>
      <c r="F897" s="53">
        <v>45524</v>
      </c>
    </row>
    <row r="898" spans="1:6" x14ac:dyDescent="0.25">
      <c r="A898" s="52" t="s">
        <v>1798</v>
      </c>
      <c r="B898" s="46" t="s">
        <v>1689</v>
      </c>
      <c r="C898" s="46" t="s">
        <v>1799</v>
      </c>
      <c r="D898" s="46" t="s">
        <v>18857</v>
      </c>
      <c r="E898" s="47">
        <v>122215</v>
      </c>
      <c r="F898" s="53">
        <v>45524</v>
      </c>
    </row>
    <row r="899" spans="1:6" x14ac:dyDescent="0.25">
      <c r="A899" s="52" t="s">
        <v>1800</v>
      </c>
      <c r="B899" s="46" t="s">
        <v>1689</v>
      </c>
      <c r="C899" s="46" t="s">
        <v>1801</v>
      </c>
      <c r="D899" s="46" t="s">
        <v>18858</v>
      </c>
      <c r="E899" s="47">
        <v>1186138</v>
      </c>
      <c r="F899" s="53">
        <v>45524</v>
      </c>
    </row>
    <row r="900" spans="1:6" x14ac:dyDescent="0.25">
      <c r="A900" s="52" t="s">
        <v>1802</v>
      </c>
      <c r="B900" s="46" t="s">
        <v>1689</v>
      </c>
      <c r="C900" s="46" t="s">
        <v>1803</v>
      </c>
      <c r="D900" s="46" t="s">
        <v>18859</v>
      </c>
      <c r="E900" s="47">
        <v>477509</v>
      </c>
      <c r="F900" s="53">
        <v>45524</v>
      </c>
    </row>
    <row r="901" spans="1:6" x14ac:dyDescent="0.25">
      <c r="A901" s="52" t="s">
        <v>1804</v>
      </c>
      <c r="B901" s="46" t="s">
        <v>1689</v>
      </c>
      <c r="C901" s="46" t="s">
        <v>1805</v>
      </c>
      <c r="D901" s="46" t="s">
        <v>18860</v>
      </c>
      <c r="E901" s="47">
        <v>2004776</v>
      </c>
      <c r="F901" s="53">
        <v>45524</v>
      </c>
    </row>
    <row r="902" spans="1:6" x14ac:dyDescent="0.25">
      <c r="A902" s="52" t="s">
        <v>1806</v>
      </c>
      <c r="B902" s="46" t="s">
        <v>1689</v>
      </c>
      <c r="C902" s="46" t="s">
        <v>1807</v>
      </c>
      <c r="D902" s="46" t="s">
        <v>18861</v>
      </c>
      <c r="E902" s="47">
        <v>246340</v>
      </c>
      <c r="F902" s="53">
        <v>45524</v>
      </c>
    </row>
    <row r="903" spans="1:6" x14ac:dyDescent="0.25">
      <c r="A903" s="52" t="s">
        <v>1808</v>
      </c>
      <c r="B903" s="46" t="s">
        <v>1689</v>
      </c>
      <c r="C903" s="46" t="s">
        <v>1809</v>
      </c>
      <c r="D903" s="46" t="s">
        <v>18862</v>
      </c>
      <c r="E903" s="47">
        <v>371923</v>
      </c>
      <c r="F903" s="53">
        <v>45524</v>
      </c>
    </row>
    <row r="904" spans="1:6" x14ac:dyDescent="0.25">
      <c r="A904" s="52" t="s">
        <v>1810</v>
      </c>
      <c r="B904" s="46" t="s">
        <v>1689</v>
      </c>
      <c r="C904" s="46" t="s">
        <v>1811</v>
      </c>
      <c r="D904" s="46" t="s">
        <v>18863</v>
      </c>
      <c r="E904" s="47">
        <v>95637</v>
      </c>
      <c r="F904" s="53">
        <v>45524</v>
      </c>
    </row>
    <row r="905" spans="1:6" x14ac:dyDescent="0.25">
      <c r="A905" s="52" t="s">
        <v>1812</v>
      </c>
      <c r="B905" s="46" t="s">
        <v>1689</v>
      </c>
      <c r="C905" s="46" t="s">
        <v>1813</v>
      </c>
      <c r="D905" s="46" t="s">
        <v>18864</v>
      </c>
      <c r="E905" s="47">
        <v>225866</v>
      </c>
      <c r="F905" s="53">
        <v>45524</v>
      </c>
    </row>
    <row r="906" spans="1:6" x14ac:dyDescent="0.25">
      <c r="A906" s="52" t="s">
        <v>1814</v>
      </c>
      <c r="B906" s="46" t="s">
        <v>1689</v>
      </c>
      <c r="C906" s="46" t="s">
        <v>1815</v>
      </c>
      <c r="D906" s="46" t="s">
        <v>18865</v>
      </c>
      <c r="E906" s="47">
        <v>79998</v>
      </c>
      <c r="F906" s="53">
        <v>45524</v>
      </c>
    </row>
    <row r="907" spans="1:6" x14ac:dyDescent="0.25">
      <c r="A907" s="52" t="s">
        <v>1816</v>
      </c>
      <c r="B907" s="46" t="s">
        <v>1689</v>
      </c>
      <c r="C907" s="46" t="s">
        <v>1817</v>
      </c>
      <c r="D907" s="46" t="s">
        <v>18866</v>
      </c>
      <c r="E907" s="47">
        <v>209408</v>
      </c>
      <c r="F907" s="53">
        <v>45524</v>
      </c>
    </row>
    <row r="908" spans="1:6" x14ac:dyDescent="0.25">
      <c r="A908" s="52" t="s">
        <v>1818</v>
      </c>
      <c r="B908" s="46" t="s">
        <v>1689</v>
      </c>
      <c r="C908" s="46" t="s">
        <v>1819</v>
      </c>
      <c r="D908" s="46" t="s">
        <v>18867</v>
      </c>
      <c r="E908" s="47">
        <v>591475</v>
      </c>
      <c r="F908" s="53">
        <v>45524</v>
      </c>
    </row>
    <row r="909" spans="1:6" x14ac:dyDescent="0.25">
      <c r="A909" s="52" t="s">
        <v>1820</v>
      </c>
      <c r="B909" s="46" t="s">
        <v>1689</v>
      </c>
      <c r="C909" s="46" t="s">
        <v>1821</v>
      </c>
      <c r="D909" s="46" t="s">
        <v>18868</v>
      </c>
      <c r="E909" s="47">
        <v>321440</v>
      </c>
      <c r="F909" s="53">
        <v>45524</v>
      </c>
    </row>
    <row r="910" spans="1:6" x14ac:dyDescent="0.25">
      <c r="A910" s="52" t="s">
        <v>1822</v>
      </c>
      <c r="B910" s="46" t="s">
        <v>1689</v>
      </c>
      <c r="C910" s="46" t="s">
        <v>1823</v>
      </c>
      <c r="D910" s="46" t="s">
        <v>18869</v>
      </c>
      <c r="E910" s="47">
        <v>219725</v>
      </c>
      <c r="F910" s="53">
        <v>45524</v>
      </c>
    </row>
    <row r="911" spans="1:6" x14ac:dyDescent="0.25">
      <c r="A911" s="52" t="s">
        <v>1824</v>
      </c>
      <c r="B911" s="46" t="s">
        <v>1689</v>
      </c>
      <c r="C911" s="46" t="s">
        <v>1825</v>
      </c>
      <c r="D911" s="46" t="s">
        <v>18870</v>
      </c>
      <c r="E911" s="47">
        <v>911494</v>
      </c>
      <c r="F911" s="53">
        <v>45524</v>
      </c>
    </row>
    <row r="912" spans="1:6" x14ac:dyDescent="0.25">
      <c r="A912" s="52" t="s">
        <v>1826</v>
      </c>
      <c r="B912" s="46" t="s">
        <v>1689</v>
      </c>
      <c r="C912" s="46" t="s">
        <v>1827</v>
      </c>
      <c r="D912" s="46" t="s">
        <v>18871</v>
      </c>
      <c r="E912" s="47">
        <v>469907</v>
      </c>
      <c r="F912" s="53">
        <v>45524</v>
      </c>
    </row>
    <row r="913" spans="1:6" x14ac:dyDescent="0.25">
      <c r="A913" s="52" t="s">
        <v>1828</v>
      </c>
      <c r="B913" s="46" t="s">
        <v>1689</v>
      </c>
      <c r="C913" s="46" t="s">
        <v>1829</v>
      </c>
      <c r="D913" s="46" t="s">
        <v>18872</v>
      </c>
      <c r="E913" s="47">
        <v>462993</v>
      </c>
      <c r="F913" s="53">
        <v>45524</v>
      </c>
    </row>
    <row r="914" spans="1:6" x14ac:dyDescent="0.25">
      <c r="A914" s="52" t="s">
        <v>1830</v>
      </c>
      <c r="B914" s="46" t="s">
        <v>1689</v>
      </c>
      <c r="C914" s="46" t="s">
        <v>1831</v>
      </c>
      <c r="D914" s="46" t="s">
        <v>18873</v>
      </c>
      <c r="E914" s="47">
        <v>267036</v>
      </c>
      <c r="F914" s="53">
        <v>45524</v>
      </c>
    </row>
    <row r="915" spans="1:6" x14ac:dyDescent="0.25">
      <c r="A915" s="52" t="s">
        <v>1832</v>
      </c>
      <c r="B915" s="46" t="s">
        <v>1689</v>
      </c>
      <c r="C915" s="46" t="s">
        <v>1833</v>
      </c>
      <c r="D915" s="46" t="s">
        <v>18874</v>
      </c>
      <c r="E915" s="47">
        <v>145075</v>
      </c>
      <c r="F915" s="53">
        <v>45524</v>
      </c>
    </row>
    <row r="916" spans="1:6" x14ac:dyDescent="0.25">
      <c r="A916" s="52" t="s">
        <v>1834</v>
      </c>
      <c r="B916" s="46" t="s">
        <v>1689</v>
      </c>
      <c r="C916" s="46" t="s">
        <v>1835</v>
      </c>
      <c r="D916" s="46" t="s">
        <v>18875</v>
      </c>
      <c r="E916" s="47">
        <v>120642</v>
      </c>
      <c r="F916" s="53">
        <v>45524</v>
      </c>
    </row>
    <row r="917" spans="1:6" x14ac:dyDescent="0.25">
      <c r="A917" s="52" t="s">
        <v>1836</v>
      </c>
      <c r="B917" s="46" t="s">
        <v>1689</v>
      </c>
      <c r="C917" s="46" t="s">
        <v>1837</v>
      </c>
      <c r="D917" s="46" t="s">
        <v>18876</v>
      </c>
      <c r="E917" s="47">
        <v>206958</v>
      </c>
      <c r="F917" s="53">
        <v>45524</v>
      </c>
    </row>
    <row r="918" spans="1:6" x14ac:dyDescent="0.25">
      <c r="A918" s="52" t="s">
        <v>1838</v>
      </c>
      <c r="B918" s="46" t="s">
        <v>1689</v>
      </c>
      <c r="C918" s="46" t="s">
        <v>1839</v>
      </c>
      <c r="D918" s="46" t="s">
        <v>18877</v>
      </c>
      <c r="E918" s="47">
        <v>271577</v>
      </c>
      <c r="F918" s="53">
        <v>45524</v>
      </c>
    </row>
    <row r="919" spans="1:6" x14ac:dyDescent="0.25">
      <c r="A919" s="52" t="s">
        <v>1840</v>
      </c>
      <c r="B919" s="46" t="s">
        <v>1689</v>
      </c>
      <c r="C919" s="46" t="s">
        <v>1841</v>
      </c>
      <c r="D919" s="46" t="s">
        <v>18878</v>
      </c>
      <c r="E919" s="47">
        <v>140398</v>
      </c>
      <c r="F919" s="53">
        <v>45524</v>
      </c>
    </row>
    <row r="920" spans="1:6" x14ac:dyDescent="0.25">
      <c r="A920" s="52" t="s">
        <v>1842</v>
      </c>
      <c r="B920" s="46" t="s">
        <v>1689</v>
      </c>
      <c r="C920" s="46" t="s">
        <v>1843</v>
      </c>
      <c r="D920" s="46" t="s">
        <v>18879</v>
      </c>
      <c r="E920" s="47">
        <v>186661</v>
      </c>
      <c r="F920" s="53">
        <v>45524</v>
      </c>
    </row>
    <row r="921" spans="1:6" x14ac:dyDescent="0.25">
      <c r="A921" s="52" t="s">
        <v>1844</v>
      </c>
      <c r="B921" s="46" t="s">
        <v>1689</v>
      </c>
      <c r="C921" s="46" t="s">
        <v>1845</v>
      </c>
      <c r="D921" s="46" t="s">
        <v>18880</v>
      </c>
      <c r="E921" s="47">
        <v>266865</v>
      </c>
      <c r="F921" s="53">
        <v>45524</v>
      </c>
    </row>
    <row r="922" spans="1:6" x14ac:dyDescent="0.25">
      <c r="A922" s="52" t="s">
        <v>1846</v>
      </c>
      <c r="B922" s="46" t="s">
        <v>1689</v>
      </c>
      <c r="C922" s="46" t="s">
        <v>1847</v>
      </c>
      <c r="D922" s="46" t="s">
        <v>18881</v>
      </c>
      <c r="E922" s="47">
        <v>118828</v>
      </c>
      <c r="F922" s="53">
        <v>45524</v>
      </c>
    </row>
    <row r="923" spans="1:6" x14ac:dyDescent="0.25">
      <c r="A923" s="52" t="s">
        <v>1848</v>
      </c>
      <c r="B923" s="46" t="s">
        <v>1689</v>
      </c>
      <c r="C923" s="46" t="s">
        <v>1849</v>
      </c>
      <c r="D923" s="46" t="s">
        <v>18882</v>
      </c>
      <c r="E923" s="47">
        <v>350154</v>
      </c>
      <c r="F923" s="53">
        <v>45524</v>
      </c>
    </row>
    <row r="924" spans="1:6" x14ac:dyDescent="0.25">
      <c r="A924" s="52" t="s">
        <v>1850</v>
      </c>
      <c r="B924" s="46" t="s">
        <v>1689</v>
      </c>
      <c r="C924" s="46" t="s">
        <v>1851</v>
      </c>
      <c r="D924" s="46" t="s">
        <v>18883</v>
      </c>
      <c r="E924" s="47">
        <v>155606</v>
      </c>
      <c r="F924" s="53">
        <v>45524</v>
      </c>
    </row>
    <row r="925" spans="1:6" x14ac:dyDescent="0.25">
      <c r="A925" s="52" t="s">
        <v>1852</v>
      </c>
      <c r="B925" s="46" t="s">
        <v>1689</v>
      </c>
      <c r="C925" s="46" t="s">
        <v>1853</v>
      </c>
      <c r="D925" s="46" t="s">
        <v>18884</v>
      </c>
      <c r="E925" s="47">
        <v>184295</v>
      </c>
      <c r="F925" s="53">
        <v>45524</v>
      </c>
    </row>
    <row r="926" spans="1:6" x14ac:dyDescent="0.25">
      <c r="A926" s="52" t="s">
        <v>1854</v>
      </c>
      <c r="B926" s="46" t="s">
        <v>1689</v>
      </c>
      <c r="C926" s="46" t="s">
        <v>1855</v>
      </c>
      <c r="D926" s="46" t="s">
        <v>18885</v>
      </c>
      <c r="E926" s="47">
        <v>76488</v>
      </c>
      <c r="F926" s="53">
        <v>45524</v>
      </c>
    </row>
    <row r="927" spans="1:6" x14ac:dyDescent="0.25">
      <c r="A927" s="52" t="s">
        <v>1856</v>
      </c>
      <c r="B927" s="46" t="s">
        <v>1689</v>
      </c>
      <c r="C927" s="46" t="s">
        <v>1857</v>
      </c>
      <c r="D927" s="46" t="s">
        <v>18886</v>
      </c>
      <c r="E927" s="47">
        <v>126846</v>
      </c>
      <c r="F927" s="53">
        <v>45524</v>
      </c>
    </row>
    <row r="928" spans="1:6" x14ac:dyDescent="0.25">
      <c r="A928" s="52" t="s">
        <v>1858</v>
      </c>
      <c r="B928" s="46" t="s">
        <v>1689</v>
      </c>
      <c r="C928" s="46" t="s">
        <v>1859</v>
      </c>
      <c r="D928" s="46" t="s">
        <v>18887</v>
      </c>
      <c r="E928" s="47">
        <v>137653</v>
      </c>
      <c r="F928" s="53">
        <v>45524</v>
      </c>
    </row>
    <row r="929" spans="1:6" x14ac:dyDescent="0.25">
      <c r="A929" s="52" t="s">
        <v>1860</v>
      </c>
      <c r="B929" s="46" t="s">
        <v>1689</v>
      </c>
      <c r="C929" s="46" t="s">
        <v>1861</v>
      </c>
      <c r="D929" s="46" t="s">
        <v>18888</v>
      </c>
      <c r="E929" s="47">
        <v>233328</v>
      </c>
      <c r="F929" s="53">
        <v>45524</v>
      </c>
    </row>
    <row r="930" spans="1:6" x14ac:dyDescent="0.25">
      <c r="A930" s="52" t="s">
        <v>1862</v>
      </c>
      <c r="B930" s="46" t="s">
        <v>1689</v>
      </c>
      <c r="C930" s="46" t="s">
        <v>1863</v>
      </c>
      <c r="D930" s="46" t="s">
        <v>18889</v>
      </c>
      <c r="E930" s="47">
        <v>97185</v>
      </c>
      <c r="F930" s="53">
        <v>45524</v>
      </c>
    </row>
    <row r="931" spans="1:6" x14ac:dyDescent="0.25">
      <c r="A931" s="52" t="s">
        <v>1864</v>
      </c>
      <c r="B931" s="46" t="s">
        <v>1689</v>
      </c>
      <c r="C931" s="46" t="s">
        <v>1865</v>
      </c>
      <c r="D931" s="46" t="s">
        <v>18890</v>
      </c>
      <c r="E931" s="47">
        <v>344791</v>
      </c>
      <c r="F931" s="53">
        <v>45524</v>
      </c>
    </row>
    <row r="932" spans="1:6" x14ac:dyDescent="0.25">
      <c r="A932" s="52" t="s">
        <v>1866</v>
      </c>
      <c r="B932" s="46" t="s">
        <v>1689</v>
      </c>
      <c r="C932" s="46" t="s">
        <v>1867</v>
      </c>
      <c r="D932" s="46" t="s">
        <v>18891</v>
      </c>
      <c r="E932" s="47">
        <v>147620</v>
      </c>
      <c r="F932" s="53">
        <v>45524</v>
      </c>
    </row>
    <row r="933" spans="1:6" x14ac:dyDescent="0.25">
      <c r="A933" s="52" t="s">
        <v>1868</v>
      </c>
      <c r="B933" s="46" t="s">
        <v>1689</v>
      </c>
      <c r="C933" s="46" t="s">
        <v>1869</v>
      </c>
      <c r="D933" s="46" t="s">
        <v>18892</v>
      </c>
      <c r="E933" s="47">
        <v>100746</v>
      </c>
      <c r="F933" s="53">
        <v>45524</v>
      </c>
    </row>
    <row r="934" spans="1:6" x14ac:dyDescent="0.25">
      <c r="A934" s="52" t="s">
        <v>1870</v>
      </c>
      <c r="B934" s="46" t="s">
        <v>1689</v>
      </c>
      <c r="C934" s="46" t="s">
        <v>1871</v>
      </c>
      <c r="D934" s="46" t="s">
        <v>18893</v>
      </c>
      <c r="E934" s="47">
        <v>165088</v>
      </c>
      <c r="F934" s="53">
        <v>45524</v>
      </c>
    </row>
    <row r="935" spans="1:6" x14ac:dyDescent="0.25">
      <c r="A935" s="52" t="s">
        <v>1872</v>
      </c>
      <c r="B935" s="46" t="s">
        <v>1689</v>
      </c>
      <c r="C935" s="46" t="s">
        <v>1873</v>
      </c>
      <c r="D935" s="46" t="s">
        <v>18894</v>
      </c>
      <c r="E935" s="47">
        <v>149277</v>
      </c>
      <c r="F935" s="53">
        <v>45524</v>
      </c>
    </row>
    <row r="936" spans="1:6" x14ac:dyDescent="0.25">
      <c r="A936" s="52" t="s">
        <v>1874</v>
      </c>
      <c r="B936" s="46" t="s">
        <v>1689</v>
      </c>
      <c r="C936" s="46" t="s">
        <v>1875</v>
      </c>
      <c r="D936" s="46" t="s">
        <v>18895</v>
      </c>
      <c r="E936" s="47">
        <v>950757</v>
      </c>
      <c r="F936" s="53">
        <v>45524</v>
      </c>
    </row>
    <row r="937" spans="1:6" x14ac:dyDescent="0.25">
      <c r="A937" s="52" t="s">
        <v>1876</v>
      </c>
      <c r="B937" s="46" t="s">
        <v>1689</v>
      </c>
      <c r="C937" s="46" t="s">
        <v>1877</v>
      </c>
      <c r="D937" s="46" t="s">
        <v>18896</v>
      </c>
      <c r="E937" s="47">
        <v>151090</v>
      </c>
      <c r="F937" s="53">
        <v>45524</v>
      </c>
    </row>
    <row r="938" spans="1:6" x14ac:dyDescent="0.25">
      <c r="A938" s="52" t="s">
        <v>1878</v>
      </c>
      <c r="B938" s="46" t="s">
        <v>1689</v>
      </c>
      <c r="C938" s="46" t="s">
        <v>1879</v>
      </c>
      <c r="D938" s="46" t="s">
        <v>18897</v>
      </c>
      <c r="E938" s="47">
        <v>146938</v>
      </c>
      <c r="F938" s="53">
        <v>45524</v>
      </c>
    </row>
    <row r="939" spans="1:6" x14ac:dyDescent="0.25">
      <c r="A939" s="52" t="s">
        <v>1880</v>
      </c>
      <c r="B939" s="46" t="s">
        <v>1689</v>
      </c>
      <c r="C939" s="46" t="s">
        <v>1881</v>
      </c>
      <c r="D939" s="46" t="s">
        <v>18898</v>
      </c>
      <c r="E939" s="47">
        <v>221140</v>
      </c>
      <c r="F939" s="53">
        <v>45524</v>
      </c>
    </row>
    <row r="940" spans="1:6" x14ac:dyDescent="0.25">
      <c r="A940" s="52" t="s">
        <v>1882</v>
      </c>
      <c r="B940" s="46" t="s">
        <v>1689</v>
      </c>
      <c r="C940" s="46" t="s">
        <v>1883</v>
      </c>
      <c r="D940" s="46" t="s">
        <v>18899</v>
      </c>
      <c r="E940" s="47">
        <v>151413</v>
      </c>
      <c r="F940" s="53">
        <v>45524</v>
      </c>
    </row>
    <row r="941" spans="1:6" x14ac:dyDescent="0.25">
      <c r="A941" s="52" t="s">
        <v>1884</v>
      </c>
      <c r="B941" s="46" t="s">
        <v>1689</v>
      </c>
      <c r="C941" s="46" t="s">
        <v>1885</v>
      </c>
      <c r="D941" s="46" t="s">
        <v>18900</v>
      </c>
      <c r="E941" s="47">
        <v>499482</v>
      </c>
      <c r="F941" s="53">
        <v>45524</v>
      </c>
    </row>
    <row r="942" spans="1:6" x14ac:dyDescent="0.25">
      <c r="A942" s="52" t="s">
        <v>1886</v>
      </c>
      <c r="B942" s="46" t="s">
        <v>1689</v>
      </c>
      <c r="C942" s="46" t="s">
        <v>1887</v>
      </c>
      <c r="D942" s="46" t="s">
        <v>18901</v>
      </c>
      <c r="E942" s="47">
        <v>191862</v>
      </c>
      <c r="F942" s="53">
        <v>45524</v>
      </c>
    </row>
    <row r="943" spans="1:6" x14ac:dyDescent="0.25">
      <c r="A943" s="52" t="s">
        <v>1888</v>
      </c>
      <c r="B943" s="46" t="s">
        <v>1689</v>
      </c>
      <c r="C943" s="46" t="s">
        <v>1889</v>
      </c>
      <c r="D943" s="46" t="s">
        <v>18902</v>
      </c>
      <c r="E943" s="47">
        <v>322244</v>
      </c>
      <c r="F943" s="53">
        <v>45524</v>
      </c>
    </row>
    <row r="944" spans="1:6" x14ac:dyDescent="0.25">
      <c r="A944" s="52" t="s">
        <v>1890</v>
      </c>
      <c r="B944" s="46" t="s">
        <v>1689</v>
      </c>
      <c r="C944" s="46" t="s">
        <v>1891</v>
      </c>
      <c r="D944" s="46" t="s">
        <v>18903</v>
      </c>
      <c r="E944" s="47">
        <v>183639</v>
      </c>
      <c r="F944" s="53">
        <v>45524</v>
      </c>
    </row>
    <row r="945" spans="1:6" x14ac:dyDescent="0.25">
      <c r="A945" s="52" t="s">
        <v>1892</v>
      </c>
      <c r="B945" s="46" t="s">
        <v>1893</v>
      </c>
      <c r="C945" s="46" t="s">
        <v>1894</v>
      </c>
      <c r="D945" s="46" t="s">
        <v>18904</v>
      </c>
      <c r="E945" s="47">
        <v>6076311</v>
      </c>
      <c r="F945" s="53">
        <v>45524</v>
      </c>
    </row>
    <row r="946" spans="1:6" x14ac:dyDescent="0.25">
      <c r="A946" s="52" t="s">
        <v>1895</v>
      </c>
      <c r="B946" s="46" t="s">
        <v>1893</v>
      </c>
      <c r="C946" s="46" t="s">
        <v>1896</v>
      </c>
      <c r="D946" s="46" t="s">
        <v>18905</v>
      </c>
      <c r="E946" s="47">
        <v>1824829</v>
      </c>
      <c r="F946" s="53">
        <v>45524</v>
      </c>
    </row>
    <row r="947" spans="1:6" x14ac:dyDescent="0.25">
      <c r="A947" s="52" t="s">
        <v>1897</v>
      </c>
      <c r="B947" s="46" t="s">
        <v>1893</v>
      </c>
      <c r="C947" s="46" t="s">
        <v>1898</v>
      </c>
      <c r="D947" s="46" t="s">
        <v>18906</v>
      </c>
      <c r="E947" s="47">
        <v>2580905</v>
      </c>
      <c r="F947" s="53">
        <v>45524</v>
      </c>
    </row>
    <row r="948" spans="1:6" x14ac:dyDescent="0.25">
      <c r="A948" s="52" t="s">
        <v>1899</v>
      </c>
      <c r="B948" s="46" t="s">
        <v>1893</v>
      </c>
      <c r="C948" s="46" t="s">
        <v>1900</v>
      </c>
      <c r="D948" s="46" t="s">
        <v>18907</v>
      </c>
      <c r="E948" s="47">
        <v>1656304</v>
      </c>
      <c r="F948" s="53">
        <v>45524</v>
      </c>
    </row>
    <row r="949" spans="1:6" x14ac:dyDescent="0.25">
      <c r="A949" s="52" t="s">
        <v>1901</v>
      </c>
      <c r="B949" s="46" t="s">
        <v>1893</v>
      </c>
      <c r="C949" s="46" t="s">
        <v>1902</v>
      </c>
      <c r="D949" s="46" t="s">
        <v>18908</v>
      </c>
      <c r="E949" s="47">
        <v>1399173</v>
      </c>
      <c r="F949" s="53">
        <v>45524</v>
      </c>
    </row>
    <row r="950" spans="1:6" x14ac:dyDescent="0.25">
      <c r="A950" s="52" t="s">
        <v>1903</v>
      </c>
      <c r="B950" s="46" t="s">
        <v>1893</v>
      </c>
      <c r="C950" s="46" t="s">
        <v>1904</v>
      </c>
      <c r="D950" s="46" t="s">
        <v>18909</v>
      </c>
      <c r="E950" s="47">
        <v>5602507</v>
      </c>
      <c r="F950" s="53">
        <v>45524</v>
      </c>
    </row>
    <row r="951" spans="1:6" x14ac:dyDescent="0.25">
      <c r="A951" s="52" t="s">
        <v>1905</v>
      </c>
      <c r="B951" s="46" t="s">
        <v>1893</v>
      </c>
      <c r="C951" s="46" t="s">
        <v>1906</v>
      </c>
      <c r="D951" s="46" t="s">
        <v>18910</v>
      </c>
      <c r="E951" s="47">
        <v>986631</v>
      </c>
      <c r="F951" s="53">
        <v>45524</v>
      </c>
    </row>
    <row r="952" spans="1:6" x14ac:dyDescent="0.25">
      <c r="A952" s="52" t="s">
        <v>1907</v>
      </c>
      <c r="B952" s="46" t="s">
        <v>1893</v>
      </c>
      <c r="C952" s="46" t="s">
        <v>1908</v>
      </c>
      <c r="D952" s="46" t="s">
        <v>18911</v>
      </c>
      <c r="E952" s="47">
        <v>351114</v>
      </c>
      <c r="F952" s="53">
        <v>45524</v>
      </c>
    </row>
    <row r="953" spans="1:6" x14ac:dyDescent="0.25">
      <c r="A953" s="52" t="s">
        <v>1909</v>
      </c>
      <c r="B953" s="46" t="s">
        <v>1893</v>
      </c>
      <c r="C953" s="46" t="s">
        <v>1910</v>
      </c>
      <c r="D953" s="46" t="s">
        <v>18912</v>
      </c>
      <c r="E953" s="47">
        <v>619777</v>
      </c>
      <c r="F953" s="53">
        <v>45524</v>
      </c>
    </row>
    <row r="954" spans="1:6" x14ac:dyDescent="0.25">
      <c r="A954" s="52" t="s">
        <v>1911</v>
      </c>
      <c r="B954" s="46" t="s">
        <v>1893</v>
      </c>
      <c r="C954" s="46" t="s">
        <v>1912</v>
      </c>
      <c r="D954" s="46" t="s">
        <v>18913</v>
      </c>
      <c r="E954" s="47">
        <v>4045</v>
      </c>
      <c r="F954" s="53">
        <v>45524</v>
      </c>
    </row>
    <row r="955" spans="1:6" x14ac:dyDescent="0.25">
      <c r="A955" s="52" t="s">
        <v>1913</v>
      </c>
      <c r="B955" s="46" t="s">
        <v>1893</v>
      </c>
      <c r="C955" s="46" t="s">
        <v>1914</v>
      </c>
      <c r="D955" s="46" t="s">
        <v>18914</v>
      </c>
      <c r="E955" s="47">
        <v>391046</v>
      </c>
      <c r="F955" s="53">
        <v>45524</v>
      </c>
    </row>
    <row r="956" spans="1:6" x14ac:dyDescent="0.25">
      <c r="A956" s="52" t="s">
        <v>1915</v>
      </c>
      <c r="B956" s="46" t="s">
        <v>1893</v>
      </c>
      <c r="C956" s="46" t="s">
        <v>1916</v>
      </c>
      <c r="D956" s="46" t="s">
        <v>18915</v>
      </c>
      <c r="E956" s="47">
        <v>282090</v>
      </c>
      <c r="F956" s="53">
        <v>45524</v>
      </c>
    </row>
    <row r="957" spans="1:6" x14ac:dyDescent="0.25">
      <c r="A957" s="52" t="s">
        <v>1917</v>
      </c>
      <c r="B957" s="46" t="s">
        <v>1893</v>
      </c>
      <c r="C957" s="46" t="s">
        <v>1918</v>
      </c>
      <c r="D957" s="46" t="s">
        <v>18916</v>
      </c>
      <c r="E957" s="47">
        <v>615888</v>
      </c>
      <c r="F957" s="53">
        <v>45524</v>
      </c>
    </row>
    <row r="958" spans="1:6" x14ac:dyDescent="0.25">
      <c r="A958" s="52" t="s">
        <v>1919</v>
      </c>
      <c r="B958" s="46" t="s">
        <v>1893</v>
      </c>
      <c r="C958" s="46" t="s">
        <v>1920</v>
      </c>
      <c r="D958" s="46" t="s">
        <v>18917</v>
      </c>
      <c r="E958" s="47">
        <v>516535</v>
      </c>
      <c r="F958" s="53">
        <v>45524</v>
      </c>
    </row>
    <row r="959" spans="1:6" x14ac:dyDescent="0.25">
      <c r="A959" s="52" t="s">
        <v>1921</v>
      </c>
      <c r="B959" s="46" t="s">
        <v>1893</v>
      </c>
      <c r="C959" s="46" t="s">
        <v>1922</v>
      </c>
      <c r="D959" s="46" t="s">
        <v>18918</v>
      </c>
      <c r="E959" s="47">
        <v>957235</v>
      </c>
      <c r="F959" s="53">
        <v>45524</v>
      </c>
    </row>
    <row r="960" spans="1:6" x14ac:dyDescent="0.25">
      <c r="A960" s="52" t="s">
        <v>1923</v>
      </c>
      <c r="B960" s="46" t="s">
        <v>1893</v>
      </c>
      <c r="C960" s="46" t="s">
        <v>1924</v>
      </c>
      <c r="D960" s="46" t="s">
        <v>18919</v>
      </c>
      <c r="E960" s="47">
        <v>676797</v>
      </c>
      <c r="F960" s="53">
        <v>45524</v>
      </c>
    </row>
    <row r="961" spans="1:6" x14ac:dyDescent="0.25">
      <c r="A961" s="52" t="s">
        <v>1925</v>
      </c>
      <c r="B961" s="46" t="s">
        <v>1893</v>
      </c>
      <c r="C961" s="46" t="s">
        <v>1926</v>
      </c>
      <c r="D961" s="46" t="s">
        <v>18920</v>
      </c>
      <c r="E961" s="47">
        <v>363185</v>
      </c>
      <c r="F961" s="53">
        <v>45524</v>
      </c>
    </row>
    <row r="962" spans="1:6" x14ac:dyDescent="0.25">
      <c r="A962" s="52" t="s">
        <v>1927</v>
      </c>
      <c r="B962" s="46" t="s">
        <v>1893</v>
      </c>
      <c r="C962" s="46" t="s">
        <v>1928</v>
      </c>
      <c r="D962" s="46" t="s">
        <v>18921</v>
      </c>
      <c r="E962" s="47">
        <v>305682</v>
      </c>
      <c r="F962" s="53">
        <v>45524</v>
      </c>
    </row>
    <row r="963" spans="1:6" x14ac:dyDescent="0.25">
      <c r="A963" s="52" t="s">
        <v>1929</v>
      </c>
      <c r="B963" s="46" t="s">
        <v>1893</v>
      </c>
      <c r="C963" s="46" t="s">
        <v>1930</v>
      </c>
      <c r="D963" s="46" t="s">
        <v>18922</v>
      </c>
      <c r="E963" s="47">
        <v>446688</v>
      </c>
      <c r="F963" s="53">
        <v>45524</v>
      </c>
    </row>
    <row r="964" spans="1:6" x14ac:dyDescent="0.25">
      <c r="A964" s="52" t="s">
        <v>1931</v>
      </c>
      <c r="B964" s="46" t="s">
        <v>1893</v>
      </c>
      <c r="C964" s="46" t="s">
        <v>1041</v>
      </c>
      <c r="D964" s="46" t="s">
        <v>18923</v>
      </c>
      <c r="E964" s="47">
        <v>450962</v>
      </c>
      <c r="F964" s="53">
        <v>45524</v>
      </c>
    </row>
    <row r="965" spans="1:6" x14ac:dyDescent="0.25">
      <c r="A965" s="52" t="s">
        <v>1932</v>
      </c>
      <c r="B965" s="46" t="s">
        <v>1893</v>
      </c>
      <c r="C965" s="46" t="s">
        <v>1933</v>
      </c>
      <c r="D965" s="46" t="s">
        <v>18924</v>
      </c>
      <c r="E965" s="47">
        <v>75070</v>
      </c>
      <c r="F965" s="53">
        <v>45524</v>
      </c>
    </row>
    <row r="966" spans="1:6" x14ac:dyDescent="0.25">
      <c r="A966" s="52" t="s">
        <v>1934</v>
      </c>
      <c r="B966" s="46" t="s">
        <v>1893</v>
      </c>
      <c r="C966" s="46" t="s">
        <v>1935</v>
      </c>
      <c r="D966" s="46" t="s">
        <v>18925</v>
      </c>
      <c r="E966" s="47">
        <v>954219</v>
      </c>
      <c r="F966" s="53">
        <v>45524</v>
      </c>
    </row>
    <row r="967" spans="1:6" x14ac:dyDescent="0.25">
      <c r="A967" s="52" t="s">
        <v>1936</v>
      </c>
      <c r="B967" s="46" t="s">
        <v>1893</v>
      </c>
      <c r="C967" s="46" t="s">
        <v>1937</v>
      </c>
      <c r="D967" s="46" t="s">
        <v>18926</v>
      </c>
      <c r="E967" s="47">
        <v>651204</v>
      </c>
      <c r="F967" s="53">
        <v>45524</v>
      </c>
    </row>
    <row r="968" spans="1:6" x14ac:dyDescent="0.25">
      <c r="A968" s="52" t="s">
        <v>1938</v>
      </c>
      <c r="B968" s="46" t="s">
        <v>1893</v>
      </c>
      <c r="C968" s="46" t="s">
        <v>1939</v>
      </c>
      <c r="D968" s="46" t="s">
        <v>18927</v>
      </c>
      <c r="E968" s="47">
        <v>522905</v>
      </c>
      <c r="F968" s="53">
        <v>45524</v>
      </c>
    </row>
    <row r="969" spans="1:6" x14ac:dyDescent="0.25">
      <c r="A969" s="52" t="s">
        <v>1940</v>
      </c>
      <c r="B969" s="46" t="s">
        <v>1893</v>
      </c>
      <c r="C969" s="46" t="s">
        <v>1941</v>
      </c>
      <c r="D969" s="46" t="s">
        <v>18928</v>
      </c>
      <c r="E969" s="47">
        <v>108285</v>
      </c>
      <c r="F969" s="53">
        <v>45524</v>
      </c>
    </row>
    <row r="970" spans="1:6" x14ac:dyDescent="0.25">
      <c r="A970" s="52" t="s">
        <v>1942</v>
      </c>
      <c r="B970" s="46" t="s">
        <v>1893</v>
      </c>
      <c r="C970" s="46" t="s">
        <v>1943</v>
      </c>
      <c r="D970" s="46" t="s">
        <v>18929</v>
      </c>
      <c r="E970" s="47">
        <v>291948</v>
      </c>
      <c r="F970" s="53">
        <v>45524</v>
      </c>
    </row>
    <row r="971" spans="1:6" x14ac:dyDescent="0.25">
      <c r="A971" s="52" t="s">
        <v>1944</v>
      </c>
      <c r="B971" s="46" t="s">
        <v>1893</v>
      </c>
      <c r="C971" s="46" t="s">
        <v>1945</v>
      </c>
      <c r="D971" s="46" t="s">
        <v>18930</v>
      </c>
      <c r="E971" s="47">
        <v>151523</v>
      </c>
      <c r="F971" s="53">
        <v>45524</v>
      </c>
    </row>
    <row r="972" spans="1:6" x14ac:dyDescent="0.25">
      <c r="A972" s="52" t="s">
        <v>1946</v>
      </c>
      <c r="B972" s="46" t="s">
        <v>1893</v>
      </c>
      <c r="C972" s="46" t="s">
        <v>1947</v>
      </c>
      <c r="D972" s="46" t="s">
        <v>18931</v>
      </c>
      <c r="E972" s="47">
        <v>1302334</v>
      </c>
      <c r="F972" s="53">
        <v>45524</v>
      </c>
    </row>
    <row r="973" spans="1:6" x14ac:dyDescent="0.25">
      <c r="A973" s="52" t="s">
        <v>1948</v>
      </c>
      <c r="B973" s="46" t="s">
        <v>1893</v>
      </c>
      <c r="C973" s="46" t="s">
        <v>1949</v>
      </c>
      <c r="D973" s="46" t="s">
        <v>18932</v>
      </c>
      <c r="E973" s="47">
        <v>393587</v>
      </c>
      <c r="F973" s="53">
        <v>45524</v>
      </c>
    </row>
    <row r="974" spans="1:6" x14ac:dyDescent="0.25">
      <c r="A974" s="52" t="s">
        <v>1950</v>
      </c>
      <c r="B974" s="46" t="s">
        <v>1893</v>
      </c>
      <c r="C974" s="46" t="s">
        <v>1951</v>
      </c>
      <c r="D974" s="46" t="s">
        <v>18933</v>
      </c>
      <c r="E974" s="47">
        <v>1028821</v>
      </c>
      <c r="F974" s="53">
        <v>45524</v>
      </c>
    </row>
    <row r="975" spans="1:6" x14ac:dyDescent="0.25">
      <c r="A975" s="52" t="s">
        <v>1952</v>
      </c>
      <c r="B975" s="46" t="s">
        <v>1893</v>
      </c>
      <c r="C975" s="46" t="s">
        <v>1953</v>
      </c>
      <c r="D975" s="46" t="s">
        <v>18934</v>
      </c>
      <c r="E975" s="47">
        <v>371178</v>
      </c>
      <c r="F975" s="53">
        <v>45524</v>
      </c>
    </row>
    <row r="976" spans="1:6" x14ac:dyDescent="0.25">
      <c r="A976" s="52" t="s">
        <v>1954</v>
      </c>
      <c r="B976" s="46" t="s">
        <v>1893</v>
      </c>
      <c r="C976" s="46" t="s">
        <v>1955</v>
      </c>
      <c r="D976" s="46" t="s">
        <v>18935</v>
      </c>
      <c r="E976" s="47">
        <v>169577</v>
      </c>
      <c r="F976" s="53">
        <v>45524</v>
      </c>
    </row>
    <row r="977" spans="1:6" x14ac:dyDescent="0.25">
      <c r="A977" s="52" t="s">
        <v>1956</v>
      </c>
      <c r="B977" s="46" t="s">
        <v>1893</v>
      </c>
      <c r="C977" s="46" t="s">
        <v>1957</v>
      </c>
      <c r="D977" s="46" t="s">
        <v>18936</v>
      </c>
      <c r="E977" s="47">
        <v>175781</v>
      </c>
      <c r="F977" s="53">
        <v>45524</v>
      </c>
    </row>
    <row r="978" spans="1:6" x14ac:dyDescent="0.25">
      <c r="A978" s="52" t="s">
        <v>1958</v>
      </c>
      <c r="B978" s="46" t="s">
        <v>1893</v>
      </c>
      <c r="C978" s="46" t="s">
        <v>1959</v>
      </c>
      <c r="D978" s="46" t="s">
        <v>18937</v>
      </c>
      <c r="E978" s="47">
        <v>128563</v>
      </c>
      <c r="F978" s="53">
        <v>45524</v>
      </c>
    </row>
    <row r="979" spans="1:6" x14ac:dyDescent="0.25">
      <c r="A979" s="52" t="s">
        <v>1960</v>
      </c>
      <c r="B979" s="46" t="s">
        <v>1893</v>
      </c>
      <c r="C979" s="46" t="s">
        <v>1961</v>
      </c>
      <c r="D979" s="46" t="s">
        <v>18938</v>
      </c>
      <c r="E979" s="47">
        <v>917553</v>
      </c>
      <c r="F979" s="53">
        <v>45524</v>
      </c>
    </row>
    <row r="980" spans="1:6" x14ac:dyDescent="0.25">
      <c r="A980" s="52" t="s">
        <v>1962</v>
      </c>
      <c r="B980" s="46" t="s">
        <v>1893</v>
      </c>
      <c r="C980" s="46" t="s">
        <v>1963</v>
      </c>
      <c r="D980" s="46" t="s">
        <v>18939</v>
      </c>
      <c r="E980" s="47">
        <v>2260995</v>
      </c>
      <c r="F980" s="53">
        <v>45524</v>
      </c>
    </row>
    <row r="981" spans="1:6" x14ac:dyDescent="0.25">
      <c r="A981" s="52" t="s">
        <v>1964</v>
      </c>
      <c r="B981" s="46" t="s">
        <v>1893</v>
      </c>
      <c r="C981" s="46" t="s">
        <v>1965</v>
      </c>
      <c r="D981" s="46" t="s">
        <v>18940</v>
      </c>
      <c r="E981" s="47">
        <v>366938</v>
      </c>
      <c r="F981" s="53">
        <v>45524</v>
      </c>
    </row>
    <row r="982" spans="1:6" x14ac:dyDescent="0.25">
      <c r="A982" s="52" t="s">
        <v>1966</v>
      </c>
      <c r="B982" s="46" t="s">
        <v>1893</v>
      </c>
      <c r="C982" s="46" t="s">
        <v>1967</v>
      </c>
      <c r="D982" s="46" t="s">
        <v>18941</v>
      </c>
      <c r="E982" s="47">
        <v>314132</v>
      </c>
      <c r="F982" s="53">
        <v>45524</v>
      </c>
    </row>
    <row r="983" spans="1:6" x14ac:dyDescent="0.25">
      <c r="A983" s="52" t="s">
        <v>1968</v>
      </c>
      <c r="B983" s="46" t="s">
        <v>1893</v>
      </c>
      <c r="C983" s="46" t="s">
        <v>1969</v>
      </c>
      <c r="D983" s="46" t="s">
        <v>18942</v>
      </c>
      <c r="E983" s="47">
        <v>282393</v>
      </c>
      <c r="F983" s="53">
        <v>45524</v>
      </c>
    </row>
    <row r="984" spans="1:6" x14ac:dyDescent="0.25">
      <c r="A984" s="52" t="s">
        <v>1970</v>
      </c>
      <c r="B984" s="46" t="s">
        <v>1893</v>
      </c>
      <c r="C984" s="46" t="s">
        <v>1971</v>
      </c>
      <c r="D984" s="46" t="s">
        <v>18943</v>
      </c>
      <c r="E984" s="47">
        <v>524375</v>
      </c>
      <c r="F984" s="53">
        <v>45524</v>
      </c>
    </row>
    <row r="985" spans="1:6" x14ac:dyDescent="0.25">
      <c r="A985" s="52" t="s">
        <v>1972</v>
      </c>
      <c r="B985" s="46" t="s">
        <v>1893</v>
      </c>
      <c r="C985" s="46" t="s">
        <v>1973</v>
      </c>
      <c r="D985" s="46" t="s">
        <v>18944</v>
      </c>
      <c r="E985" s="47">
        <v>296971</v>
      </c>
      <c r="F985" s="53">
        <v>45524</v>
      </c>
    </row>
    <row r="986" spans="1:6" x14ac:dyDescent="0.25">
      <c r="A986" s="52" t="s">
        <v>1974</v>
      </c>
      <c r="B986" s="46" t="s">
        <v>1893</v>
      </c>
      <c r="C986" s="46" t="s">
        <v>1975</v>
      </c>
      <c r="D986" s="46" t="s">
        <v>18945</v>
      </c>
      <c r="E986" s="47">
        <v>563026</v>
      </c>
      <c r="F986" s="53">
        <v>45524</v>
      </c>
    </row>
    <row r="987" spans="1:6" x14ac:dyDescent="0.25">
      <c r="A987" s="52" t="s">
        <v>1976</v>
      </c>
      <c r="B987" s="46" t="s">
        <v>1893</v>
      </c>
      <c r="C987" s="46" t="s">
        <v>1977</v>
      </c>
      <c r="D987" s="46" t="s">
        <v>18946</v>
      </c>
      <c r="E987" s="47">
        <v>192662</v>
      </c>
      <c r="F987" s="53">
        <v>45524</v>
      </c>
    </row>
    <row r="988" spans="1:6" x14ac:dyDescent="0.25">
      <c r="A988" s="52" t="s">
        <v>1978</v>
      </c>
      <c r="B988" s="46" t="s">
        <v>1893</v>
      </c>
      <c r="C988" s="46" t="s">
        <v>1979</v>
      </c>
      <c r="D988" s="46" t="s">
        <v>18947</v>
      </c>
      <c r="E988" s="47">
        <v>381395</v>
      </c>
      <c r="F988" s="53">
        <v>45524</v>
      </c>
    </row>
    <row r="989" spans="1:6" x14ac:dyDescent="0.25">
      <c r="A989" s="52" t="s">
        <v>1980</v>
      </c>
      <c r="B989" s="46" t="s">
        <v>1893</v>
      </c>
      <c r="C989" s="46" t="s">
        <v>1981</v>
      </c>
      <c r="D989" s="46" t="s">
        <v>18948</v>
      </c>
      <c r="E989" s="47">
        <v>260486</v>
      </c>
      <c r="F989" s="53">
        <v>45524</v>
      </c>
    </row>
    <row r="990" spans="1:6" x14ac:dyDescent="0.25">
      <c r="A990" s="52" t="s">
        <v>1982</v>
      </c>
      <c r="B990" s="46" t="s">
        <v>1893</v>
      </c>
      <c r="C990" s="46" t="s">
        <v>1983</v>
      </c>
      <c r="D990" s="46" t="s">
        <v>18949</v>
      </c>
      <c r="E990" s="47">
        <v>311414</v>
      </c>
      <c r="F990" s="53">
        <v>45524</v>
      </c>
    </row>
    <row r="991" spans="1:6" x14ac:dyDescent="0.25">
      <c r="A991" s="52" t="s">
        <v>1984</v>
      </c>
      <c r="B991" s="46" t="s">
        <v>1893</v>
      </c>
      <c r="C991" s="46" t="s">
        <v>1985</v>
      </c>
      <c r="D991" s="46" t="s">
        <v>18950</v>
      </c>
      <c r="E991" s="47">
        <v>164992</v>
      </c>
      <c r="F991" s="53">
        <v>45524</v>
      </c>
    </row>
    <row r="992" spans="1:6" x14ac:dyDescent="0.25">
      <c r="A992" s="52" t="s">
        <v>1986</v>
      </c>
      <c r="B992" s="46" t="s">
        <v>1893</v>
      </c>
      <c r="C992" s="46" t="s">
        <v>1987</v>
      </c>
      <c r="D992" s="46" t="s">
        <v>18951</v>
      </c>
      <c r="E992" s="47">
        <v>163006</v>
      </c>
      <c r="F992" s="53">
        <v>45524</v>
      </c>
    </row>
    <row r="993" spans="1:6" x14ac:dyDescent="0.25">
      <c r="A993" s="52" t="s">
        <v>1988</v>
      </c>
      <c r="B993" s="46" t="s">
        <v>1893</v>
      </c>
      <c r="C993" s="46" t="s">
        <v>1989</v>
      </c>
      <c r="D993" s="46" t="s">
        <v>18952</v>
      </c>
      <c r="E993" s="47">
        <v>386661</v>
      </c>
      <c r="F993" s="53">
        <v>45524</v>
      </c>
    </row>
    <row r="994" spans="1:6" x14ac:dyDescent="0.25">
      <c r="A994" s="52" t="s">
        <v>1990</v>
      </c>
      <c r="B994" s="46" t="s">
        <v>1893</v>
      </c>
      <c r="C994" s="46" t="s">
        <v>1991</v>
      </c>
      <c r="D994" s="46" t="s">
        <v>18953</v>
      </c>
      <c r="E994" s="47">
        <v>776272</v>
      </c>
      <c r="F994" s="53">
        <v>45524</v>
      </c>
    </row>
    <row r="995" spans="1:6" x14ac:dyDescent="0.25">
      <c r="A995" s="52" t="s">
        <v>1992</v>
      </c>
      <c r="B995" s="46" t="s">
        <v>1893</v>
      </c>
      <c r="C995" s="46" t="s">
        <v>1993</v>
      </c>
      <c r="D995" s="46" t="s">
        <v>18954</v>
      </c>
      <c r="E995" s="47">
        <v>326818</v>
      </c>
      <c r="F995" s="53">
        <v>45524</v>
      </c>
    </row>
    <row r="996" spans="1:6" x14ac:dyDescent="0.25">
      <c r="A996" s="52" t="s">
        <v>1994</v>
      </c>
      <c r="B996" s="46" t="s">
        <v>1893</v>
      </c>
      <c r="C996" s="46" t="s">
        <v>1995</v>
      </c>
      <c r="D996" s="46" t="s">
        <v>18955</v>
      </c>
      <c r="E996" s="47">
        <v>210588</v>
      </c>
      <c r="F996" s="53">
        <v>45524</v>
      </c>
    </row>
    <row r="997" spans="1:6" x14ac:dyDescent="0.25">
      <c r="A997" s="52" t="s">
        <v>1996</v>
      </c>
      <c r="B997" s="46" t="s">
        <v>1893</v>
      </c>
      <c r="C997" s="46" t="s">
        <v>1997</v>
      </c>
      <c r="D997" s="46" t="s">
        <v>18956</v>
      </c>
      <c r="E997" s="47">
        <v>75634</v>
      </c>
      <c r="F997" s="53">
        <v>45524</v>
      </c>
    </row>
    <row r="998" spans="1:6" x14ac:dyDescent="0.25">
      <c r="A998" s="52" t="s">
        <v>1998</v>
      </c>
      <c r="B998" s="46" t="s">
        <v>1893</v>
      </c>
      <c r="C998" s="46" t="s">
        <v>1999</v>
      </c>
      <c r="D998" s="46" t="s">
        <v>18957</v>
      </c>
      <c r="E998" s="47">
        <v>836791</v>
      </c>
      <c r="F998" s="53">
        <v>45524</v>
      </c>
    </row>
    <row r="999" spans="1:6" x14ac:dyDescent="0.25">
      <c r="A999" s="52" t="s">
        <v>2000</v>
      </c>
      <c r="B999" s="46" t="s">
        <v>1893</v>
      </c>
      <c r="C999" s="46" t="s">
        <v>2001</v>
      </c>
      <c r="D999" s="46" t="s">
        <v>18958</v>
      </c>
      <c r="E999" s="47">
        <v>282918</v>
      </c>
      <c r="F999" s="53">
        <v>45524</v>
      </c>
    </row>
    <row r="1000" spans="1:6" x14ac:dyDescent="0.25">
      <c r="A1000" s="52" t="s">
        <v>2002</v>
      </c>
      <c r="B1000" s="46" t="s">
        <v>1893</v>
      </c>
      <c r="C1000" s="46" t="s">
        <v>2003</v>
      </c>
      <c r="D1000" s="46" t="s">
        <v>18959</v>
      </c>
      <c r="E1000" s="47">
        <v>35362</v>
      </c>
      <c r="F1000" s="53">
        <v>45524</v>
      </c>
    </row>
    <row r="1001" spans="1:6" x14ac:dyDescent="0.25">
      <c r="A1001" s="52" t="s">
        <v>2004</v>
      </c>
      <c r="B1001" s="46" t="s">
        <v>1893</v>
      </c>
      <c r="C1001" s="46" t="s">
        <v>2005</v>
      </c>
      <c r="D1001" s="46" t="s">
        <v>18960</v>
      </c>
      <c r="E1001" s="47">
        <v>362772</v>
      </c>
      <c r="F1001" s="53">
        <v>45524</v>
      </c>
    </row>
    <row r="1002" spans="1:6" x14ac:dyDescent="0.25">
      <c r="A1002" s="52" t="s">
        <v>2006</v>
      </c>
      <c r="B1002" s="46" t="s">
        <v>1893</v>
      </c>
      <c r="C1002" s="46" t="s">
        <v>2007</v>
      </c>
      <c r="D1002" s="46" t="s">
        <v>18961</v>
      </c>
      <c r="E1002" s="47">
        <v>193912</v>
      </c>
      <c r="F1002" s="53">
        <v>45524</v>
      </c>
    </row>
    <row r="1003" spans="1:6" x14ac:dyDescent="0.25">
      <c r="A1003" s="52" t="s">
        <v>2008</v>
      </c>
      <c r="B1003" s="46" t="s">
        <v>1893</v>
      </c>
      <c r="C1003" s="46" t="s">
        <v>2009</v>
      </c>
      <c r="D1003" s="46" t="s">
        <v>18962</v>
      </c>
      <c r="E1003" s="47">
        <v>286891</v>
      </c>
      <c r="F1003" s="53">
        <v>45524</v>
      </c>
    </row>
    <row r="1004" spans="1:6" x14ac:dyDescent="0.25">
      <c r="A1004" s="52" t="s">
        <v>2010</v>
      </c>
      <c r="B1004" s="46" t="s">
        <v>1893</v>
      </c>
      <c r="C1004" s="46" t="s">
        <v>2011</v>
      </c>
      <c r="D1004" s="46" t="s">
        <v>18963</v>
      </c>
      <c r="E1004" s="47">
        <v>1590725</v>
      </c>
      <c r="F1004" s="53">
        <v>45524</v>
      </c>
    </row>
    <row r="1005" spans="1:6" ht="30" x14ac:dyDescent="0.25">
      <c r="A1005" s="52" t="s">
        <v>2012</v>
      </c>
      <c r="B1005" s="46" t="s">
        <v>1893</v>
      </c>
      <c r="C1005" s="46" t="s">
        <v>2013</v>
      </c>
      <c r="D1005" s="46" t="s">
        <v>18964</v>
      </c>
      <c r="E1005" s="47">
        <v>134054</v>
      </c>
      <c r="F1005" s="53">
        <v>45524</v>
      </c>
    </row>
    <row r="1006" spans="1:6" x14ac:dyDescent="0.25">
      <c r="A1006" s="52" t="s">
        <v>2014</v>
      </c>
      <c r="B1006" s="46" t="s">
        <v>1893</v>
      </c>
      <c r="C1006" s="46" t="s">
        <v>2015</v>
      </c>
      <c r="D1006" s="46" t="s">
        <v>18965</v>
      </c>
      <c r="E1006" s="47">
        <v>842839</v>
      </c>
      <c r="F1006" s="53">
        <v>45524</v>
      </c>
    </row>
    <row r="1007" spans="1:6" x14ac:dyDescent="0.25">
      <c r="A1007" s="52" t="s">
        <v>2016</v>
      </c>
      <c r="B1007" s="46" t="s">
        <v>1893</v>
      </c>
      <c r="C1007" s="46" t="s">
        <v>2017</v>
      </c>
      <c r="D1007" s="46" t="s">
        <v>18966</v>
      </c>
      <c r="E1007" s="47">
        <v>433019</v>
      </c>
      <c r="F1007" s="53">
        <v>45524</v>
      </c>
    </row>
    <row r="1008" spans="1:6" x14ac:dyDescent="0.25">
      <c r="A1008" s="52" t="s">
        <v>2018</v>
      </c>
      <c r="B1008" s="46" t="s">
        <v>1893</v>
      </c>
      <c r="C1008" s="46" t="s">
        <v>2019</v>
      </c>
      <c r="D1008" s="46" t="s">
        <v>18967</v>
      </c>
      <c r="E1008" s="47">
        <v>357998</v>
      </c>
      <c r="F1008" s="53">
        <v>45524</v>
      </c>
    </row>
    <row r="1009" spans="1:6" x14ac:dyDescent="0.25">
      <c r="A1009" s="52" t="s">
        <v>2020</v>
      </c>
      <c r="B1009" s="46" t="s">
        <v>1893</v>
      </c>
      <c r="C1009" s="46" t="s">
        <v>2021</v>
      </c>
      <c r="D1009" s="46" t="s">
        <v>18968</v>
      </c>
      <c r="E1009" s="47">
        <v>933295</v>
      </c>
      <c r="F1009" s="53">
        <v>45524</v>
      </c>
    </row>
    <row r="1010" spans="1:6" x14ac:dyDescent="0.25">
      <c r="A1010" s="52" t="s">
        <v>2022</v>
      </c>
      <c r="B1010" s="46" t="s">
        <v>1893</v>
      </c>
      <c r="C1010" s="46" t="s">
        <v>2023</v>
      </c>
      <c r="D1010" s="46" t="s">
        <v>18969</v>
      </c>
      <c r="E1010" s="47">
        <v>342178</v>
      </c>
      <c r="F1010" s="53">
        <v>45524</v>
      </c>
    </row>
    <row r="1011" spans="1:6" x14ac:dyDescent="0.25">
      <c r="A1011" s="52" t="s">
        <v>2024</v>
      </c>
      <c r="B1011" s="46" t="s">
        <v>1893</v>
      </c>
      <c r="C1011" s="46" t="s">
        <v>2025</v>
      </c>
      <c r="D1011" s="46" t="s">
        <v>18970</v>
      </c>
      <c r="E1011" s="47">
        <v>286951</v>
      </c>
      <c r="F1011" s="53">
        <v>45524</v>
      </c>
    </row>
    <row r="1012" spans="1:6" x14ac:dyDescent="0.25">
      <c r="A1012" s="52" t="s">
        <v>2026</v>
      </c>
      <c r="B1012" s="46" t="s">
        <v>1893</v>
      </c>
      <c r="C1012" s="46" t="s">
        <v>2027</v>
      </c>
      <c r="D1012" s="46" t="s">
        <v>18971</v>
      </c>
      <c r="E1012" s="47">
        <v>64874</v>
      </c>
      <c r="F1012" s="53">
        <v>45524</v>
      </c>
    </row>
    <row r="1013" spans="1:6" x14ac:dyDescent="0.25">
      <c r="A1013" s="52" t="s">
        <v>2028</v>
      </c>
      <c r="B1013" s="46" t="s">
        <v>1893</v>
      </c>
      <c r="C1013" s="46" t="s">
        <v>2029</v>
      </c>
      <c r="D1013" s="46" t="s">
        <v>18972</v>
      </c>
      <c r="E1013" s="47">
        <v>164583</v>
      </c>
      <c r="F1013" s="53">
        <v>45524</v>
      </c>
    </row>
    <row r="1014" spans="1:6" x14ac:dyDescent="0.25">
      <c r="A1014" s="52" t="s">
        <v>2030</v>
      </c>
      <c r="B1014" s="46" t="s">
        <v>1893</v>
      </c>
      <c r="C1014" s="46" t="s">
        <v>2031</v>
      </c>
      <c r="D1014" s="46" t="s">
        <v>18973</v>
      </c>
      <c r="E1014" s="47">
        <v>48610</v>
      </c>
      <c r="F1014" s="53">
        <v>45524</v>
      </c>
    </row>
    <row r="1015" spans="1:6" x14ac:dyDescent="0.25">
      <c r="A1015" s="52" t="s">
        <v>2032</v>
      </c>
      <c r="B1015" s="46" t="s">
        <v>1893</v>
      </c>
      <c r="C1015" s="46" t="s">
        <v>2033</v>
      </c>
      <c r="D1015" s="46" t="s">
        <v>18974</v>
      </c>
      <c r="E1015" s="47">
        <v>142368</v>
      </c>
      <c r="F1015" s="53">
        <v>45524</v>
      </c>
    </row>
    <row r="1016" spans="1:6" ht="30" x14ac:dyDescent="0.25">
      <c r="A1016" s="52" t="s">
        <v>2034</v>
      </c>
      <c r="B1016" s="46" t="s">
        <v>1893</v>
      </c>
      <c r="C1016" s="46" t="s">
        <v>2035</v>
      </c>
      <c r="D1016" s="46" t="s">
        <v>18975</v>
      </c>
      <c r="E1016" s="47">
        <v>429416</v>
      </c>
      <c r="F1016" s="53">
        <v>45524</v>
      </c>
    </row>
    <row r="1017" spans="1:6" x14ac:dyDescent="0.25">
      <c r="A1017" s="52" t="s">
        <v>2036</v>
      </c>
      <c r="B1017" s="46" t="s">
        <v>1893</v>
      </c>
      <c r="C1017" s="46" t="s">
        <v>2037</v>
      </c>
      <c r="D1017" s="46" t="s">
        <v>18976</v>
      </c>
      <c r="E1017" s="47">
        <v>329842</v>
      </c>
      <c r="F1017" s="53">
        <v>45524</v>
      </c>
    </row>
    <row r="1018" spans="1:6" x14ac:dyDescent="0.25">
      <c r="A1018" s="52" t="s">
        <v>2038</v>
      </c>
      <c r="B1018" s="46" t="s">
        <v>1893</v>
      </c>
      <c r="C1018" s="46" t="s">
        <v>2039</v>
      </c>
      <c r="D1018" s="46" t="s">
        <v>18977</v>
      </c>
      <c r="E1018" s="47">
        <v>264150</v>
      </c>
      <c r="F1018" s="53">
        <v>45524</v>
      </c>
    </row>
    <row r="1019" spans="1:6" x14ac:dyDescent="0.25">
      <c r="A1019" s="52" t="s">
        <v>2040</v>
      </c>
      <c r="B1019" s="46" t="s">
        <v>1893</v>
      </c>
      <c r="C1019" s="46" t="s">
        <v>2041</v>
      </c>
      <c r="D1019" s="46" t="s">
        <v>18978</v>
      </c>
      <c r="E1019" s="47">
        <v>232641</v>
      </c>
      <c r="F1019" s="53">
        <v>45524</v>
      </c>
    </row>
    <row r="1020" spans="1:6" x14ac:dyDescent="0.25">
      <c r="A1020" s="52" t="s">
        <v>2042</v>
      </c>
      <c r="B1020" s="46" t="s">
        <v>1893</v>
      </c>
      <c r="C1020" s="46" t="s">
        <v>2043</v>
      </c>
      <c r="D1020" s="46" t="s">
        <v>18979</v>
      </c>
      <c r="E1020" s="47">
        <v>206737</v>
      </c>
      <c r="F1020" s="53">
        <v>45524</v>
      </c>
    </row>
    <row r="1021" spans="1:6" x14ac:dyDescent="0.25">
      <c r="A1021" s="52" t="s">
        <v>2044</v>
      </c>
      <c r="B1021" s="46" t="s">
        <v>1893</v>
      </c>
      <c r="C1021" s="46" t="s">
        <v>2045</v>
      </c>
      <c r="D1021" s="46" t="s">
        <v>18980</v>
      </c>
      <c r="E1021" s="47">
        <v>461767</v>
      </c>
      <c r="F1021" s="53">
        <v>45524</v>
      </c>
    </row>
    <row r="1022" spans="1:6" x14ac:dyDescent="0.25">
      <c r="A1022" s="52" t="s">
        <v>2046</v>
      </c>
      <c r="B1022" s="46" t="s">
        <v>1893</v>
      </c>
      <c r="C1022" s="46" t="s">
        <v>2047</v>
      </c>
      <c r="D1022" s="46" t="s">
        <v>18981</v>
      </c>
      <c r="E1022" s="47">
        <v>436821</v>
      </c>
      <c r="F1022" s="53">
        <v>45524</v>
      </c>
    </row>
    <row r="1023" spans="1:6" x14ac:dyDescent="0.25">
      <c r="A1023" s="52" t="s">
        <v>2048</v>
      </c>
      <c r="B1023" s="46" t="s">
        <v>1893</v>
      </c>
      <c r="C1023" s="46" t="s">
        <v>2049</v>
      </c>
      <c r="D1023" s="46" t="s">
        <v>18982</v>
      </c>
      <c r="E1023" s="47">
        <v>178926</v>
      </c>
      <c r="F1023" s="53">
        <v>45524</v>
      </c>
    </row>
    <row r="1024" spans="1:6" x14ac:dyDescent="0.25">
      <c r="A1024" s="52" t="s">
        <v>2050</v>
      </c>
      <c r="B1024" s="46" t="s">
        <v>1893</v>
      </c>
      <c r="C1024" s="46" t="s">
        <v>2051</v>
      </c>
      <c r="D1024" s="46" t="s">
        <v>18983</v>
      </c>
      <c r="E1024" s="47">
        <v>1249825</v>
      </c>
      <c r="F1024" s="53">
        <v>45524</v>
      </c>
    </row>
    <row r="1025" spans="1:6" x14ac:dyDescent="0.25">
      <c r="A1025" s="52" t="s">
        <v>2052</v>
      </c>
      <c r="B1025" s="46" t="s">
        <v>1893</v>
      </c>
      <c r="C1025" s="46" t="s">
        <v>2053</v>
      </c>
      <c r="D1025" s="46" t="s">
        <v>18984</v>
      </c>
      <c r="E1025" s="47">
        <v>48987</v>
      </c>
      <c r="F1025" s="53">
        <v>45524</v>
      </c>
    </row>
    <row r="1026" spans="1:6" x14ac:dyDescent="0.25">
      <c r="A1026" s="52" t="s">
        <v>2054</v>
      </c>
      <c r="B1026" s="46" t="s">
        <v>1893</v>
      </c>
      <c r="C1026" s="46" t="s">
        <v>2055</v>
      </c>
      <c r="D1026" s="46" t="s">
        <v>18985</v>
      </c>
      <c r="E1026" s="47">
        <v>575103</v>
      </c>
      <c r="F1026" s="53">
        <v>45524</v>
      </c>
    </row>
    <row r="1027" spans="1:6" x14ac:dyDescent="0.25">
      <c r="A1027" s="52" t="s">
        <v>2056</v>
      </c>
      <c r="B1027" s="46" t="s">
        <v>1893</v>
      </c>
      <c r="C1027" s="46" t="s">
        <v>2057</v>
      </c>
      <c r="D1027" s="46" t="s">
        <v>18986</v>
      </c>
      <c r="E1027" s="47">
        <v>94197</v>
      </c>
      <c r="F1027" s="53">
        <v>45524</v>
      </c>
    </row>
    <row r="1028" spans="1:6" x14ac:dyDescent="0.25">
      <c r="A1028" s="52" t="s">
        <v>2058</v>
      </c>
      <c r="B1028" s="46" t="s">
        <v>1893</v>
      </c>
      <c r="C1028" s="46" t="s">
        <v>2059</v>
      </c>
      <c r="D1028" s="46" t="s">
        <v>18987</v>
      </c>
      <c r="E1028" s="47">
        <v>278131</v>
      </c>
      <c r="F1028" s="53">
        <v>45524</v>
      </c>
    </row>
    <row r="1029" spans="1:6" x14ac:dyDescent="0.25">
      <c r="A1029" s="52" t="s">
        <v>2060</v>
      </c>
      <c r="B1029" s="46" t="s">
        <v>1893</v>
      </c>
      <c r="C1029" s="46" t="s">
        <v>2061</v>
      </c>
      <c r="D1029" s="46" t="s">
        <v>18988</v>
      </c>
      <c r="E1029" s="47">
        <v>146671</v>
      </c>
      <c r="F1029" s="53">
        <v>45524</v>
      </c>
    </row>
    <row r="1030" spans="1:6" x14ac:dyDescent="0.25">
      <c r="A1030" s="52" t="s">
        <v>2062</v>
      </c>
      <c r="B1030" s="46" t="s">
        <v>1893</v>
      </c>
      <c r="C1030" s="46" t="s">
        <v>2063</v>
      </c>
      <c r="D1030" s="46" t="s">
        <v>18989</v>
      </c>
      <c r="E1030" s="47">
        <v>378666</v>
      </c>
      <c r="F1030" s="53">
        <v>45524</v>
      </c>
    </row>
    <row r="1031" spans="1:6" x14ac:dyDescent="0.25">
      <c r="A1031" s="52" t="s">
        <v>2064</v>
      </c>
      <c r="B1031" s="46" t="s">
        <v>1893</v>
      </c>
      <c r="C1031" s="46" t="s">
        <v>2065</v>
      </c>
      <c r="D1031" s="46" t="s">
        <v>18990</v>
      </c>
      <c r="E1031" s="47">
        <v>73147</v>
      </c>
      <c r="F1031" s="53">
        <v>45524</v>
      </c>
    </row>
    <row r="1032" spans="1:6" x14ac:dyDescent="0.25">
      <c r="A1032" s="52" t="s">
        <v>2066</v>
      </c>
      <c r="B1032" s="46" t="s">
        <v>1893</v>
      </c>
      <c r="C1032" s="46" t="s">
        <v>2067</v>
      </c>
      <c r="D1032" s="46" t="s">
        <v>18991</v>
      </c>
      <c r="E1032" s="47">
        <v>215096</v>
      </c>
      <c r="F1032" s="53">
        <v>45524</v>
      </c>
    </row>
    <row r="1033" spans="1:6" x14ac:dyDescent="0.25">
      <c r="A1033" s="52" t="s">
        <v>2068</v>
      </c>
      <c r="B1033" s="46" t="s">
        <v>1893</v>
      </c>
      <c r="C1033" s="46" t="s">
        <v>2069</v>
      </c>
      <c r="D1033" s="46" t="s">
        <v>18992</v>
      </c>
      <c r="E1033" s="47">
        <v>516763</v>
      </c>
      <c r="F1033" s="53">
        <v>45524</v>
      </c>
    </row>
    <row r="1034" spans="1:6" x14ac:dyDescent="0.25">
      <c r="A1034" s="52" t="s">
        <v>2070</v>
      </c>
      <c r="B1034" s="46" t="s">
        <v>1893</v>
      </c>
      <c r="C1034" s="46" t="s">
        <v>2071</v>
      </c>
      <c r="D1034" s="46" t="s">
        <v>18993</v>
      </c>
      <c r="E1034" s="47">
        <v>83047</v>
      </c>
      <c r="F1034" s="53">
        <v>45524</v>
      </c>
    </row>
    <row r="1035" spans="1:6" x14ac:dyDescent="0.25">
      <c r="A1035" s="52" t="s">
        <v>2072</v>
      </c>
      <c r="B1035" s="46" t="s">
        <v>1893</v>
      </c>
      <c r="C1035" s="46" t="s">
        <v>2073</v>
      </c>
      <c r="D1035" s="46" t="s">
        <v>18994</v>
      </c>
      <c r="E1035" s="47">
        <v>140473</v>
      </c>
      <c r="F1035" s="53">
        <v>45524</v>
      </c>
    </row>
    <row r="1036" spans="1:6" x14ac:dyDescent="0.25">
      <c r="A1036" s="52" t="s">
        <v>2074</v>
      </c>
      <c r="B1036" s="46" t="s">
        <v>1893</v>
      </c>
      <c r="C1036" s="46" t="s">
        <v>2075</v>
      </c>
      <c r="D1036" s="46" t="s">
        <v>18995</v>
      </c>
      <c r="E1036" s="47">
        <v>295802</v>
      </c>
      <c r="F1036" s="53">
        <v>45524</v>
      </c>
    </row>
    <row r="1037" spans="1:6" x14ac:dyDescent="0.25">
      <c r="A1037" s="52" t="s">
        <v>2076</v>
      </c>
      <c r="B1037" s="46" t="s">
        <v>1893</v>
      </c>
      <c r="C1037" s="46" t="s">
        <v>2077</v>
      </c>
      <c r="D1037" s="46" t="s">
        <v>18996</v>
      </c>
      <c r="E1037" s="47">
        <v>175822</v>
      </c>
      <c r="F1037" s="53">
        <v>45524</v>
      </c>
    </row>
    <row r="1038" spans="1:6" x14ac:dyDescent="0.25">
      <c r="A1038" s="52" t="s">
        <v>2078</v>
      </c>
      <c r="B1038" s="46" t="s">
        <v>1893</v>
      </c>
      <c r="C1038" s="46" t="s">
        <v>2079</v>
      </c>
      <c r="D1038" s="46" t="s">
        <v>18997</v>
      </c>
      <c r="E1038" s="47">
        <v>101823</v>
      </c>
      <c r="F1038" s="53">
        <v>45524</v>
      </c>
    </row>
    <row r="1039" spans="1:6" x14ac:dyDescent="0.25">
      <c r="A1039" s="52" t="s">
        <v>2080</v>
      </c>
      <c r="B1039" s="46" t="s">
        <v>1893</v>
      </c>
      <c r="C1039" s="46" t="s">
        <v>2081</v>
      </c>
      <c r="D1039" s="46" t="s">
        <v>18998</v>
      </c>
      <c r="E1039" s="47">
        <v>59231</v>
      </c>
      <c r="F1039" s="53">
        <v>45524</v>
      </c>
    </row>
    <row r="1040" spans="1:6" x14ac:dyDescent="0.25">
      <c r="A1040" s="52" t="s">
        <v>2082</v>
      </c>
      <c r="B1040" s="46" t="s">
        <v>1893</v>
      </c>
      <c r="C1040" s="46" t="s">
        <v>2083</v>
      </c>
      <c r="D1040" s="46" t="s">
        <v>18999</v>
      </c>
      <c r="E1040" s="47">
        <v>123555</v>
      </c>
      <c r="F1040" s="53">
        <v>45524</v>
      </c>
    </row>
    <row r="1041" spans="1:6" ht="30" x14ac:dyDescent="0.25">
      <c r="A1041" s="52" t="s">
        <v>2084</v>
      </c>
      <c r="B1041" s="46" t="s">
        <v>2085</v>
      </c>
      <c r="C1041" s="46" t="s">
        <v>2086</v>
      </c>
      <c r="D1041" s="46" t="s">
        <v>19000</v>
      </c>
      <c r="E1041" s="47">
        <v>6429897</v>
      </c>
      <c r="F1041" s="53">
        <v>45524</v>
      </c>
    </row>
    <row r="1042" spans="1:6" ht="30" x14ac:dyDescent="0.25">
      <c r="A1042" s="52" t="s">
        <v>2087</v>
      </c>
      <c r="B1042" s="46" t="s">
        <v>2085</v>
      </c>
      <c r="C1042" s="46" t="s">
        <v>2088</v>
      </c>
      <c r="D1042" s="46" t="s">
        <v>19001</v>
      </c>
      <c r="E1042" s="47">
        <v>36390449</v>
      </c>
      <c r="F1042" s="53">
        <v>45524</v>
      </c>
    </row>
    <row r="1043" spans="1:6" ht="30" x14ac:dyDescent="0.25">
      <c r="A1043" s="52" t="s">
        <v>2089</v>
      </c>
      <c r="B1043" s="46" t="s">
        <v>2085</v>
      </c>
      <c r="C1043" s="46" t="s">
        <v>2090</v>
      </c>
      <c r="D1043" s="46" t="s">
        <v>19002</v>
      </c>
      <c r="E1043" s="47">
        <v>1398245</v>
      </c>
      <c r="F1043" s="53">
        <v>45524</v>
      </c>
    </row>
    <row r="1044" spans="1:6" ht="30" x14ac:dyDescent="0.25">
      <c r="A1044" s="52" t="s">
        <v>2091</v>
      </c>
      <c r="B1044" s="46" t="s">
        <v>2085</v>
      </c>
      <c r="C1044" s="46" t="s">
        <v>599</v>
      </c>
      <c r="D1044" s="46" t="s">
        <v>19003</v>
      </c>
      <c r="E1044" s="47">
        <v>2423359</v>
      </c>
      <c r="F1044" s="53">
        <v>45524</v>
      </c>
    </row>
    <row r="1045" spans="1:6" ht="30" x14ac:dyDescent="0.25">
      <c r="A1045" s="52" t="s">
        <v>2092</v>
      </c>
      <c r="B1045" s="46" t="s">
        <v>2085</v>
      </c>
      <c r="C1045" s="46" t="s">
        <v>2093</v>
      </c>
      <c r="D1045" s="46" t="s">
        <v>19004</v>
      </c>
      <c r="E1045" s="47">
        <v>5570193</v>
      </c>
      <c r="F1045" s="53">
        <v>45524</v>
      </c>
    </row>
    <row r="1046" spans="1:6" ht="30" x14ac:dyDescent="0.25">
      <c r="A1046" s="52" t="s">
        <v>2094</v>
      </c>
      <c r="B1046" s="46" t="s">
        <v>2085</v>
      </c>
      <c r="C1046" s="46" t="s">
        <v>2095</v>
      </c>
      <c r="D1046" s="46" t="s">
        <v>19005</v>
      </c>
      <c r="E1046" s="47">
        <v>7339449</v>
      </c>
      <c r="F1046" s="53">
        <v>45524</v>
      </c>
    </row>
    <row r="1047" spans="1:6" ht="30" x14ac:dyDescent="0.25">
      <c r="A1047" s="52" t="s">
        <v>2096</v>
      </c>
      <c r="B1047" s="46" t="s">
        <v>2085</v>
      </c>
      <c r="C1047" s="46" t="s">
        <v>2097</v>
      </c>
      <c r="D1047" s="46" t="s">
        <v>19006</v>
      </c>
      <c r="E1047" s="47">
        <v>1211764</v>
      </c>
      <c r="F1047" s="53">
        <v>45524</v>
      </c>
    </row>
    <row r="1048" spans="1:6" ht="30" x14ac:dyDescent="0.25">
      <c r="A1048" s="52" t="s">
        <v>2098</v>
      </c>
      <c r="B1048" s="46" t="s">
        <v>2085</v>
      </c>
      <c r="C1048" s="46" t="s">
        <v>2099</v>
      </c>
      <c r="D1048" s="46" t="s">
        <v>19007</v>
      </c>
      <c r="E1048" s="47">
        <v>3705454</v>
      </c>
      <c r="F1048" s="53">
        <v>45524</v>
      </c>
    </row>
    <row r="1049" spans="1:6" ht="30" x14ac:dyDescent="0.25">
      <c r="A1049" s="52" t="s">
        <v>2100</v>
      </c>
      <c r="B1049" s="46" t="s">
        <v>2085</v>
      </c>
      <c r="C1049" s="46" t="s">
        <v>2101</v>
      </c>
      <c r="D1049" s="46" t="s">
        <v>19008</v>
      </c>
      <c r="E1049" s="47">
        <v>8350798</v>
      </c>
      <c r="F1049" s="53">
        <v>45524</v>
      </c>
    </row>
    <row r="1050" spans="1:6" ht="30" x14ac:dyDescent="0.25">
      <c r="A1050" s="52" t="s">
        <v>2102</v>
      </c>
      <c r="B1050" s="46" t="s">
        <v>2085</v>
      </c>
      <c r="C1050" s="46" t="s">
        <v>2103</v>
      </c>
      <c r="D1050" s="46" t="s">
        <v>19009</v>
      </c>
      <c r="E1050" s="47">
        <v>769017</v>
      </c>
      <c r="F1050" s="53">
        <v>45524</v>
      </c>
    </row>
    <row r="1051" spans="1:6" ht="30" x14ac:dyDescent="0.25">
      <c r="A1051" s="52" t="s">
        <v>2104</v>
      </c>
      <c r="B1051" s="46" t="s">
        <v>2085</v>
      </c>
      <c r="C1051" s="46" t="s">
        <v>2105</v>
      </c>
      <c r="D1051" s="46" t="s">
        <v>19010</v>
      </c>
      <c r="E1051" s="47">
        <v>550517</v>
      </c>
      <c r="F1051" s="53">
        <v>45524</v>
      </c>
    </row>
    <row r="1052" spans="1:6" ht="30" x14ac:dyDescent="0.25">
      <c r="A1052" s="52" t="s">
        <v>2106</v>
      </c>
      <c r="B1052" s="46" t="s">
        <v>2085</v>
      </c>
      <c r="C1052" s="46" t="s">
        <v>2107</v>
      </c>
      <c r="D1052" s="46" t="s">
        <v>19011</v>
      </c>
      <c r="E1052" s="47">
        <v>2085242</v>
      </c>
      <c r="F1052" s="53">
        <v>45524</v>
      </c>
    </row>
    <row r="1053" spans="1:6" ht="30" x14ac:dyDescent="0.25">
      <c r="A1053" s="52" t="s">
        <v>2108</v>
      </c>
      <c r="B1053" s="46" t="s">
        <v>2085</v>
      </c>
      <c r="C1053" s="46" t="s">
        <v>2109</v>
      </c>
      <c r="D1053" s="46" t="s">
        <v>19012</v>
      </c>
      <c r="E1053" s="47">
        <v>1283436</v>
      </c>
      <c r="F1053" s="53">
        <v>45524</v>
      </c>
    </row>
    <row r="1054" spans="1:6" ht="30" x14ac:dyDescent="0.25">
      <c r="A1054" s="52" t="s">
        <v>2110</v>
      </c>
      <c r="B1054" s="46" t="s">
        <v>2085</v>
      </c>
      <c r="C1054" s="46" t="s">
        <v>2111</v>
      </c>
      <c r="D1054" s="46" t="s">
        <v>19013</v>
      </c>
      <c r="E1054" s="47">
        <v>1220242</v>
      </c>
      <c r="F1054" s="53">
        <v>45524</v>
      </c>
    </row>
    <row r="1055" spans="1:6" ht="30" x14ac:dyDescent="0.25">
      <c r="A1055" s="52" t="s">
        <v>2112</v>
      </c>
      <c r="B1055" s="46" t="s">
        <v>2085</v>
      </c>
      <c r="C1055" s="46" t="s">
        <v>2113</v>
      </c>
      <c r="D1055" s="46" t="s">
        <v>19014</v>
      </c>
      <c r="E1055" s="47">
        <v>310570</v>
      </c>
      <c r="F1055" s="53">
        <v>45524</v>
      </c>
    </row>
    <row r="1056" spans="1:6" ht="30" x14ac:dyDescent="0.25">
      <c r="A1056" s="52" t="s">
        <v>2114</v>
      </c>
      <c r="B1056" s="46" t="s">
        <v>2085</v>
      </c>
      <c r="C1056" s="46" t="s">
        <v>1278</v>
      </c>
      <c r="D1056" s="46" t="s">
        <v>19015</v>
      </c>
      <c r="E1056" s="47">
        <v>961278</v>
      </c>
      <c r="F1056" s="53">
        <v>45524</v>
      </c>
    </row>
    <row r="1057" spans="1:6" ht="30" x14ac:dyDescent="0.25">
      <c r="A1057" s="52" t="s">
        <v>2115</v>
      </c>
      <c r="B1057" s="46" t="s">
        <v>2085</v>
      </c>
      <c r="C1057" s="46" t="s">
        <v>2116</v>
      </c>
      <c r="D1057" s="46" t="s">
        <v>19016</v>
      </c>
      <c r="E1057" s="47">
        <v>292458</v>
      </c>
      <c r="F1057" s="53">
        <v>45524</v>
      </c>
    </row>
    <row r="1058" spans="1:6" ht="30" x14ac:dyDescent="0.25">
      <c r="A1058" s="52" t="s">
        <v>2117</v>
      </c>
      <c r="B1058" s="46" t="s">
        <v>2085</v>
      </c>
      <c r="C1058" s="46" t="s">
        <v>2118</v>
      </c>
      <c r="D1058" s="46" t="s">
        <v>19017</v>
      </c>
      <c r="E1058" s="47">
        <v>3875628</v>
      </c>
      <c r="F1058" s="53">
        <v>45524</v>
      </c>
    </row>
    <row r="1059" spans="1:6" ht="30" x14ac:dyDescent="0.25">
      <c r="A1059" s="52" t="s">
        <v>2119</v>
      </c>
      <c r="B1059" s="46" t="s">
        <v>2085</v>
      </c>
      <c r="C1059" s="46" t="s">
        <v>2120</v>
      </c>
      <c r="D1059" s="46" t="s">
        <v>19018</v>
      </c>
      <c r="E1059" s="47">
        <v>1661910</v>
      </c>
      <c r="F1059" s="53">
        <v>45524</v>
      </c>
    </row>
    <row r="1060" spans="1:6" ht="30" x14ac:dyDescent="0.25">
      <c r="A1060" s="52" t="s">
        <v>2121</v>
      </c>
      <c r="B1060" s="46" t="s">
        <v>2085</v>
      </c>
      <c r="C1060" s="46" t="s">
        <v>2122</v>
      </c>
      <c r="D1060" s="46" t="s">
        <v>19019</v>
      </c>
      <c r="E1060" s="47">
        <v>4835522</v>
      </c>
      <c r="F1060" s="53">
        <v>45524</v>
      </c>
    </row>
    <row r="1061" spans="1:6" ht="30" x14ac:dyDescent="0.25">
      <c r="A1061" s="52" t="s">
        <v>2123</v>
      </c>
      <c r="B1061" s="46" t="s">
        <v>2085</v>
      </c>
      <c r="C1061" s="46" t="s">
        <v>2124</v>
      </c>
      <c r="D1061" s="46" t="s">
        <v>19020</v>
      </c>
      <c r="E1061" s="47">
        <v>286564</v>
      </c>
      <c r="F1061" s="53">
        <v>45524</v>
      </c>
    </row>
    <row r="1062" spans="1:6" ht="30" x14ac:dyDescent="0.25">
      <c r="A1062" s="52" t="s">
        <v>2125</v>
      </c>
      <c r="B1062" s="46" t="s">
        <v>2085</v>
      </c>
      <c r="C1062" s="46" t="s">
        <v>2126</v>
      </c>
      <c r="D1062" s="46" t="s">
        <v>19021</v>
      </c>
      <c r="E1062" s="47">
        <v>311702</v>
      </c>
      <c r="F1062" s="53">
        <v>45524</v>
      </c>
    </row>
    <row r="1063" spans="1:6" ht="30" x14ac:dyDescent="0.25">
      <c r="A1063" s="52" t="s">
        <v>2127</v>
      </c>
      <c r="B1063" s="46" t="s">
        <v>2085</v>
      </c>
      <c r="C1063" s="46" t="s">
        <v>2128</v>
      </c>
      <c r="D1063" s="46" t="s">
        <v>19022</v>
      </c>
      <c r="E1063" s="47">
        <v>693415</v>
      </c>
      <c r="F1063" s="53">
        <v>45524</v>
      </c>
    </row>
    <row r="1064" spans="1:6" ht="30" x14ac:dyDescent="0.25">
      <c r="A1064" s="52" t="s">
        <v>2129</v>
      </c>
      <c r="B1064" s="46" t="s">
        <v>2085</v>
      </c>
      <c r="C1064" s="46" t="s">
        <v>2130</v>
      </c>
      <c r="D1064" s="46" t="s">
        <v>19023</v>
      </c>
      <c r="E1064" s="47">
        <v>474416</v>
      </c>
      <c r="F1064" s="53">
        <v>45524</v>
      </c>
    </row>
    <row r="1065" spans="1:6" ht="30" x14ac:dyDescent="0.25">
      <c r="A1065" s="52" t="s">
        <v>2131</v>
      </c>
      <c r="B1065" s="46" t="s">
        <v>2085</v>
      </c>
      <c r="C1065" s="46" t="s">
        <v>2132</v>
      </c>
      <c r="D1065" s="46" t="s">
        <v>19024</v>
      </c>
      <c r="E1065" s="47">
        <v>1763310</v>
      </c>
      <c r="F1065" s="53">
        <v>45524</v>
      </c>
    </row>
    <row r="1066" spans="1:6" ht="30" x14ac:dyDescent="0.25">
      <c r="A1066" s="52" t="s">
        <v>2133</v>
      </c>
      <c r="B1066" s="46" t="s">
        <v>2085</v>
      </c>
      <c r="C1066" s="46" t="s">
        <v>2134</v>
      </c>
      <c r="D1066" s="46" t="s">
        <v>19025</v>
      </c>
      <c r="E1066" s="47">
        <v>108484</v>
      </c>
      <c r="F1066" s="53">
        <v>45524</v>
      </c>
    </row>
    <row r="1067" spans="1:6" ht="30" x14ac:dyDescent="0.25">
      <c r="A1067" s="52" t="s">
        <v>2135</v>
      </c>
      <c r="B1067" s="46" t="s">
        <v>2085</v>
      </c>
      <c r="C1067" s="46" t="s">
        <v>2136</v>
      </c>
      <c r="D1067" s="46" t="s">
        <v>19026</v>
      </c>
      <c r="E1067" s="47">
        <v>1002236</v>
      </c>
      <c r="F1067" s="53">
        <v>45524</v>
      </c>
    </row>
    <row r="1068" spans="1:6" ht="30" x14ac:dyDescent="0.25">
      <c r="A1068" s="52" t="s">
        <v>2137</v>
      </c>
      <c r="B1068" s="46" t="s">
        <v>2085</v>
      </c>
      <c r="C1068" s="46" t="s">
        <v>2138</v>
      </c>
      <c r="D1068" s="46" t="s">
        <v>19027</v>
      </c>
      <c r="E1068" s="47">
        <v>1013558</v>
      </c>
      <c r="F1068" s="53">
        <v>45524</v>
      </c>
    </row>
    <row r="1069" spans="1:6" ht="30" x14ac:dyDescent="0.25">
      <c r="A1069" s="52" t="s">
        <v>2139</v>
      </c>
      <c r="B1069" s="46" t="s">
        <v>2085</v>
      </c>
      <c r="C1069" s="46" t="s">
        <v>1260</v>
      </c>
      <c r="D1069" s="46" t="s">
        <v>19028</v>
      </c>
      <c r="E1069" s="47">
        <v>5592268</v>
      </c>
      <c r="F1069" s="53">
        <v>45524</v>
      </c>
    </row>
    <row r="1070" spans="1:6" ht="30" x14ac:dyDescent="0.25">
      <c r="A1070" s="52" t="s">
        <v>2140</v>
      </c>
      <c r="B1070" s="46" t="s">
        <v>2085</v>
      </c>
      <c r="C1070" s="46" t="s">
        <v>1638</v>
      </c>
      <c r="D1070" s="46" t="s">
        <v>19029</v>
      </c>
      <c r="E1070" s="47">
        <v>670817</v>
      </c>
      <c r="F1070" s="53">
        <v>45524</v>
      </c>
    </row>
    <row r="1071" spans="1:6" ht="30" x14ac:dyDescent="0.25">
      <c r="A1071" s="52" t="s">
        <v>2141</v>
      </c>
      <c r="B1071" s="46" t="s">
        <v>2085</v>
      </c>
      <c r="C1071" s="46" t="s">
        <v>2142</v>
      </c>
      <c r="D1071" s="46" t="s">
        <v>19030</v>
      </c>
      <c r="E1071" s="47">
        <v>112365</v>
      </c>
      <c r="F1071" s="53">
        <v>45524</v>
      </c>
    </row>
    <row r="1072" spans="1:6" ht="30" x14ac:dyDescent="0.25">
      <c r="A1072" s="52" t="s">
        <v>2143</v>
      </c>
      <c r="B1072" s="46" t="s">
        <v>2085</v>
      </c>
      <c r="C1072" s="46" t="s">
        <v>2144</v>
      </c>
      <c r="D1072" s="46" t="s">
        <v>19031</v>
      </c>
      <c r="E1072" s="47">
        <v>359332</v>
      </c>
      <c r="F1072" s="53">
        <v>45524</v>
      </c>
    </row>
    <row r="1073" spans="1:6" ht="30" x14ac:dyDescent="0.25">
      <c r="A1073" s="52" t="s">
        <v>2145</v>
      </c>
      <c r="B1073" s="46" t="s">
        <v>2085</v>
      </c>
      <c r="C1073" s="46" t="s">
        <v>2146</v>
      </c>
      <c r="D1073" s="46" t="s">
        <v>19032</v>
      </c>
      <c r="E1073" s="47">
        <v>229609</v>
      </c>
      <c r="F1073" s="53">
        <v>45524</v>
      </c>
    </row>
    <row r="1074" spans="1:6" ht="30" x14ac:dyDescent="0.25">
      <c r="A1074" s="52" t="s">
        <v>2147</v>
      </c>
      <c r="B1074" s="46" t="s">
        <v>2085</v>
      </c>
      <c r="C1074" s="46" t="s">
        <v>2148</v>
      </c>
      <c r="D1074" s="46" t="s">
        <v>19033</v>
      </c>
      <c r="E1074" s="47">
        <v>86018</v>
      </c>
      <c r="F1074" s="53">
        <v>45524</v>
      </c>
    </row>
    <row r="1075" spans="1:6" ht="30" x14ac:dyDescent="0.25">
      <c r="A1075" s="52" t="s">
        <v>2149</v>
      </c>
      <c r="B1075" s="46" t="s">
        <v>2085</v>
      </c>
      <c r="C1075" s="46" t="s">
        <v>2150</v>
      </c>
      <c r="D1075" s="46" t="s">
        <v>19034</v>
      </c>
      <c r="E1075" s="47">
        <v>468144</v>
      </c>
      <c r="F1075" s="53">
        <v>45524</v>
      </c>
    </row>
    <row r="1076" spans="1:6" ht="30" x14ac:dyDescent="0.25">
      <c r="A1076" s="52" t="s">
        <v>2151</v>
      </c>
      <c r="B1076" s="46" t="s">
        <v>2085</v>
      </c>
      <c r="C1076" s="46" t="s">
        <v>2152</v>
      </c>
      <c r="D1076" s="46" t="s">
        <v>19035</v>
      </c>
      <c r="E1076" s="47">
        <v>218418</v>
      </c>
      <c r="F1076" s="53">
        <v>45524</v>
      </c>
    </row>
    <row r="1077" spans="1:6" ht="30" x14ac:dyDescent="0.25">
      <c r="A1077" s="52" t="s">
        <v>2153</v>
      </c>
      <c r="B1077" s="46" t="s">
        <v>2085</v>
      </c>
      <c r="C1077" s="46" t="s">
        <v>2154</v>
      </c>
      <c r="D1077" s="46" t="s">
        <v>19036</v>
      </c>
      <c r="E1077" s="47">
        <v>201130</v>
      </c>
      <c r="F1077" s="53">
        <v>45524</v>
      </c>
    </row>
    <row r="1078" spans="1:6" ht="30" x14ac:dyDescent="0.25">
      <c r="A1078" s="52" t="s">
        <v>2155</v>
      </c>
      <c r="B1078" s="46" t="s">
        <v>2085</v>
      </c>
      <c r="C1078" s="46" t="s">
        <v>2156</v>
      </c>
      <c r="D1078" s="46" t="s">
        <v>19037</v>
      </c>
      <c r="E1078" s="47">
        <v>645796</v>
      </c>
      <c r="F1078" s="53">
        <v>45524</v>
      </c>
    </row>
    <row r="1079" spans="1:6" ht="30" x14ac:dyDescent="0.25">
      <c r="A1079" s="52" t="s">
        <v>2157</v>
      </c>
      <c r="B1079" s="46" t="s">
        <v>2085</v>
      </c>
      <c r="C1079" s="46" t="s">
        <v>2158</v>
      </c>
      <c r="D1079" s="46" t="s">
        <v>19038</v>
      </c>
      <c r="E1079" s="47">
        <v>117072</v>
      </c>
      <c r="F1079" s="53">
        <v>45524</v>
      </c>
    </row>
    <row r="1080" spans="1:6" ht="30" x14ac:dyDescent="0.25">
      <c r="A1080" s="52" t="s">
        <v>2159</v>
      </c>
      <c r="B1080" s="46" t="s">
        <v>2085</v>
      </c>
      <c r="C1080" s="46" t="s">
        <v>2160</v>
      </c>
      <c r="D1080" s="46" t="s">
        <v>19039</v>
      </c>
      <c r="E1080" s="47">
        <v>103251</v>
      </c>
      <c r="F1080" s="53">
        <v>45524</v>
      </c>
    </row>
    <row r="1081" spans="1:6" ht="30" x14ac:dyDescent="0.25">
      <c r="A1081" s="52" t="s">
        <v>2161</v>
      </c>
      <c r="B1081" s="46" t="s">
        <v>2085</v>
      </c>
      <c r="C1081" s="46" t="s">
        <v>2162</v>
      </c>
      <c r="D1081" s="46" t="s">
        <v>19040</v>
      </c>
      <c r="E1081" s="47">
        <v>302438</v>
      </c>
      <c r="F1081" s="53">
        <v>45524</v>
      </c>
    </row>
    <row r="1082" spans="1:6" ht="30" x14ac:dyDescent="0.25">
      <c r="A1082" s="52" t="s">
        <v>2163</v>
      </c>
      <c r="B1082" s="46" t="s">
        <v>2085</v>
      </c>
      <c r="C1082" s="46" t="s">
        <v>2164</v>
      </c>
      <c r="D1082" s="46" t="s">
        <v>19041</v>
      </c>
      <c r="E1082" s="47">
        <v>437174</v>
      </c>
      <c r="F1082" s="53">
        <v>45524</v>
      </c>
    </row>
    <row r="1083" spans="1:6" ht="30" x14ac:dyDescent="0.25">
      <c r="A1083" s="52" t="s">
        <v>2165</v>
      </c>
      <c r="B1083" s="46" t="s">
        <v>2085</v>
      </c>
      <c r="C1083" s="46" t="s">
        <v>2166</v>
      </c>
      <c r="D1083" s="46" t="s">
        <v>19042</v>
      </c>
      <c r="E1083" s="47">
        <v>239259</v>
      </c>
      <c r="F1083" s="53">
        <v>45524</v>
      </c>
    </row>
    <row r="1084" spans="1:6" ht="30" x14ac:dyDescent="0.25">
      <c r="A1084" s="52" t="s">
        <v>2167</v>
      </c>
      <c r="B1084" s="46" t="s">
        <v>2085</v>
      </c>
      <c r="C1084" s="46" t="s">
        <v>2168</v>
      </c>
      <c r="D1084" s="46" t="s">
        <v>19043</v>
      </c>
      <c r="E1084" s="47">
        <v>173681</v>
      </c>
      <c r="F1084" s="53">
        <v>45524</v>
      </c>
    </row>
    <row r="1085" spans="1:6" ht="30" x14ac:dyDescent="0.25">
      <c r="A1085" s="52" t="s">
        <v>2169</v>
      </c>
      <c r="B1085" s="46" t="s">
        <v>2085</v>
      </c>
      <c r="C1085" s="46" t="s">
        <v>2170</v>
      </c>
      <c r="D1085" s="46" t="s">
        <v>19044</v>
      </c>
      <c r="E1085" s="47">
        <v>97962</v>
      </c>
      <c r="F1085" s="53">
        <v>45524</v>
      </c>
    </row>
    <row r="1086" spans="1:6" ht="30" x14ac:dyDescent="0.25">
      <c r="A1086" s="52" t="s">
        <v>2171</v>
      </c>
      <c r="B1086" s="46" t="s">
        <v>2085</v>
      </c>
      <c r="C1086" s="46" t="s">
        <v>2172</v>
      </c>
      <c r="D1086" s="46" t="s">
        <v>19045</v>
      </c>
      <c r="E1086" s="47">
        <v>140980</v>
      </c>
      <c r="F1086" s="53">
        <v>45524</v>
      </c>
    </row>
    <row r="1087" spans="1:6" ht="30" x14ac:dyDescent="0.25">
      <c r="A1087" s="52" t="s">
        <v>2173</v>
      </c>
      <c r="B1087" s="46" t="s">
        <v>2085</v>
      </c>
      <c r="C1087" s="46" t="s">
        <v>2174</v>
      </c>
      <c r="D1087" s="46" t="s">
        <v>19046</v>
      </c>
      <c r="E1087" s="47">
        <v>54100</v>
      </c>
      <c r="F1087" s="53">
        <v>45524</v>
      </c>
    </row>
    <row r="1088" spans="1:6" ht="30" x14ac:dyDescent="0.25">
      <c r="A1088" s="52" t="s">
        <v>2175</v>
      </c>
      <c r="B1088" s="46" t="s">
        <v>2085</v>
      </c>
      <c r="C1088" s="46" t="s">
        <v>2176</v>
      </c>
      <c r="D1088" s="46" t="s">
        <v>19047</v>
      </c>
      <c r="E1088" s="47">
        <v>244923</v>
      </c>
      <c r="F1088" s="53">
        <v>45524</v>
      </c>
    </row>
    <row r="1089" spans="1:6" ht="30" x14ac:dyDescent="0.25">
      <c r="A1089" s="52" t="s">
        <v>2179</v>
      </c>
      <c r="B1089" s="46" t="s">
        <v>2085</v>
      </c>
      <c r="C1089" s="46" t="s">
        <v>2180</v>
      </c>
      <c r="D1089" s="46" t="s">
        <v>19048</v>
      </c>
      <c r="E1089" s="47">
        <v>268085</v>
      </c>
      <c r="F1089" s="53">
        <v>45524</v>
      </c>
    </row>
    <row r="1090" spans="1:6" ht="30" x14ac:dyDescent="0.25">
      <c r="A1090" s="52" t="s">
        <v>2181</v>
      </c>
      <c r="B1090" s="46" t="s">
        <v>2085</v>
      </c>
      <c r="C1090" s="46" t="s">
        <v>2182</v>
      </c>
      <c r="D1090" s="46" t="s">
        <v>19049</v>
      </c>
      <c r="E1090" s="47">
        <v>352001</v>
      </c>
      <c r="F1090" s="53">
        <v>45524</v>
      </c>
    </row>
    <row r="1091" spans="1:6" ht="30" x14ac:dyDescent="0.25">
      <c r="A1091" s="52" t="s">
        <v>2183</v>
      </c>
      <c r="B1091" s="46" t="s">
        <v>2085</v>
      </c>
      <c r="C1091" s="46" t="s">
        <v>2184</v>
      </c>
      <c r="D1091" s="46" t="s">
        <v>19050</v>
      </c>
      <c r="E1091" s="47">
        <v>285155</v>
      </c>
      <c r="F1091" s="53">
        <v>45524</v>
      </c>
    </row>
    <row r="1092" spans="1:6" ht="30" x14ac:dyDescent="0.25">
      <c r="A1092" s="52" t="s">
        <v>2185</v>
      </c>
      <c r="B1092" s="46" t="s">
        <v>2085</v>
      </c>
      <c r="C1092" s="46" t="s">
        <v>2186</v>
      </c>
      <c r="D1092" s="46" t="s">
        <v>19051</v>
      </c>
      <c r="E1092" s="47">
        <v>242011</v>
      </c>
      <c r="F1092" s="53">
        <v>45524</v>
      </c>
    </row>
    <row r="1093" spans="1:6" ht="30" x14ac:dyDescent="0.25">
      <c r="A1093" s="52" t="s">
        <v>2187</v>
      </c>
      <c r="B1093" s="46" t="s">
        <v>2085</v>
      </c>
      <c r="C1093" s="46" t="s">
        <v>2188</v>
      </c>
      <c r="D1093" s="46" t="s">
        <v>19052</v>
      </c>
      <c r="E1093" s="47">
        <v>193291</v>
      </c>
      <c r="F1093" s="53">
        <v>45524</v>
      </c>
    </row>
    <row r="1094" spans="1:6" ht="30" x14ac:dyDescent="0.25">
      <c r="A1094" s="52" t="s">
        <v>2189</v>
      </c>
      <c r="B1094" s="46" t="s">
        <v>2085</v>
      </c>
      <c r="C1094" s="46" t="s">
        <v>2190</v>
      </c>
      <c r="D1094" s="46" t="s">
        <v>19053</v>
      </c>
      <c r="E1094" s="47">
        <v>125628</v>
      </c>
      <c r="F1094" s="53">
        <v>45524</v>
      </c>
    </row>
    <row r="1095" spans="1:6" ht="30" x14ac:dyDescent="0.25">
      <c r="A1095" s="52" t="s">
        <v>2191</v>
      </c>
      <c r="B1095" s="46" t="s">
        <v>2085</v>
      </c>
      <c r="C1095" s="46" t="s">
        <v>2192</v>
      </c>
      <c r="D1095" s="46" t="s">
        <v>19054</v>
      </c>
      <c r="E1095" s="47">
        <v>98469</v>
      </c>
      <c r="F1095" s="53">
        <v>45524</v>
      </c>
    </row>
    <row r="1096" spans="1:6" ht="30" x14ac:dyDescent="0.25">
      <c r="A1096" s="52" t="s">
        <v>2193</v>
      </c>
      <c r="B1096" s="46" t="s">
        <v>2085</v>
      </c>
      <c r="C1096" s="46" t="s">
        <v>2194</v>
      </c>
      <c r="D1096" s="46" t="s">
        <v>19055</v>
      </c>
      <c r="E1096" s="47">
        <v>233085</v>
      </c>
      <c r="F1096" s="53">
        <v>45524</v>
      </c>
    </row>
    <row r="1097" spans="1:6" ht="30" x14ac:dyDescent="0.25">
      <c r="A1097" s="52" t="s">
        <v>2195</v>
      </c>
      <c r="B1097" s="46" t="s">
        <v>2085</v>
      </c>
      <c r="C1097" s="46" t="s">
        <v>2196</v>
      </c>
      <c r="D1097" s="46" t="s">
        <v>19056</v>
      </c>
      <c r="E1097" s="47">
        <v>145957</v>
      </c>
      <c r="F1097" s="53">
        <v>45524</v>
      </c>
    </row>
    <row r="1098" spans="1:6" ht="30" x14ac:dyDescent="0.25">
      <c r="A1098" s="52" t="s">
        <v>2197</v>
      </c>
      <c r="B1098" s="46" t="s">
        <v>2085</v>
      </c>
      <c r="C1098" s="46" t="s">
        <v>2198</v>
      </c>
      <c r="D1098" s="46" t="s">
        <v>19057</v>
      </c>
      <c r="E1098" s="47">
        <v>147812</v>
      </c>
      <c r="F1098" s="53">
        <v>45524</v>
      </c>
    </row>
    <row r="1099" spans="1:6" ht="30" x14ac:dyDescent="0.25">
      <c r="A1099" s="52" t="s">
        <v>2199</v>
      </c>
      <c r="B1099" s="46" t="s">
        <v>2085</v>
      </c>
      <c r="C1099" s="46" t="s">
        <v>2200</v>
      </c>
      <c r="D1099" s="46" t="s">
        <v>19058</v>
      </c>
      <c r="E1099" s="47">
        <v>106002</v>
      </c>
      <c r="F1099" s="53">
        <v>45524</v>
      </c>
    </row>
    <row r="1100" spans="1:6" ht="30" x14ac:dyDescent="0.25">
      <c r="A1100" s="52" t="s">
        <v>2201</v>
      </c>
      <c r="B1100" s="46" t="s">
        <v>2085</v>
      </c>
      <c r="C1100" s="46" t="s">
        <v>2202</v>
      </c>
      <c r="D1100" s="46" t="s">
        <v>19059</v>
      </c>
      <c r="E1100" s="47">
        <v>107739</v>
      </c>
      <c r="F1100" s="53">
        <v>45524</v>
      </c>
    </row>
    <row r="1101" spans="1:6" ht="30" x14ac:dyDescent="0.25">
      <c r="A1101" s="52" t="s">
        <v>2203</v>
      </c>
      <c r="B1101" s="46" t="s">
        <v>2085</v>
      </c>
      <c r="C1101" s="46" t="s">
        <v>2204</v>
      </c>
      <c r="D1101" s="46" t="s">
        <v>19060</v>
      </c>
      <c r="E1101" s="47">
        <v>127469</v>
      </c>
      <c r="F1101" s="53">
        <v>45524</v>
      </c>
    </row>
    <row r="1102" spans="1:6" ht="30" x14ac:dyDescent="0.25">
      <c r="A1102" s="52" t="s">
        <v>2205</v>
      </c>
      <c r="B1102" s="46" t="s">
        <v>2085</v>
      </c>
      <c r="C1102" s="46" t="s">
        <v>2206</v>
      </c>
      <c r="D1102" s="46" t="s">
        <v>19061</v>
      </c>
      <c r="E1102" s="47">
        <v>15880</v>
      </c>
      <c r="F1102" s="53">
        <v>45524</v>
      </c>
    </row>
    <row r="1103" spans="1:6" ht="30" x14ac:dyDescent="0.25">
      <c r="A1103" s="52" t="s">
        <v>2207</v>
      </c>
      <c r="B1103" s="46" t="s">
        <v>2085</v>
      </c>
      <c r="C1103" s="46" t="s">
        <v>2208</v>
      </c>
      <c r="D1103" s="46" t="s">
        <v>19062</v>
      </c>
      <c r="E1103" s="47">
        <v>280313</v>
      </c>
      <c r="F1103" s="53">
        <v>45524</v>
      </c>
    </row>
    <row r="1104" spans="1:6" ht="30" x14ac:dyDescent="0.25">
      <c r="A1104" s="52" t="s">
        <v>2209</v>
      </c>
      <c r="B1104" s="46" t="s">
        <v>2085</v>
      </c>
      <c r="C1104" s="46" t="s">
        <v>2210</v>
      </c>
      <c r="D1104" s="46" t="s">
        <v>19063</v>
      </c>
      <c r="E1104" s="47">
        <v>258522</v>
      </c>
      <c r="F1104" s="53">
        <v>45524</v>
      </c>
    </row>
    <row r="1105" spans="1:6" ht="30" x14ac:dyDescent="0.25">
      <c r="A1105" s="52" t="s">
        <v>2211</v>
      </c>
      <c r="B1105" s="46" t="s">
        <v>2085</v>
      </c>
      <c r="C1105" s="46" t="s">
        <v>2212</v>
      </c>
      <c r="D1105" s="46" t="s">
        <v>19064</v>
      </c>
      <c r="E1105" s="47">
        <v>16885</v>
      </c>
      <c r="F1105" s="53">
        <v>45524</v>
      </c>
    </row>
    <row r="1106" spans="1:6" ht="30" x14ac:dyDescent="0.25">
      <c r="A1106" s="52" t="s">
        <v>2213</v>
      </c>
      <c r="B1106" s="46" t="s">
        <v>2214</v>
      </c>
      <c r="C1106" s="46" t="s">
        <v>2215</v>
      </c>
      <c r="D1106" s="46" t="s">
        <v>19065</v>
      </c>
      <c r="E1106" s="47">
        <v>2344075</v>
      </c>
      <c r="F1106" s="53">
        <v>45524</v>
      </c>
    </row>
    <row r="1107" spans="1:6" ht="30" x14ac:dyDescent="0.25">
      <c r="A1107" s="52" t="s">
        <v>2216</v>
      </c>
      <c r="B1107" s="46" t="s">
        <v>2214</v>
      </c>
      <c r="C1107" s="46" t="s">
        <v>2217</v>
      </c>
      <c r="D1107" s="46" t="s">
        <v>19066</v>
      </c>
      <c r="E1107" s="47">
        <v>21919117</v>
      </c>
      <c r="F1107" s="53">
        <v>45524</v>
      </c>
    </row>
    <row r="1108" spans="1:6" ht="30" x14ac:dyDescent="0.25">
      <c r="A1108" s="52" t="s">
        <v>2218</v>
      </c>
      <c r="B1108" s="46" t="s">
        <v>2214</v>
      </c>
      <c r="C1108" s="46" t="s">
        <v>2219</v>
      </c>
      <c r="D1108" s="46" t="s">
        <v>19067</v>
      </c>
      <c r="E1108" s="47">
        <v>1123116</v>
      </c>
      <c r="F1108" s="53">
        <v>45524</v>
      </c>
    </row>
    <row r="1109" spans="1:6" ht="30" x14ac:dyDescent="0.25">
      <c r="A1109" s="52" t="s">
        <v>2220</v>
      </c>
      <c r="B1109" s="46" t="s">
        <v>698</v>
      </c>
      <c r="C1109" s="46" t="s">
        <v>2221</v>
      </c>
      <c r="D1109" s="46" t="s">
        <v>19068</v>
      </c>
      <c r="E1109" s="47">
        <v>58877</v>
      </c>
      <c r="F1109" s="53">
        <v>45524</v>
      </c>
    </row>
    <row r="1110" spans="1:6" ht="30" x14ac:dyDescent="0.25">
      <c r="A1110" s="52" t="s">
        <v>2222</v>
      </c>
      <c r="B1110" s="46" t="s">
        <v>2214</v>
      </c>
      <c r="C1110" s="46" t="s">
        <v>2223</v>
      </c>
      <c r="D1110" s="46" t="s">
        <v>19069</v>
      </c>
      <c r="E1110" s="47">
        <v>1195290</v>
      </c>
      <c r="F1110" s="53">
        <v>45524</v>
      </c>
    </row>
    <row r="1111" spans="1:6" ht="30" x14ac:dyDescent="0.25">
      <c r="A1111" s="52" t="s">
        <v>2224</v>
      </c>
      <c r="B1111" s="46" t="s">
        <v>2214</v>
      </c>
      <c r="C1111" s="46" t="s">
        <v>2225</v>
      </c>
      <c r="D1111" s="46" t="s">
        <v>19070</v>
      </c>
      <c r="E1111" s="47">
        <v>3024727</v>
      </c>
      <c r="F1111" s="53">
        <v>45524</v>
      </c>
    </row>
    <row r="1112" spans="1:6" ht="30" x14ac:dyDescent="0.25">
      <c r="A1112" s="52" t="s">
        <v>2226</v>
      </c>
      <c r="B1112" s="46" t="s">
        <v>698</v>
      </c>
      <c r="C1112" s="46" t="s">
        <v>2227</v>
      </c>
      <c r="D1112" s="46" t="s">
        <v>19071</v>
      </c>
      <c r="E1112" s="47">
        <v>300795</v>
      </c>
      <c r="F1112" s="53">
        <v>45524</v>
      </c>
    </row>
    <row r="1113" spans="1:6" ht="30" x14ac:dyDescent="0.25">
      <c r="A1113" s="52" t="s">
        <v>2228</v>
      </c>
      <c r="B1113" s="46" t="s">
        <v>2214</v>
      </c>
      <c r="C1113" s="46" t="s">
        <v>2229</v>
      </c>
      <c r="D1113" s="46" t="s">
        <v>19072</v>
      </c>
      <c r="E1113" s="47">
        <v>251106</v>
      </c>
      <c r="F1113" s="53">
        <v>45524</v>
      </c>
    </row>
    <row r="1114" spans="1:6" ht="30" x14ac:dyDescent="0.25">
      <c r="A1114" s="52" t="s">
        <v>2230</v>
      </c>
      <c r="B1114" s="46" t="s">
        <v>2214</v>
      </c>
      <c r="C1114" s="46" t="s">
        <v>2231</v>
      </c>
      <c r="D1114" s="46" t="s">
        <v>19073</v>
      </c>
      <c r="E1114" s="47">
        <v>1012485</v>
      </c>
      <c r="F1114" s="53">
        <v>45524</v>
      </c>
    </row>
    <row r="1115" spans="1:6" ht="30" x14ac:dyDescent="0.25">
      <c r="A1115" s="52" t="s">
        <v>2232</v>
      </c>
      <c r="B1115" s="46" t="s">
        <v>698</v>
      </c>
      <c r="C1115" s="46" t="s">
        <v>2233</v>
      </c>
      <c r="D1115" s="46" t="s">
        <v>19074</v>
      </c>
      <c r="E1115" s="47">
        <v>198247</v>
      </c>
      <c r="F1115" s="53">
        <v>45524</v>
      </c>
    </row>
    <row r="1116" spans="1:6" ht="30" x14ac:dyDescent="0.25">
      <c r="A1116" s="52" t="s">
        <v>2234</v>
      </c>
      <c r="B1116" s="46" t="s">
        <v>2214</v>
      </c>
      <c r="C1116" s="46" t="s">
        <v>2235</v>
      </c>
      <c r="D1116" s="46" t="s">
        <v>19075</v>
      </c>
      <c r="E1116" s="47">
        <v>170814</v>
      </c>
      <c r="F1116" s="53">
        <v>45524</v>
      </c>
    </row>
    <row r="1117" spans="1:6" ht="30" x14ac:dyDescent="0.25">
      <c r="A1117" s="52" t="s">
        <v>2236</v>
      </c>
      <c r="B1117" s="46" t="s">
        <v>2214</v>
      </c>
      <c r="C1117" s="46" t="s">
        <v>2237</v>
      </c>
      <c r="D1117" s="46" t="s">
        <v>19076</v>
      </c>
      <c r="E1117" s="47">
        <v>498242</v>
      </c>
      <c r="F1117" s="53">
        <v>45524</v>
      </c>
    </row>
    <row r="1118" spans="1:6" ht="30" x14ac:dyDescent="0.25">
      <c r="A1118" s="52" t="s">
        <v>2238</v>
      </c>
      <c r="B1118" s="46" t="s">
        <v>698</v>
      </c>
      <c r="C1118" s="46" t="s">
        <v>2239</v>
      </c>
      <c r="D1118" s="46" t="s">
        <v>19077</v>
      </c>
      <c r="E1118" s="47">
        <v>1028497</v>
      </c>
      <c r="F1118" s="53">
        <v>45524</v>
      </c>
    </row>
    <row r="1119" spans="1:6" ht="30" x14ac:dyDescent="0.25">
      <c r="A1119" s="52" t="s">
        <v>2240</v>
      </c>
      <c r="B1119" s="46" t="s">
        <v>2214</v>
      </c>
      <c r="C1119" s="46" t="s">
        <v>2241</v>
      </c>
      <c r="D1119" s="46" t="s">
        <v>19078</v>
      </c>
      <c r="E1119" s="47">
        <v>213581</v>
      </c>
      <c r="F1119" s="53">
        <v>45524</v>
      </c>
    </row>
    <row r="1120" spans="1:6" ht="30" x14ac:dyDescent="0.25">
      <c r="A1120" s="52" t="s">
        <v>2242</v>
      </c>
      <c r="B1120" s="46" t="s">
        <v>698</v>
      </c>
      <c r="C1120" s="46" t="s">
        <v>2243</v>
      </c>
      <c r="D1120" s="46" t="s">
        <v>19079</v>
      </c>
      <c r="E1120" s="47">
        <v>249920</v>
      </c>
      <c r="F1120" s="53">
        <v>45524</v>
      </c>
    </row>
    <row r="1121" spans="1:6" ht="30" x14ac:dyDescent="0.25">
      <c r="A1121" s="52" t="s">
        <v>2244</v>
      </c>
      <c r="B1121" s="46" t="s">
        <v>2214</v>
      </c>
      <c r="C1121" s="46" t="s">
        <v>2245</v>
      </c>
      <c r="D1121" s="46" t="s">
        <v>19080</v>
      </c>
      <c r="E1121" s="47">
        <v>1183154</v>
      </c>
      <c r="F1121" s="53">
        <v>45524</v>
      </c>
    </row>
    <row r="1122" spans="1:6" ht="30" x14ac:dyDescent="0.25">
      <c r="A1122" s="52" t="s">
        <v>2246</v>
      </c>
      <c r="B1122" s="46" t="s">
        <v>2214</v>
      </c>
      <c r="C1122" s="46" t="s">
        <v>2247</v>
      </c>
      <c r="D1122" s="46" t="s">
        <v>19081</v>
      </c>
      <c r="E1122" s="47">
        <v>360894</v>
      </c>
      <c r="F1122" s="53">
        <v>45524</v>
      </c>
    </row>
    <row r="1123" spans="1:6" x14ac:dyDescent="0.25">
      <c r="A1123" s="52" t="s">
        <v>2248</v>
      </c>
      <c r="B1123" s="46" t="s">
        <v>2085</v>
      </c>
      <c r="C1123" s="46" t="s">
        <v>2249</v>
      </c>
      <c r="D1123" s="46" t="s">
        <v>19082</v>
      </c>
      <c r="E1123" s="47">
        <v>321514</v>
      </c>
      <c r="F1123" s="53">
        <v>45524</v>
      </c>
    </row>
    <row r="1124" spans="1:6" x14ac:dyDescent="0.25">
      <c r="A1124" s="52" t="s">
        <v>2250</v>
      </c>
      <c r="B1124" s="46" t="s">
        <v>2085</v>
      </c>
      <c r="C1124" s="46" t="s">
        <v>2251</v>
      </c>
      <c r="D1124" s="46" t="s">
        <v>19083</v>
      </c>
      <c r="E1124" s="47">
        <v>257817</v>
      </c>
      <c r="F1124" s="53">
        <v>45524</v>
      </c>
    </row>
    <row r="1125" spans="1:6" x14ac:dyDescent="0.25">
      <c r="A1125" s="52" t="s">
        <v>2252</v>
      </c>
      <c r="B1125" s="46" t="s">
        <v>2085</v>
      </c>
      <c r="C1125" s="46" t="s">
        <v>688</v>
      </c>
      <c r="D1125" s="46" t="s">
        <v>19084</v>
      </c>
      <c r="E1125" s="47">
        <v>3343911</v>
      </c>
      <c r="F1125" s="53">
        <v>45524</v>
      </c>
    </row>
    <row r="1126" spans="1:6" x14ac:dyDescent="0.25">
      <c r="A1126" s="52" t="s">
        <v>2253</v>
      </c>
      <c r="B1126" s="46" t="s">
        <v>2085</v>
      </c>
      <c r="C1126" s="46" t="s">
        <v>2254</v>
      </c>
      <c r="D1126" s="46" t="s">
        <v>19085</v>
      </c>
      <c r="E1126" s="47">
        <v>665345</v>
      </c>
      <c r="F1126" s="53">
        <v>45524</v>
      </c>
    </row>
    <row r="1127" spans="1:6" x14ac:dyDescent="0.25">
      <c r="A1127" s="52" t="s">
        <v>2255</v>
      </c>
      <c r="B1127" s="46" t="s">
        <v>2085</v>
      </c>
      <c r="C1127" s="46" t="s">
        <v>2256</v>
      </c>
      <c r="D1127" s="46" t="s">
        <v>19086</v>
      </c>
      <c r="E1127" s="47">
        <v>1277761</v>
      </c>
      <c r="F1127" s="53">
        <v>45524</v>
      </c>
    </row>
    <row r="1128" spans="1:6" x14ac:dyDescent="0.25">
      <c r="A1128" s="52" t="s">
        <v>2257</v>
      </c>
      <c r="B1128" s="46" t="s">
        <v>2085</v>
      </c>
      <c r="C1128" s="46" t="s">
        <v>2210</v>
      </c>
      <c r="D1128" s="46" t="s">
        <v>19087</v>
      </c>
      <c r="E1128" s="47">
        <v>469566</v>
      </c>
      <c r="F1128" s="53">
        <v>45524</v>
      </c>
    </row>
    <row r="1129" spans="1:6" x14ac:dyDescent="0.25">
      <c r="A1129" s="52" t="s">
        <v>2258</v>
      </c>
      <c r="B1129" s="46" t="s">
        <v>2085</v>
      </c>
      <c r="C1129" s="46" t="s">
        <v>1616</v>
      </c>
      <c r="D1129" s="46" t="s">
        <v>19088</v>
      </c>
      <c r="E1129" s="47">
        <v>710712</v>
      </c>
      <c r="F1129" s="53">
        <v>45524</v>
      </c>
    </row>
    <row r="1130" spans="1:6" x14ac:dyDescent="0.25">
      <c r="A1130" s="52" t="s">
        <v>2259</v>
      </c>
      <c r="B1130" s="46" t="s">
        <v>2085</v>
      </c>
      <c r="C1130" s="46" t="s">
        <v>2260</v>
      </c>
      <c r="D1130" s="46" t="s">
        <v>19089</v>
      </c>
      <c r="E1130" s="47">
        <v>2019260</v>
      </c>
      <c r="F1130" s="53">
        <v>45524</v>
      </c>
    </row>
    <row r="1131" spans="1:6" x14ac:dyDescent="0.25">
      <c r="A1131" s="52" t="s">
        <v>2261</v>
      </c>
      <c r="B1131" s="46" t="s">
        <v>2085</v>
      </c>
      <c r="C1131" s="46" t="s">
        <v>2262</v>
      </c>
      <c r="D1131" s="46" t="s">
        <v>19090</v>
      </c>
      <c r="E1131" s="47">
        <v>403834</v>
      </c>
      <c r="F1131" s="53">
        <v>45524</v>
      </c>
    </row>
    <row r="1132" spans="1:6" x14ac:dyDescent="0.25">
      <c r="A1132" s="52" t="s">
        <v>2263</v>
      </c>
      <c r="B1132" s="46" t="s">
        <v>2085</v>
      </c>
      <c r="C1132" s="46" t="s">
        <v>2264</v>
      </c>
      <c r="D1132" s="46" t="s">
        <v>19091</v>
      </c>
      <c r="E1132" s="47">
        <v>247477</v>
      </c>
      <c r="F1132" s="53">
        <v>45524</v>
      </c>
    </row>
    <row r="1133" spans="1:6" x14ac:dyDescent="0.25">
      <c r="A1133" s="52" t="s">
        <v>2265</v>
      </c>
      <c r="B1133" s="46" t="s">
        <v>2085</v>
      </c>
      <c r="C1133" s="46" t="s">
        <v>2266</v>
      </c>
      <c r="D1133" s="46" t="s">
        <v>19092</v>
      </c>
      <c r="E1133" s="47">
        <v>748133</v>
      </c>
      <c r="F1133" s="53">
        <v>45524</v>
      </c>
    </row>
    <row r="1134" spans="1:6" x14ac:dyDescent="0.25">
      <c r="A1134" s="52" t="s">
        <v>2267</v>
      </c>
      <c r="B1134" s="46" t="s">
        <v>2085</v>
      </c>
      <c r="C1134" s="46" t="s">
        <v>2268</v>
      </c>
      <c r="D1134" s="46" t="s">
        <v>19093</v>
      </c>
      <c r="E1134" s="47">
        <v>442887</v>
      </c>
      <c r="F1134" s="53">
        <v>45524</v>
      </c>
    </row>
    <row r="1135" spans="1:6" x14ac:dyDescent="0.25">
      <c r="A1135" s="52" t="s">
        <v>2269</v>
      </c>
      <c r="B1135" s="46" t="s">
        <v>2085</v>
      </c>
      <c r="C1135" s="46" t="s">
        <v>2270</v>
      </c>
      <c r="D1135" s="46" t="s">
        <v>19094</v>
      </c>
      <c r="E1135" s="47">
        <v>135257</v>
      </c>
      <c r="F1135" s="53">
        <v>45524</v>
      </c>
    </row>
    <row r="1136" spans="1:6" x14ac:dyDescent="0.25">
      <c r="A1136" s="52" t="s">
        <v>2271</v>
      </c>
      <c r="B1136" s="46" t="s">
        <v>2085</v>
      </c>
      <c r="C1136" s="46" t="s">
        <v>2272</v>
      </c>
      <c r="D1136" s="46" t="s">
        <v>19095</v>
      </c>
      <c r="E1136" s="47">
        <v>371842</v>
      </c>
      <c r="F1136" s="53">
        <v>45524</v>
      </c>
    </row>
    <row r="1137" spans="1:6" x14ac:dyDescent="0.25">
      <c r="A1137" s="52" t="s">
        <v>2273</v>
      </c>
      <c r="B1137" s="46" t="s">
        <v>2085</v>
      </c>
      <c r="C1137" s="46" t="s">
        <v>2274</v>
      </c>
      <c r="D1137" s="46" t="s">
        <v>19096</v>
      </c>
      <c r="E1137" s="47">
        <v>50554</v>
      </c>
      <c r="F1137" s="53">
        <v>45524</v>
      </c>
    </row>
    <row r="1138" spans="1:6" x14ac:dyDescent="0.25">
      <c r="A1138" s="52" t="s">
        <v>2275</v>
      </c>
      <c r="B1138" s="46" t="s">
        <v>2085</v>
      </c>
      <c r="C1138" s="46" t="s">
        <v>2276</v>
      </c>
      <c r="D1138" s="46" t="s">
        <v>19097</v>
      </c>
      <c r="E1138" s="47">
        <v>58977</v>
      </c>
      <c r="F1138" s="53">
        <v>45524</v>
      </c>
    </row>
    <row r="1139" spans="1:6" x14ac:dyDescent="0.25">
      <c r="A1139" s="52" t="s">
        <v>2277</v>
      </c>
      <c r="B1139" s="46" t="s">
        <v>2085</v>
      </c>
      <c r="C1139" s="46" t="s">
        <v>2278</v>
      </c>
      <c r="D1139" s="46" t="s">
        <v>19098</v>
      </c>
      <c r="E1139" s="47">
        <v>152087</v>
      </c>
      <c r="F1139" s="53">
        <v>45524</v>
      </c>
    </row>
    <row r="1140" spans="1:6" x14ac:dyDescent="0.25">
      <c r="A1140" s="52" t="s">
        <v>2279</v>
      </c>
      <c r="B1140" s="46" t="s">
        <v>2280</v>
      </c>
      <c r="C1140" s="46" t="s">
        <v>2281</v>
      </c>
      <c r="D1140" s="46" t="s">
        <v>19099</v>
      </c>
      <c r="E1140" s="47">
        <v>11345305</v>
      </c>
      <c r="F1140" s="53">
        <v>45524</v>
      </c>
    </row>
    <row r="1141" spans="1:6" x14ac:dyDescent="0.25">
      <c r="A1141" s="52" t="s">
        <v>2282</v>
      </c>
      <c r="B1141" s="46" t="s">
        <v>2280</v>
      </c>
      <c r="C1141" s="46" t="s">
        <v>2283</v>
      </c>
      <c r="D1141" s="46" t="s">
        <v>19100</v>
      </c>
      <c r="E1141" s="47">
        <v>914792</v>
      </c>
      <c r="F1141" s="53">
        <v>45524</v>
      </c>
    </row>
    <row r="1142" spans="1:6" x14ac:dyDescent="0.25">
      <c r="A1142" s="52" t="s">
        <v>2284</v>
      </c>
      <c r="B1142" s="46" t="s">
        <v>2280</v>
      </c>
      <c r="C1142" s="46" t="s">
        <v>2285</v>
      </c>
      <c r="D1142" s="46" t="s">
        <v>19101</v>
      </c>
      <c r="E1142" s="47">
        <v>1605034</v>
      </c>
      <c r="F1142" s="53">
        <v>45524</v>
      </c>
    </row>
    <row r="1143" spans="1:6" x14ac:dyDescent="0.25">
      <c r="A1143" s="52" t="s">
        <v>2286</v>
      </c>
      <c r="B1143" s="46" t="s">
        <v>2280</v>
      </c>
      <c r="C1143" s="46" t="s">
        <v>2287</v>
      </c>
      <c r="D1143" s="46" t="s">
        <v>19102</v>
      </c>
      <c r="E1143" s="47">
        <v>1672831</v>
      </c>
      <c r="F1143" s="53">
        <v>45524</v>
      </c>
    </row>
    <row r="1144" spans="1:6" x14ac:dyDescent="0.25">
      <c r="A1144" s="52" t="s">
        <v>2288</v>
      </c>
      <c r="B1144" s="46" t="s">
        <v>2280</v>
      </c>
      <c r="C1144" s="46" t="s">
        <v>2289</v>
      </c>
      <c r="D1144" s="46" t="s">
        <v>19103</v>
      </c>
      <c r="E1144" s="47">
        <v>1196871</v>
      </c>
      <c r="F1144" s="53">
        <v>45524</v>
      </c>
    </row>
    <row r="1145" spans="1:6" x14ac:dyDescent="0.25">
      <c r="A1145" s="52" t="s">
        <v>2290</v>
      </c>
      <c r="B1145" s="46" t="s">
        <v>2280</v>
      </c>
      <c r="C1145" s="46" t="s">
        <v>2291</v>
      </c>
      <c r="D1145" s="46" t="s">
        <v>19104</v>
      </c>
      <c r="E1145" s="47">
        <v>2043607</v>
      </c>
      <c r="F1145" s="53">
        <v>45524</v>
      </c>
    </row>
    <row r="1146" spans="1:6" x14ac:dyDescent="0.25">
      <c r="A1146" s="52" t="s">
        <v>2292</v>
      </c>
      <c r="B1146" s="46" t="s">
        <v>2280</v>
      </c>
      <c r="C1146" s="46" t="s">
        <v>2293</v>
      </c>
      <c r="D1146" s="46" t="s">
        <v>19105</v>
      </c>
      <c r="E1146" s="47">
        <v>1117569</v>
      </c>
      <c r="F1146" s="53">
        <v>45524</v>
      </c>
    </row>
    <row r="1147" spans="1:6" x14ac:dyDescent="0.25">
      <c r="A1147" s="52" t="s">
        <v>2294</v>
      </c>
      <c r="B1147" s="46" t="s">
        <v>2280</v>
      </c>
      <c r="C1147" s="46" t="s">
        <v>2295</v>
      </c>
      <c r="D1147" s="46" t="s">
        <v>19106</v>
      </c>
      <c r="E1147" s="47">
        <v>1013361</v>
      </c>
      <c r="F1147" s="53">
        <v>45524</v>
      </c>
    </row>
    <row r="1148" spans="1:6" x14ac:dyDescent="0.25">
      <c r="A1148" s="52" t="s">
        <v>2296</v>
      </c>
      <c r="B1148" s="46" t="s">
        <v>2280</v>
      </c>
      <c r="C1148" s="46" t="s">
        <v>2297</v>
      </c>
      <c r="D1148" s="46" t="s">
        <v>19107</v>
      </c>
      <c r="E1148" s="47">
        <v>203429</v>
      </c>
      <c r="F1148" s="53">
        <v>45524</v>
      </c>
    </row>
    <row r="1149" spans="1:6" x14ac:dyDescent="0.25">
      <c r="A1149" s="52" t="s">
        <v>2298</v>
      </c>
      <c r="B1149" s="46" t="s">
        <v>2280</v>
      </c>
      <c r="C1149" s="46" t="s">
        <v>2299</v>
      </c>
      <c r="D1149" s="46" t="s">
        <v>19108</v>
      </c>
      <c r="E1149" s="47">
        <v>246614</v>
      </c>
      <c r="F1149" s="53">
        <v>45524</v>
      </c>
    </row>
    <row r="1150" spans="1:6" x14ac:dyDescent="0.25">
      <c r="A1150" s="52" t="s">
        <v>2300</v>
      </c>
      <c r="B1150" s="46" t="s">
        <v>2280</v>
      </c>
      <c r="C1150" s="46" t="s">
        <v>2301</v>
      </c>
      <c r="D1150" s="46" t="s">
        <v>19109</v>
      </c>
      <c r="E1150" s="47">
        <v>464694</v>
      </c>
      <c r="F1150" s="53">
        <v>45524</v>
      </c>
    </row>
    <row r="1151" spans="1:6" x14ac:dyDescent="0.25">
      <c r="A1151" s="52" t="s">
        <v>2302</v>
      </c>
      <c r="B1151" s="46" t="s">
        <v>2280</v>
      </c>
      <c r="C1151" s="46" t="s">
        <v>2303</v>
      </c>
      <c r="D1151" s="46" t="s">
        <v>19110</v>
      </c>
      <c r="E1151" s="47">
        <v>53436</v>
      </c>
      <c r="F1151" s="53">
        <v>45524</v>
      </c>
    </row>
    <row r="1152" spans="1:6" x14ac:dyDescent="0.25">
      <c r="A1152" s="52" t="s">
        <v>2304</v>
      </c>
      <c r="B1152" s="46" t="s">
        <v>2280</v>
      </c>
      <c r="C1152" s="46" t="s">
        <v>2305</v>
      </c>
      <c r="D1152" s="46" t="s">
        <v>19111</v>
      </c>
      <c r="E1152" s="47">
        <v>121325</v>
      </c>
      <c r="F1152" s="53">
        <v>45524</v>
      </c>
    </row>
    <row r="1153" spans="1:6" x14ac:dyDescent="0.25">
      <c r="A1153" s="52" t="s">
        <v>2306</v>
      </c>
      <c r="B1153" s="46" t="s">
        <v>2280</v>
      </c>
      <c r="C1153" s="46" t="s">
        <v>2307</v>
      </c>
      <c r="D1153" s="46" t="s">
        <v>19112</v>
      </c>
      <c r="E1153" s="47">
        <v>366234</v>
      </c>
      <c r="F1153" s="53">
        <v>45524</v>
      </c>
    </row>
    <row r="1154" spans="1:6" x14ac:dyDescent="0.25">
      <c r="A1154" s="52" t="s">
        <v>2308</v>
      </c>
      <c r="B1154" s="46" t="s">
        <v>2280</v>
      </c>
      <c r="C1154" s="46" t="s">
        <v>2309</v>
      </c>
      <c r="D1154" s="46" t="s">
        <v>19113</v>
      </c>
      <c r="E1154" s="47">
        <v>111834</v>
      </c>
      <c r="F1154" s="53">
        <v>45524</v>
      </c>
    </row>
    <row r="1155" spans="1:6" x14ac:dyDescent="0.25">
      <c r="A1155" s="52" t="s">
        <v>2310</v>
      </c>
      <c r="B1155" s="46" t="s">
        <v>2280</v>
      </c>
      <c r="C1155" s="46" t="s">
        <v>2311</v>
      </c>
      <c r="D1155" s="46" t="s">
        <v>19114</v>
      </c>
      <c r="E1155" s="47">
        <v>224393</v>
      </c>
      <c r="F1155" s="53">
        <v>45524</v>
      </c>
    </row>
    <row r="1156" spans="1:6" x14ac:dyDescent="0.25">
      <c r="A1156" s="52" t="s">
        <v>2312</v>
      </c>
      <c r="B1156" s="46" t="s">
        <v>2280</v>
      </c>
      <c r="C1156" s="46" t="s">
        <v>2313</v>
      </c>
      <c r="D1156" s="46" t="s">
        <v>19115</v>
      </c>
      <c r="E1156" s="47">
        <v>490080</v>
      </c>
      <c r="F1156" s="53">
        <v>45524</v>
      </c>
    </row>
    <row r="1157" spans="1:6" x14ac:dyDescent="0.25">
      <c r="A1157" s="52" t="s">
        <v>2314</v>
      </c>
      <c r="B1157" s="46" t="s">
        <v>2280</v>
      </c>
      <c r="C1157" s="46" t="s">
        <v>2315</v>
      </c>
      <c r="D1157" s="46" t="s">
        <v>19116</v>
      </c>
      <c r="E1157" s="47">
        <v>719338</v>
      </c>
      <c r="F1157" s="53">
        <v>45524</v>
      </c>
    </row>
    <row r="1158" spans="1:6" x14ac:dyDescent="0.25">
      <c r="A1158" s="52" t="s">
        <v>2316</v>
      </c>
      <c r="B1158" s="46" t="s">
        <v>2280</v>
      </c>
      <c r="C1158" s="46" t="s">
        <v>2317</v>
      </c>
      <c r="D1158" s="46" t="s">
        <v>19117</v>
      </c>
      <c r="E1158" s="47">
        <v>2737541</v>
      </c>
      <c r="F1158" s="53">
        <v>45524</v>
      </c>
    </row>
    <row r="1159" spans="1:6" x14ac:dyDescent="0.25">
      <c r="A1159" s="52" t="s">
        <v>2318</v>
      </c>
      <c r="B1159" s="46" t="s">
        <v>2280</v>
      </c>
      <c r="C1159" s="46" t="s">
        <v>2319</v>
      </c>
      <c r="D1159" s="46" t="s">
        <v>19118</v>
      </c>
      <c r="E1159" s="47">
        <v>953483</v>
      </c>
      <c r="F1159" s="53">
        <v>45524</v>
      </c>
    </row>
    <row r="1160" spans="1:6" x14ac:dyDescent="0.25">
      <c r="A1160" s="52" t="s">
        <v>2320</v>
      </c>
      <c r="B1160" s="46" t="s">
        <v>2280</v>
      </c>
      <c r="C1160" s="46" t="s">
        <v>2321</v>
      </c>
      <c r="D1160" s="46" t="s">
        <v>19119</v>
      </c>
      <c r="E1160" s="47">
        <v>142459</v>
      </c>
      <c r="F1160" s="53">
        <v>45524</v>
      </c>
    </row>
    <row r="1161" spans="1:6" x14ac:dyDescent="0.25">
      <c r="A1161" s="52" t="s">
        <v>2322</v>
      </c>
      <c r="B1161" s="46" t="s">
        <v>2280</v>
      </c>
      <c r="C1161" s="46" t="s">
        <v>2323</v>
      </c>
      <c r="D1161" s="46" t="s">
        <v>19120</v>
      </c>
      <c r="E1161" s="47">
        <v>98323</v>
      </c>
      <c r="F1161" s="53">
        <v>45524</v>
      </c>
    </row>
    <row r="1162" spans="1:6" x14ac:dyDescent="0.25">
      <c r="A1162" s="52" t="s">
        <v>2324</v>
      </c>
      <c r="B1162" s="46" t="s">
        <v>2280</v>
      </c>
      <c r="C1162" s="46" t="s">
        <v>2325</v>
      </c>
      <c r="D1162" s="46" t="s">
        <v>19121</v>
      </c>
      <c r="E1162" s="47">
        <v>1179427</v>
      </c>
      <c r="F1162" s="53">
        <v>45524</v>
      </c>
    </row>
    <row r="1163" spans="1:6" x14ac:dyDescent="0.25">
      <c r="A1163" s="52" t="s">
        <v>2326</v>
      </c>
      <c r="B1163" s="46" t="s">
        <v>2280</v>
      </c>
      <c r="C1163" s="46" t="s">
        <v>2327</v>
      </c>
      <c r="D1163" s="46" t="s">
        <v>19122</v>
      </c>
      <c r="E1163" s="47">
        <v>1037970</v>
      </c>
      <c r="F1163" s="53">
        <v>45524</v>
      </c>
    </row>
    <row r="1164" spans="1:6" x14ac:dyDescent="0.25">
      <c r="A1164" s="52" t="s">
        <v>2328</v>
      </c>
      <c r="B1164" s="46" t="s">
        <v>2280</v>
      </c>
      <c r="C1164" s="46" t="s">
        <v>2329</v>
      </c>
      <c r="D1164" s="46" t="s">
        <v>19123</v>
      </c>
      <c r="E1164" s="47">
        <v>327509</v>
      </c>
      <c r="F1164" s="53">
        <v>45524</v>
      </c>
    </row>
    <row r="1165" spans="1:6" x14ac:dyDescent="0.25">
      <c r="A1165" s="52" t="s">
        <v>2330</v>
      </c>
      <c r="B1165" s="46" t="s">
        <v>2280</v>
      </c>
      <c r="C1165" s="46" t="s">
        <v>2331</v>
      </c>
      <c r="D1165" s="46" t="s">
        <v>19124</v>
      </c>
      <c r="E1165" s="47">
        <v>942555</v>
      </c>
      <c r="F1165" s="53">
        <v>45524</v>
      </c>
    </row>
    <row r="1166" spans="1:6" x14ac:dyDescent="0.25">
      <c r="A1166" s="52" t="s">
        <v>2332</v>
      </c>
      <c r="B1166" s="46" t="s">
        <v>2280</v>
      </c>
      <c r="C1166" s="46" t="s">
        <v>2333</v>
      </c>
      <c r="D1166" s="46" t="s">
        <v>19125</v>
      </c>
      <c r="E1166" s="47">
        <v>766442</v>
      </c>
      <c r="F1166" s="53">
        <v>45524</v>
      </c>
    </row>
    <row r="1167" spans="1:6" x14ac:dyDescent="0.25">
      <c r="A1167" s="52" t="s">
        <v>2334</v>
      </c>
      <c r="B1167" s="46" t="s">
        <v>2280</v>
      </c>
      <c r="C1167" s="46" t="s">
        <v>2335</v>
      </c>
      <c r="D1167" s="46" t="s">
        <v>19126</v>
      </c>
      <c r="E1167" s="47">
        <v>164450</v>
      </c>
      <c r="F1167" s="53">
        <v>45524</v>
      </c>
    </row>
    <row r="1168" spans="1:6" x14ac:dyDescent="0.25">
      <c r="A1168" s="52" t="s">
        <v>2336</v>
      </c>
      <c r="B1168" s="46" t="s">
        <v>2280</v>
      </c>
      <c r="C1168" s="46" t="s">
        <v>2337</v>
      </c>
      <c r="D1168" s="46" t="s">
        <v>19127</v>
      </c>
      <c r="E1168" s="47">
        <v>1436539</v>
      </c>
      <c r="F1168" s="53">
        <v>45524</v>
      </c>
    </row>
    <row r="1169" spans="1:6" x14ac:dyDescent="0.25">
      <c r="A1169" s="52" t="s">
        <v>2338</v>
      </c>
      <c r="B1169" s="46" t="s">
        <v>2280</v>
      </c>
      <c r="C1169" s="46" t="s">
        <v>2339</v>
      </c>
      <c r="D1169" s="46" t="s">
        <v>19128</v>
      </c>
      <c r="E1169" s="47">
        <v>1543265</v>
      </c>
      <c r="F1169" s="53">
        <v>45524</v>
      </c>
    </row>
    <row r="1170" spans="1:6" x14ac:dyDescent="0.25">
      <c r="A1170" s="52" t="s">
        <v>2340</v>
      </c>
      <c r="B1170" s="46" t="s">
        <v>2280</v>
      </c>
      <c r="C1170" s="46" t="s">
        <v>2341</v>
      </c>
      <c r="D1170" s="46" t="s">
        <v>19129</v>
      </c>
      <c r="E1170" s="47">
        <v>228763</v>
      </c>
      <c r="F1170" s="53">
        <v>45524</v>
      </c>
    </row>
    <row r="1171" spans="1:6" x14ac:dyDescent="0.25">
      <c r="A1171" s="52" t="s">
        <v>2342</v>
      </c>
      <c r="B1171" s="46" t="s">
        <v>2280</v>
      </c>
      <c r="C1171" s="46" t="s">
        <v>2343</v>
      </c>
      <c r="D1171" s="46" t="s">
        <v>19130</v>
      </c>
      <c r="E1171" s="47">
        <v>842865</v>
      </c>
      <c r="F1171" s="53">
        <v>45524</v>
      </c>
    </row>
    <row r="1172" spans="1:6" x14ac:dyDescent="0.25">
      <c r="A1172" s="52" t="s">
        <v>2344</v>
      </c>
      <c r="B1172" s="46" t="s">
        <v>2280</v>
      </c>
      <c r="C1172" s="46" t="s">
        <v>2345</v>
      </c>
      <c r="D1172" s="46" t="s">
        <v>19131</v>
      </c>
      <c r="E1172" s="47">
        <v>137504</v>
      </c>
      <c r="F1172" s="53">
        <v>45524</v>
      </c>
    </row>
    <row r="1173" spans="1:6" x14ac:dyDescent="0.25">
      <c r="A1173" s="52" t="s">
        <v>2346</v>
      </c>
      <c r="B1173" s="46" t="s">
        <v>2280</v>
      </c>
      <c r="C1173" s="46" t="s">
        <v>2347</v>
      </c>
      <c r="D1173" s="46" t="s">
        <v>19132</v>
      </c>
      <c r="E1173" s="47">
        <v>289516</v>
      </c>
      <c r="F1173" s="53">
        <v>45524</v>
      </c>
    </row>
    <row r="1174" spans="1:6" x14ac:dyDescent="0.25">
      <c r="A1174" s="52" t="s">
        <v>2348</v>
      </c>
      <c r="B1174" s="46" t="s">
        <v>2280</v>
      </c>
      <c r="C1174" s="46" t="s">
        <v>2349</v>
      </c>
      <c r="D1174" s="46" t="s">
        <v>19133</v>
      </c>
      <c r="E1174" s="47">
        <v>176384</v>
      </c>
      <c r="F1174" s="53">
        <v>45524</v>
      </c>
    </row>
    <row r="1175" spans="1:6" x14ac:dyDescent="0.25">
      <c r="A1175" s="52" t="s">
        <v>2350</v>
      </c>
      <c r="B1175" s="46" t="s">
        <v>2280</v>
      </c>
      <c r="C1175" s="46" t="s">
        <v>2351</v>
      </c>
      <c r="D1175" s="46" t="s">
        <v>19134</v>
      </c>
      <c r="E1175" s="47">
        <v>214763</v>
      </c>
      <c r="F1175" s="53">
        <v>45524</v>
      </c>
    </row>
    <row r="1176" spans="1:6" x14ac:dyDescent="0.25">
      <c r="A1176" s="52" t="s">
        <v>2352</v>
      </c>
      <c r="B1176" s="46" t="s">
        <v>2280</v>
      </c>
      <c r="C1176" s="46" t="s">
        <v>2353</v>
      </c>
      <c r="D1176" s="46" t="s">
        <v>19135</v>
      </c>
      <c r="E1176" s="47">
        <v>307326</v>
      </c>
      <c r="F1176" s="53">
        <v>45524</v>
      </c>
    </row>
    <row r="1177" spans="1:6" x14ac:dyDescent="0.25">
      <c r="A1177" s="52" t="s">
        <v>2354</v>
      </c>
      <c r="B1177" s="46" t="s">
        <v>2280</v>
      </c>
      <c r="C1177" s="46" t="s">
        <v>2355</v>
      </c>
      <c r="D1177" s="46" t="s">
        <v>19136</v>
      </c>
      <c r="E1177" s="47">
        <v>218038</v>
      </c>
      <c r="F1177" s="53">
        <v>45524</v>
      </c>
    </row>
    <row r="1178" spans="1:6" x14ac:dyDescent="0.25">
      <c r="A1178" s="52" t="s">
        <v>2356</v>
      </c>
      <c r="B1178" s="46" t="s">
        <v>2280</v>
      </c>
      <c r="C1178" s="46" t="s">
        <v>2357</v>
      </c>
      <c r="D1178" s="46" t="s">
        <v>19137</v>
      </c>
      <c r="E1178" s="47">
        <v>227809</v>
      </c>
      <c r="F1178" s="53">
        <v>45524</v>
      </c>
    </row>
    <row r="1179" spans="1:6" x14ac:dyDescent="0.25">
      <c r="A1179" s="52" t="s">
        <v>2358</v>
      </c>
      <c r="B1179" s="46" t="s">
        <v>2280</v>
      </c>
      <c r="C1179" s="46" t="s">
        <v>2359</v>
      </c>
      <c r="D1179" s="46" t="s">
        <v>19138</v>
      </c>
      <c r="E1179" s="47">
        <v>100297</v>
      </c>
      <c r="F1179" s="53">
        <v>45524</v>
      </c>
    </row>
    <row r="1180" spans="1:6" x14ac:dyDescent="0.25">
      <c r="A1180" s="52" t="s">
        <v>2360</v>
      </c>
      <c r="B1180" s="46" t="s">
        <v>2280</v>
      </c>
      <c r="C1180" s="46" t="s">
        <v>2361</v>
      </c>
      <c r="D1180" s="46" t="s">
        <v>19139</v>
      </c>
      <c r="E1180" s="47">
        <v>95317</v>
      </c>
      <c r="F1180" s="53">
        <v>45524</v>
      </c>
    </row>
    <row r="1181" spans="1:6" x14ac:dyDescent="0.25">
      <c r="A1181" s="52" t="s">
        <v>2362</v>
      </c>
      <c r="B1181" s="46" t="s">
        <v>2280</v>
      </c>
      <c r="C1181" s="46" t="s">
        <v>2363</v>
      </c>
      <c r="D1181" s="46" t="s">
        <v>19140</v>
      </c>
      <c r="E1181" s="47">
        <v>53836</v>
      </c>
      <c r="F1181" s="53">
        <v>45524</v>
      </c>
    </row>
    <row r="1182" spans="1:6" x14ac:dyDescent="0.25">
      <c r="A1182" s="52" t="s">
        <v>2364</v>
      </c>
      <c r="B1182" s="46" t="s">
        <v>2280</v>
      </c>
      <c r="C1182" s="46" t="s">
        <v>2365</v>
      </c>
      <c r="D1182" s="46" t="s">
        <v>19141</v>
      </c>
      <c r="E1182" s="47">
        <v>267586</v>
      </c>
      <c r="F1182" s="53">
        <v>45524</v>
      </c>
    </row>
    <row r="1183" spans="1:6" x14ac:dyDescent="0.25">
      <c r="A1183" s="52" t="s">
        <v>2366</v>
      </c>
      <c r="B1183" s="46" t="s">
        <v>2280</v>
      </c>
      <c r="C1183" s="46" t="s">
        <v>2367</v>
      </c>
      <c r="D1183" s="46" t="s">
        <v>19142</v>
      </c>
      <c r="E1183" s="47">
        <v>219459</v>
      </c>
      <c r="F1183" s="53">
        <v>45524</v>
      </c>
    </row>
    <row r="1184" spans="1:6" x14ac:dyDescent="0.25">
      <c r="A1184" s="52" t="s">
        <v>2368</v>
      </c>
      <c r="B1184" s="46" t="s">
        <v>2280</v>
      </c>
      <c r="C1184" s="46" t="s">
        <v>2369</v>
      </c>
      <c r="D1184" s="46" t="s">
        <v>19143</v>
      </c>
      <c r="E1184" s="47">
        <v>1592215</v>
      </c>
      <c r="F1184" s="53">
        <v>45524</v>
      </c>
    </row>
    <row r="1185" spans="1:6" x14ac:dyDescent="0.25">
      <c r="A1185" s="52" t="s">
        <v>2370</v>
      </c>
      <c r="B1185" s="46" t="s">
        <v>2280</v>
      </c>
      <c r="C1185" s="46" t="s">
        <v>2371</v>
      </c>
      <c r="D1185" s="46" t="s">
        <v>19144</v>
      </c>
      <c r="E1185" s="47">
        <v>758185</v>
      </c>
      <c r="F1185" s="53">
        <v>45524</v>
      </c>
    </row>
    <row r="1186" spans="1:6" x14ac:dyDescent="0.25">
      <c r="A1186" s="52" t="s">
        <v>2372</v>
      </c>
      <c r="B1186" s="46" t="s">
        <v>2280</v>
      </c>
      <c r="C1186" s="46" t="s">
        <v>2373</v>
      </c>
      <c r="D1186" s="46" t="s">
        <v>19145</v>
      </c>
      <c r="E1186" s="47">
        <v>307960</v>
      </c>
      <c r="F1186" s="53">
        <v>45524</v>
      </c>
    </row>
    <row r="1187" spans="1:6" x14ac:dyDescent="0.25">
      <c r="A1187" s="52" t="s">
        <v>2374</v>
      </c>
      <c r="B1187" s="46" t="s">
        <v>2280</v>
      </c>
      <c r="C1187" s="46" t="s">
        <v>2375</v>
      </c>
      <c r="D1187" s="46" t="s">
        <v>19146</v>
      </c>
      <c r="E1187" s="47">
        <v>218628</v>
      </c>
      <c r="F1187" s="53">
        <v>45524</v>
      </c>
    </row>
    <row r="1188" spans="1:6" x14ac:dyDescent="0.25">
      <c r="A1188" s="52" t="s">
        <v>2376</v>
      </c>
      <c r="B1188" s="46" t="s">
        <v>2280</v>
      </c>
      <c r="C1188" s="46" t="s">
        <v>2377</v>
      </c>
      <c r="D1188" s="46" t="s">
        <v>19147</v>
      </c>
      <c r="E1188" s="47">
        <v>205855</v>
      </c>
      <c r="F1188" s="53">
        <v>45524</v>
      </c>
    </row>
    <row r="1189" spans="1:6" x14ac:dyDescent="0.25">
      <c r="A1189" s="52" t="s">
        <v>2378</v>
      </c>
      <c r="B1189" s="46" t="s">
        <v>2280</v>
      </c>
      <c r="C1189" s="46" t="s">
        <v>2379</v>
      </c>
      <c r="D1189" s="46" t="s">
        <v>19148</v>
      </c>
      <c r="E1189" s="47">
        <v>3774</v>
      </c>
      <c r="F1189" s="53">
        <v>45524</v>
      </c>
    </row>
    <row r="1190" spans="1:6" x14ac:dyDescent="0.25">
      <c r="A1190" s="52" t="s">
        <v>2380</v>
      </c>
      <c r="B1190" s="46" t="s">
        <v>2280</v>
      </c>
      <c r="C1190" s="46" t="s">
        <v>2381</v>
      </c>
      <c r="D1190" s="46" t="s">
        <v>19149</v>
      </c>
      <c r="E1190" s="47">
        <v>13878</v>
      </c>
      <c r="F1190" s="53">
        <v>45524</v>
      </c>
    </row>
    <row r="1191" spans="1:6" x14ac:dyDescent="0.25">
      <c r="A1191" s="52" t="s">
        <v>2382</v>
      </c>
      <c r="B1191" s="46" t="s">
        <v>2280</v>
      </c>
      <c r="C1191" s="46" t="s">
        <v>2383</v>
      </c>
      <c r="D1191" s="46" t="s">
        <v>19150</v>
      </c>
      <c r="E1191" s="47">
        <v>171105</v>
      </c>
      <c r="F1191" s="53">
        <v>45524</v>
      </c>
    </row>
    <row r="1192" spans="1:6" x14ac:dyDescent="0.25">
      <c r="A1192" s="52" t="s">
        <v>2384</v>
      </c>
      <c r="B1192" s="46" t="s">
        <v>2280</v>
      </c>
      <c r="C1192" s="46" t="s">
        <v>2385</v>
      </c>
      <c r="D1192" s="46" t="s">
        <v>19151</v>
      </c>
      <c r="E1192" s="47">
        <v>140681</v>
      </c>
      <c r="F1192" s="53">
        <v>45524</v>
      </c>
    </row>
    <row r="1193" spans="1:6" x14ac:dyDescent="0.25">
      <c r="A1193" s="52" t="s">
        <v>2386</v>
      </c>
      <c r="B1193" s="46" t="s">
        <v>2280</v>
      </c>
      <c r="C1193" s="46" t="s">
        <v>2387</v>
      </c>
      <c r="D1193" s="46" t="s">
        <v>19152</v>
      </c>
      <c r="E1193" s="47">
        <v>266002</v>
      </c>
      <c r="F1193" s="53">
        <v>45524</v>
      </c>
    </row>
    <row r="1194" spans="1:6" x14ac:dyDescent="0.25">
      <c r="A1194" s="52" t="s">
        <v>2388</v>
      </c>
      <c r="B1194" s="46" t="s">
        <v>2280</v>
      </c>
      <c r="C1194" s="46" t="s">
        <v>2389</v>
      </c>
      <c r="D1194" s="46" t="s">
        <v>19153</v>
      </c>
      <c r="E1194" s="47">
        <v>537254</v>
      </c>
      <c r="F1194" s="53">
        <v>45524</v>
      </c>
    </row>
    <row r="1195" spans="1:6" x14ac:dyDescent="0.25">
      <c r="A1195" s="52" t="s">
        <v>2390</v>
      </c>
      <c r="B1195" s="46" t="s">
        <v>2280</v>
      </c>
      <c r="C1195" s="46" t="s">
        <v>2391</v>
      </c>
      <c r="D1195" s="46" t="s">
        <v>19154</v>
      </c>
      <c r="E1195" s="47">
        <v>309980</v>
      </c>
      <c r="F1195" s="53">
        <v>45524</v>
      </c>
    </row>
    <row r="1196" spans="1:6" x14ac:dyDescent="0.25">
      <c r="A1196" s="52" t="s">
        <v>2392</v>
      </c>
      <c r="B1196" s="46" t="s">
        <v>2280</v>
      </c>
      <c r="C1196" s="46" t="s">
        <v>2393</v>
      </c>
      <c r="D1196" s="46" t="s">
        <v>19155</v>
      </c>
      <c r="E1196" s="47">
        <v>408439</v>
      </c>
      <c r="F1196" s="53">
        <v>45524</v>
      </c>
    </row>
    <row r="1197" spans="1:6" x14ac:dyDescent="0.25">
      <c r="A1197" s="52" t="s">
        <v>2394</v>
      </c>
      <c r="B1197" s="46" t="s">
        <v>2280</v>
      </c>
      <c r="C1197" s="46" t="s">
        <v>2395</v>
      </c>
      <c r="D1197" s="46" t="s">
        <v>19156</v>
      </c>
      <c r="E1197" s="47">
        <v>103209</v>
      </c>
      <c r="F1197" s="53">
        <v>45524</v>
      </c>
    </row>
    <row r="1198" spans="1:6" x14ac:dyDescent="0.25">
      <c r="A1198" s="52" t="s">
        <v>2396</v>
      </c>
      <c r="B1198" s="46" t="s">
        <v>2280</v>
      </c>
      <c r="C1198" s="46" t="s">
        <v>2397</v>
      </c>
      <c r="D1198" s="46" t="s">
        <v>19157</v>
      </c>
      <c r="E1198" s="47">
        <v>121734</v>
      </c>
      <c r="F1198" s="53">
        <v>45524</v>
      </c>
    </row>
    <row r="1199" spans="1:6" x14ac:dyDescent="0.25">
      <c r="A1199" s="52" t="s">
        <v>2398</v>
      </c>
      <c r="B1199" s="46" t="s">
        <v>2280</v>
      </c>
      <c r="C1199" s="46" t="s">
        <v>2399</v>
      </c>
      <c r="D1199" s="46" t="s">
        <v>19158</v>
      </c>
      <c r="E1199" s="47">
        <v>80981</v>
      </c>
      <c r="F1199" s="53">
        <v>45524</v>
      </c>
    </row>
    <row r="1200" spans="1:6" x14ac:dyDescent="0.25">
      <c r="A1200" s="52" t="s">
        <v>2400</v>
      </c>
      <c r="B1200" s="46" t="s">
        <v>2280</v>
      </c>
      <c r="C1200" s="46" t="s">
        <v>2401</v>
      </c>
      <c r="D1200" s="46" t="s">
        <v>19159</v>
      </c>
      <c r="E1200" s="47">
        <v>249689</v>
      </c>
      <c r="F1200" s="53">
        <v>45524</v>
      </c>
    </row>
    <row r="1201" spans="1:6" x14ac:dyDescent="0.25">
      <c r="A1201" s="52" t="s">
        <v>2402</v>
      </c>
      <c r="B1201" s="46" t="s">
        <v>2280</v>
      </c>
      <c r="C1201" s="46" t="s">
        <v>2403</v>
      </c>
      <c r="D1201" s="46" t="s">
        <v>19160</v>
      </c>
      <c r="E1201" s="47">
        <v>96918</v>
      </c>
      <c r="F1201" s="53">
        <v>45524</v>
      </c>
    </row>
    <row r="1202" spans="1:6" x14ac:dyDescent="0.25">
      <c r="A1202" s="52" t="s">
        <v>2404</v>
      </c>
      <c r="B1202" s="46" t="s">
        <v>2280</v>
      </c>
      <c r="C1202" s="46" t="s">
        <v>2405</v>
      </c>
      <c r="D1202" s="46" t="s">
        <v>19161</v>
      </c>
      <c r="E1202" s="47">
        <v>245635</v>
      </c>
      <c r="F1202" s="53">
        <v>45524</v>
      </c>
    </row>
    <row r="1203" spans="1:6" x14ac:dyDescent="0.25">
      <c r="A1203" s="52" t="s">
        <v>2406</v>
      </c>
      <c r="B1203" s="46" t="s">
        <v>2280</v>
      </c>
      <c r="C1203" s="46" t="s">
        <v>2407</v>
      </c>
      <c r="D1203" s="46" t="s">
        <v>19162</v>
      </c>
      <c r="E1203" s="47">
        <v>381431</v>
      </c>
      <c r="F1203" s="53">
        <v>45524</v>
      </c>
    </row>
    <row r="1204" spans="1:6" x14ac:dyDescent="0.25">
      <c r="A1204" s="52" t="s">
        <v>2408</v>
      </c>
      <c r="B1204" s="46" t="s">
        <v>2280</v>
      </c>
      <c r="C1204" s="46" t="s">
        <v>2409</v>
      </c>
      <c r="D1204" s="46" t="s">
        <v>19163</v>
      </c>
      <c r="E1204" s="47">
        <v>206348</v>
      </c>
      <c r="F1204" s="53">
        <v>45524</v>
      </c>
    </row>
    <row r="1205" spans="1:6" x14ac:dyDescent="0.25">
      <c r="A1205" s="52" t="s">
        <v>2410</v>
      </c>
      <c r="B1205" s="46" t="s">
        <v>2280</v>
      </c>
      <c r="C1205" s="46" t="s">
        <v>2411</v>
      </c>
      <c r="D1205" s="46" t="s">
        <v>19164</v>
      </c>
      <c r="E1205" s="47">
        <v>335930</v>
      </c>
      <c r="F1205" s="53">
        <v>45524</v>
      </c>
    </row>
    <row r="1206" spans="1:6" x14ac:dyDescent="0.25">
      <c r="A1206" s="52" t="s">
        <v>2412</v>
      </c>
      <c r="B1206" s="46" t="s">
        <v>2280</v>
      </c>
      <c r="C1206" s="46" t="s">
        <v>2413</v>
      </c>
      <c r="D1206" s="46" t="s">
        <v>19165</v>
      </c>
      <c r="E1206" s="47">
        <v>181420</v>
      </c>
      <c r="F1206" s="53">
        <v>45524</v>
      </c>
    </row>
    <row r="1207" spans="1:6" x14ac:dyDescent="0.25">
      <c r="A1207" s="52" t="s">
        <v>2414</v>
      </c>
      <c r="B1207" s="46" t="s">
        <v>2280</v>
      </c>
      <c r="C1207" s="46" t="s">
        <v>2415</v>
      </c>
      <c r="D1207" s="46" t="s">
        <v>19166</v>
      </c>
      <c r="E1207" s="47">
        <v>92101</v>
      </c>
      <c r="F1207" s="53">
        <v>45524</v>
      </c>
    </row>
    <row r="1208" spans="1:6" x14ac:dyDescent="0.25">
      <c r="A1208" s="52" t="s">
        <v>2416</v>
      </c>
      <c r="B1208" s="46" t="s">
        <v>2280</v>
      </c>
      <c r="C1208" s="46" t="s">
        <v>2417</v>
      </c>
      <c r="D1208" s="46" t="s">
        <v>19167</v>
      </c>
      <c r="E1208" s="47">
        <v>175875</v>
      </c>
      <c r="F1208" s="53">
        <v>45524</v>
      </c>
    </row>
    <row r="1209" spans="1:6" x14ac:dyDescent="0.25">
      <c r="A1209" s="52" t="s">
        <v>2418</v>
      </c>
      <c r="B1209" s="46" t="s">
        <v>2280</v>
      </c>
      <c r="C1209" s="46" t="s">
        <v>2419</v>
      </c>
      <c r="D1209" s="46" t="s">
        <v>19168</v>
      </c>
      <c r="E1209" s="47">
        <v>168754</v>
      </c>
      <c r="F1209" s="53">
        <v>45524</v>
      </c>
    </row>
    <row r="1210" spans="1:6" x14ac:dyDescent="0.25">
      <c r="A1210" s="52" t="s">
        <v>2420</v>
      </c>
      <c r="B1210" s="46" t="s">
        <v>2280</v>
      </c>
      <c r="C1210" s="46" t="s">
        <v>2421</v>
      </c>
      <c r="D1210" s="46" t="s">
        <v>19169</v>
      </c>
      <c r="E1210" s="47">
        <v>348353</v>
      </c>
      <c r="F1210" s="53">
        <v>45524</v>
      </c>
    </row>
    <row r="1211" spans="1:6" x14ac:dyDescent="0.25">
      <c r="A1211" s="52" t="s">
        <v>2422</v>
      </c>
      <c r="B1211" s="46" t="s">
        <v>2280</v>
      </c>
      <c r="C1211" s="46" t="s">
        <v>2423</v>
      </c>
      <c r="D1211" s="46" t="s">
        <v>19170</v>
      </c>
      <c r="E1211" s="47">
        <v>216155</v>
      </c>
      <c r="F1211" s="53">
        <v>45524</v>
      </c>
    </row>
    <row r="1212" spans="1:6" x14ac:dyDescent="0.25">
      <c r="A1212" s="52" t="s">
        <v>2424</v>
      </c>
      <c r="B1212" s="46" t="s">
        <v>2280</v>
      </c>
      <c r="C1212" s="46" t="s">
        <v>2425</v>
      </c>
      <c r="D1212" s="46" t="s">
        <v>19171</v>
      </c>
      <c r="E1212" s="47">
        <v>290716</v>
      </c>
      <c r="F1212" s="53">
        <v>45524</v>
      </c>
    </row>
    <row r="1213" spans="1:6" x14ac:dyDescent="0.25">
      <c r="A1213" s="52" t="s">
        <v>2426</v>
      </c>
      <c r="B1213" s="46" t="s">
        <v>2280</v>
      </c>
      <c r="C1213" s="46" t="s">
        <v>2427</v>
      </c>
      <c r="D1213" s="46" t="s">
        <v>19172</v>
      </c>
      <c r="E1213" s="47">
        <v>90826</v>
      </c>
      <c r="F1213" s="53">
        <v>45524</v>
      </c>
    </row>
    <row r="1214" spans="1:6" x14ac:dyDescent="0.25">
      <c r="A1214" s="52" t="s">
        <v>2428</v>
      </c>
      <c r="B1214" s="46" t="s">
        <v>2280</v>
      </c>
      <c r="C1214" s="46" t="s">
        <v>2429</v>
      </c>
      <c r="D1214" s="46" t="s">
        <v>19173</v>
      </c>
      <c r="E1214" s="47">
        <v>130268</v>
      </c>
      <c r="F1214" s="53">
        <v>45524</v>
      </c>
    </row>
    <row r="1215" spans="1:6" x14ac:dyDescent="0.25">
      <c r="A1215" s="52" t="s">
        <v>2430</v>
      </c>
      <c r="B1215" s="46" t="s">
        <v>2280</v>
      </c>
      <c r="C1215" s="46" t="s">
        <v>2431</v>
      </c>
      <c r="D1215" s="46" t="s">
        <v>19174</v>
      </c>
      <c r="E1215" s="47">
        <v>165953</v>
      </c>
      <c r="F1215" s="53">
        <v>45524</v>
      </c>
    </row>
    <row r="1216" spans="1:6" x14ac:dyDescent="0.25">
      <c r="A1216" s="52" t="s">
        <v>2432</v>
      </c>
      <c r="B1216" s="46" t="s">
        <v>2280</v>
      </c>
      <c r="C1216" s="46" t="s">
        <v>2433</v>
      </c>
      <c r="D1216" s="46" t="s">
        <v>19175</v>
      </c>
      <c r="E1216" s="47">
        <v>416558</v>
      </c>
      <c r="F1216" s="53">
        <v>45524</v>
      </c>
    </row>
    <row r="1217" spans="1:6" x14ac:dyDescent="0.25">
      <c r="A1217" s="52" t="s">
        <v>2434</v>
      </c>
      <c r="B1217" s="46" t="s">
        <v>2280</v>
      </c>
      <c r="C1217" s="46" t="s">
        <v>2435</v>
      </c>
      <c r="D1217" s="46" t="s">
        <v>19176</v>
      </c>
      <c r="E1217" s="47">
        <v>188892</v>
      </c>
      <c r="F1217" s="53">
        <v>45524</v>
      </c>
    </row>
    <row r="1218" spans="1:6" x14ac:dyDescent="0.25">
      <c r="A1218" s="52" t="s">
        <v>2436</v>
      </c>
      <c r="B1218" s="46" t="s">
        <v>2280</v>
      </c>
      <c r="C1218" s="46" t="s">
        <v>2437</v>
      </c>
      <c r="D1218" s="46" t="s">
        <v>19177</v>
      </c>
      <c r="E1218" s="47">
        <v>77137</v>
      </c>
      <c r="F1218" s="53">
        <v>45524</v>
      </c>
    </row>
    <row r="1219" spans="1:6" x14ac:dyDescent="0.25">
      <c r="A1219" s="52" t="s">
        <v>2438</v>
      </c>
      <c r="B1219" s="46" t="s">
        <v>2280</v>
      </c>
      <c r="C1219" s="46" t="s">
        <v>2439</v>
      </c>
      <c r="D1219" s="46" t="s">
        <v>19178</v>
      </c>
      <c r="E1219" s="47">
        <v>261586</v>
      </c>
      <c r="F1219" s="53">
        <v>45524</v>
      </c>
    </row>
    <row r="1220" spans="1:6" x14ac:dyDescent="0.25">
      <c r="A1220" s="52" t="s">
        <v>2440</v>
      </c>
      <c r="B1220" s="46" t="s">
        <v>2280</v>
      </c>
      <c r="C1220" s="46" t="s">
        <v>2441</v>
      </c>
      <c r="D1220" s="46" t="s">
        <v>19179</v>
      </c>
      <c r="E1220" s="47">
        <v>143344</v>
      </c>
      <c r="F1220" s="53">
        <v>45524</v>
      </c>
    </row>
    <row r="1221" spans="1:6" x14ac:dyDescent="0.25">
      <c r="A1221" s="52" t="s">
        <v>2442</v>
      </c>
      <c r="B1221" s="46" t="s">
        <v>2280</v>
      </c>
      <c r="C1221" s="46" t="s">
        <v>2443</v>
      </c>
      <c r="D1221" s="46" t="s">
        <v>19180</v>
      </c>
      <c r="E1221" s="47">
        <v>496878</v>
      </c>
      <c r="F1221" s="53">
        <v>45524</v>
      </c>
    </row>
    <row r="1222" spans="1:6" x14ac:dyDescent="0.25">
      <c r="A1222" s="52" t="s">
        <v>2444</v>
      </c>
      <c r="B1222" s="46" t="s">
        <v>2280</v>
      </c>
      <c r="C1222" s="46" t="s">
        <v>2445</v>
      </c>
      <c r="D1222" s="46" t="s">
        <v>19181</v>
      </c>
      <c r="E1222" s="47">
        <v>39646</v>
      </c>
      <c r="F1222" s="53">
        <v>45524</v>
      </c>
    </row>
    <row r="1223" spans="1:6" x14ac:dyDescent="0.25">
      <c r="A1223" s="52" t="s">
        <v>2446</v>
      </c>
      <c r="B1223" s="46" t="s">
        <v>2280</v>
      </c>
      <c r="C1223" s="46" t="s">
        <v>2447</v>
      </c>
      <c r="D1223" s="46" t="s">
        <v>19182</v>
      </c>
      <c r="E1223" s="47">
        <v>305426</v>
      </c>
      <c r="F1223" s="53">
        <v>45524</v>
      </c>
    </row>
    <row r="1224" spans="1:6" x14ac:dyDescent="0.25">
      <c r="A1224" s="52" t="s">
        <v>2448</v>
      </c>
      <c r="B1224" s="46" t="s">
        <v>2280</v>
      </c>
      <c r="C1224" s="46" t="s">
        <v>2449</v>
      </c>
      <c r="D1224" s="46" t="s">
        <v>19183</v>
      </c>
      <c r="E1224" s="47">
        <v>64696</v>
      </c>
      <c r="F1224" s="53">
        <v>45524</v>
      </c>
    </row>
    <row r="1225" spans="1:6" x14ac:dyDescent="0.25">
      <c r="A1225" s="52" t="s">
        <v>2450</v>
      </c>
      <c r="B1225" s="46" t="s">
        <v>2280</v>
      </c>
      <c r="C1225" s="46" t="s">
        <v>2451</v>
      </c>
      <c r="D1225" s="46" t="s">
        <v>19184</v>
      </c>
      <c r="E1225" s="47">
        <v>315490</v>
      </c>
      <c r="F1225" s="53">
        <v>45524</v>
      </c>
    </row>
    <row r="1226" spans="1:6" x14ac:dyDescent="0.25">
      <c r="A1226" s="52" t="s">
        <v>2452</v>
      </c>
      <c r="B1226" s="46" t="s">
        <v>2280</v>
      </c>
      <c r="C1226" s="46" t="s">
        <v>2453</v>
      </c>
      <c r="D1226" s="46" t="s">
        <v>19185</v>
      </c>
      <c r="E1226" s="47">
        <v>217904</v>
      </c>
      <c r="F1226" s="53">
        <v>45524</v>
      </c>
    </row>
    <row r="1227" spans="1:6" x14ac:dyDescent="0.25">
      <c r="A1227" s="52" t="s">
        <v>2454</v>
      </c>
      <c r="B1227" s="46" t="s">
        <v>2280</v>
      </c>
      <c r="C1227" s="46" t="s">
        <v>2455</v>
      </c>
      <c r="D1227" s="46" t="s">
        <v>19186</v>
      </c>
      <c r="E1227" s="47">
        <v>262324</v>
      </c>
      <c r="F1227" s="53">
        <v>45524</v>
      </c>
    </row>
    <row r="1228" spans="1:6" x14ac:dyDescent="0.25">
      <c r="A1228" s="52" t="s">
        <v>2456</v>
      </c>
      <c r="B1228" s="46" t="s">
        <v>2280</v>
      </c>
      <c r="C1228" s="46" t="s">
        <v>2457</v>
      </c>
      <c r="D1228" s="46" t="s">
        <v>19187</v>
      </c>
      <c r="E1228" s="47">
        <v>204115</v>
      </c>
      <c r="F1228" s="53">
        <v>45524</v>
      </c>
    </row>
    <row r="1229" spans="1:6" x14ac:dyDescent="0.25">
      <c r="A1229" s="52" t="s">
        <v>2458</v>
      </c>
      <c r="B1229" s="46" t="s">
        <v>2280</v>
      </c>
      <c r="C1229" s="46" t="s">
        <v>2459</v>
      </c>
      <c r="D1229" s="46" t="s">
        <v>19188</v>
      </c>
      <c r="E1229" s="47">
        <v>154313</v>
      </c>
      <c r="F1229" s="53">
        <v>45524</v>
      </c>
    </row>
    <row r="1230" spans="1:6" x14ac:dyDescent="0.25">
      <c r="A1230" s="52" t="s">
        <v>2460</v>
      </c>
      <c r="B1230" s="46" t="s">
        <v>2280</v>
      </c>
      <c r="C1230" s="46" t="s">
        <v>2461</v>
      </c>
      <c r="D1230" s="46" t="s">
        <v>19189</v>
      </c>
      <c r="E1230" s="47">
        <v>198141</v>
      </c>
      <c r="F1230" s="53">
        <v>45524</v>
      </c>
    </row>
    <row r="1231" spans="1:6" x14ac:dyDescent="0.25">
      <c r="A1231" s="52" t="s">
        <v>2462</v>
      </c>
      <c r="B1231" s="46" t="s">
        <v>2280</v>
      </c>
      <c r="C1231" s="46" t="s">
        <v>2463</v>
      </c>
      <c r="D1231" s="46" t="s">
        <v>19190</v>
      </c>
      <c r="E1231" s="47">
        <v>325389</v>
      </c>
      <c r="F1231" s="53">
        <v>45524</v>
      </c>
    </row>
    <row r="1232" spans="1:6" x14ac:dyDescent="0.25">
      <c r="A1232" s="52" t="s">
        <v>2464</v>
      </c>
      <c r="B1232" s="46" t="s">
        <v>2280</v>
      </c>
      <c r="C1232" s="46" t="s">
        <v>2465</v>
      </c>
      <c r="D1232" s="46" t="s">
        <v>19191</v>
      </c>
      <c r="E1232" s="47">
        <v>130516</v>
      </c>
      <c r="F1232" s="53">
        <v>45524</v>
      </c>
    </row>
    <row r="1233" spans="1:6" x14ac:dyDescent="0.25">
      <c r="A1233" s="52" t="s">
        <v>2466</v>
      </c>
      <c r="B1233" s="46" t="s">
        <v>2280</v>
      </c>
      <c r="C1233" s="46" t="s">
        <v>2467</v>
      </c>
      <c r="D1233" s="46" t="s">
        <v>19192</v>
      </c>
      <c r="E1233" s="47">
        <v>286594</v>
      </c>
      <c r="F1233" s="53">
        <v>45524</v>
      </c>
    </row>
    <row r="1234" spans="1:6" x14ac:dyDescent="0.25">
      <c r="A1234" s="52" t="s">
        <v>2468</v>
      </c>
      <c r="B1234" s="46" t="s">
        <v>2280</v>
      </c>
      <c r="C1234" s="46" t="s">
        <v>2469</v>
      </c>
      <c r="D1234" s="46" t="s">
        <v>19193</v>
      </c>
      <c r="E1234" s="47">
        <v>45738</v>
      </c>
      <c r="F1234" s="53">
        <v>45524</v>
      </c>
    </row>
    <row r="1235" spans="1:6" x14ac:dyDescent="0.25">
      <c r="A1235" s="52" t="s">
        <v>2470</v>
      </c>
      <c r="B1235" s="46" t="s">
        <v>2280</v>
      </c>
      <c r="C1235" s="46" t="s">
        <v>2471</v>
      </c>
      <c r="D1235" s="46" t="s">
        <v>19194</v>
      </c>
      <c r="E1235" s="47">
        <v>176656</v>
      </c>
      <c r="F1235" s="53">
        <v>45524</v>
      </c>
    </row>
    <row r="1236" spans="1:6" x14ac:dyDescent="0.25">
      <c r="A1236" s="52" t="s">
        <v>2472</v>
      </c>
      <c r="B1236" s="46" t="s">
        <v>2280</v>
      </c>
      <c r="C1236" s="46" t="s">
        <v>2473</v>
      </c>
      <c r="D1236" s="46" t="s">
        <v>19195</v>
      </c>
      <c r="E1236" s="47">
        <v>207071</v>
      </c>
      <c r="F1236" s="53">
        <v>45524</v>
      </c>
    </row>
    <row r="1237" spans="1:6" x14ac:dyDescent="0.25">
      <c r="A1237" s="52" t="s">
        <v>2474</v>
      </c>
      <c r="B1237" s="46" t="s">
        <v>2280</v>
      </c>
      <c r="C1237" s="46" t="s">
        <v>2475</v>
      </c>
      <c r="D1237" s="46" t="s">
        <v>19196</v>
      </c>
      <c r="E1237" s="47">
        <v>99288</v>
      </c>
      <c r="F1237" s="53">
        <v>45524</v>
      </c>
    </row>
    <row r="1238" spans="1:6" x14ac:dyDescent="0.25">
      <c r="A1238" s="52" t="s">
        <v>2476</v>
      </c>
      <c r="B1238" s="46" t="s">
        <v>2280</v>
      </c>
      <c r="C1238" s="46" t="s">
        <v>2477</v>
      </c>
      <c r="D1238" s="46" t="s">
        <v>19197</v>
      </c>
      <c r="E1238" s="47">
        <v>143762</v>
      </c>
      <c r="F1238" s="53">
        <v>45524</v>
      </c>
    </row>
    <row r="1239" spans="1:6" x14ac:dyDescent="0.25">
      <c r="A1239" s="52" t="s">
        <v>2478</v>
      </c>
      <c r="B1239" s="46" t="s">
        <v>2280</v>
      </c>
      <c r="C1239" s="46" t="s">
        <v>2479</v>
      </c>
      <c r="D1239" s="46" t="s">
        <v>19198</v>
      </c>
      <c r="E1239" s="47">
        <v>123153</v>
      </c>
      <c r="F1239" s="53">
        <v>45524</v>
      </c>
    </row>
    <row r="1240" spans="1:6" x14ac:dyDescent="0.25">
      <c r="A1240" s="52" t="s">
        <v>2480</v>
      </c>
      <c r="B1240" s="46" t="s">
        <v>2280</v>
      </c>
      <c r="C1240" s="46" t="s">
        <v>17862</v>
      </c>
      <c r="D1240" s="46" t="s">
        <v>19199</v>
      </c>
      <c r="E1240" s="47">
        <v>118276</v>
      </c>
      <c r="F1240" s="53">
        <v>45524</v>
      </c>
    </row>
    <row r="1241" spans="1:6" x14ac:dyDescent="0.25">
      <c r="A1241" s="52" t="s">
        <v>2481</v>
      </c>
      <c r="B1241" s="46" t="s">
        <v>2280</v>
      </c>
      <c r="C1241" s="46" t="s">
        <v>2482</v>
      </c>
      <c r="D1241" s="46" t="s">
        <v>19200</v>
      </c>
      <c r="E1241" s="47">
        <v>52696</v>
      </c>
      <c r="F1241" s="53">
        <v>45524</v>
      </c>
    </row>
    <row r="1242" spans="1:6" x14ac:dyDescent="0.25">
      <c r="A1242" s="52" t="s">
        <v>2483</v>
      </c>
      <c r="B1242" s="46" t="s">
        <v>2280</v>
      </c>
      <c r="C1242" s="46" t="s">
        <v>2484</v>
      </c>
      <c r="D1242" s="46" t="s">
        <v>19201</v>
      </c>
      <c r="E1242" s="47">
        <v>86566</v>
      </c>
      <c r="F1242" s="53">
        <v>45524</v>
      </c>
    </row>
    <row r="1243" spans="1:6" x14ac:dyDescent="0.25">
      <c r="A1243" s="52" t="s">
        <v>2485</v>
      </c>
      <c r="B1243" s="46" t="s">
        <v>2280</v>
      </c>
      <c r="C1243" s="46" t="s">
        <v>2486</v>
      </c>
      <c r="D1243" s="46" t="s">
        <v>19202</v>
      </c>
      <c r="E1243" s="47">
        <v>122011</v>
      </c>
      <c r="F1243" s="53">
        <v>45524</v>
      </c>
    </row>
    <row r="1244" spans="1:6" x14ac:dyDescent="0.25">
      <c r="A1244" s="52" t="s">
        <v>2487</v>
      </c>
      <c r="B1244" s="46" t="s">
        <v>2280</v>
      </c>
      <c r="C1244" s="46" t="s">
        <v>2488</v>
      </c>
      <c r="D1244" s="46" t="s">
        <v>19203</v>
      </c>
      <c r="E1244" s="47">
        <v>51049</v>
      </c>
      <c r="F1244" s="53">
        <v>45524</v>
      </c>
    </row>
    <row r="1245" spans="1:6" x14ac:dyDescent="0.25">
      <c r="A1245" s="52" t="s">
        <v>2489</v>
      </c>
      <c r="B1245" s="46" t="s">
        <v>2280</v>
      </c>
      <c r="C1245" s="46" t="s">
        <v>2490</v>
      </c>
      <c r="D1245" s="46" t="s">
        <v>19204</v>
      </c>
      <c r="E1245" s="47">
        <v>83497</v>
      </c>
      <c r="F1245" s="53">
        <v>45524</v>
      </c>
    </row>
    <row r="1246" spans="1:6" ht="30" x14ac:dyDescent="0.25">
      <c r="A1246" s="52" t="s">
        <v>2491</v>
      </c>
      <c r="B1246" s="46" t="s">
        <v>2492</v>
      </c>
      <c r="C1246" s="46" t="s">
        <v>2493</v>
      </c>
      <c r="D1246" s="46" t="s">
        <v>19205</v>
      </c>
      <c r="E1246" s="47">
        <v>1773389</v>
      </c>
      <c r="F1246" s="53">
        <v>45524</v>
      </c>
    </row>
    <row r="1247" spans="1:6" ht="30" x14ac:dyDescent="0.25">
      <c r="A1247" s="52" t="s">
        <v>2494</v>
      </c>
      <c r="B1247" s="46" t="s">
        <v>2492</v>
      </c>
      <c r="C1247" s="46" t="s">
        <v>2495</v>
      </c>
      <c r="D1247" s="46" t="s">
        <v>19206</v>
      </c>
      <c r="E1247" s="47">
        <v>20613209</v>
      </c>
      <c r="F1247" s="53">
        <v>45524</v>
      </c>
    </row>
    <row r="1248" spans="1:6" ht="30" x14ac:dyDescent="0.25">
      <c r="A1248" s="52" t="s">
        <v>2496</v>
      </c>
      <c r="B1248" s="46" t="s">
        <v>2492</v>
      </c>
      <c r="C1248" s="46" t="s">
        <v>2497</v>
      </c>
      <c r="D1248" s="46" t="s">
        <v>19207</v>
      </c>
      <c r="E1248" s="47">
        <v>1605530</v>
      </c>
      <c r="F1248" s="53">
        <v>45524</v>
      </c>
    </row>
    <row r="1249" spans="1:6" ht="30" x14ac:dyDescent="0.25">
      <c r="A1249" s="52" t="s">
        <v>2498</v>
      </c>
      <c r="B1249" s="46" t="s">
        <v>2492</v>
      </c>
      <c r="C1249" s="46" t="s">
        <v>2499</v>
      </c>
      <c r="D1249" s="46" t="s">
        <v>19208</v>
      </c>
      <c r="E1249" s="47">
        <v>807623</v>
      </c>
      <c r="F1249" s="53">
        <v>45524</v>
      </c>
    </row>
    <row r="1250" spans="1:6" ht="30" x14ac:dyDescent="0.25">
      <c r="A1250" s="52" t="s">
        <v>2500</v>
      </c>
      <c r="B1250" s="46" t="s">
        <v>2492</v>
      </c>
      <c r="C1250" s="46" t="s">
        <v>2501</v>
      </c>
      <c r="D1250" s="46" t="s">
        <v>19209</v>
      </c>
      <c r="E1250" s="47">
        <v>201710</v>
      </c>
      <c r="F1250" s="53">
        <v>45524</v>
      </c>
    </row>
    <row r="1251" spans="1:6" ht="30" x14ac:dyDescent="0.25">
      <c r="A1251" s="52" t="s">
        <v>2502</v>
      </c>
      <c r="B1251" s="46" t="s">
        <v>2492</v>
      </c>
      <c r="C1251" s="46" t="s">
        <v>2503</v>
      </c>
      <c r="D1251" s="46" t="s">
        <v>19210</v>
      </c>
      <c r="E1251" s="47">
        <v>1025683</v>
      </c>
      <c r="F1251" s="53">
        <v>45524</v>
      </c>
    </row>
    <row r="1252" spans="1:6" ht="30" x14ac:dyDescent="0.25">
      <c r="A1252" s="52" t="s">
        <v>2504</v>
      </c>
      <c r="B1252" s="46" t="s">
        <v>2492</v>
      </c>
      <c r="C1252" s="46" t="s">
        <v>2505</v>
      </c>
      <c r="D1252" s="46" t="s">
        <v>19211</v>
      </c>
      <c r="E1252" s="47">
        <v>855870</v>
      </c>
      <c r="F1252" s="53">
        <v>45524</v>
      </c>
    </row>
    <row r="1253" spans="1:6" ht="30" x14ac:dyDescent="0.25">
      <c r="A1253" s="52" t="s">
        <v>2506</v>
      </c>
      <c r="B1253" s="46" t="s">
        <v>2492</v>
      </c>
      <c r="C1253" s="46" t="s">
        <v>2507</v>
      </c>
      <c r="D1253" s="46" t="s">
        <v>19212</v>
      </c>
      <c r="E1253" s="47">
        <v>162489</v>
      </c>
      <c r="F1253" s="53">
        <v>45524</v>
      </c>
    </row>
    <row r="1254" spans="1:6" ht="30" x14ac:dyDescent="0.25">
      <c r="A1254" s="52" t="s">
        <v>2508</v>
      </c>
      <c r="B1254" s="46" t="s">
        <v>2492</v>
      </c>
      <c r="C1254" s="46" t="s">
        <v>2509</v>
      </c>
      <c r="D1254" s="46" t="s">
        <v>19213</v>
      </c>
      <c r="E1254" s="47">
        <v>283162</v>
      </c>
      <c r="F1254" s="53">
        <v>45524</v>
      </c>
    </row>
    <row r="1255" spans="1:6" ht="30" x14ac:dyDescent="0.25">
      <c r="A1255" s="52" t="s">
        <v>2510</v>
      </c>
      <c r="B1255" s="46" t="s">
        <v>2492</v>
      </c>
      <c r="C1255" s="46" t="s">
        <v>2511</v>
      </c>
      <c r="D1255" s="46" t="s">
        <v>19214</v>
      </c>
      <c r="E1255" s="47">
        <v>954242</v>
      </c>
      <c r="F1255" s="53">
        <v>45524</v>
      </c>
    </row>
    <row r="1256" spans="1:6" ht="30" x14ac:dyDescent="0.25">
      <c r="A1256" s="52" t="s">
        <v>2512</v>
      </c>
      <c r="B1256" s="46" t="s">
        <v>2492</v>
      </c>
      <c r="C1256" s="46" t="s">
        <v>2513</v>
      </c>
      <c r="D1256" s="46" t="s">
        <v>19215</v>
      </c>
      <c r="E1256" s="47">
        <v>78472</v>
      </c>
      <c r="F1256" s="53">
        <v>45524</v>
      </c>
    </row>
    <row r="1257" spans="1:6" ht="30" x14ac:dyDescent="0.25">
      <c r="A1257" s="52" t="s">
        <v>2514</v>
      </c>
      <c r="B1257" s="46" t="s">
        <v>2492</v>
      </c>
      <c r="C1257" s="46" t="s">
        <v>2515</v>
      </c>
      <c r="D1257" s="46" t="s">
        <v>19216</v>
      </c>
      <c r="E1257" s="47">
        <v>220801</v>
      </c>
      <c r="F1257" s="53">
        <v>45524</v>
      </c>
    </row>
    <row r="1258" spans="1:6" ht="30" x14ac:dyDescent="0.25">
      <c r="A1258" s="52" t="s">
        <v>2516</v>
      </c>
      <c r="B1258" s="46" t="s">
        <v>2492</v>
      </c>
      <c r="C1258" s="46" t="s">
        <v>2517</v>
      </c>
      <c r="D1258" s="46" t="s">
        <v>19217</v>
      </c>
      <c r="E1258" s="47">
        <v>393381</v>
      </c>
      <c r="F1258" s="53">
        <v>45524</v>
      </c>
    </row>
    <row r="1259" spans="1:6" ht="30" x14ac:dyDescent="0.25">
      <c r="A1259" s="52" t="s">
        <v>2518</v>
      </c>
      <c r="B1259" s="46" t="s">
        <v>2492</v>
      </c>
      <c r="C1259" s="46" t="s">
        <v>2519</v>
      </c>
      <c r="D1259" s="46" t="s">
        <v>19218</v>
      </c>
      <c r="E1259" s="47">
        <v>126167</v>
      </c>
      <c r="F1259" s="53">
        <v>45524</v>
      </c>
    </row>
    <row r="1260" spans="1:6" ht="30" x14ac:dyDescent="0.25">
      <c r="A1260" s="52" t="s">
        <v>2520</v>
      </c>
      <c r="B1260" s="46" t="s">
        <v>2492</v>
      </c>
      <c r="C1260" s="46" t="s">
        <v>2521</v>
      </c>
      <c r="D1260" s="46" t="s">
        <v>19219</v>
      </c>
      <c r="E1260" s="47">
        <v>165282</v>
      </c>
      <c r="F1260" s="53">
        <v>45524</v>
      </c>
    </row>
    <row r="1261" spans="1:6" ht="30" x14ac:dyDescent="0.25">
      <c r="A1261" s="52" t="s">
        <v>2522</v>
      </c>
      <c r="B1261" s="46" t="s">
        <v>2492</v>
      </c>
      <c r="C1261" s="46" t="s">
        <v>2523</v>
      </c>
      <c r="D1261" s="46" t="s">
        <v>19220</v>
      </c>
      <c r="E1261" s="47">
        <v>73691</v>
      </c>
      <c r="F1261" s="53">
        <v>45524</v>
      </c>
    </row>
    <row r="1262" spans="1:6" ht="30" x14ac:dyDescent="0.25">
      <c r="A1262" s="52" t="s">
        <v>2524</v>
      </c>
      <c r="B1262" s="46" t="s">
        <v>2492</v>
      </c>
      <c r="C1262" s="46" t="s">
        <v>2525</v>
      </c>
      <c r="D1262" s="46" t="s">
        <v>19221</v>
      </c>
      <c r="E1262" s="47">
        <v>112960</v>
      </c>
      <c r="F1262" s="53">
        <v>45524</v>
      </c>
    </row>
    <row r="1263" spans="1:6" ht="30" x14ac:dyDescent="0.25">
      <c r="A1263" s="52" t="s">
        <v>2526</v>
      </c>
      <c r="B1263" s="46" t="s">
        <v>2492</v>
      </c>
      <c r="C1263" s="46" t="s">
        <v>2527</v>
      </c>
      <c r="D1263" s="46" t="s">
        <v>19222</v>
      </c>
      <c r="E1263" s="47">
        <v>111130</v>
      </c>
      <c r="F1263" s="53">
        <v>45524</v>
      </c>
    </row>
    <row r="1264" spans="1:6" ht="30" x14ac:dyDescent="0.25">
      <c r="A1264" s="52" t="s">
        <v>2528</v>
      </c>
      <c r="B1264" s="46" t="s">
        <v>2492</v>
      </c>
      <c r="C1264" s="46" t="s">
        <v>2529</v>
      </c>
      <c r="D1264" s="46" t="s">
        <v>19223</v>
      </c>
      <c r="E1264" s="47">
        <v>187730</v>
      </c>
      <c r="F1264" s="53">
        <v>45524</v>
      </c>
    </row>
    <row r="1265" spans="1:6" ht="30" x14ac:dyDescent="0.25">
      <c r="A1265" s="52" t="s">
        <v>2530</v>
      </c>
      <c r="B1265" s="46" t="s">
        <v>2492</v>
      </c>
      <c r="C1265" s="46" t="s">
        <v>17867</v>
      </c>
      <c r="D1265" s="46" t="s">
        <v>19224</v>
      </c>
      <c r="E1265" s="47">
        <v>130331</v>
      </c>
      <c r="F1265" s="53">
        <v>45524</v>
      </c>
    </row>
    <row r="1266" spans="1:6" ht="30" x14ac:dyDescent="0.25">
      <c r="A1266" s="52" t="s">
        <v>2531</v>
      </c>
      <c r="B1266" s="46" t="s">
        <v>2492</v>
      </c>
      <c r="C1266" s="46" t="s">
        <v>17868</v>
      </c>
      <c r="D1266" s="46" t="s">
        <v>19225</v>
      </c>
      <c r="E1266" s="47">
        <v>59406</v>
      </c>
      <c r="F1266" s="53">
        <v>45524</v>
      </c>
    </row>
    <row r="1267" spans="1:6" ht="30" x14ac:dyDescent="0.25">
      <c r="A1267" s="52" t="s">
        <v>2532</v>
      </c>
      <c r="B1267" s="46" t="s">
        <v>2492</v>
      </c>
      <c r="C1267" s="46" t="s">
        <v>2533</v>
      </c>
      <c r="D1267" s="46" t="s">
        <v>19226</v>
      </c>
      <c r="E1267" s="47">
        <v>141417</v>
      </c>
      <c r="F1267" s="53">
        <v>45524</v>
      </c>
    </row>
    <row r="1268" spans="1:6" ht="30" x14ac:dyDescent="0.25">
      <c r="A1268" s="52" t="s">
        <v>2534</v>
      </c>
      <c r="B1268" s="46" t="s">
        <v>2492</v>
      </c>
      <c r="C1268" s="46" t="s">
        <v>2535</v>
      </c>
      <c r="D1268" s="46" t="s">
        <v>19227</v>
      </c>
      <c r="E1268" s="47">
        <v>182840</v>
      </c>
      <c r="F1268" s="53">
        <v>45524</v>
      </c>
    </row>
    <row r="1269" spans="1:6" ht="30" x14ac:dyDescent="0.25">
      <c r="A1269" s="52" t="s">
        <v>2536</v>
      </c>
      <c r="B1269" s="46" t="s">
        <v>2492</v>
      </c>
      <c r="C1269" s="46" t="s">
        <v>2537</v>
      </c>
      <c r="D1269" s="46" t="s">
        <v>19228</v>
      </c>
      <c r="E1269" s="47">
        <v>57580</v>
      </c>
      <c r="F1269" s="53">
        <v>45524</v>
      </c>
    </row>
    <row r="1270" spans="1:6" ht="30" x14ac:dyDescent="0.25">
      <c r="A1270" s="52" t="s">
        <v>2538</v>
      </c>
      <c r="B1270" s="46" t="s">
        <v>2492</v>
      </c>
      <c r="C1270" s="46" t="s">
        <v>2539</v>
      </c>
      <c r="D1270" s="46" t="s">
        <v>19229</v>
      </c>
      <c r="E1270" s="47">
        <v>81228</v>
      </c>
      <c r="F1270" s="53">
        <v>45524</v>
      </c>
    </row>
    <row r="1271" spans="1:6" ht="30" x14ac:dyDescent="0.25">
      <c r="A1271" s="52" t="s">
        <v>2540</v>
      </c>
      <c r="B1271" s="46" t="s">
        <v>2492</v>
      </c>
      <c r="C1271" s="46" t="s">
        <v>2541</v>
      </c>
      <c r="D1271" s="46" t="s">
        <v>19230</v>
      </c>
      <c r="E1271" s="47">
        <v>186349</v>
      </c>
      <c r="F1271" s="53">
        <v>45524</v>
      </c>
    </row>
    <row r="1272" spans="1:6" ht="30" x14ac:dyDescent="0.25">
      <c r="A1272" s="52" t="s">
        <v>2542</v>
      </c>
      <c r="B1272" s="46" t="s">
        <v>2492</v>
      </c>
      <c r="C1272" s="46" t="s">
        <v>2543</v>
      </c>
      <c r="D1272" s="46" t="s">
        <v>19231</v>
      </c>
      <c r="E1272" s="47">
        <v>513115</v>
      </c>
      <c r="F1272" s="53">
        <v>45524</v>
      </c>
    </row>
    <row r="1273" spans="1:6" ht="30" x14ac:dyDescent="0.25">
      <c r="A1273" s="52" t="s">
        <v>2544</v>
      </c>
      <c r="B1273" s="46" t="s">
        <v>2492</v>
      </c>
      <c r="C1273" s="46" t="s">
        <v>2545</v>
      </c>
      <c r="D1273" s="46" t="s">
        <v>19232</v>
      </c>
      <c r="E1273" s="47">
        <v>53352</v>
      </c>
      <c r="F1273" s="53">
        <v>45524</v>
      </c>
    </row>
    <row r="1274" spans="1:6" ht="30" x14ac:dyDescent="0.25">
      <c r="A1274" s="52" t="s">
        <v>2546</v>
      </c>
      <c r="B1274" s="46" t="s">
        <v>2492</v>
      </c>
      <c r="C1274" s="46" t="s">
        <v>2547</v>
      </c>
      <c r="D1274" s="46" t="s">
        <v>19233</v>
      </c>
      <c r="E1274" s="47">
        <v>313694</v>
      </c>
      <c r="F1274" s="53">
        <v>45524</v>
      </c>
    </row>
    <row r="1275" spans="1:6" ht="30" x14ac:dyDescent="0.25">
      <c r="A1275" s="52" t="s">
        <v>2548</v>
      </c>
      <c r="B1275" s="46" t="s">
        <v>2492</v>
      </c>
      <c r="C1275" s="46" t="s">
        <v>2549</v>
      </c>
      <c r="D1275" s="46" t="s">
        <v>19234</v>
      </c>
      <c r="E1275" s="47">
        <v>292716</v>
      </c>
      <c r="F1275" s="53">
        <v>45524</v>
      </c>
    </row>
    <row r="1276" spans="1:6" ht="30" x14ac:dyDescent="0.25">
      <c r="A1276" s="52" t="s">
        <v>2550</v>
      </c>
      <c r="B1276" s="46" t="s">
        <v>2492</v>
      </c>
      <c r="C1276" s="46" t="s">
        <v>2551</v>
      </c>
      <c r="D1276" s="46" t="s">
        <v>19235</v>
      </c>
      <c r="E1276" s="47">
        <v>106818</v>
      </c>
      <c r="F1276" s="53">
        <v>45524</v>
      </c>
    </row>
    <row r="1277" spans="1:6" ht="30" x14ac:dyDescent="0.25">
      <c r="A1277" s="52" t="s">
        <v>2552</v>
      </c>
      <c r="B1277" s="46" t="s">
        <v>2492</v>
      </c>
      <c r="C1277" s="46" t="s">
        <v>2553</v>
      </c>
      <c r="D1277" s="46" t="s">
        <v>19236</v>
      </c>
      <c r="E1277" s="47">
        <v>340046</v>
      </c>
      <c r="F1277" s="53">
        <v>45524</v>
      </c>
    </row>
    <row r="1278" spans="1:6" ht="30" x14ac:dyDescent="0.25">
      <c r="A1278" s="52" t="s">
        <v>2554</v>
      </c>
      <c r="B1278" s="46" t="s">
        <v>2492</v>
      </c>
      <c r="C1278" s="46" t="s">
        <v>2555</v>
      </c>
      <c r="D1278" s="46" t="s">
        <v>19237</v>
      </c>
      <c r="E1278" s="47">
        <v>952143</v>
      </c>
      <c r="F1278" s="53">
        <v>45524</v>
      </c>
    </row>
    <row r="1279" spans="1:6" ht="30" x14ac:dyDescent="0.25">
      <c r="A1279" s="52" t="s">
        <v>2556</v>
      </c>
      <c r="B1279" s="46" t="s">
        <v>2492</v>
      </c>
      <c r="C1279" s="46" t="s">
        <v>2557</v>
      </c>
      <c r="D1279" s="46" t="s">
        <v>19238</v>
      </c>
      <c r="E1279" s="47">
        <v>105907</v>
      </c>
      <c r="F1279" s="53">
        <v>45524</v>
      </c>
    </row>
    <row r="1280" spans="1:6" ht="30" x14ac:dyDescent="0.25">
      <c r="A1280" s="52" t="s">
        <v>2558</v>
      </c>
      <c r="B1280" s="46" t="s">
        <v>2492</v>
      </c>
      <c r="C1280" s="46" t="s">
        <v>2559</v>
      </c>
      <c r="D1280" s="46" t="s">
        <v>19239</v>
      </c>
      <c r="E1280" s="47">
        <v>122860</v>
      </c>
      <c r="F1280" s="53">
        <v>45524</v>
      </c>
    </row>
    <row r="1281" spans="1:6" ht="30" x14ac:dyDescent="0.25">
      <c r="A1281" s="52" t="s">
        <v>2560</v>
      </c>
      <c r="B1281" s="46" t="s">
        <v>2492</v>
      </c>
      <c r="C1281" s="46" t="s">
        <v>17869</v>
      </c>
      <c r="D1281" s="46" t="s">
        <v>19240</v>
      </c>
      <c r="E1281" s="47">
        <v>369133</v>
      </c>
      <c r="F1281" s="53">
        <v>45524</v>
      </c>
    </row>
    <row r="1282" spans="1:6" ht="30" x14ac:dyDescent="0.25">
      <c r="A1282" s="52" t="s">
        <v>2561</v>
      </c>
      <c r="B1282" s="46" t="s">
        <v>2492</v>
      </c>
      <c r="C1282" s="46" t="s">
        <v>2562</v>
      </c>
      <c r="D1282" s="46" t="s">
        <v>19241</v>
      </c>
      <c r="E1282" s="47">
        <v>221961</v>
      </c>
      <c r="F1282" s="53">
        <v>45524</v>
      </c>
    </row>
    <row r="1283" spans="1:6" ht="30" x14ac:dyDescent="0.25">
      <c r="A1283" s="52" t="s">
        <v>2563</v>
      </c>
      <c r="B1283" s="46" t="s">
        <v>2492</v>
      </c>
      <c r="C1283" s="46" t="s">
        <v>2564</v>
      </c>
      <c r="D1283" s="46" t="s">
        <v>19242</v>
      </c>
      <c r="E1283" s="47">
        <v>142651</v>
      </c>
      <c r="F1283" s="53">
        <v>45524</v>
      </c>
    </row>
    <row r="1284" spans="1:6" ht="30" x14ac:dyDescent="0.25">
      <c r="A1284" s="52" t="s">
        <v>2565</v>
      </c>
      <c r="B1284" s="46" t="s">
        <v>2492</v>
      </c>
      <c r="C1284" s="46" t="s">
        <v>2566</v>
      </c>
      <c r="D1284" s="46" t="s">
        <v>19243</v>
      </c>
      <c r="E1284" s="47">
        <v>150964</v>
      </c>
      <c r="F1284" s="53">
        <v>45524</v>
      </c>
    </row>
    <row r="1285" spans="1:6" ht="30" x14ac:dyDescent="0.25">
      <c r="A1285" s="52" t="s">
        <v>2567</v>
      </c>
      <c r="B1285" s="46" t="s">
        <v>2492</v>
      </c>
      <c r="C1285" s="46" t="s">
        <v>2568</v>
      </c>
      <c r="D1285" s="46" t="s">
        <v>19244</v>
      </c>
      <c r="E1285" s="47">
        <v>78217</v>
      </c>
      <c r="F1285" s="53">
        <v>45524</v>
      </c>
    </row>
    <row r="1286" spans="1:6" ht="30" x14ac:dyDescent="0.25">
      <c r="A1286" s="52" t="s">
        <v>2569</v>
      </c>
      <c r="B1286" s="46" t="s">
        <v>2492</v>
      </c>
      <c r="C1286" s="46" t="s">
        <v>2570</v>
      </c>
      <c r="D1286" s="46" t="s">
        <v>19245</v>
      </c>
      <c r="E1286" s="47">
        <v>145903</v>
      </c>
      <c r="F1286" s="53">
        <v>45524</v>
      </c>
    </row>
    <row r="1287" spans="1:6" ht="30" x14ac:dyDescent="0.25">
      <c r="A1287" s="52" t="s">
        <v>2571</v>
      </c>
      <c r="B1287" s="46" t="s">
        <v>2492</v>
      </c>
      <c r="C1287" s="46" t="s">
        <v>2572</v>
      </c>
      <c r="D1287" s="46" t="s">
        <v>19246</v>
      </c>
      <c r="E1287" s="47">
        <v>245403</v>
      </c>
      <c r="F1287" s="53">
        <v>45524</v>
      </c>
    </row>
    <row r="1288" spans="1:6" ht="30" x14ac:dyDescent="0.25">
      <c r="A1288" s="52" t="s">
        <v>2573</v>
      </c>
      <c r="B1288" s="46" t="s">
        <v>2492</v>
      </c>
      <c r="C1288" s="46" t="s">
        <v>2574</v>
      </c>
      <c r="D1288" s="46" t="s">
        <v>19247</v>
      </c>
      <c r="E1288" s="47">
        <v>44495</v>
      </c>
      <c r="F1288" s="53">
        <v>45524</v>
      </c>
    </row>
    <row r="1289" spans="1:6" ht="30" x14ac:dyDescent="0.25">
      <c r="A1289" s="52" t="s">
        <v>2575</v>
      </c>
      <c r="B1289" s="46" t="s">
        <v>2492</v>
      </c>
      <c r="C1289" s="46" t="s">
        <v>2576</v>
      </c>
      <c r="D1289" s="46" t="s">
        <v>19248</v>
      </c>
      <c r="E1289" s="47">
        <v>227206</v>
      </c>
      <c r="F1289" s="53">
        <v>45524</v>
      </c>
    </row>
    <row r="1290" spans="1:6" ht="30" x14ac:dyDescent="0.25">
      <c r="A1290" s="52" t="s">
        <v>2577</v>
      </c>
      <c r="B1290" s="46" t="s">
        <v>2492</v>
      </c>
      <c r="C1290" s="46" t="s">
        <v>2578</v>
      </c>
      <c r="D1290" s="46" t="s">
        <v>19249</v>
      </c>
      <c r="E1290" s="47">
        <v>268607</v>
      </c>
      <c r="F1290" s="53">
        <v>45524</v>
      </c>
    </row>
    <row r="1291" spans="1:6" ht="30" x14ac:dyDescent="0.25">
      <c r="A1291" s="52" t="s">
        <v>2579</v>
      </c>
      <c r="B1291" s="46" t="s">
        <v>2492</v>
      </c>
      <c r="C1291" s="46" t="s">
        <v>2580</v>
      </c>
      <c r="D1291" s="46" t="s">
        <v>19250</v>
      </c>
      <c r="E1291" s="47">
        <v>40508</v>
      </c>
      <c r="F1291" s="53">
        <v>45524</v>
      </c>
    </row>
    <row r="1292" spans="1:6" ht="30" x14ac:dyDescent="0.25">
      <c r="A1292" s="52" t="s">
        <v>2581</v>
      </c>
      <c r="B1292" s="46" t="s">
        <v>2492</v>
      </c>
      <c r="C1292" s="46" t="s">
        <v>2582</v>
      </c>
      <c r="D1292" s="46" t="s">
        <v>19251</v>
      </c>
      <c r="E1292" s="47">
        <v>63834</v>
      </c>
      <c r="F1292" s="53">
        <v>45524</v>
      </c>
    </row>
    <row r="1293" spans="1:6" ht="30" x14ac:dyDescent="0.25">
      <c r="A1293" s="52" t="s">
        <v>2583</v>
      </c>
      <c r="B1293" s="46" t="s">
        <v>2492</v>
      </c>
      <c r="C1293" s="46" t="s">
        <v>2584</v>
      </c>
      <c r="D1293" s="46" t="s">
        <v>19252</v>
      </c>
      <c r="E1293" s="47">
        <v>90318</v>
      </c>
      <c r="F1293" s="53">
        <v>45524</v>
      </c>
    </row>
    <row r="1294" spans="1:6" ht="30" x14ac:dyDescent="0.25">
      <c r="A1294" s="52" t="s">
        <v>2585</v>
      </c>
      <c r="B1294" s="46" t="s">
        <v>2492</v>
      </c>
      <c r="C1294" s="46" t="s">
        <v>2586</v>
      </c>
      <c r="D1294" s="46" t="s">
        <v>19253</v>
      </c>
      <c r="E1294" s="47">
        <v>56380</v>
      </c>
      <c r="F1294" s="53">
        <v>45524</v>
      </c>
    </row>
    <row r="1295" spans="1:6" ht="30" x14ac:dyDescent="0.25">
      <c r="A1295" s="52" t="s">
        <v>2587</v>
      </c>
      <c r="B1295" s="46" t="s">
        <v>2492</v>
      </c>
      <c r="C1295" s="46" t="s">
        <v>2588</v>
      </c>
      <c r="D1295" s="46" t="s">
        <v>19254</v>
      </c>
      <c r="E1295" s="47">
        <v>100726</v>
      </c>
      <c r="F1295" s="53">
        <v>45524</v>
      </c>
    </row>
    <row r="1296" spans="1:6" ht="30" x14ac:dyDescent="0.25">
      <c r="A1296" s="52" t="s">
        <v>2589</v>
      </c>
      <c r="B1296" s="46" t="s">
        <v>2492</v>
      </c>
      <c r="C1296" s="46" t="s">
        <v>2590</v>
      </c>
      <c r="D1296" s="46" t="s">
        <v>19255</v>
      </c>
      <c r="E1296" s="47">
        <v>45706</v>
      </c>
      <c r="F1296" s="53">
        <v>45524</v>
      </c>
    </row>
    <row r="1297" spans="1:6" ht="30" x14ac:dyDescent="0.25">
      <c r="A1297" s="52" t="s">
        <v>2591</v>
      </c>
      <c r="B1297" s="46" t="s">
        <v>2492</v>
      </c>
      <c r="C1297" s="46" t="s">
        <v>2592</v>
      </c>
      <c r="D1297" s="46" t="s">
        <v>19256</v>
      </c>
      <c r="E1297" s="47">
        <v>41714</v>
      </c>
      <c r="F1297" s="53">
        <v>45524</v>
      </c>
    </row>
    <row r="1298" spans="1:6" ht="30" x14ac:dyDescent="0.25">
      <c r="A1298" s="52" t="s">
        <v>2593</v>
      </c>
      <c r="B1298" s="46" t="s">
        <v>2492</v>
      </c>
      <c r="C1298" s="46" t="s">
        <v>2594</v>
      </c>
      <c r="D1298" s="46" t="s">
        <v>19257</v>
      </c>
      <c r="E1298" s="47">
        <v>578807</v>
      </c>
      <c r="F1298" s="53">
        <v>45524</v>
      </c>
    </row>
    <row r="1299" spans="1:6" ht="30" x14ac:dyDescent="0.25">
      <c r="A1299" s="52" t="s">
        <v>2595</v>
      </c>
      <c r="B1299" s="46" t="s">
        <v>2492</v>
      </c>
      <c r="C1299" s="46" t="s">
        <v>2596</v>
      </c>
      <c r="D1299" s="46" t="s">
        <v>19258</v>
      </c>
      <c r="E1299" s="47">
        <v>91553</v>
      </c>
      <c r="F1299" s="53">
        <v>45524</v>
      </c>
    </row>
    <row r="1300" spans="1:6" ht="30" x14ac:dyDescent="0.25">
      <c r="A1300" s="52" t="s">
        <v>2597</v>
      </c>
      <c r="B1300" s="46" t="s">
        <v>2492</v>
      </c>
      <c r="C1300" s="46" t="s">
        <v>2598</v>
      </c>
      <c r="D1300" s="46" t="s">
        <v>19259</v>
      </c>
      <c r="E1300" s="47">
        <v>44609</v>
      </c>
      <c r="F1300" s="53">
        <v>45524</v>
      </c>
    </row>
    <row r="1301" spans="1:6" ht="30" x14ac:dyDescent="0.25">
      <c r="A1301" s="52" t="s">
        <v>2599</v>
      </c>
      <c r="B1301" s="46" t="s">
        <v>2492</v>
      </c>
      <c r="C1301" s="46" t="s">
        <v>2600</v>
      </c>
      <c r="D1301" s="46" t="s">
        <v>19260</v>
      </c>
      <c r="E1301" s="47">
        <v>63224</v>
      </c>
      <c r="F1301" s="53">
        <v>45524</v>
      </c>
    </row>
    <row r="1302" spans="1:6" ht="30" x14ac:dyDescent="0.25">
      <c r="A1302" s="52" t="s">
        <v>2601</v>
      </c>
      <c r="B1302" s="46" t="s">
        <v>2492</v>
      </c>
      <c r="C1302" s="46" t="s">
        <v>2602</v>
      </c>
      <c r="D1302" s="46" t="s">
        <v>19261</v>
      </c>
      <c r="E1302" s="47">
        <v>59912</v>
      </c>
      <c r="F1302" s="53">
        <v>45524</v>
      </c>
    </row>
    <row r="1303" spans="1:6" ht="30" x14ac:dyDescent="0.25">
      <c r="A1303" s="52" t="s">
        <v>2603</v>
      </c>
      <c r="B1303" s="46" t="s">
        <v>2492</v>
      </c>
      <c r="C1303" s="46" t="s">
        <v>2604</v>
      </c>
      <c r="D1303" s="46" t="s">
        <v>19262</v>
      </c>
      <c r="E1303" s="47">
        <v>68019</v>
      </c>
      <c r="F1303" s="53">
        <v>45524</v>
      </c>
    </row>
    <row r="1304" spans="1:6" ht="30" x14ac:dyDescent="0.25">
      <c r="A1304" s="52" t="s">
        <v>2605</v>
      </c>
      <c r="B1304" s="46" t="s">
        <v>2492</v>
      </c>
      <c r="C1304" s="46" t="s">
        <v>2606</v>
      </c>
      <c r="D1304" s="46" t="s">
        <v>19263</v>
      </c>
      <c r="E1304" s="47">
        <v>134569</v>
      </c>
      <c r="F1304" s="53">
        <v>45524</v>
      </c>
    </row>
    <row r="1305" spans="1:6" ht="30" x14ac:dyDescent="0.25">
      <c r="A1305" s="52" t="s">
        <v>2607</v>
      </c>
      <c r="B1305" s="46" t="s">
        <v>2492</v>
      </c>
      <c r="C1305" s="46" t="s">
        <v>2608</v>
      </c>
      <c r="D1305" s="46" t="s">
        <v>19264</v>
      </c>
      <c r="E1305" s="47">
        <v>45992</v>
      </c>
      <c r="F1305" s="53">
        <v>45524</v>
      </c>
    </row>
    <row r="1306" spans="1:6" ht="30" x14ac:dyDescent="0.25">
      <c r="A1306" s="52" t="s">
        <v>2609</v>
      </c>
      <c r="B1306" s="46" t="s">
        <v>2492</v>
      </c>
      <c r="C1306" s="46" t="s">
        <v>2610</v>
      </c>
      <c r="D1306" s="46" t="s">
        <v>19265</v>
      </c>
      <c r="E1306" s="47">
        <v>194852</v>
      </c>
      <c r="F1306" s="53">
        <v>45524</v>
      </c>
    </row>
    <row r="1307" spans="1:6" ht="30" x14ac:dyDescent="0.25">
      <c r="A1307" s="52" t="s">
        <v>2611</v>
      </c>
      <c r="B1307" s="46" t="s">
        <v>2492</v>
      </c>
      <c r="C1307" s="46" t="s">
        <v>2612</v>
      </c>
      <c r="D1307" s="46" t="s">
        <v>19266</v>
      </c>
      <c r="E1307" s="47">
        <v>174957</v>
      </c>
      <c r="F1307" s="53">
        <v>45524</v>
      </c>
    </row>
    <row r="1308" spans="1:6" ht="30" x14ac:dyDescent="0.25">
      <c r="A1308" s="52" t="s">
        <v>2613</v>
      </c>
      <c r="B1308" s="46" t="s">
        <v>2492</v>
      </c>
      <c r="C1308" s="46" t="s">
        <v>2614</v>
      </c>
      <c r="D1308" s="46" t="s">
        <v>19267</v>
      </c>
      <c r="E1308" s="47">
        <v>128988</v>
      </c>
      <c r="F1308" s="53">
        <v>45524</v>
      </c>
    </row>
    <row r="1309" spans="1:6" ht="30" x14ac:dyDescent="0.25">
      <c r="A1309" s="52" t="s">
        <v>2615</v>
      </c>
      <c r="B1309" s="46" t="s">
        <v>2492</v>
      </c>
      <c r="C1309" s="46" t="s">
        <v>2616</v>
      </c>
      <c r="D1309" s="46" t="s">
        <v>19268</v>
      </c>
      <c r="E1309" s="47">
        <v>177780</v>
      </c>
      <c r="F1309" s="53">
        <v>45524</v>
      </c>
    </row>
    <row r="1310" spans="1:6" ht="30" x14ac:dyDescent="0.25">
      <c r="A1310" s="52" t="s">
        <v>2617</v>
      </c>
      <c r="B1310" s="46" t="s">
        <v>2492</v>
      </c>
      <c r="C1310" s="46" t="s">
        <v>2618</v>
      </c>
      <c r="D1310" s="46" t="s">
        <v>19269</v>
      </c>
      <c r="E1310" s="47">
        <v>491747</v>
      </c>
      <c r="F1310" s="53">
        <v>45524</v>
      </c>
    </row>
    <row r="1311" spans="1:6" ht="30" x14ac:dyDescent="0.25">
      <c r="A1311" s="52" t="s">
        <v>2619</v>
      </c>
      <c r="B1311" s="46" t="s">
        <v>2492</v>
      </c>
      <c r="C1311" s="46" t="s">
        <v>2620</v>
      </c>
      <c r="D1311" s="46" t="s">
        <v>19270</v>
      </c>
      <c r="E1311" s="47">
        <v>116934</v>
      </c>
      <c r="F1311" s="53">
        <v>45524</v>
      </c>
    </row>
    <row r="1312" spans="1:6" ht="30" x14ac:dyDescent="0.25">
      <c r="A1312" s="52" t="s">
        <v>2621</v>
      </c>
      <c r="B1312" s="46" t="s">
        <v>2492</v>
      </c>
      <c r="C1312" s="46" t="s">
        <v>2622</v>
      </c>
      <c r="D1312" s="46" t="s">
        <v>19271</v>
      </c>
      <c r="E1312" s="47">
        <v>198385</v>
      </c>
      <c r="F1312" s="53">
        <v>45524</v>
      </c>
    </row>
    <row r="1313" spans="1:6" ht="30" x14ac:dyDescent="0.25">
      <c r="A1313" s="52" t="s">
        <v>2623</v>
      </c>
      <c r="B1313" s="46" t="s">
        <v>2492</v>
      </c>
      <c r="C1313" s="46" t="s">
        <v>2624</v>
      </c>
      <c r="D1313" s="46" t="s">
        <v>19272</v>
      </c>
      <c r="E1313" s="47">
        <v>147731</v>
      </c>
      <c r="F1313" s="53">
        <v>45524</v>
      </c>
    </row>
    <row r="1314" spans="1:6" ht="30" x14ac:dyDescent="0.25">
      <c r="A1314" s="52" t="s">
        <v>2625</v>
      </c>
      <c r="B1314" s="46" t="s">
        <v>2492</v>
      </c>
      <c r="C1314" s="46" t="s">
        <v>2626</v>
      </c>
      <c r="D1314" s="46" t="s">
        <v>19273</v>
      </c>
      <c r="E1314" s="47">
        <v>42966</v>
      </c>
      <c r="F1314" s="53">
        <v>45524</v>
      </c>
    </row>
    <row r="1315" spans="1:6" ht="30" x14ac:dyDescent="0.25">
      <c r="A1315" s="52" t="s">
        <v>2627</v>
      </c>
      <c r="B1315" s="46" t="s">
        <v>2492</v>
      </c>
      <c r="C1315" s="46" t="s">
        <v>2628</v>
      </c>
      <c r="D1315" s="46" t="s">
        <v>19274</v>
      </c>
      <c r="E1315" s="47">
        <v>1230605</v>
      </c>
      <c r="F1315" s="53">
        <v>45524</v>
      </c>
    </row>
    <row r="1316" spans="1:6" ht="30" x14ac:dyDescent="0.25">
      <c r="A1316" s="52" t="s">
        <v>2629</v>
      </c>
      <c r="B1316" s="46" t="s">
        <v>2492</v>
      </c>
      <c r="C1316" s="46" t="s">
        <v>2630</v>
      </c>
      <c r="D1316" s="46" t="s">
        <v>19275</v>
      </c>
      <c r="E1316" s="47">
        <v>43721</v>
      </c>
      <c r="F1316" s="53">
        <v>45524</v>
      </c>
    </row>
    <row r="1317" spans="1:6" ht="30" x14ac:dyDescent="0.25">
      <c r="A1317" s="52" t="s">
        <v>2631</v>
      </c>
      <c r="B1317" s="46" t="s">
        <v>2492</v>
      </c>
      <c r="C1317" s="46" t="s">
        <v>2632</v>
      </c>
      <c r="D1317" s="46" t="s">
        <v>19276</v>
      </c>
      <c r="E1317" s="47">
        <v>135717</v>
      </c>
      <c r="F1317" s="53">
        <v>45524</v>
      </c>
    </row>
    <row r="1318" spans="1:6" ht="30" x14ac:dyDescent="0.25">
      <c r="A1318" s="52" t="s">
        <v>2633</v>
      </c>
      <c r="B1318" s="46" t="s">
        <v>2492</v>
      </c>
      <c r="C1318" s="46" t="s">
        <v>2634</v>
      </c>
      <c r="D1318" s="46" t="s">
        <v>19277</v>
      </c>
      <c r="E1318" s="47">
        <v>85193</v>
      </c>
      <c r="F1318" s="53">
        <v>45524</v>
      </c>
    </row>
    <row r="1319" spans="1:6" ht="30" x14ac:dyDescent="0.25">
      <c r="A1319" s="52" t="s">
        <v>2635</v>
      </c>
      <c r="B1319" s="46" t="s">
        <v>2492</v>
      </c>
      <c r="C1319" s="46" t="s">
        <v>2636</v>
      </c>
      <c r="D1319" s="46" t="s">
        <v>19278</v>
      </c>
      <c r="E1319" s="47">
        <v>195482</v>
      </c>
      <c r="F1319" s="53">
        <v>45524</v>
      </c>
    </row>
    <row r="1320" spans="1:6" ht="30" x14ac:dyDescent="0.25">
      <c r="A1320" s="52" t="s">
        <v>2637</v>
      </c>
      <c r="B1320" s="46" t="s">
        <v>2492</v>
      </c>
      <c r="C1320" s="46" t="s">
        <v>2638</v>
      </c>
      <c r="D1320" s="46" t="s">
        <v>19279</v>
      </c>
      <c r="E1320" s="47">
        <v>303130</v>
      </c>
      <c r="F1320" s="53">
        <v>45524</v>
      </c>
    </row>
    <row r="1321" spans="1:6" ht="30" x14ac:dyDescent="0.25">
      <c r="A1321" s="52" t="s">
        <v>2639</v>
      </c>
      <c r="B1321" s="46" t="s">
        <v>2492</v>
      </c>
      <c r="C1321" s="46" t="s">
        <v>2640</v>
      </c>
      <c r="D1321" s="46" t="s">
        <v>19280</v>
      </c>
      <c r="E1321" s="47">
        <v>88457</v>
      </c>
      <c r="F1321" s="53">
        <v>45524</v>
      </c>
    </row>
    <row r="1322" spans="1:6" ht="30" x14ac:dyDescent="0.25">
      <c r="A1322" s="52" t="s">
        <v>2641</v>
      </c>
      <c r="B1322" s="46" t="s">
        <v>2492</v>
      </c>
      <c r="C1322" s="46" t="s">
        <v>2642</v>
      </c>
      <c r="D1322" s="46" t="s">
        <v>19281</v>
      </c>
      <c r="E1322" s="47">
        <v>95109</v>
      </c>
      <c r="F1322" s="53">
        <v>45524</v>
      </c>
    </row>
    <row r="1323" spans="1:6" ht="30" x14ac:dyDescent="0.25">
      <c r="A1323" s="52" t="s">
        <v>2643</v>
      </c>
      <c r="B1323" s="46" t="s">
        <v>2492</v>
      </c>
      <c r="C1323" s="46" t="s">
        <v>2644</v>
      </c>
      <c r="D1323" s="46" t="s">
        <v>19282</v>
      </c>
      <c r="E1323" s="47">
        <v>45630</v>
      </c>
      <c r="F1323" s="53">
        <v>45524</v>
      </c>
    </row>
    <row r="1324" spans="1:6" ht="30" x14ac:dyDescent="0.25">
      <c r="A1324" s="52" t="s">
        <v>2645</v>
      </c>
      <c r="B1324" s="46" t="s">
        <v>2492</v>
      </c>
      <c r="C1324" s="46" t="s">
        <v>2646</v>
      </c>
      <c r="D1324" s="46" t="s">
        <v>19283</v>
      </c>
      <c r="E1324" s="47">
        <v>116936</v>
      </c>
      <c r="F1324" s="53">
        <v>45524</v>
      </c>
    </row>
    <row r="1325" spans="1:6" ht="30" x14ac:dyDescent="0.25">
      <c r="A1325" s="52" t="s">
        <v>2647</v>
      </c>
      <c r="B1325" s="46" t="s">
        <v>2492</v>
      </c>
      <c r="C1325" s="46" t="s">
        <v>2648</v>
      </c>
      <c r="D1325" s="46" t="s">
        <v>19284</v>
      </c>
      <c r="E1325" s="47">
        <v>61600</v>
      </c>
      <c r="F1325" s="53">
        <v>45524</v>
      </c>
    </row>
    <row r="1326" spans="1:6" ht="30" x14ac:dyDescent="0.25">
      <c r="A1326" s="52" t="s">
        <v>2649</v>
      </c>
      <c r="B1326" s="46" t="s">
        <v>2492</v>
      </c>
      <c r="C1326" s="46" t="s">
        <v>2650</v>
      </c>
      <c r="D1326" s="46" t="s">
        <v>19285</v>
      </c>
      <c r="E1326" s="47">
        <v>97054</v>
      </c>
      <c r="F1326" s="53">
        <v>45524</v>
      </c>
    </row>
    <row r="1327" spans="1:6" ht="30" x14ac:dyDescent="0.25">
      <c r="A1327" s="52" t="s">
        <v>2651</v>
      </c>
      <c r="B1327" s="46" t="s">
        <v>2492</v>
      </c>
      <c r="C1327" s="46" t="s">
        <v>2652</v>
      </c>
      <c r="D1327" s="46" t="s">
        <v>19286</v>
      </c>
      <c r="E1327" s="47">
        <v>140623</v>
      </c>
      <c r="F1327" s="53">
        <v>45524</v>
      </c>
    </row>
    <row r="1328" spans="1:6" ht="30" x14ac:dyDescent="0.25">
      <c r="A1328" s="52" t="s">
        <v>2653</v>
      </c>
      <c r="B1328" s="46" t="s">
        <v>2492</v>
      </c>
      <c r="C1328" s="46" t="s">
        <v>2654</v>
      </c>
      <c r="D1328" s="46" t="s">
        <v>19287</v>
      </c>
      <c r="E1328" s="47">
        <v>87344</v>
      </c>
      <c r="F1328" s="53">
        <v>45524</v>
      </c>
    </row>
    <row r="1329" spans="1:6" ht="30" x14ac:dyDescent="0.25">
      <c r="A1329" s="52" t="s">
        <v>2655</v>
      </c>
      <c r="B1329" s="46" t="s">
        <v>2492</v>
      </c>
      <c r="C1329" s="46" t="s">
        <v>2656</v>
      </c>
      <c r="D1329" s="46" t="s">
        <v>19288</v>
      </c>
      <c r="E1329" s="47">
        <v>45083</v>
      </c>
      <c r="F1329" s="53">
        <v>45524</v>
      </c>
    </row>
    <row r="1330" spans="1:6" ht="30" x14ac:dyDescent="0.25">
      <c r="A1330" s="52" t="s">
        <v>2657</v>
      </c>
      <c r="B1330" s="46" t="s">
        <v>2492</v>
      </c>
      <c r="C1330" s="46" t="s">
        <v>2658</v>
      </c>
      <c r="D1330" s="46" t="s">
        <v>19289</v>
      </c>
      <c r="E1330" s="47">
        <v>268476</v>
      </c>
      <c r="F1330" s="53">
        <v>45524</v>
      </c>
    </row>
    <row r="1331" spans="1:6" ht="30" x14ac:dyDescent="0.25">
      <c r="A1331" s="52" t="s">
        <v>2659</v>
      </c>
      <c r="B1331" s="46" t="s">
        <v>2492</v>
      </c>
      <c r="C1331" s="46" t="s">
        <v>2660</v>
      </c>
      <c r="D1331" s="46" t="s">
        <v>19290</v>
      </c>
      <c r="E1331" s="47">
        <v>65581</v>
      </c>
      <c r="F1331" s="53">
        <v>45524</v>
      </c>
    </row>
    <row r="1332" spans="1:6" ht="30" x14ac:dyDescent="0.25">
      <c r="A1332" s="52" t="s">
        <v>2661</v>
      </c>
      <c r="B1332" s="46" t="s">
        <v>2492</v>
      </c>
      <c r="C1332" s="46" t="s">
        <v>2662</v>
      </c>
      <c r="D1332" s="46" t="s">
        <v>19291</v>
      </c>
      <c r="E1332" s="47">
        <v>77185</v>
      </c>
      <c r="F1332" s="53">
        <v>45524</v>
      </c>
    </row>
    <row r="1333" spans="1:6" ht="30" x14ac:dyDescent="0.25">
      <c r="A1333" s="52" t="s">
        <v>2663</v>
      </c>
      <c r="B1333" s="46" t="s">
        <v>2492</v>
      </c>
      <c r="C1333" s="46" t="s">
        <v>2664</v>
      </c>
      <c r="D1333" s="46" t="s">
        <v>19292</v>
      </c>
      <c r="E1333" s="47">
        <v>134007</v>
      </c>
      <c r="F1333" s="53">
        <v>45524</v>
      </c>
    </row>
    <row r="1334" spans="1:6" ht="30" x14ac:dyDescent="0.25">
      <c r="A1334" s="52" t="s">
        <v>2665</v>
      </c>
      <c r="B1334" s="46" t="s">
        <v>2492</v>
      </c>
      <c r="C1334" s="46" t="s">
        <v>2666</v>
      </c>
      <c r="D1334" s="46" t="s">
        <v>19293</v>
      </c>
      <c r="E1334" s="47">
        <v>361715</v>
      </c>
      <c r="F1334" s="53">
        <v>45524</v>
      </c>
    </row>
    <row r="1335" spans="1:6" ht="30" x14ac:dyDescent="0.25">
      <c r="A1335" s="52" t="s">
        <v>2667</v>
      </c>
      <c r="B1335" s="46" t="s">
        <v>2492</v>
      </c>
      <c r="C1335" s="46" t="s">
        <v>2668</v>
      </c>
      <c r="D1335" s="46" t="s">
        <v>19294</v>
      </c>
      <c r="E1335" s="47">
        <v>1154332</v>
      </c>
      <c r="F1335" s="53">
        <v>45524</v>
      </c>
    </row>
    <row r="1336" spans="1:6" ht="30" x14ac:dyDescent="0.25">
      <c r="A1336" s="52" t="s">
        <v>2669</v>
      </c>
      <c r="B1336" s="46" t="s">
        <v>2492</v>
      </c>
      <c r="C1336" s="46" t="s">
        <v>2670</v>
      </c>
      <c r="D1336" s="46" t="s">
        <v>19295</v>
      </c>
      <c r="E1336" s="47">
        <v>294030</v>
      </c>
      <c r="F1336" s="53">
        <v>45524</v>
      </c>
    </row>
    <row r="1337" spans="1:6" ht="30" x14ac:dyDescent="0.25">
      <c r="A1337" s="52" t="s">
        <v>2671</v>
      </c>
      <c r="B1337" s="46" t="s">
        <v>2492</v>
      </c>
      <c r="C1337" s="46" t="s">
        <v>2672</v>
      </c>
      <c r="D1337" s="46" t="s">
        <v>19296</v>
      </c>
      <c r="E1337" s="47">
        <v>324931</v>
      </c>
      <c r="F1337" s="53">
        <v>45524</v>
      </c>
    </row>
    <row r="1338" spans="1:6" ht="30" x14ac:dyDescent="0.25">
      <c r="A1338" s="52" t="s">
        <v>2673</v>
      </c>
      <c r="B1338" s="46" t="s">
        <v>2492</v>
      </c>
      <c r="C1338" s="46" t="s">
        <v>2674</v>
      </c>
      <c r="D1338" s="46" t="s">
        <v>19297</v>
      </c>
      <c r="E1338" s="47">
        <v>107707</v>
      </c>
      <c r="F1338" s="53">
        <v>45524</v>
      </c>
    </row>
    <row r="1339" spans="1:6" ht="30" x14ac:dyDescent="0.25">
      <c r="A1339" s="52" t="s">
        <v>2675</v>
      </c>
      <c r="B1339" s="46" t="s">
        <v>2492</v>
      </c>
      <c r="C1339" s="46" t="s">
        <v>2676</v>
      </c>
      <c r="D1339" s="46" t="s">
        <v>19298</v>
      </c>
      <c r="E1339" s="47">
        <v>264388</v>
      </c>
      <c r="F1339" s="53">
        <v>45524</v>
      </c>
    </row>
    <row r="1340" spans="1:6" ht="30" x14ac:dyDescent="0.25">
      <c r="A1340" s="52" t="s">
        <v>2677</v>
      </c>
      <c r="B1340" s="46" t="s">
        <v>2492</v>
      </c>
      <c r="C1340" s="46" t="s">
        <v>2678</v>
      </c>
      <c r="D1340" s="46" t="s">
        <v>19299</v>
      </c>
      <c r="E1340" s="47">
        <v>69059</v>
      </c>
      <c r="F1340" s="53">
        <v>45524</v>
      </c>
    </row>
    <row r="1341" spans="1:6" ht="30" x14ac:dyDescent="0.25">
      <c r="A1341" s="52" t="s">
        <v>2679</v>
      </c>
      <c r="B1341" s="46" t="s">
        <v>2492</v>
      </c>
      <c r="C1341" s="46" t="s">
        <v>2680</v>
      </c>
      <c r="D1341" s="46" t="s">
        <v>19300</v>
      </c>
      <c r="E1341" s="47">
        <v>262940</v>
      </c>
      <c r="F1341" s="53">
        <v>45524</v>
      </c>
    </row>
    <row r="1342" spans="1:6" ht="30" x14ac:dyDescent="0.25">
      <c r="A1342" s="52" t="s">
        <v>2681</v>
      </c>
      <c r="B1342" s="46" t="s">
        <v>2492</v>
      </c>
      <c r="C1342" s="46" t="s">
        <v>2682</v>
      </c>
      <c r="D1342" s="46" t="s">
        <v>19301</v>
      </c>
      <c r="E1342" s="47">
        <v>491151</v>
      </c>
      <c r="F1342" s="53">
        <v>45524</v>
      </c>
    </row>
    <row r="1343" spans="1:6" ht="30" x14ac:dyDescent="0.25">
      <c r="A1343" s="52" t="s">
        <v>2683</v>
      </c>
      <c r="B1343" s="46" t="s">
        <v>2492</v>
      </c>
      <c r="C1343" s="46" t="s">
        <v>2684</v>
      </c>
      <c r="D1343" s="46" t="s">
        <v>19302</v>
      </c>
      <c r="E1343" s="47">
        <v>230387</v>
      </c>
      <c r="F1343" s="53">
        <v>45524</v>
      </c>
    </row>
    <row r="1344" spans="1:6" ht="30" x14ac:dyDescent="0.25">
      <c r="A1344" s="52" t="s">
        <v>2685</v>
      </c>
      <c r="B1344" s="46" t="s">
        <v>2492</v>
      </c>
      <c r="C1344" s="46" t="s">
        <v>2686</v>
      </c>
      <c r="D1344" s="46" t="s">
        <v>19303</v>
      </c>
      <c r="E1344" s="47">
        <v>126137</v>
      </c>
      <c r="F1344" s="53">
        <v>45524</v>
      </c>
    </row>
    <row r="1345" spans="1:6" ht="30" x14ac:dyDescent="0.25">
      <c r="A1345" s="52" t="s">
        <v>2687</v>
      </c>
      <c r="B1345" s="46" t="s">
        <v>2492</v>
      </c>
      <c r="C1345" s="46" t="s">
        <v>2688</v>
      </c>
      <c r="D1345" s="46" t="s">
        <v>19304</v>
      </c>
      <c r="E1345" s="47">
        <v>43824</v>
      </c>
      <c r="F1345" s="53">
        <v>45524</v>
      </c>
    </row>
    <row r="1346" spans="1:6" ht="30" x14ac:dyDescent="0.25">
      <c r="A1346" s="52" t="s">
        <v>2689</v>
      </c>
      <c r="B1346" s="46" t="s">
        <v>2492</v>
      </c>
      <c r="C1346" s="46" t="s">
        <v>2690</v>
      </c>
      <c r="D1346" s="46" t="s">
        <v>19305</v>
      </c>
      <c r="E1346" s="47">
        <v>40455</v>
      </c>
      <c r="F1346" s="53">
        <v>45524</v>
      </c>
    </row>
    <row r="1347" spans="1:6" ht="30" x14ac:dyDescent="0.25">
      <c r="A1347" s="52" t="s">
        <v>2691</v>
      </c>
      <c r="B1347" s="46" t="s">
        <v>2492</v>
      </c>
      <c r="C1347" s="46" t="s">
        <v>2692</v>
      </c>
      <c r="D1347" s="46" t="s">
        <v>19306</v>
      </c>
      <c r="E1347" s="47">
        <v>126486</v>
      </c>
      <c r="F1347" s="53">
        <v>45524</v>
      </c>
    </row>
    <row r="1348" spans="1:6" ht="30" x14ac:dyDescent="0.25">
      <c r="A1348" s="52" t="s">
        <v>2693</v>
      </c>
      <c r="B1348" s="46" t="s">
        <v>2492</v>
      </c>
      <c r="C1348" s="46" t="s">
        <v>2694</v>
      </c>
      <c r="D1348" s="46" t="s">
        <v>19307</v>
      </c>
      <c r="E1348" s="47">
        <v>115733</v>
      </c>
      <c r="F1348" s="53">
        <v>45524</v>
      </c>
    </row>
    <row r="1349" spans="1:6" ht="30" x14ac:dyDescent="0.25">
      <c r="A1349" s="52" t="s">
        <v>2695</v>
      </c>
      <c r="B1349" s="46" t="s">
        <v>2492</v>
      </c>
      <c r="C1349" s="46" t="s">
        <v>2696</v>
      </c>
      <c r="D1349" s="46" t="s">
        <v>19308</v>
      </c>
      <c r="E1349" s="47">
        <v>31493</v>
      </c>
      <c r="F1349" s="53">
        <v>45524</v>
      </c>
    </row>
    <row r="1350" spans="1:6" ht="30" x14ac:dyDescent="0.25">
      <c r="A1350" s="52" t="s">
        <v>2697</v>
      </c>
      <c r="B1350" s="46" t="s">
        <v>2492</v>
      </c>
      <c r="C1350" s="46" t="s">
        <v>2698</v>
      </c>
      <c r="D1350" s="46" t="s">
        <v>19309</v>
      </c>
      <c r="E1350" s="47">
        <v>65362</v>
      </c>
      <c r="F1350" s="53">
        <v>45524</v>
      </c>
    </row>
    <row r="1351" spans="1:6" ht="30" x14ac:dyDescent="0.25">
      <c r="A1351" s="52" t="s">
        <v>2699</v>
      </c>
      <c r="B1351" s="46" t="s">
        <v>2492</v>
      </c>
      <c r="C1351" s="46" t="s">
        <v>2700</v>
      </c>
      <c r="D1351" s="46" t="s">
        <v>19310</v>
      </c>
      <c r="E1351" s="47">
        <v>69174</v>
      </c>
      <c r="F1351" s="53">
        <v>45524</v>
      </c>
    </row>
    <row r="1352" spans="1:6" ht="30" x14ac:dyDescent="0.25">
      <c r="A1352" s="52" t="s">
        <v>2701</v>
      </c>
      <c r="B1352" s="46" t="s">
        <v>2492</v>
      </c>
      <c r="C1352" s="46" t="s">
        <v>2702</v>
      </c>
      <c r="D1352" s="46" t="s">
        <v>19311</v>
      </c>
      <c r="E1352" s="47">
        <v>94326</v>
      </c>
      <c r="F1352" s="53">
        <v>45524</v>
      </c>
    </row>
    <row r="1353" spans="1:6" ht="30" x14ac:dyDescent="0.25">
      <c r="A1353" s="52" t="s">
        <v>2703</v>
      </c>
      <c r="B1353" s="46" t="s">
        <v>2492</v>
      </c>
      <c r="C1353" s="46" t="s">
        <v>2704</v>
      </c>
      <c r="D1353" s="46" t="s">
        <v>19312</v>
      </c>
      <c r="E1353" s="47">
        <v>276424</v>
      </c>
      <c r="F1353" s="53">
        <v>45524</v>
      </c>
    </row>
    <row r="1354" spans="1:6" ht="30" x14ac:dyDescent="0.25">
      <c r="A1354" s="52" t="s">
        <v>2705</v>
      </c>
      <c r="B1354" s="46" t="s">
        <v>2492</v>
      </c>
      <c r="C1354" s="46" t="s">
        <v>2706</v>
      </c>
      <c r="D1354" s="46" t="s">
        <v>19313</v>
      </c>
      <c r="E1354" s="47">
        <v>90986</v>
      </c>
      <c r="F1354" s="53">
        <v>45524</v>
      </c>
    </row>
    <row r="1355" spans="1:6" ht="30" x14ac:dyDescent="0.25">
      <c r="A1355" s="52" t="s">
        <v>2707</v>
      </c>
      <c r="B1355" s="46" t="s">
        <v>2492</v>
      </c>
      <c r="C1355" s="46" t="s">
        <v>2708</v>
      </c>
      <c r="D1355" s="46" t="s">
        <v>19314</v>
      </c>
      <c r="E1355" s="47">
        <v>87330</v>
      </c>
      <c r="F1355" s="53">
        <v>45524</v>
      </c>
    </row>
    <row r="1356" spans="1:6" ht="30" x14ac:dyDescent="0.25">
      <c r="A1356" s="52" t="s">
        <v>2709</v>
      </c>
      <c r="B1356" s="46" t="s">
        <v>2492</v>
      </c>
      <c r="C1356" s="46" t="s">
        <v>2710</v>
      </c>
      <c r="D1356" s="46" t="s">
        <v>19315</v>
      </c>
      <c r="E1356" s="47">
        <v>215947</v>
      </c>
      <c r="F1356" s="53">
        <v>45524</v>
      </c>
    </row>
    <row r="1357" spans="1:6" ht="30" x14ac:dyDescent="0.25">
      <c r="A1357" s="52" t="s">
        <v>2711</v>
      </c>
      <c r="B1357" s="46" t="s">
        <v>2712</v>
      </c>
      <c r="C1357" s="46" t="s">
        <v>2713</v>
      </c>
      <c r="D1357" s="46" t="s">
        <v>19316</v>
      </c>
      <c r="E1357" s="47">
        <v>9250628</v>
      </c>
      <c r="F1357" s="53">
        <v>45524</v>
      </c>
    </row>
    <row r="1358" spans="1:6" ht="30" x14ac:dyDescent="0.25">
      <c r="A1358" s="52" t="s">
        <v>2714</v>
      </c>
      <c r="B1358" s="46" t="s">
        <v>1146</v>
      </c>
      <c r="C1358" s="46" t="s">
        <v>2715</v>
      </c>
      <c r="D1358" s="46" t="s">
        <v>19317</v>
      </c>
      <c r="E1358" s="47">
        <v>4974861</v>
      </c>
      <c r="F1358" s="53">
        <v>45524</v>
      </c>
    </row>
    <row r="1359" spans="1:6" ht="30" x14ac:dyDescent="0.25">
      <c r="A1359" s="52" t="s">
        <v>2716</v>
      </c>
      <c r="B1359" s="46" t="s">
        <v>1146</v>
      </c>
      <c r="C1359" s="46" t="s">
        <v>2717</v>
      </c>
      <c r="D1359" s="46" t="s">
        <v>19318</v>
      </c>
      <c r="E1359" s="47">
        <v>374671</v>
      </c>
      <c r="F1359" s="53">
        <v>45524</v>
      </c>
    </row>
    <row r="1360" spans="1:6" ht="30" x14ac:dyDescent="0.25">
      <c r="A1360" s="52" t="s">
        <v>2718</v>
      </c>
      <c r="B1360" s="46" t="s">
        <v>2712</v>
      </c>
      <c r="C1360" s="46" t="s">
        <v>2719</v>
      </c>
      <c r="D1360" s="46" t="s">
        <v>19319</v>
      </c>
      <c r="E1360" s="47">
        <v>1614796</v>
      </c>
      <c r="F1360" s="53">
        <v>45524</v>
      </c>
    </row>
    <row r="1361" spans="1:6" ht="30" x14ac:dyDescent="0.25">
      <c r="A1361" s="52" t="s">
        <v>2720</v>
      </c>
      <c r="B1361" s="46" t="s">
        <v>2712</v>
      </c>
      <c r="C1361" s="46" t="s">
        <v>2721</v>
      </c>
      <c r="D1361" s="46" t="s">
        <v>19320</v>
      </c>
      <c r="E1361" s="47">
        <v>162035</v>
      </c>
      <c r="F1361" s="53">
        <v>45524</v>
      </c>
    </row>
    <row r="1362" spans="1:6" ht="30" x14ac:dyDescent="0.25">
      <c r="A1362" s="52" t="s">
        <v>2722</v>
      </c>
      <c r="B1362" s="46" t="s">
        <v>2712</v>
      </c>
      <c r="C1362" s="46" t="s">
        <v>2723</v>
      </c>
      <c r="D1362" s="46" t="s">
        <v>19321</v>
      </c>
      <c r="E1362" s="47">
        <v>356484</v>
      </c>
      <c r="F1362" s="53">
        <v>45524</v>
      </c>
    </row>
    <row r="1363" spans="1:6" ht="30" x14ac:dyDescent="0.25">
      <c r="A1363" s="52" t="s">
        <v>2724</v>
      </c>
      <c r="B1363" s="46" t="s">
        <v>2712</v>
      </c>
      <c r="C1363" s="46" t="s">
        <v>2725</v>
      </c>
      <c r="D1363" s="46" t="s">
        <v>19322</v>
      </c>
      <c r="E1363" s="47">
        <v>687974</v>
      </c>
      <c r="F1363" s="53">
        <v>45524</v>
      </c>
    </row>
    <row r="1364" spans="1:6" ht="30" x14ac:dyDescent="0.25">
      <c r="A1364" s="52" t="s">
        <v>2726</v>
      </c>
      <c r="B1364" s="46" t="s">
        <v>2712</v>
      </c>
      <c r="C1364" s="46" t="s">
        <v>2727</v>
      </c>
      <c r="D1364" s="46" t="s">
        <v>19323</v>
      </c>
      <c r="E1364" s="47">
        <v>973909</v>
      </c>
      <c r="F1364" s="53">
        <v>45524</v>
      </c>
    </row>
    <row r="1365" spans="1:6" ht="30" x14ac:dyDescent="0.25">
      <c r="A1365" s="52" t="s">
        <v>2728</v>
      </c>
      <c r="B1365" s="46" t="s">
        <v>2712</v>
      </c>
      <c r="C1365" s="46" t="s">
        <v>2729</v>
      </c>
      <c r="D1365" s="46" t="s">
        <v>19324</v>
      </c>
      <c r="E1365" s="47">
        <v>663130</v>
      </c>
      <c r="F1365" s="53">
        <v>45524</v>
      </c>
    </row>
    <row r="1366" spans="1:6" ht="30" x14ac:dyDescent="0.25">
      <c r="A1366" s="52" t="s">
        <v>2730</v>
      </c>
      <c r="B1366" s="46" t="s">
        <v>2712</v>
      </c>
      <c r="C1366" s="46" t="s">
        <v>2731</v>
      </c>
      <c r="D1366" s="46" t="s">
        <v>19325</v>
      </c>
      <c r="E1366" s="47">
        <v>835333</v>
      </c>
      <c r="F1366" s="53">
        <v>45524</v>
      </c>
    </row>
    <row r="1367" spans="1:6" ht="30" x14ac:dyDescent="0.25">
      <c r="A1367" s="52" t="s">
        <v>2732</v>
      </c>
      <c r="B1367" s="46" t="s">
        <v>2712</v>
      </c>
      <c r="C1367" s="46" t="s">
        <v>2733</v>
      </c>
      <c r="D1367" s="46" t="s">
        <v>19326</v>
      </c>
      <c r="E1367" s="47">
        <v>956182</v>
      </c>
      <c r="F1367" s="53">
        <v>45524</v>
      </c>
    </row>
    <row r="1368" spans="1:6" ht="30" x14ac:dyDescent="0.25">
      <c r="A1368" s="52" t="s">
        <v>2734</v>
      </c>
      <c r="B1368" s="46" t="s">
        <v>2712</v>
      </c>
      <c r="C1368" s="46" t="s">
        <v>2735</v>
      </c>
      <c r="D1368" s="46" t="s">
        <v>19327</v>
      </c>
      <c r="E1368" s="47">
        <v>1854593</v>
      </c>
      <c r="F1368" s="53">
        <v>45524</v>
      </c>
    </row>
    <row r="1369" spans="1:6" ht="30" x14ac:dyDescent="0.25">
      <c r="A1369" s="52" t="s">
        <v>2736</v>
      </c>
      <c r="B1369" s="46" t="s">
        <v>2712</v>
      </c>
      <c r="C1369" s="46" t="s">
        <v>2737</v>
      </c>
      <c r="D1369" s="46" t="s">
        <v>19328</v>
      </c>
      <c r="E1369" s="47">
        <v>516074</v>
      </c>
      <c r="F1369" s="53">
        <v>45524</v>
      </c>
    </row>
    <row r="1370" spans="1:6" ht="30" x14ac:dyDescent="0.25">
      <c r="A1370" s="52" t="s">
        <v>2738</v>
      </c>
      <c r="B1370" s="46" t="s">
        <v>1146</v>
      </c>
      <c r="C1370" s="46" t="s">
        <v>2739</v>
      </c>
      <c r="D1370" s="46" t="s">
        <v>19329</v>
      </c>
      <c r="E1370" s="47">
        <v>544126</v>
      </c>
      <c r="F1370" s="53">
        <v>45524</v>
      </c>
    </row>
    <row r="1371" spans="1:6" ht="30" x14ac:dyDescent="0.25">
      <c r="A1371" s="52" t="s">
        <v>2740</v>
      </c>
      <c r="B1371" s="46" t="s">
        <v>1146</v>
      </c>
      <c r="C1371" s="46" t="s">
        <v>2741</v>
      </c>
      <c r="D1371" s="46" t="s">
        <v>19330</v>
      </c>
      <c r="E1371" s="47">
        <v>1453306</v>
      </c>
      <c r="F1371" s="53">
        <v>45524</v>
      </c>
    </row>
    <row r="1372" spans="1:6" ht="30" x14ac:dyDescent="0.25">
      <c r="A1372" s="52" t="s">
        <v>2742</v>
      </c>
      <c r="B1372" s="46" t="s">
        <v>2712</v>
      </c>
      <c r="C1372" s="46" t="s">
        <v>2743</v>
      </c>
      <c r="D1372" s="46" t="s">
        <v>19331</v>
      </c>
      <c r="E1372" s="47">
        <v>971878</v>
      </c>
      <c r="F1372" s="53">
        <v>45524</v>
      </c>
    </row>
    <row r="1373" spans="1:6" ht="30" x14ac:dyDescent="0.25">
      <c r="A1373" s="52" t="s">
        <v>2744</v>
      </c>
      <c r="B1373" s="46" t="s">
        <v>2712</v>
      </c>
      <c r="C1373" s="46" t="s">
        <v>2745</v>
      </c>
      <c r="D1373" s="46" t="s">
        <v>19332</v>
      </c>
      <c r="E1373" s="47">
        <v>107176</v>
      </c>
      <c r="F1373" s="53">
        <v>45524</v>
      </c>
    </row>
    <row r="1374" spans="1:6" ht="30" x14ac:dyDescent="0.25">
      <c r="A1374" s="52" t="s">
        <v>2746</v>
      </c>
      <c r="B1374" s="46" t="s">
        <v>2712</v>
      </c>
      <c r="C1374" s="46" t="s">
        <v>2747</v>
      </c>
      <c r="D1374" s="46" t="s">
        <v>19333</v>
      </c>
      <c r="E1374" s="47">
        <v>375639</v>
      </c>
      <c r="F1374" s="53">
        <v>45524</v>
      </c>
    </row>
    <row r="1375" spans="1:6" ht="30" x14ac:dyDescent="0.25">
      <c r="A1375" s="52" t="s">
        <v>2748</v>
      </c>
      <c r="B1375" s="46" t="s">
        <v>2712</v>
      </c>
      <c r="C1375" s="46" t="s">
        <v>2749</v>
      </c>
      <c r="D1375" s="46" t="s">
        <v>19334</v>
      </c>
      <c r="E1375" s="47">
        <v>309510</v>
      </c>
      <c r="F1375" s="53">
        <v>45524</v>
      </c>
    </row>
    <row r="1376" spans="1:6" ht="30" x14ac:dyDescent="0.25">
      <c r="A1376" s="52" t="s">
        <v>2750</v>
      </c>
      <c r="B1376" s="46" t="s">
        <v>2712</v>
      </c>
      <c r="C1376" s="46" t="s">
        <v>2751</v>
      </c>
      <c r="D1376" s="46" t="s">
        <v>19335</v>
      </c>
      <c r="E1376" s="47">
        <v>214522</v>
      </c>
      <c r="F1376" s="53">
        <v>45524</v>
      </c>
    </row>
    <row r="1377" spans="1:6" ht="30" x14ac:dyDescent="0.25">
      <c r="A1377" s="52" t="s">
        <v>2752</v>
      </c>
      <c r="B1377" s="46" t="s">
        <v>2712</v>
      </c>
      <c r="C1377" s="46" t="s">
        <v>2753</v>
      </c>
      <c r="D1377" s="46" t="s">
        <v>19336</v>
      </c>
      <c r="E1377" s="47">
        <v>74706</v>
      </c>
      <c r="F1377" s="53">
        <v>45524</v>
      </c>
    </row>
    <row r="1378" spans="1:6" ht="30" x14ac:dyDescent="0.25">
      <c r="A1378" s="52" t="s">
        <v>2754</v>
      </c>
      <c r="B1378" s="46" t="s">
        <v>2712</v>
      </c>
      <c r="C1378" s="46" t="s">
        <v>2755</v>
      </c>
      <c r="D1378" s="46" t="s">
        <v>19337</v>
      </c>
      <c r="E1378" s="47">
        <v>151518</v>
      </c>
      <c r="F1378" s="53">
        <v>45524</v>
      </c>
    </row>
    <row r="1379" spans="1:6" ht="30" x14ac:dyDescent="0.25">
      <c r="A1379" s="52" t="s">
        <v>2756</v>
      </c>
      <c r="B1379" s="46" t="s">
        <v>2712</v>
      </c>
      <c r="C1379" s="46" t="s">
        <v>2757</v>
      </c>
      <c r="D1379" s="46" t="s">
        <v>19338</v>
      </c>
      <c r="E1379" s="47">
        <v>175708</v>
      </c>
      <c r="F1379" s="53">
        <v>45524</v>
      </c>
    </row>
    <row r="1380" spans="1:6" ht="30" x14ac:dyDescent="0.25">
      <c r="A1380" s="52" t="s">
        <v>2758</v>
      </c>
      <c r="B1380" s="46" t="s">
        <v>2712</v>
      </c>
      <c r="C1380" s="46" t="s">
        <v>2759</v>
      </c>
      <c r="D1380" s="46" t="s">
        <v>19339</v>
      </c>
      <c r="E1380" s="47">
        <v>132094</v>
      </c>
      <c r="F1380" s="53">
        <v>45524</v>
      </c>
    </row>
    <row r="1381" spans="1:6" ht="30" x14ac:dyDescent="0.25">
      <c r="A1381" s="52" t="s">
        <v>2760</v>
      </c>
      <c r="B1381" s="46" t="s">
        <v>2712</v>
      </c>
      <c r="C1381" s="46" t="s">
        <v>2761</v>
      </c>
      <c r="D1381" s="46" t="s">
        <v>19340</v>
      </c>
      <c r="E1381" s="47">
        <v>46806</v>
      </c>
      <c r="F1381" s="53">
        <v>45524</v>
      </c>
    </row>
    <row r="1382" spans="1:6" ht="30" x14ac:dyDescent="0.25">
      <c r="A1382" s="52" t="s">
        <v>2762</v>
      </c>
      <c r="B1382" s="46" t="s">
        <v>2712</v>
      </c>
      <c r="C1382" s="46" t="s">
        <v>2763</v>
      </c>
      <c r="D1382" s="46" t="s">
        <v>19341</v>
      </c>
      <c r="E1382" s="47">
        <v>234198</v>
      </c>
      <c r="F1382" s="53">
        <v>45524</v>
      </c>
    </row>
    <row r="1383" spans="1:6" ht="30" x14ac:dyDescent="0.25">
      <c r="A1383" s="52" t="s">
        <v>2764</v>
      </c>
      <c r="B1383" s="46" t="s">
        <v>2712</v>
      </c>
      <c r="C1383" s="46" t="s">
        <v>2765</v>
      </c>
      <c r="D1383" s="46" t="s">
        <v>19342</v>
      </c>
      <c r="E1383" s="47">
        <v>61124</v>
      </c>
      <c r="F1383" s="53">
        <v>45524</v>
      </c>
    </row>
    <row r="1384" spans="1:6" ht="30" x14ac:dyDescent="0.25">
      <c r="A1384" s="52" t="s">
        <v>2766</v>
      </c>
      <c r="B1384" s="46" t="s">
        <v>1146</v>
      </c>
      <c r="C1384" s="46" t="s">
        <v>2767</v>
      </c>
      <c r="D1384" s="46" t="s">
        <v>19343</v>
      </c>
      <c r="E1384" s="47">
        <v>201841</v>
      </c>
      <c r="F1384" s="53">
        <v>45524</v>
      </c>
    </row>
    <row r="1385" spans="1:6" ht="30" x14ac:dyDescent="0.25">
      <c r="A1385" s="52" t="s">
        <v>2768</v>
      </c>
      <c r="B1385" s="46" t="s">
        <v>1146</v>
      </c>
      <c r="C1385" s="46" t="s">
        <v>2116</v>
      </c>
      <c r="D1385" s="46" t="s">
        <v>19344</v>
      </c>
      <c r="E1385" s="47">
        <v>409082</v>
      </c>
      <c r="F1385" s="53">
        <v>45524</v>
      </c>
    </row>
    <row r="1386" spans="1:6" ht="30" x14ac:dyDescent="0.25">
      <c r="A1386" s="52" t="s">
        <v>2769</v>
      </c>
      <c r="B1386" s="46" t="s">
        <v>1146</v>
      </c>
      <c r="C1386" s="46" t="s">
        <v>2770</v>
      </c>
      <c r="D1386" s="46" t="s">
        <v>19345</v>
      </c>
      <c r="E1386" s="47">
        <v>84965</v>
      </c>
      <c r="F1386" s="53">
        <v>45524</v>
      </c>
    </row>
    <row r="1387" spans="1:6" ht="30" x14ac:dyDescent="0.25">
      <c r="A1387" s="52" t="s">
        <v>2771</v>
      </c>
      <c r="B1387" s="46" t="s">
        <v>1146</v>
      </c>
      <c r="C1387" s="46" t="s">
        <v>2772</v>
      </c>
      <c r="D1387" s="46" t="s">
        <v>19346</v>
      </c>
      <c r="E1387" s="47">
        <v>95499</v>
      </c>
      <c r="F1387" s="53">
        <v>45524</v>
      </c>
    </row>
    <row r="1388" spans="1:6" ht="30" x14ac:dyDescent="0.25">
      <c r="A1388" s="52" t="s">
        <v>2773</v>
      </c>
      <c r="B1388" s="46" t="s">
        <v>2712</v>
      </c>
      <c r="C1388" s="46" t="s">
        <v>2774</v>
      </c>
      <c r="D1388" s="46" t="s">
        <v>19347</v>
      </c>
      <c r="E1388" s="47">
        <v>352183</v>
      </c>
      <c r="F1388" s="53">
        <v>45524</v>
      </c>
    </row>
    <row r="1389" spans="1:6" ht="30" x14ac:dyDescent="0.25">
      <c r="A1389" s="52" t="s">
        <v>2775</v>
      </c>
      <c r="B1389" s="46" t="s">
        <v>2712</v>
      </c>
      <c r="C1389" s="46" t="s">
        <v>2776</v>
      </c>
      <c r="D1389" s="46" t="s">
        <v>19348</v>
      </c>
      <c r="E1389" s="47">
        <v>53642</v>
      </c>
      <c r="F1389" s="53">
        <v>45524</v>
      </c>
    </row>
    <row r="1390" spans="1:6" ht="30" x14ac:dyDescent="0.25">
      <c r="A1390" s="52" t="s">
        <v>2777</v>
      </c>
      <c r="B1390" s="46" t="s">
        <v>2712</v>
      </c>
      <c r="C1390" s="46" t="s">
        <v>2778</v>
      </c>
      <c r="D1390" s="46" t="s">
        <v>19349</v>
      </c>
      <c r="E1390" s="47">
        <v>1008180</v>
      </c>
      <c r="F1390" s="53">
        <v>45524</v>
      </c>
    </row>
    <row r="1391" spans="1:6" ht="30" x14ac:dyDescent="0.25">
      <c r="A1391" s="52" t="s">
        <v>2779</v>
      </c>
      <c r="B1391" s="46" t="s">
        <v>2712</v>
      </c>
      <c r="C1391" s="46" t="s">
        <v>2780</v>
      </c>
      <c r="D1391" s="46" t="s">
        <v>19350</v>
      </c>
      <c r="E1391" s="47">
        <v>826409</v>
      </c>
      <c r="F1391" s="53">
        <v>45524</v>
      </c>
    </row>
    <row r="1392" spans="1:6" ht="30" x14ac:dyDescent="0.25">
      <c r="A1392" s="52" t="s">
        <v>2781</v>
      </c>
      <c r="B1392" s="46" t="s">
        <v>1146</v>
      </c>
      <c r="C1392" s="46" t="s">
        <v>2782</v>
      </c>
      <c r="D1392" s="46" t="s">
        <v>19351</v>
      </c>
      <c r="E1392" s="47">
        <v>203617</v>
      </c>
      <c r="F1392" s="53">
        <v>45524</v>
      </c>
    </row>
    <row r="1393" spans="1:6" ht="30" x14ac:dyDescent="0.25">
      <c r="A1393" s="52" t="s">
        <v>2783</v>
      </c>
      <c r="B1393" s="46" t="s">
        <v>2712</v>
      </c>
      <c r="C1393" s="46" t="s">
        <v>2784</v>
      </c>
      <c r="D1393" s="46" t="s">
        <v>19352</v>
      </c>
      <c r="E1393" s="47">
        <v>75857</v>
      </c>
      <c r="F1393" s="53">
        <v>45524</v>
      </c>
    </row>
    <row r="1394" spans="1:6" ht="30" x14ac:dyDescent="0.25">
      <c r="A1394" s="52" t="s">
        <v>2785</v>
      </c>
      <c r="B1394" s="46" t="s">
        <v>2712</v>
      </c>
      <c r="C1394" s="46" t="s">
        <v>2786</v>
      </c>
      <c r="D1394" s="46" t="s">
        <v>19353</v>
      </c>
      <c r="E1394" s="47">
        <v>157836</v>
      </c>
      <c r="F1394" s="53">
        <v>45524</v>
      </c>
    </row>
    <row r="1395" spans="1:6" ht="30" x14ac:dyDescent="0.25">
      <c r="A1395" s="52" t="s">
        <v>2787</v>
      </c>
      <c r="B1395" s="46" t="s">
        <v>1146</v>
      </c>
      <c r="C1395" s="46" t="s">
        <v>2788</v>
      </c>
      <c r="D1395" s="46" t="s">
        <v>19354</v>
      </c>
      <c r="E1395" s="47">
        <v>198255</v>
      </c>
      <c r="F1395" s="53">
        <v>45524</v>
      </c>
    </row>
    <row r="1396" spans="1:6" ht="30" x14ac:dyDescent="0.25">
      <c r="A1396" s="52" t="s">
        <v>2789</v>
      </c>
      <c r="B1396" s="46" t="s">
        <v>2712</v>
      </c>
      <c r="C1396" s="46" t="s">
        <v>2790</v>
      </c>
      <c r="D1396" s="46" t="s">
        <v>19355</v>
      </c>
      <c r="E1396" s="47">
        <v>335669</v>
      </c>
      <c r="F1396" s="53">
        <v>45524</v>
      </c>
    </row>
    <row r="1397" spans="1:6" ht="30" x14ac:dyDescent="0.25">
      <c r="A1397" s="52" t="s">
        <v>2791</v>
      </c>
      <c r="B1397" s="46" t="s">
        <v>1146</v>
      </c>
      <c r="C1397" s="46" t="s">
        <v>2792</v>
      </c>
      <c r="D1397" s="46" t="s">
        <v>19356</v>
      </c>
      <c r="E1397" s="47">
        <v>68175</v>
      </c>
      <c r="F1397" s="53">
        <v>45524</v>
      </c>
    </row>
    <row r="1398" spans="1:6" ht="30" x14ac:dyDescent="0.25">
      <c r="A1398" s="52" t="s">
        <v>2793</v>
      </c>
      <c r="B1398" s="46" t="s">
        <v>2712</v>
      </c>
      <c r="C1398" s="46" t="s">
        <v>2794</v>
      </c>
      <c r="D1398" s="46" t="s">
        <v>19357</v>
      </c>
      <c r="E1398" s="47">
        <v>84669</v>
      </c>
      <c r="F1398" s="53">
        <v>45524</v>
      </c>
    </row>
    <row r="1399" spans="1:6" ht="30" x14ac:dyDescent="0.25">
      <c r="A1399" s="52" t="s">
        <v>2795</v>
      </c>
      <c r="B1399" s="46" t="s">
        <v>1146</v>
      </c>
      <c r="C1399" s="46" t="s">
        <v>2796</v>
      </c>
      <c r="D1399" s="46" t="s">
        <v>19358</v>
      </c>
      <c r="E1399" s="47">
        <v>75454</v>
      </c>
      <c r="F1399" s="53">
        <v>45524</v>
      </c>
    </row>
    <row r="1400" spans="1:6" ht="30" x14ac:dyDescent="0.25">
      <c r="A1400" s="52" t="s">
        <v>2797</v>
      </c>
      <c r="B1400" s="46" t="s">
        <v>1146</v>
      </c>
      <c r="C1400" s="46" t="s">
        <v>2798</v>
      </c>
      <c r="D1400" s="46" t="s">
        <v>19359</v>
      </c>
      <c r="E1400" s="47">
        <v>186097</v>
      </c>
      <c r="F1400" s="53">
        <v>45524</v>
      </c>
    </row>
    <row r="1401" spans="1:6" ht="30" x14ac:dyDescent="0.25">
      <c r="A1401" s="52" t="s">
        <v>2799</v>
      </c>
      <c r="B1401" s="46" t="s">
        <v>1146</v>
      </c>
      <c r="C1401" s="46" t="s">
        <v>2800</v>
      </c>
      <c r="D1401" s="46" t="s">
        <v>19360</v>
      </c>
      <c r="E1401" s="47">
        <v>92891</v>
      </c>
      <c r="F1401" s="53">
        <v>45524</v>
      </c>
    </row>
    <row r="1402" spans="1:6" ht="30" x14ac:dyDescent="0.25">
      <c r="A1402" s="52" t="s">
        <v>2801</v>
      </c>
      <c r="B1402" s="46" t="s">
        <v>1146</v>
      </c>
      <c r="C1402" s="46" t="s">
        <v>2802</v>
      </c>
      <c r="D1402" s="46" t="s">
        <v>19361</v>
      </c>
      <c r="E1402" s="47">
        <v>58994</v>
      </c>
      <c r="F1402" s="53">
        <v>45524</v>
      </c>
    </row>
    <row r="1403" spans="1:6" ht="30" x14ac:dyDescent="0.25">
      <c r="A1403" s="52" t="s">
        <v>2803</v>
      </c>
      <c r="B1403" s="46" t="s">
        <v>1146</v>
      </c>
      <c r="C1403" s="46" t="s">
        <v>2804</v>
      </c>
      <c r="D1403" s="46" t="s">
        <v>19362</v>
      </c>
      <c r="E1403" s="47">
        <v>264853</v>
      </c>
      <c r="F1403" s="53">
        <v>45524</v>
      </c>
    </row>
    <row r="1404" spans="1:6" ht="30" x14ac:dyDescent="0.25">
      <c r="A1404" s="52" t="s">
        <v>2805</v>
      </c>
      <c r="B1404" s="46" t="s">
        <v>1146</v>
      </c>
      <c r="C1404" s="46" t="s">
        <v>1967</v>
      </c>
      <c r="D1404" s="46" t="s">
        <v>19363</v>
      </c>
      <c r="E1404" s="47">
        <v>75551</v>
      </c>
      <c r="F1404" s="53">
        <v>45524</v>
      </c>
    </row>
    <row r="1405" spans="1:6" ht="30" x14ac:dyDescent="0.25">
      <c r="A1405" s="52" t="s">
        <v>2806</v>
      </c>
      <c r="B1405" s="46" t="s">
        <v>1146</v>
      </c>
      <c r="C1405" s="46" t="s">
        <v>2807</v>
      </c>
      <c r="D1405" s="46" t="s">
        <v>19364</v>
      </c>
      <c r="E1405" s="47">
        <v>135376</v>
      </c>
      <c r="F1405" s="53">
        <v>45524</v>
      </c>
    </row>
    <row r="1406" spans="1:6" ht="30" x14ac:dyDescent="0.25">
      <c r="A1406" s="52" t="s">
        <v>2808</v>
      </c>
      <c r="B1406" s="46" t="s">
        <v>2712</v>
      </c>
      <c r="C1406" s="46" t="s">
        <v>370</v>
      </c>
      <c r="D1406" s="46" t="s">
        <v>19365</v>
      </c>
      <c r="E1406" s="47">
        <v>232415</v>
      </c>
      <c r="F1406" s="53">
        <v>45524</v>
      </c>
    </row>
    <row r="1407" spans="1:6" ht="30" x14ac:dyDescent="0.25">
      <c r="A1407" s="52" t="s">
        <v>2809</v>
      </c>
      <c r="B1407" s="46" t="s">
        <v>1146</v>
      </c>
      <c r="C1407" s="46" t="s">
        <v>2810</v>
      </c>
      <c r="D1407" s="46" t="s">
        <v>19366</v>
      </c>
      <c r="E1407" s="47">
        <v>327416</v>
      </c>
      <c r="F1407" s="53">
        <v>45524</v>
      </c>
    </row>
    <row r="1408" spans="1:6" ht="30" x14ac:dyDescent="0.25">
      <c r="A1408" s="52" t="s">
        <v>2811</v>
      </c>
      <c r="B1408" s="46" t="s">
        <v>2712</v>
      </c>
      <c r="C1408" s="46" t="s">
        <v>2812</v>
      </c>
      <c r="D1408" s="46" t="s">
        <v>19367</v>
      </c>
      <c r="E1408" s="47">
        <v>132058</v>
      </c>
      <c r="F1408" s="53">
        <v>45524</v>
      </c>
    </row>
    <row r="1409" spans="1:6" ht="30" x14ac:dyDescent="0.25">
      <c r="A1409" s="52" t="s">
        <v>2813</v>
      </c>
      <c r="B1409" s="46" t="s">
        <v>2712</v>
      </c>
      <c r="C1409" s="46" t="s">
        <v>195</v>
      </c>
      <c r="D1409" s="46" t="s">
        <v>19368</v>
      </c>
      <c r="E1409" s="47">
        <v>126811</v>
      </c>
      <c r="F1409" s="53">
        <v>45524</v>
      </c>
    </row>
    <row r="1410" spans="1:6" ht="30" x14ac:dyDescent="0.25">
      <c r="A1410" s="52" t="s">
        <v>2814</v>
      </c>
      <c r="B1410" s="46" t="s">
        <v>2712</v>
      </c>
      <c r="C1410" s="46" t="s">
        <v>2815</v>
      </c>
      <c r="D1410" s="46" t="s">
        <v>19369</v>
      </c>
      <c r="E1410" s="47">
        <v>71590</v>
      </c>
      <c r="F1410" s="53">
        <v>45524</v>
      </c>
    </row>
    <row r="1411" spans="1:6" ht="30" x14ac:dyDescent="0.25">
      <c r="A1411" s="52" t="s">
        <v>2816</v>
      </c>
      <c r="B1411" s="46" t="s">
        <v>1146</v>
      </c>
      <c r="C1411" s="46" t="s">
        <v>1260</v>
      </c>
      <c r="D1411" s="46" t="s">
        <v>19370</v>
      </c>
      <c r="E1411" s="47">
        <v>1413041</v>
      </c>
      <c r="F1411" s="53">
        <v>45524</v>
      </c>
    </row>
    <row r="1412" spans="1:6" ht="30" x14ac:dyDescent="0.25">
      <c r="A1412" s="52" t="s">
        <v>2817</v>
      </c>
      <c r="B1412" s="46" t="s">
        <v>1146</v>
      </c>
      <c r="C1412" s="46" t="s">
        <v>2818</v>
      </c>
      <c r="D1412" s="46" t="s">
        <v>19371</v>
      </c>
      <c r="E1412" s="47">
        <v>69413</v>
      </c>
      <c r="F1412" s="53">
        <v>45524</v>
      </c>
    </row>
    <row r="1413" spans="1:6" ht="30" x14ac:dyDescent="0.25">
      <c r="A1413" s="52" t="s">
        <v>2819</v>
      </c>
      <c r="B1413" s="46" t="s">
        <v>2712</v>
      </c>
      <c r="C1413" s="46" t="s">
        <v>2820</v>
      </c>
      <c r="D1413" s="46" t="s">
        <v>19372</v>
      </c>
      <c r="E1413" s="47">
        <v>368248</v>
      </c>
      <c r="F1413" s="53">
        <v>45524</v>
      </c>
    </row>
    <row r="1414" spans="1:6" ht="30" x14ac:dyDescent="0.25">
      <c r="A1414" s="52" t="s">
        <v>2821</v>
      </c>
      <c r="B1414" s="46" t="s">
        <v>1146</v>
      </c>
      <c r="C1414" s="46" t="s">
        <v>2822</v>
      </c>
      <c r="D1414" s="46" t="s">
        <v>19373</v>
      </c>
      <c r="E1414" s="47">
        <v>205301</v>
      </c>
      <c r="F1414" s="53">
        <v>45524</v>
      </c>
    </row>
    <row r="1415" spans="1:6" ht="30" x14ac:dyDescent="0.25">
      <c r="A1415" s="52" t="s">
        <v>2823</v>
      </c>
      <c r="B1415" s="46" t="s">
        <v>1146</v>
      </c>
      <c r="C1415" s="46" t="s">
        <v>2824</v>
      </c>
      <c r="D1415" s="46" t="s">
        <v>19374</v>
      </c>
      <c r="E1415" s="47">
        <v>159544</v>
      </c>
      <c r="F1415" s="53">
        <v>45524</v>
      </c>
    </row>
    <row r="1416" spans="1:6" ht="30" x14ac:dyDescent="0.25">
      <c r="A1416" s="52" t="s">
        <v>2825</v>
      </c>
      <c r="B1416" s="46" t="s">
        <v>2712</v>
      </c>
      <c r="C1416" s="46" t="s">
        <v>2826</v>
      </c>
      <c r="D1416" s="46" t="s">
        <v>19375</v>
      </c>
      <c r="E1416" s="47">
        <v>74397</v>
      </c>
      <c r="F1416" s="53">
        <v>45524</v>
      </c>
    </row>
    <row r="1417" spans="1:6" ht="30" x14ac:dyDescent="0.25">
      <c r="A1417" s="52" t="s">
        <v>2827</v>
      </c>
      <c r="B1417" s="46" t="s">
        <v>2712</v>
      </c>
      <c r="C1417" s="46" t="s">
        <v>2828</v>
      </c>
      <c r="D1417" s="46" t="s">
        <v>19376</v>
      </c>
      <c r="E1417" s="47">
        <v>278996</v>
      </c>
      <c r="F1417" s="53">
        <v>45524</v>
      </c>
    </row>
    <row r="1418" spans="1:6" ht="30" x14ac:dyDescent="0.25">
      <c r="A1418" s="52" t="s">
        <v>2829</v>
      </c>
      <c r="B1418" s="46" t="s">
        <v>1146</v>
      </c>
      <c r="C1418" s="46" t="s">
        <v>2830</v>
      </c>
      <c r="D1418" s="46" t="s">
        <v>19377</v>
      </c>
      <c r="E1418" s="47">
        <v>256042</v>
      </c>
      <c r="F1418" s="53">
        <v>45524</v>
      </c>
    </row>
    <row r="1419" spans="1:6" ht="30" x14ac:dyDescent="0.25">
      <c r="A1419" s="52" t="s">
        <v>2831</v>
      </c>
      <c r="B1419" s="46" t="s">
        <v>2712</v>
      </c>
      <c r="C1419" s="46" t="s">
        <v>2832</v>
      </c>
      <c r="D1419" s="46" t="s">
        <v>19378</v>
      </c>
      <c r="E1419" s="47">
        <v>382501</v>
      </c>
      <c r="F1419" s="53">
        <v>45524</v>
      </c>
    </row>
    <row r="1420" spans="1:6" ht="30" x14ac:dyDescent="0.25">
      <c r="A1420" s="52" t="s">
        <v>2833</v>
      </c>
      <c r="B1420" s="46" t="s">
        <v>1146</v>
      </c>
      <c r="C1420" s="46" t="s">
        <v>2834</v>
      </c>
      <c r="D1420" s="46" t="s">
        <v>19379</v>
      </c>
      <c r="E1420" s="47">
        <v>225023</v>
      </c>
      <c r="F1420" s="53">
        <v>45524</v>
      </c>
    </row>
    <row r="1421" spans="1:6" ht="30" x14ac:dyDescent="0.25">
      <c r="A1421" s="52" t="s">
        <v>2835</v>
      </c>
      <c r="B1421" s="46" t="s">
        <v>1146</v>
      </c>
      <c r="C1421" s="46" t="s">
        <v>2836</v>
      </c>
      <c r="D1421" s="46" t="s">
        <v>19380</v>
      </c>
      <c r="E1421" s="47">
        <v>253290</v>
      </c>
      <c r="F1421" s="53">
        <v>45524</v>
      </c>
    </row>
    <row r="1422" spans="1:6" ht="30" x14ac:dyDescent="0.25">
      <c r="A1422" s="52" t="s">
        <v>2837</v>
      </c>
      <c r="B1422" s="46" t="s">
        <v>1146</v>
      </c>
      <c r="C1422" s="46" t="s">
        <v>2838</v>
      </c>
      <c r="D1422" s="46" t="s">
        <v>19381</v>
      </c>
      <c r="E1422" s="47">
        <v>90131</v>
      </c>
      <c r="F1422" s="53">
        <v>45524</v>
      </c>
    </row>
    <row r="1423" spans="1:6" ht="30" x14ac:dyDescent="0.25">
      <c r="A1423" s="52" t="s">
        <v>2839</v>
      </c>
      <c r="B1423" s="46" t="s">
        <v>1146</v>
      </c>
      <c r="C1423" s="46" t="s">
        <v>2840</v>
      </c>
      <c r="D1423" s="46" t="s">
        <v>19382</v>
      </c>
      <c r="E1423" s="47">
        <v>243519</v>
      </c>
      <c r="F1423" s="53">
        <v>45524</v>
      </c>
    </row>
    <row r="1424" spans="1:6" ht="30" x14ac:dyDescent="0.25">
      <c r="A1424" s="52" t="s">
        <v>2841</v>
      </c>
      <c r="B1424" s="46" t="s">
        <v>1146</v>
      </c>
      <c r="C1424" s="46" t="s">
        <v>627</v>
      </c>
      <c r="D1424" s="46" t="s">
        <v>19383</v>
      </c>
      <c r="E1424" s="47">
        <v>160087</v>
      </c>
      <c r="F1424" s="53">
        <v>45524</v>
      </c>
    </row>
    <row r="1425" spans="1:6" ht="30" x14ac:dyDescent="0.25">
      <c r="A1425" s="52" t="s">
        <v>2842</v>
      </c>
      <c r="B1425" s="46" t="s">
        <v>1146</v>
      </c>
      <c r="C1425" s="46" t="s">
        <v>2843</v>
      </c>
      <c r="D1425" s="46" t="s">
        <v>19384</v>
      </c>
      <c r="E1425" s="47">
        <v>343963</v>
      </c>
      <c r="F1425" s="53">
        <v>45524</v>
      </c>
    </row>
    <row r="1426" spans="1:6" ht="30" x14ac:dyDescent="0.25">
      <c r="A1426" s="52" t="s">
        <v>2844</v>
      </c>
      <c r="B1426" s="46" t="s">
        <v>1146</v>
      </c>
      <c r="C1426" s="46" t="s">
        <v>2845</v>
      </c>
      <c r="D1426" s="46" t="s">
        <v>19385</v>
      </c>
      <c r="E1426" s="47">
        <v>87033</v>
      </c>
      <c r="F1426" s="53">
        <v>45524</v>
      </c>
    </row>
    <row r="1427" spans="1:6" ht="30" x14ac:dyDescent="0.25">
      <c r="A1427" s="52" t="s">
        <v>2846</v>
      </c>
      <c r="B1427" s="46" t="s">
        <v>1146</v>
      </c>
      <c r="C1427" s="46" t="s">
        <v>2847</v>
      </c>
      <c r="D1427" s="46" t="s">
        <v>19386</v>
      </c>
      <c r="E1427" s="47">
        <v>628532</v>
      </c>
      <c r="F1427" s="53">
        <v>45524</v>
      </c>
    </row>
    <row r="1428" spans="1:6" ht="30" x14ac:dyDescent="0.25">
      <c r="A1428" s="52" t="s">
        <v>2848</v>
      </c>
      <c r="B1428" s="46" t="s">
        <v>1146</v>
      </c>
      <c r="C1428" s="46" t="s">
        <v>2849</v>
      </c>
      <c r="D1428" s="46" t="s">
        <v>19387</v>
      </c>
      <c r="E1428" s="47">
        <v>219695</v>
      </c>
      <c r="F1428" s="53">
        <v>45524</v>
      </c>
    </row>
    <row r="1429" spans="1:6" ht="30" x14ac:dyDescent="0.25">
      <c r="A1429" s="52" t="s">
        <v>2850</v>
      </c>
      <c r="B1429" s="46" t="s">
        <v>2712</v>
      </c>
      <c r="C1429" s="46" t="s">
        <v>2851</v>
      </c>
      <c r="D1429" s="46" t="s">
        <v>19388</v>
      </c>
      <c r="E1429" s="47">
        <v>326800</v>
      </c>
      <c r="F1429" s="53">
        <v>45524</v>
      </c>
    </row>
    <row r="1430" spans="1:6" ht="30" x14ac:dyDescent="0.25">
      <c r="A1430" s="52" t="s">
        <v>2852</v>
      </c>
      <c r="B1430" s="46" t="s">
        <v>1146</v>
      </c>
      <c r="C1430" s="46" t="s">
        <v>2853</v>
      </c>
      <c r="D1430" s="46" t="s">
        <v>19389</v>
      </c>
      <c r="E1430" s="47">
        <v>112820</v>
      </c>
      <c r="F1430" s="53">
        <v>45524</v>
      </c>
    </row>
    <row r="1431" spans="1:6" ht="30" x14ac:dyDescent="0.25">
      <c r="A1431" s="52" t="s">
        <v>2854</v>
      </c>
      <c r="B1431" s="46" t="s">
        <v>1146</v>
      </c>
      <c r="C1431" s="46" t="s">
        <v>2855</v>
      </c>
      <c r="D1431" s="46" t="s">
        <v>19390</v>
      </c>
      <c r="E1431" s="47">
        <v>245669</v>
      </c>
      <c r="F1431" s="53">
        <v>45524</v>
      </c>
    </row>
    <row r="1432" spans="1:6" ht="30" x14ac:dyDescent="0.25">
      <c r="A1432" s="52" t="s">
        <v>2856</v>
      </c>
      <c r="B1432" s="46" t="s">
        <v>1146</v>
      </c>
      <c r="C1432" s="46" t="s">
        <v>2857</v>
      </c>
      <c r="D1432" s="46" t="s">
        <v>19391</v>
      </c>
      <c r="E1432" s="47">
        <v>434865</v>
      </c>
      <c r="F1432" s="53">
        <v>45524</v>
      </c>
    </row>
    <row r="1433" spans="1:6" ht="30" x14ac:dyDescent="0.25">
      <c r="A1433" s="52" t="s">
        <v>2858</v>
      </c>
      <c r="B1433" s="46" t="s">
        <v>1146</v>
      </c>
      <c r="C1433" s="46" t="s">
        <v>2859</v>
      </c>
      <c r="D1433" s="46" t="s">
        <v>19392</v>
      </c>
      <c r="E1433" s="47">
        <v>65676</v>
      </c>
      <c r="F1433" s="53">
        <v>45524</v>
      </c>
    </row>
    <row r="1434" spans="1:6" ht="30" x14ac:dyDescent="0.25">
      <c r="A1434" s="52" t="s">
        <v>2860</v>
      </c>
      <c r="B1434" s="46" t="s">
        <v>2712</v>
      </c>
      <c r="C1434" s="46" t="s">
        <v>2861</v>
      </c>
      <c r="D1434" s="46" t="s">
        <v>19393</v>
      </c>
      <c r="E1434" s="47">
        <v>199070</v>
      </c>
      <c r="F1434" s="53">
        <v>45524</v>
      </c>
    </row>
    <row r="1435" spans="1:6" ht="30" x14ac:dyDescent="0.25">
      <c r="A1435" s="52" t="s">
        <v>2862</v>
      </c>
      <c r="B1435" s="46" t="s">
        <v>2712</v>
      </c>
      <c r="C1435" s="46" t="s">
        <v>2863</v>
      </c>
      <c r="D1435" s="46" t="s">
        <v>19394</v>
      </c>
      <c r="E1435" s="47">
        <v>61279</v>
      </c>
      <c r="F1435" s="53">
        <v>45524</v>
      </c>
    </row>
    <row r="1436" spans="1:6" ht="30" x14ac:dyDescent="0.25">
      <c r="A1436" s="52" t="s">
        <v>2864</v>
      </c>
      <c r="B1436" s="46" t="s">
        <v>1146</v>
      </c>
      <c r="C1436" s="46" t="s">
        <v>2166</v>
      </c>
      <c r="D1436" s="46" t="s">
        <v>19395</v>
      </c>
      <c r="E1436" s="47">
        <v>93752</v>
      </c>
      <c r="F1436" s="53">
        <v>45524</v>
      </c>
    </row>
    <row r="1437" spans="1:6" ht="30" x14ac:dyDescent="0.25">
      <c r="A1437" s="52" t="s">
        <v>2865</v>
      </c>
      <c r="B1437" s="46" t="s">
        <v>2712</v>
      </c>
      <c r="C1437" s="46" t="s">
        <v>2866</v>
      </c>
      <c r="D1437" s="46" t="s">
        <v>19396</v>
      </c>
      <c r="E1437" s="47">
        <v>85393</v>
      </c>
      <c r="F1437" s="53">
        <v>45524</v>
      </c>
    </row>
    <row r="1438" spans="1:6" ht="30" x14ac:dyDescent="0.25">
      <c r="A1438" s="52" t="s">
        <v>2867</v>
      </c>
      <c r="B1438" s="46" t="s">
        <v>1146</v>
      </c>
      <c r="C1438" s="46" t="s">
        <v>2868</v>
      </c>
      <c r="D1438" s="46" t="s">
        <v>19397</v>
      </c>
      <c r="E1438" s="47">
        <v>69730</v>
      </c>
      <c r="F1438" s="53">
        <v>45524</v>
      </c>
    </row>
    <row r="1439" spans="1:6" ht="30" x14ac:dyDescent="0.25">
      <c r="A1439" s="52" t="s">
        <v>2869</v>
      </c>
      <c r="B1439" s="46" t="s">
        <v>1146</v>
      </c>
      <c r="C1439" s="46" t="s">
        <v>2870</v>
      </c>
      <c r="D1439" s="46" t="s">
        <v>19398</v>
      </c>
      <c r="E1439" s="47">
        <v>186250</v>
      </c>
      <c r="F1439" s="53">
        <v>45524</v>
      </c>
    </row>
    <row r="1440" spans="1:6" ht="30" x14ac:dyDescent="0.25">
      <c r="A1440" s="52" t="s">
        <v>2871</v>
      </c>
      <c r="B1440" s="46" t="s">
        <v>1146</v>
      </c>
      <c r="C1440" s="46" t="s">
        <v>2872</v>
      </c>
      <c r="D1440" s="46" t="s">
        <v>19399</v>
      </c>
      <c r="E1440" s="47">
        <v>153505</v>
      </c>
      <c r="F1440" s="53">
        <v>45524</v>
      </c>
    </row>
    <row r="1441" spans="1:6" ht="30" x14ac:dyDescent="0.25">
      <c r="A1441" s="52" t="s">
        <v>2873</v>
      </c>
      <c r="B1441" s="46" t="s">
        <v>2712</v>
      </c>
      <c r="C1441" s="46" t="s">
        <v>2874</v>
      </c>
      <c r="D1441" s="46" t="s">
        <v>19400</v>
      </c>
      <c r="E1441" s="47">
        <v>279942</v>
      </c>
      <c r="F1441" s="53">
        <v>45524</v>
      </c>
    </row>
    <row r="1442" spans="1:6" ht="30" x14ac:dyDescent="0.25">
      <c r="A1442" s="52" t="s">
        <v>2875</v>
      </c>
      <c r="B1442" s="46" t="s">
        <v>2712</v>
      </c>
      <c r="C1442" s="46" t="s">
        <v>2876</v>
      </c>
      <c r="D1442" s="46" t="s">
        <v>19401</v>
      </c>
      <c r="E1442" s="47">
        <v>315985</v>
      </c>
      <c r="F1442" s="53">
        <v>45524</v>
      </c>
    </row>
    <row r="1443" spans="1:6" ht="30" x14ac:dyDescent="0.25">
      <c r="A1443" s="52" t="s">
        <v>2877</v>
      </c>
      <c r="B1443" s="46" t="s">
        <v>2712</v>
      </c>
      <c r="C1443" s="46" t="s">
        <v>2878</v>
      </c>
      <c r="D1443" s="46" t="s">
        <v>19402</v>
      </c>
      <c r="E1443" s="47">
        <v>788582</v>
      </c>
      <c r="F1443" s="53">
        <v>45524</v>
      </c>
    </row>
    <row r="1444" spans="1:6" ht="30" x14ac:dyDescent="0.25">
      <c r="A1444" s="52" t="s">
        <v>2879</v>
      </c>
      <c r="B1444" s="46" t="s">
        <v>2712</v>
      </c>
      <c r="C1444" s="46" t="s">
        <v>2880</v>
      </c>
      <c r="D1444" s="46" t="s">
        <v>19403</v>
      </c>
      <c r="E1444" s="47">
        <v>35728</v>
      </c>
      <c r="F1444" s="53">
        <v>45524</v>
      </c>
    </row>
    <row r="1445" spans="1:6" ht="30" x14ac:dyDescent="0.25">
      <c r="A1445" s="52" t="s">
        <v>2881</v>
      </c>
      <c r="B1445" s="46" t="s">
        <v>1146</v>
      </c>
      <c r="C1445" s="46" t="s">
        <v>2882</v>
      </c>
      <c r="D1445" s="46" t="s">
        <v>19404</v>
      </c>
      <c r="E1445" s="47">
        <v>536092</v>
      </c>
      <c r="F1445" s="53">
        <v>45524</v>
      </c>
    </row>
    <row r="1446" spans="1:6" ht="30" x14ac:dyDescent="0.25">
      <c r="A1446" s="52" t="s">
        <v>2883</v>
      </c>
      <c r="B1446" s="46" t="s">
        <v>2712</v>
      </c>
      <c r="C1446" s="46" t="s">
        <v>2884</v>
      </c>
      <c r="D1446" s="46" t="s">
        <v>19405</v>
      </c>
      <c r="E1446" s="47">
        <v>318413</v>
      </c>
      <c r="F1446" s="53">
        <v>45524</v>
      </c>
    </row>
    <row r="1447" spans="1:6" ht="30" x14ac:dyDescent="0.25">
      <c r="A1447" s="52" t="s">
        <v>2885</v>
      </c>
      <c r="B1447" s="46" t="s">
        <v>2712</v>
      </c>
      <c r="C1447" s="46" t="s">
        <v>2886</v>
      </c>
      <c r="D1447" s="46" t="s">
        <v>19406</v>
      </c>
      <c r="E1447" s="47">
        <v>116232</v>
      </c>
      <c r="F1447" s="53">
        <v>45524</v>
      </c>
    </row>
    <row r="1448" spans="1:6" ht="30" x14ac:dyDescent="0.25">
      <c r="A1448" s="52" t="s">
        <v>2887</v>
      </c>
      <c r="B1448" s="46" t="s">
        <v>2712</v>
      </c>
      <c r="C1448" s="46" t="s">
        <v>2888</v>
      </c>
      <c r="D1448" s="46" t="s">
        <v>19407</v>
      </c>
      <c r="E1448" s="47">
        <v>70747</v>
      </c>
      <c r="F1448" s="53">
        <v>45524</v>
      </c>
    </row>
    <row r="1449" spans="1:6" ht="30" x14ac:dyDescent="0.25">
      <c r="A1449" s="52" t="s">
        <v>2889</v>
      </c>
      <c r="B1449" s="46" t="s">
        <v>2712</v>
      </c>
      <c r="C1449" s="46" t="s">
        <v>2890</v>
      </c>
      <c r="D1449" s="46" t="s">
        <v>19408</v>
      </c>
      <c r="E1449" s="47">
        <v>381269</v>
      </c>
      <c r="F1449" s="53">
        <v>45524</v>
      </c>
    </row>
    <row r="1450" spans="1:6" ht="30" x14ac:dyDescent="0.25">
      <c r="A1450" s="52" t="s">
        <v>2891</v>
      </c>
      <c r="B1450" s="46" t="s">
        <v>2712</v>
      </c>
      <c r="C1450" s="46" t="s">
        <v>2892</v>
      </c>
      <c r="D1450" s="46" t="s">
        <v>19409</v>
      </c>
      <c r="E1450" s="47">
        <v>63438</v>
      </c>
      <c r="F1450" s="53">
        <v>45524</v>
      </c>
    </row>
    <row r="1451" spans="1:6" ht="30" x14ac:dyDescent="0.25">
      <c r="A1451" s="52" t="s">
        <v>2893</v>
      </c>
      <c r="B1451" s="46" t="s">
        <v>2712</v>
      </c>
      <c r="C1451" s="46" t="s">
        <v>2894</v>
      </c>
      <c r="D1451" s="46" t="s">
        <v>19410</v>
      </c>
      <c r="E1451" s="47">
        <v>230875</v>
      </c>
      <c r="F1451" s="53">
        <v>45524</v>
      </c>
    </row>
    <row r="1452" spans="1:6" ht="30" x14ac:dyDescent="0.25">
      <c r="A1452" s="52" t="s">
        <v>2895</v>
      </c>
      <c r="B1452" s="46" t="s">
        <v>2712</v>
      </c>
      <c r="C1452" s="46" t="s">
        <v>2896</v>
      </c>
      <c r="D1452" s="46" t="s">
        <v>19411</v>
      </c>
      <c r="E1452" s="47">
        <v>168142</v>
      </c>
      <c r="F1452" s="53">
        <v>45524</v>
      </c>
    </row>
    <row r="1453" spans="1:6" ht="30" x14ac:dyDescent="0.25">
      <c r="A1453" s="52" t="s">
        <v>2897</v>
      </c>
      <c r="B1453" s="46" t="s">
        <v>1146</v>
      </c>
      <c r="C1453" s="46" t="s">
        <v>2898</v>
      </c>
      <c r="D1453" s="46" t="s">
        <v>19412</v>
      </c>
      <c r="E1453" s="47">
        <v>642518</v>
      </c>
      <c r="F1453" s="53">
        <v>45524</v>
      </c>
    </row>
    <row r="1454" spans="1:6" ht="30" x14ac:dyDescent="0.25">
      <c r="A1454" s="52" t="s">
        <v>2899</v>
      </c>
      <c r="B1454" s="46" t="s">
        <v>2712</v>
      </c>
      <c r="C1454" s="46" t="s">
        <v>2900</v>
      </c>
      <c r="D1454" s="46" t="s">
        <v>19413</v>
      </c>
      <c r="E1454" s="47">
        <v>71921</v>
      </c>
      <c r="F1454" s="53">
        <v>45524</v>
      </c>
    </row>
    <row r="1455" spans="1:6" ht="30" x14ac:dyDescent="0.25">
      <c r="A1455" s="52" t="s">
        <v>2901</v>
      </c>
      <c r="B1455" s="46" t="s">
        <v>2712</v>
      </c>
      <c r="C1455" s="46" t="s">
        <v>2902</v>
      </c>
      <c r="D1455" s="46" t="s">
        <v>19414</v>
      </c>
      <c r="E1455" s="47">
        <v>96369</v>
      </c>
      <c r="F1455" s="53">
        <v>45524</v>
      </c>
    </row>
    <row r="1456" spans="1:6" ht="30" x14ac:dyDescent="0.25">
      <c r="A1456" s="52" t="s">
        <v>2903</v>
      </c>
      <c r="B1456" s="46" t="s">
        <v>2712</v>
      </c>
      <c r="C1456" s="46" t="s">
        <v>2904</v>
      </c>
      <c r="D1456" s="46" t="s">
        <v>19415</v>
      </c>
      <c r="E1456" s="47">
        <v>95913</v>
      </c>
      <c r="F1456" s="53">
        <v>45524</v>
      </c>
    </row>
    <row r="1457" spans="1:6" ht="30" x14ac:dyDescent="0.25">
      <c r="A1457" s="52" t="s">
        <v>2905</v>
      </c>
      <c r="B1457" s="46" t="s">
        <v>2712</v>
      </c>
      <c r="C1457" s="46" t="s">
        <v>2906</v>
      </c>
      <c r="D1457" s="46" t="s">
        <v>19416</v>
      </c>
      <c r="E1457" s="47">
        <v>99100</v>
      </c>
      <c r="F1457" s="53">
        <v>45524</v>
      </c>
    </row>
    <row r="1458" spans="1:6" ht="30" x14ac:dyDescent="0.25">
      <c r="A1458" s="52" t="s">
        <v>2907</v>
      </c>
      <c r="B1458" s="46" t="s">
        <v>2712</v>
      </c>
      <c r="C1458" s="46" t="s">
        <v>2908</v>
      </c>
      <c r="D1458" s="46" t="s">
        <v>19417</v>
      </c>
      <c r="E1458" s="47">
        <v>231168</v>
      </c>
      <c r="F1458" s="53">
        <v>45524</v>
      </c>
    </row>
    <row r="1459" spans="1:6" ht="30" x14ac:dyDescent="0.25">
      <c r="A1459" s="52" t="s">
        <v>2909</v>
      </c>
      <c r="B1459" s="46" t="s">
        <v>2712</v>
      </c>
      <c r="C1459" s="46" t="s">
        <v>2910</v>
      </c>
      <c r="D1459" s="46" t="s">
        <v>19418</v>
      </c>
      <c r="E1459" s="47">
        <v>59810</v>
      </c>
      <c r="F1459" s="53">
        <v>45524</v>
      </c>
    </row>
    <row r="1460" spans="1:6" ht="30" x14ac:dyDescent="0.25">
      <c r="A1460" s="52" t="s">
        <v>2911</v>
      </c>
      <c r="B1460" s="46" t="s">
        <v>2712</v>
      </c>
      <c r="C1460" s="46" t="s">
        <v>2912</v>
      </c>
      <c r="D1460" s="46" t="s">
        <v>19419</v>
      </c>
      <c r="E1460" s="47">
        <v>171060</v>
      </c>
      <c r="F1460" s="53">
        <v>45524</v>
      </c>
    </row>
    <row r="1461" spans="1:6" ht="30" x14ac:dyDescent="0.25">
      <c r="A1461" s="52" t="s">
        <v>2913</v>
      </c>
      <c r="B1461" s="46" t="s">
        <v>2712</v>
      </c>
      <c r="C1461" s="46" t="s">
        <v>2914</v>
      </c>
      <c r="D1461" s="46" t="s">
        <v>19420</v>
      </c>
      <c r="E1461" s="47">
        <v>233153</v>
      </c>
      <c r="F1461" s="53">
        <v>45524</v>
      </c>
    </row>
    <row r="1462" spans="1:6" x14ac:dyDescent="0.25">
      <c r="A1462" s="52" t="s">
        <v>2915</v>
      </c>
      <c r="B1462" s="46" t="s">
        <v>2916</v>
      </c>
      <c r="C1462" s="46" t="s">
        <v>2917</v>
      </c>
      <c r="D1462" s="46" t="s">
        <v>19421</v>
      </c>
      <c r="E1462" s="47">
        <v>827279</v>
      </c>
      <c r="F1462" s="53">
        <v>45524</v>
      </c>
    </row>
    <row r="1463" spans="1:6" x14ac:dyDescent="0.25">
      <c r="A1463" s="52" t="s">
        <v>2918</v>
      </c>
      <c r="B1463" s="46" t="s">
        <v>2916</v>
      </c>
      <c r="C1463" s="46" t="s">
        <v>2919</v>
      </c>
      <c r="D1463" s="46" t="s">
        <v>19422</v>
      </c>
      <c r="E1463" s="47">
        <v>1880933</v>
      </c>
      <c r="F1463" s="53">
        <v>45524</v>
      </c>
    </row>
    <row r="1464" spans="1:6" x14ac:dyDescent="0.25">
      <c r="A1464" s="52" t="s">
        <v>2920</v>
      </c>
      <c r="B1464" s="46" t="s">
        <v>2916</v>
      </c>
      <c r="C1464" s="46" t="s">
        <v>2921</v>
      </c>
      <c r="D1464" s="46" t="s">
        <v>19423</v>
      </c>
      <c r="E1464" s="47">
        <v>3291924</v>
      </c>
      <c r="F1464" s="53">
        <v>45524</v>
      </c>
    </row>
    <row r="1465" spans="1:6" x14ac:dyDescent="0.25">
      <c r="A1465" s="52" t="s">
        <v>2922</v>
      </c>
      <c r="B1465" s="46" t="s">
        <v>2916</v>
      </c>
      <c r="C1465" s="46" t="s">
        <v>2923</v>
      </c>
      <c r="D1465" s="46" t="s">
        <v>19424</v>
      </c>
      <c r="E1465" s="47">
        <v>877632</v>
      </c>
      <c r="F1465" s="53">
        <v>45524</v>
      </c>
    </row>
    <row r="1466" spans="1:6" x14ac:dyDescent="0.25">
      <c r="A1466" s="52" t="s">
        <v>2924</v>
      </c>
      <c r="B1466" s="46" t="s">
        <v>2916</v>
      </c>
      <c r="C1466" s="46" t="s">
        <v>2925</v>
      </c>
      <c r="D1466" s="46" t="s">
        <v>19425</v>
      </c>
      <c r="E1466" s="47">
        <v>1208493</v>
      </c>
      <c r="F1466" s="53">
        <v>45524</v>
      </c>
    </row>
    <row r="1467" spans="1:6" x14ac:dyDescent="0.25">
      <c r="A1467" s="52" t="s">
        <v>2926</v>
      </c>
      <c r="B1467" s="46" t="s">
        <v>2916</v>
      </c>
      <c r="C1467" s="46" t="s">
        <v>2927</v>
      </c>
      <c r="D1467" s="46" t="s">
        <v>19426</v>
      </c>
      <c r="E1467" s="47">
        <v>1817099</v>
      </c>
      <c r="F1467" s="53">
        <v>45524</v>
      </c>
    </row>
    <row r="1468" spans="1:6" x14ac:dyDescent="0.25">
      <c r="A1468" s="52" t="s">
        <v>2928</v>
      </c>
      <c r="B1468" s="46" t="s">
        <v>2916</v>
      </c>
      <c r="C1468" s="46" t="s">
        <v>2929</v>
      </c>
      <c r="D1468" s="46" t="s">
        <v>19427</v>
      </c>
      <c r="E1468" s="47">
        <v>286825</v>
      </c>
      <c r="F1468" s="53">
        <v>45524</v>
      </c>
    </row>
    <row r="1469" spans="1:6" x14ac:dyDescent="0.25">
      <c r="A1469" s="52" t="s">
        <v>2930</v>
      </c>
      <c r="B1469" s="46" t="s">
        <v>2916</v>
      </c>
      <c r="C1469" s="46" t="s">
        <v>2931</v>
      </c>
      <c r="D1469" s="46" t="s">
        <v>19428</v>
      </c>
      <c r="E1469" s="47">
        <v>684539</v>
      </c>
      <c r="F1469" s="53">
        <v>45524</v>
      </c>
    </row>
    <row r="1470" spans="1:6" x14ac:dyDescent="0.25">
      <c r="A1470" s="52" t="s">
        <v>2932</v>
      </c>
      <c r="B1470" s="46" t="s">
        <v>2916</v>
      </c>
      <c r="C1470" s="46" t="s">
        <v>2933</v>
      </c>
      <c r="D1470" s="46" t="s">
        <v>19429</v>
      </c>
      <c r="E1470" s="47">
        <v>335045</v>
      </c>
      <c r="F1470" s="53">
        <v>45524</v>
      </c>
    </row>
    <row r="1471" spans="1:6" x14ac:dyDescent="0.25">
      <c r="A1471" s="52" t="s">
        <v>2934</v>
      </c>
      <c r="B1471" s="46" t="s">
        <v>2916</v>
      </c>
      <c r="C1471" s="46" t="s">
        <v>2935</v>
      </c>
      <c r="D1471" s="46" t="s">
        <v>19430</v>
      </c>
      <c r="E1471" s="47">
        <v>681043</v>
      </c>
      <c r="F1471" s="53">
        <v>45524</v>
      </c>
    </row>
    <row r="1472" spans="1:6" x14ac:dyDescent="0.25">
      <c r="A1472" s="52" t="s">
        <v>2936</v>
      </c>
      <c r="B1472" s="46" t="s">
        <v>2916</v>
      </c>
      <c r="C1472" s="46" t="s">
        <v>2937</v>
      </c>
      <c r="D1472" s="46" t="s">
        <v>19431</v>
      </c>
      <c r="E1472" s="47">
        <v>382955</v>
      </c>
      <c r="F1472" s="53">
        <v>45524</v>
      </c>
    </row>
    <row r="1473" spans="1:6" x14ac:dyDescent="0.25">
      <c r="A1473" s="52" t="s">
        <v>2938</v>
      </c>
      <c r="B1473" s="46" t="s">
        <v>2916</v>
      </c>
      <c r="C1473" s="46" t="s">
        <v>2939</v>
      </c>
      <c r="D1473" s="46" t="s">
        <v>19432</v>
      </c>
      <c r="E1473" s="47">
        <v>251020</v>
      </c>
      <c r="F1473" s="53">
        <v>45524</v>
      </c>
    </row>
    <row r="1474" spans="1:6" x14ac:dyDescent="0.25">
      <c r="A1474" s="52" t="s">
        <v>2940</v>
      </c>
      <c r="B1474" s="46" t="s">
        <v>2916</v>
      </c>
      <c r="C1474" s="46" t="s">
        <v>2941</v>
      </c>
      <c r="D1474" s="46" t="s">
        <v>19433</v>
      </c>
      <c r="E1474" s="47">
        <v>413254</v>
      </c>
      <c r="F1474" s="53">
        <v>45524</v>
      </c>
    </row>
    <row r="1475" spans="1:6" x14ac:dyDescent="0.25">
      <c r="A1475" s="52" t="s">
        <v>2942</v>
      </c>
      <c r="B1475" s="46" t="s">
        <v>2916</v>
      </c>
      <c r="C1475" s="46" t="s">
        <v>2943</v>
      </c>
      <c r="D1475" s="46" t="s">
        <v>19434</v>
      </c>
      <c r="E1475" s="47">
        <v>900649</v>
      </c>
      <c r="F1475" s="53">
        <v>45524</v>
      </c>
    </row>
    <row r="1476" spans="1:6" x14ac:dyDescent="0.25">
      <c r="A1476" s="52" t="s">
        <v>2944</v>
      </c>
      <c r="B1476" s="46" t="s">
        <v>2916</v>
      </c>
      <c r="C1476" s="46" t="s">
        <v>2945</v>
      </c>
      <c r="D1476" s="46" t="s">
        <v>19435</v>
      </c>
      <c r="E1476" s="47">
        <v>151718</v>
      </c>
      <c r="F1476" s="53">
        <v>45524</v>
      </c>
    </row>
    <row r="1477" spans="1:6" x14ac:dyDescent="0.25">
      <c r="A1477" s="52" t="s">
        <v>2946</v>
      </c>
      <c r="B1477" s="46" t="s">
        <v>2916</v>
      </c>
      <c r="C1477" s="46" t="s">
        <v>2947</v>
      </c>
      <c r="D1477" s="46" t="s">
        <v>19436</v>
      </c>
      <c r="E1477" s="47">
        <v>192455</v>
      </c>
      <c r="F1477" s="53">
        <v>45524</v>
      </c>
    </row>
    <row r="1478" spans="1:6" x14ac:dyDescent="0.25">
      <c r="A1478" s="52" t="s">
        <v>2948</v>
      </c>
      <c r="B1478" s="46" t="s">
        <v>2916</v>
      </c>
      <c r="C1478" s="46" t="s">
        <v>2949</v>
      </c>
      <c r="D1478" s="46" t="s">
        <v>19437</v>
      </c>
      <c r="E1478" s="47">
        <v>363772</v>
      </c>
      <c r="F1478" s="53">
        <v>45524</v>
      </c>
    </row>
    <row r="1479" spans="1:6" x14ac:dyDescent="0.25">
      <c r="A1479" s="52" t="s">
        <v>2950</v>
      </c>
      <c r="B1479" s="46" t="s">
        <v>2916</v>
      </c>
      <c r="C1479" s="46" t="s">
        <v>2951</v>
      </c>
      <c r="D1479" s="46" t="s">
        <v>19438</v>
      </c>
      <c r="E1479" s="47">
        <v>976199</v>
      </c>
      <c r="F1479" s="53">
        <v>45524</v>
      </c>
    </row>
    <row r="1480" spans="1:6" x14ac:dyDescent="0.25">
      <c r="A1480" s="52" t="s">
        <v>2952</v>
      </c>
      <c r="B1480" s="46" t="s">
        <v>2916</v>
      </c>
      <c r="C1480" s="46" t="s">
        <v>2953</v>
      </c>
      <c r="D1480" s="46" t="s">
        <v>19439</v>
      </c>
      <c r="E1480" s="47">
        <v>228478</v>
      </c>
      <c r="F1480" s="53">
        <v>45524</v>
      </c>
    </row>
    <row r="1481" spans="1:6" x14ac:dyDescent="0.25">
      <c r="A1481" s="52" t="s">
        <v>2954</v>
      </c>
      <c r="B1481" s="46" t="s">
        <v>2916</v>
      </c>
      <c r="C1481" s="46" t="s">
        <v>2955</v>
      </c>
      <c r="D1481" s="46" t="s">
        <v>19440</v>
      </c>
      <c r="E1481" s="47">
        <v>1617508</v>
      </c>
      <c r="F1481" s="53">
        <v>45524</v>
      </c>
    </row>
    <row r="1482" spans="1:6" x14ac:dyDescent="0.25">
      <c r="A1482" s="52" t="s">
        <v>2956</v>
      </c>
      <c r="B1482" s="46" t="s">
        <v>2916</v>
      </c>
      <c r="C1482" s="46" t="s">
        <v>2957</v>
      </c>
      <c r="D1482" s="46" t="s">
        <v>19441</v>
      </c>
      <c r="E1482" s="47">
        <v>1360856</v>
      </c>
      <c r="F1482" s="53">
        <v>45524</v>
      </c>
    </row>
    <row r="1483" spans="1:6" x14ac:dyDescent="0.25">
      <c r="A1483" s="52" t="s">
        <v>2958</v>
      </c>
      <c r="B1483" s="46" t="s">
        <v>2916</v>
      </c>
      <c r="C1483" s="46" t="s">
        <v>2959</v>
      </c>
      <c r="D1483" s="46" t="s">
        <v>19442</v>
      </c>
      <c r="E1483" s="47">
        <v>608320</v>
      </c>
      <c r="F1483" s="53">
        <v>45524</v>
      </c>
    </row>
    <row r="1484" spans="1:6" x14ac:dyDescent="0.25">
      <c r="A1484" s="52" t="s">
        <v>2960</v>
      </c>
      <c r="B1484" s="46" t="s">
        <v>2916</v>
      </c>
      <c r="C1484" s="46" t="s">
        <v>2961</v>
      </c>
      <c r="D1484" s="46" t="s">
        <v>19443</v>
      </c>
      <c r="E1484" s="47">
        <v>469346</v>
      </c>
      <c r="F1484" s="53">
        <v>45524</v>
      </c>
    </row>
    <row r="1485" spans="1:6" x14ac:dyDescent="0.25">
      <c r="A1485" s="52" t="s">
        <v>2962</v>
      </c>
      <c r="B1485" s="46" t="s">
        <v>2916</v>
      </c>
      <c r="C1485" s="46" t="s">
        <v>2963</v>
      </c>
      <c r="D1485" s="46" t="s">
        <v>19444</v>
      </c>
      <c r="E1485" s="47">
        <v>238868</v>
      </c>
      <c r="F1485" s="53">
        <v>45524</v>
      </c>
    </row>
    <row r="1486" spans="1:6" x14ac:dyDescent="0.25">
      <c r="A1486" s="52" t="s">
        <v>2964</v>
      </c>
      <c r="B1486" s="46" t="s">
        <v>2916</v>
      </c>
      <c r="C1486" s="46" t="s">
        <v>2965</v>
      </c>
      <c r="D1486" s="46" t="s">
        <v>19445</v>
      </c>
      <c r="E1486" s="47">
        <v>469741</v>
      </c>
      <c r="F1486" s="53">
        <v>45524</v>
      </c>
    </row>
    <row r="1487" spans="1:6" x14ac:dyDescent="0.25">
      <c r="A1487" s="52" t="s">
        <v>2966</v>
      </c>
      <c r="B1487" s="46" t="s">
        <v>2916</v>
      </c>
      <c r="C1487" s="46" t="s">
        <v>2967</v>
      </c>
      <c r="D1487" s="46" t="s">
        <v>19446</v>
      </c>
      <c r="E1487" s="47">
        <v>342200</v>
      </c>
      <c r="F1487" s="53">
        <v>45524</v>
      </c>
    </row>
    <row r="1488" spans="1:6" x14ac:dyDescent="0.25">
      <c r="A1488" s="52" t="s">
        <v>2968</v>
      </c>
      <c r="B1488" s="46" t="s">
        <v>2916</v>
      </c>
      <c r="C1488" s="46" t="s">
        <v>2969</v>
      </c>
      <c r="D1488" s="46" t="s">
        <v>19447</v>
      </c>
      <c r="E1488" s="47">
        <v>91346</v>
      </c>
      <c r="F1488" s="53">
        <v>45524</v>
      </c>
    </row>
    <row r="1489" spans="1:6" x14ac:dyDescent="0.25">
      <c r="A1489" s="52" t="s">
        <v>2970</v>
      </c>
      <c r="B1489" s="46" t="s">
        <v>2916</v>
      </c>
      <c r="C1489" s="46" t="s">
        <v>2971</v>
      </c>
      <c r="D1489" s="46" t="s">
        <v>19448</v>
      </c>
      <c r="E1489" s="47">
        <v>180572</v>
      </c>
      <c r="F1489" s="53">
        <v>45524</v>
      </c>
    </row>
    <row r="1490" spans="1:6" x14ac:dyDescent="0.25">
      <c r="A1490" s="52" t="s">
        <v>2972</v>
      </c>
      <c r="B1490" s="46" t="s">
        <v>2916</v>
      </c>
      <c r="C1490" s="46" t="s">
        <v>2973</v>
      </c>
      <c r="D1490" s="46" t="s">
        <v>19449</v>
      </c>
      <c r="E1490" s="47">
        <v>375719</v>
      </c>
      <c r="F1490" s="53">
        <v>45524</v>
      </c>
    </row>
    <row r="1491" spans="1:6" x14ac:dyDescent="0.25">
      <c r="A1491" s="52" t="s">
        <v>2974</v>
      </c>
      <c r="B1491" s="46" t="s">
        <v>2916</v>
      </c>
      <c r="C1491" s="46" t="s">
        <v>2975</v>
      </c>
      <c r="D1491" s="46" t="s">
        <v>19450</v>
      </c>
      <c r="E1491" s="47">
        <v>590947</v>
      </c>
      <c r="F1491" s="53">
        <v>45524</v>
      </c>
    </row>
    <row r="1492" spans="1:6" x14ac:dyDescent="0.25">
      <c r="A1492" s="52" t="s">
        <v>2976</v>
      </c>
      <c r="B1492" s="46" t="s">
        <v>2916</v>
      </c>
      <c r="C1492" s="46" t="s">
        <v>2977</v>
      </c>
      <c r="D1492" s="46" t="s">
        <v>19451</v>
      </c>
      <c r="E1492" s="47">
        <v>407979</v>
      </c>
      <c r="F1492" s="53">
        <v>45524</v>
      </c>
    </row>
    <row r="1493" spans="1:6" x14ac:dyDescent="0.25">
      <c r="A1493" s="52" t="s">
        <v>2978</v>
      </c>
      <c r="B1493" s="46" t="s">
        <v>2916</v>
      </c>
      <c r="C1493" s="46" t="s">
        <v>2979</v>
      </c>
      <c r="D1493" s="46" t="s">
        <v>19452</v>
      </c>
      <c r="E1493" s="47">
        <v>225315</v>
      </c>
      <c r="F1493" s="53">
        <v>45524</v>
      </c>
    </row>
    <row r="1494" spans="1:6" x14ac:dyDescent="0.25">
      <c r="A1494" s="52" t="s">
        <v>2980</v>
      </c>
      <c r="B1494" s="46" t="s">
        <v>2916</v>
      </c>
      <c r="C1494" s="46" t="s">
        <v>2981</v>
      </c>
      <c r="D1494" s="46" t="s">
        <v>19453</v>
      </c>
      <c r="E1494" s="47">
        <v>69779</v>
      </c>
      <c r="F1494" s="53">
        <v>45524</v>
      </c>
    </row>
    <row r="1495" spans="1:6" x14ac:dyDescent="0.25">
      <c r="A1495" s="52" t="s">
        <v>2982</v>
      </c>
      <c r="B1495" s="46" t="s">
        <v>2916</v>
      </c>
      <c r="C1495" s="46" t="s">
        <v>2983</v>
      </c>
      <c r="D1495" s="46" t="s">
        <v>19454</v>
      </c>
      <c r="E1495" s="47">
        <v>1028452</v>
      </c>
      <c r="F1495" s="53">
        <v>45524</v>
      </c>
    </row>
    <row r="1496" spans="1:6" x14ac:dyDescent="0.25">
      <c r="A1496" s="52" t="s">
        <v>2984</v>
      </c>
      <c r="B1496" s="46" t="s">
        <v>2916</v>
      </c>
      <c r="C1496" s="46" t="s">
        <v>2985</v>
      </c>
      <c r="D1496" s="46" t="s">
        <v>19455</v>
      </c>
      <c r="E1496" s="47">
        <v>1314274</v>
      </c>
      <c r="F1496" s="53">
        <v>45524</v>
      </c>
    </row>
    <row r="1497" spans="1:6" ht="30" x14ac:dyDescent="0.25">
      <c r="A1497" s="52" t="s">
        <v>2986</v>
      </c>
      <c r="B1497" s="46" t="s">
        <v>2916</v>
      </c>
      <c r="C1497" s="46" t="s">
        <v>2987</v>
      </c>
      <c r="D1497" s="46" t="s">
        <v>19456</v>
      </c>
      <c r="E1497" s="47">
        <v>328736</v>
      </c>
      <c r="F1497" s="53">
        <v>45524</v>
      </c>
    </row>
    <row r="1498" spans="1:6" x14ac:dyDescent="0.25">
      <c r="A1498" s="52" t="s">
        <v>2988</v>
      </c>
      <c r="B1498" s="46" t="s">
        <v>2916</v>
      </c>
      <c r="C1498" s="46" t="s">
        <v>2989</v>
      </c>
      <c r="D1498" s="46" t="s">
        <v>19457</v>
      </c>
      <c r="E1498" s="47">
        <v>260580</v>
      </c>
      <c r="F1498" s="53">
        <v>45524</v>
      </c>
    </row>
    <row r="1499" spans="1:6" x14ac:dyDescent="0.25">
      <c r="A1499" s="52" t="s">
        <v>2990</v>
      </c>
      <c r="B1499" s="46" t="s">
        <v>2916</v>
      </c>
      <c r="C1499" s="46" t="s">
        <v>2991</v>
      </c>
      <c r="D1499" s="46" t="s">
        <v>19458</v>
      </c>
      <c r="E1499" s="47">
        <v>209151</v>
      </c>
      <c r="F1499" s="53">
        <v>45524</v>
      </c>
    </row>
    <row r="1500" spans="1:6" x14ac:dyDescent="0.25">
      <c r="A1500" s="52" t="s">
        <v>2992</v>
      </c>
      <c r="B1500" s="46" t="s">
        <v>2916</v>
      </c>
      <c r="C1500" s="46" t="s">
        <v>2993</v>
      </c>
      <c r="D1500" s="46" t="s">
        <v>19459</v>
      </c>
      <c r="E1500" s="47">
        <v>231227</v>
      </c>
      <c r="F1500" s="53">
        <v>45524</v>
      </c>
    </row>
    <row r="1501" spans="1:6" x14ac:dyDescent="0.25">
      <c r="A1501" s="52" t="s">
        <v>2994</v>
      </c>
      <c r="B1501" s="46" t="s">
        <v>558</v>
      </c>
      <c r="C1501" s="46" t="s">
        <v>17877</v>
      </c>
      <c r="D1501" s="46" t="s">
        <v>19460</v>
      </c>
      <c r="E1501" s="47">
        <v>790716</v>
      </c>
      <c r="F1501" s="53">
        <v>45524</v>
      </c>
    </row>
    <row r="1502" spans="1:6" x14ac:dyDescent="0.25">
      <c r="A1502" s="52" t="s">
        <v>2995</v>
      </c>
      <c r="B1502" s="46" t="s">
        <v>558</v>
      </c>
      <c r="C1502" s="46" t="s">
        <v>2996</v>
      </c>
      <c r="D1502" s="46" t="s">
        <v>19461</v>
      </c>
      <c r="E1502" s="47">
        <v>1451466</v>
      </c>
      <c r="F1502" s="53">
        <v>45524</v>
      </c>
    </row>
    <row r="1503" spans="1:6" x14ac:dyDescent="0.25">
      <c r="A1503" s="52" t="s">
        <v>2997</v>
      </c>
      <c r="B1503" s="46" t="s">
        <v>558</v>
      </c>
      <c r="C1503" s="46" t="s">
        <v>2998</v>
      </c>
      <c r="D1503" s="46" t="s">
        <v>19462</v>
      </c>
      <c r="E1503" s="47">
        <v>1093958</v>
      </c>
      <c r="F1503" s="53">
        <v>45524</v>
      </c>
    </row>
    <row r="1504" spans="1:6" x14ac:dyDescent="0.25">
      <c r="A1504" s="52" t="s">
        <v>2999</v>
      </c>
      <c r="B1504" s="46" t="s">
        <v>558</v>
      </c>
      <c r="C1504" s="46" t="s">
        <v>3000</v>
      </c>
      <c r="D1504" s="46" t="s">
        <v>19463</v>
      </c>
      <c r="E1504" s="47">
        <v>517492</v>
      </c>
      <c r="F1504" s="53">
        <v>45524</v>
      </c>
    </row>
    <row r="1505" spans="1:6" x14ac:dyDescent="0.25">
      <c r="A1505" s="52" t="s">
        <v>3001</v>
      </c>
      <c r="B1505" s="46" t="s">
        <v>558</v>
      </c>
      <c r="C1505" s="46" t="s">
        <v>3002</v>
      </c>
      <c r="D1505" s="46" t="s">
        <v>19464</v>
      </c>
      <c r="E1505" s="47">
        <v>177218</v>
      </c>
      <c r="F1505" s="53">
        <v>45524</v>
      </c>
    </row>
    <row r="1506" spans="1:6" x14ac:dyDescent="0.25">
      <c r="A1506" s="52" t="s">
        <v>3003</v>
      </c>
      <c r="B1506" s="46" t="s">
        <v>558</v>
      </c>
      <c r="C1506" s="46" t="s">
        <v>1738</v>
      </c>
      <c r="D1506" s="46" t="s">
        <v>19465</v>
      </c>
      <c r="E1506" s="47">
        <v>203014</v>
      </c>
      <c r="F1506" s="53">
        <v>45524</v>
      </c>
    </row>
    <row r="1507" spans="1:6" x14ac:dyDescent="0.25">
      <c r="A1507" s="52" t="s">
        <v>3004</v>
      </c>
      <c r="B1507" s="46" t="s">
        <v>558</v>
      </c>
      <c r="C1507" s="46" t="s">
        <v>3005</v>
      </c>
      <c r="D1507" s="46" t="s">
        <v>19466</v>
      </c>
      <c r="E1507" s="47">
        <v>130969</v>
      </c>
      <c r="F1507" s="53">
        <v>45524</v>
      </c>
    </row>
    <row r="1508" spans="1:6" x14ac:dyDescent="0.25">
      <c r="A1508" s="52" t="s">
        <v>3006</v>
      </c>
      <c r="B1508" s="46" t="s">
        <v>558</v>
      </c>
      <c r="C1508" s="46" t="s">
        <v>3007</v>
      </c>
      <c r="D1508" s="46" t="s">
        <v>19467</v>
      </c>
      <c r="E1508" s="47">
        <v>68552</v>
      </c>
      <c r="F1508" s="53">
        <v>45524</v>
      </c>
    </row>
    <row r="1509" spans="1:6" x14ac:dyDescent="0.25">
      <c r="A1509" s="52" t="s">
        <v>3008</v>
      </c>
      <c r="B1509" s="46" t="s">
        <v>3009</v>
      </c>
      <c r="C1509" s="46" t="s">
        <v>3010</v>
      </c>
      <c r="D1509" s="46" t="s">
        <v>19468</v>
      </c>
      <c r="E1509" s="47">
        <v>3219422</v>
      </c>
      <c r="F1509" s="53">
        <v>45524</v>
      </c>
    </row>
    <row r="1510" spans="1:6" x14ac:dyDescent="0.25">
      <c r="A1510" s="52" t="s">
        <v>3011</v>
      </c>
      <c r="B1510" s="46" t="s">
        <v>3009</v>
      </c>
      <c r="C1510" s="46" t="s">
        <v>3012</v>
      </c>
      <c r="D1510" s="46" t="s">
        <v>19469</v>
      </c>
      <c r="E1510" s="47">
        <v>3710918</v>
      </c>
      <c r="F1510" s="53">
        <v>45524</v>
      </c>
    </row>
    <row r="1511" spans="1:6" x14ac:dyDescent="0.25">
      <c r="A1511" s="52" t="s">
        <v>3013</v>
      </c>
      <c r="B1511" s="46" t="s">
        <v>3009</v>
      </c>
      <c r="C1511" s="46" t="s">
        <v>3014</v>
      </c>
      <c r="D1511" s="46" t="s">
        <v>19470</v>
      </c>
      <c r="E1511" s="47">
        <v>645186</v>
      </c>
      <c r="F1511" s="53">
        <v>45524</v>
      </c>
    </row>
    <row r="1512" spans="1:6" x14ac:dyDescent="0.25">
      <c r="A1512" s="52" t="s">
        <v>3015</v>
      </c>
      <c r="B1512" s="46" t="s">
        <v>3009</v>
      </c>
      <c r="C1512" s="46" t="s">
        <v>3016</v>
      </c>
      <c r="D1512" s="46" t="s">
        <v>19471</v>
      </c>
      <c r="E1512" s="47">
        <v>2451205</v>
      </c>
      <c r="F1512" s="53">
        <v>45524</v>
      </c>
    </row>
    <row r="1513" spans="1:6" x14ac:dyDescent="0.25">
      <c r="A1513" s="52" t="s">
        <v>3017</v>
      </c>
      <c r="B1513" s="46" t="s">
        <v>3009</v>
      </c>
      <c r="C1513" s="46" t="s">
        <v>3018</v>
      </c>
      <c r="D1513" s="46" t="s">
        <v>19472</v>
      </c>
      <c r="E1513" s="47">
        <v>633419</v>
      </c>
      <c r="F1513" s="53">
        <v>45524</v>
      </c>
    </row>
    <row r="1514" spans="1:6" x14ac:dyDescent="0.25">
      <c r="A1514" s="52" t="s">
        <v>3019</v>
      </c>
      <c r="B1514" s="46" t="s">
        <v>3009</v>
      </c>
      <c r="C1514" s="46" t="s">
        <v>3020</v>
      </c>
      <c r="D1514" s="46" t="s">
        <v>19473</v>
      </c>
      <c r="E1514" s="47">
        <v>3576354</v>
      </c>
      <c r="F1514" s="53">
        <v>45524</v>
      </c>
    </row>
    <row r="1515" spans="1:6" x14ac:dyDescent="0.25">
      <c r="A1515" s="52" t="s">
        <v>3021</v>
      </c>
      <c r="B1515" s="46" t="s">
        <v>3009</v>
      </c>
      <c r="C1515" s="46" t="s">
        <v>3022</v>
      </c>
      <c r="D1515" s="46" t="s">
        <v>19474</v>
      </c>
      <c r="E1515" s="47">
        <v>491368</v>
      </c>
      <c r="F1515" s="53">
        <v>45524</v>
      </c>
    </row>
    <row r="1516" spans="1:6" x14ac:dyDescent="0.25">
      <c r="A1516" s="52" t="s">
        <v>3023</v>
      </c>
      <c r="B1516" s="46" t="s">
        <v>3009</v>
      </c>
      <c r="C1516" s="46" t="s">
        <v>3024</v>
      </c>
      <c r="D1516" s="46" t="s">
        <v>19475</v>
      </c>
      <c r="E1516" s="47">
        <v>2686948</v>
      </c>
      <c r="F1516" s="53">
        <v>45524</v>
      </c>
    </row>
    <row r="1517" spans="1:6" x14ac:dyDescent="0.25">
      <c r="A1517" s="52" t="s">
        <v>3025</v>
      </c>
      <c r="B1517" s="46" t="s">
        <v>3009</v>
      </c>
      <c r="C1517" s="46" t="s">
        <v>3026</v>
      </c>
      <c r="D1517" s="46" t="s">
        <v>19476</v>
      </c>
      <c r="E1517" s="47">
        <v>2456503</v>
      </c>
      <c r="F1517" s="53">
        <v>45524</v>
      </c>
    </row>
    <row r="1518" spans="1:6" x14ac:dyDescent="0.25">
      <c r="A1518" s="52" t="s">
        <v>3027</v>
      </c>
      <c r="B1518" s="46" t="s">
        <v>3009</v>
      </c>
      <c r="C1518" s="46" t="s">
        <v>231</v>
      </c>
      <c r="D1518" s="46" t="s">
        <v>19477</v>
      </c>
      <c r="E1518" s="47">
        <v>1676908</v>
      </c>
      <c r="F1518" s="53">
        <v>45524</v>
      </c>
    </row>
    <row r="1519" spans="1:6" x14ac:dyDescent="0.25">
      <c r="A1519" s="52" t="s">
        <v>3028</v>
      </c>
      <c r="B1519" s="46" t="s">
        <v>3009</v>
      </c>
      <c r="C1519" s="46" t="s">
        <v>3029</v>
      </c>
      <c r="D1519" s="46" t="s">
        <v>19478</v>
      </c>
      <c r="E1519" s="47">
        <v>4140692</v>
      </c>
      <c r="F1519" s="53">
        <v>45524</v>
      </c>
    </row>
    <row r="1520" spans="1:6" x14ac:dyDescent="0.25">
      <c r="A1520" s="52" t="s">
        <v>3030</v>
      </c>
      <c r="B1520" s="46" t="s">
        <v>3009</v>
      </c>
      <c r="C1520" s="46" t="s">
        <v>3031</v>
      </c>
      <c r="D1520" s="46" t="s">
        <v>19479</v>
      </c>
      <c r="E1520" s="47">
        <v>4086382</v>
      </c>
      <c r="F1520" s="53">
        <v>45524</v>
      </c>
    </row>
    <row r="1521" spans="1:6" x14ac:dyDescent="0.25">
      <c r="A1521" s="52" t="s">
        <v>3032</v>
      </c>
      <c r="B1521" s="46" t="s">
        <v>3009</v>
      </c>
      <c r="C1521" s="46" t="s">
        <v>3033</v>
      </c>
      <c r="D1521" s="46" t="s">
        <v>19480</v>
      </c>
      <c r="E1521" s="47">
        <v>2739621</v>
      </c>
      <c r="F1521" s="53">
        <v>45524</v>
      </c>
    </row>
    <row r="1522" spans="1:6" x14ac:dyDescent="0.25">
      <c r="A1522" s="52" t="s">
        <v>3034</v>
      </c>
      <c r="B1522" s="46" t="s">
        <v>3009</v>
      </c>
      <c r="C1522" s="46" t="s">
        <v>3035</v>
      </c>
      <c r="D1522" s="46" t="s">
        <v>19481</v>
      </c>
      <c r="E1522" s="47">
        <v>4886822</v>
      </c>
      <c r="F1522" s="53">
        <v>45524</v>
      </c>
    </row>
    <row r="1523" spans="1:6" ht="30" x14ac:dyDescent="0.25">
      <c r="A1523" s="52" t="s">
        <v>3036</v>
      </c>
      <c r="B1523" s="46" t="s">
        <v>3009</v>
      </c>
      <c r="C1523" s="46" t="s">
        <v>3037</v>
      </c>
      <c r="D1523" s="46" t="s">
        <v>19482</v>
      </c>
      <c r="E1523" s="47">
        <v>524720</v>
      </c>
      <c r="F1523" s="53">
        <v>45524</v>
      </c>
    </row>
    <row r="1524" spans="1:6" x14ac:dyDescent="0.25">
      <c r="A1524" s="52" t="s">
        <v>3038</v>
      </c>
      <c r="B1524" s="46" t="s">
        <v>3009</v>
      </c>
      <c r="C1524" s="46" t="s">
        <v>3039</v>
      </c>
      <c r="D1524" s="46" t="s">
        <v>19483</v>
      </c>
      <c r="E1524" s="47">
        <v>2567228</v>
      </c>
      <c r="F1524" s="53">
        <v>45524</v>
      </c>
    </row>
    <row r="1525" spans="1:6" x14ac:dyDescent="0.25">
      <c r="A1525" s="52" t="s">
        <v>3040</v>
      </c>
      <c r="B1525" s="46" t="s">
        <v>3009</v>
      </c>
      <c r="C1525" s="46" t="s">
        <v>342</v>
      </c>
      <c r="D1525" s="46" t="s">
        <v>19484</v>
      </c>
      <c r="E1525" s="47">
        <v>2079057</v>
      </c>
      <c r="F1525" s="53">
        <v>45524</v>
      </c>
    </row>
    <row r="1526" spans="1:6" x14ac:dyDescent="0.25">
      <c r="A1526" s="52" t="s">
        <v>3041</v>
      </c>
      <c r="B1526" s="46" t="s">
        <v>3009</v>
      </c>
      <c r="C1526" s="46" t="s">
        <v>3042</v>
      </c>
      <c r="D1526" s="46" t="s">
        <v>19485</v>
      </c>
      <c r="E1526" s="47">
        <v>1206533</v>
      </c>
      <c r="F1526" s="53">
        <v>45524</v>
      </c>
    </row>
    <row r="1527" spans="1:6" x14ac:dyDescent="0.25">
      <c r="A1527" s="52" t="s">
        <v>3043</v>
      </c>
      <c r="B1527" s="46" t="s">
        <v>3009</v>
      </c>
      <c r="C1527" s="46" t="s">
        <v>1098</v>
      </c>
      <c r="D1527" s="46" t="s">
        <v>19486</v>
      </c>
      <c r="E1527" s="47">
        <v>2542802</v>
      </c>
      <c r="F1527" s="53">
        <v>45524</v>
      </c>
    </row>
    <row r="1528" spans="1:6" x14ac:dyDescent="0.25">
      <c r="A1528" s="52" t="s">
        <v>3044</v>
      </c>
      <c r="B1528" s="46" t="s">
        <v>3009</v>
      </c>
      <c r="C1528" s="46" t="s">
        <v>3045</v>
      </c>
      <c r="D1528" s="46" t="s">
        <v>19487</v>
      </c>
      <c r="E1528" s="47">
        <v>1170896</v>
      </c>
      <c r="F1528" s="53">
        <v>45524</v>
      </c>
    </row>
    <row r="1529" spans="1:6" x14ac:dyDescent="0.25">
      <c r="A1529" s="52" t="s">
        <v>3046</v>
      </c>
      <c r="B1529" s="46" t="s">
        <v>3009</v>
      </c>
      <c r="C1529" s="46" t="s">
        <v>3047</v>
      </c>
      <c r="D1529" s="46" t="s">
        <v>19488</v>
      </c>
      <c r="E1529" s="47">
        <v>381780</v>
      </c>
      <c r="F1529" s="53">
        <v>45524</v>
      </c>
    </row>
    <row r="1530" spans="1:6" x14ac:dyDescent="0.25">
      <c r="A1530" s="52" t="s">
        <v>3048</v>
      </c>
      <c r="B1530" s="46" t="s">
        <v>3009</v>
      </c>
      <c r="C1530" s="46" t="s">
        <v>3049</v>
      </c>
      <c r="D1530" s="46" t="s">
        <v>19489</v>
      </c>
      <c r="E1530" s="47">
        <v>738190</v>
      </c>
      <c r="F1530" s="53">
        <v>45524</v>
      </c>
    </row>
    <row r="1531" spans="1:6" x14ac:dyDescent="0.25">
      <c r="A1531" s="52" t="s">
        <v>3050</v>
      </c>
      <c r="B1531" s="46" t="s">
        <v>3009</v>
      </c>
      <c r="C1531" s="46" t="s">
        <v>3051</v>
      </c>
      <c r="D1531" s="46" t="s">
        <v>19490</v>
      </c>
      <c r="E1531" s="47">
        <v>1116019</v>
      </c>
      <c r="F1531" s="53">
        <v>45524</v>
      </c>
    </row>
    <row r="1532" spans="1:6" x14ac:dyDescent="0.25">
      <c r="A1532" s="52" t="s">
        <v>3052</v>
      </c>
      <c r="B1532" s="46" t="s">
        <v>3009</v>
      </c>
      <c r="C1532" s="46" t="s">
        <v>3053</v>
      </c>
      <c r="D1532" s="46" t="s">
        <v>19491</v>
      </c>
      <c r="E1532" s="47">
        <v>570086</v>
      </c>
      <c r="F1532" s="53">
        <v>45524</v>
      </c>
    </row>
    <row r="1533" spans="1:6" x14ac:dyDescent="0.25">
      <c r="A1533" s="52" t="s">
        <v>3054</v>
      </c>
      <c r="B1533" s="46" t="s">
        <v>3009</v>
      </c>
      <c r="C1533" s="46" t="s">
        <v>3055</v>
      </c>
      <c r="D1533" s="46" t="s">
        <v>19492</v>
      </c>
      <c r="E1533" s="47">
        <v>92433</v>
      </c>
      <c r="F1533" s="53">
        <v>45524</v>
      </c>
    </row>
    <row r="1534" spans="1:6" x14ac:dyDescent="0.25">
      <c r="A1534" s="52" t="s">
        <v>3056</v>
      </c>
      <c r="B1534" s="46" t="s">
        <v>3009</v>
      </c>
      <c r="C1534" s="46" t="s">
        <v>3057</v>
      </c>
      <c r="D1534" s="46" t="s">
        <v>19493</v>
      </c>
      <c r="E1534" s="47">
        <v>273107</v>
      </c>
      <c r="F1534" s="53">
        <v>45524</v>
      </c>
    </row>
    <row r="1535" spans="1:6" x14ac:dyDescent="0.25">
      <c r="A1535" s="52" t="s">
        <v>3058</v>
      </c>
      <c r="B1535" s="46" t="s">
        <v>3009</v>
      </c>
      <c r="C1535" s="46" t="s">
        <v>1482</v>
      </c>
      <c r="D1535" s="46" t="s">
        <v>19494</v>
      </c>
      <c r="E1535" s="47">
        <v>1404550</v>
      </c>
      <c r="F1535" s="53">
        <v>45524</v>
      </c>
    </row>
    <row r="1536" spans="1:6" x14ac:dyDescent="0.25">
      <c r="A1536" s="52" t="s">
        <v>3059</v>
      </c>
      <c r="B1536" s="46" t="s">
        <v>3009</v>
      </c>
      <c r="C1536" s="46" t="s">
        <v>3060</v>
      </c>
      <c r="D1536" s="46" t="s">
        <v>19495</v>
      </c>
      <c r="E1536" s="47">
        <v>306585</v>
      </c>
      <c r="F1536" s="53">
        <v>45524</v>
      </c>
    </row>
    <row r="1537" spans="1:6" x14ac:dyDescent="0.25">
      <c r="A1537" s="52" t="s">
        <v>3061</v>
      </c>
      <c r="B1537" s="46" t="s">
        <v>3009</v>
      </c>
      <c r="C1537" s="46" t="s">
        <v>3062</v>
      </c>
      <c r="D1537" s="46" t="s">
        <v>19496</v>
      </c>
      <c r="E1537" s="47">
        <v>645203</v>
      </c>
      <c r="F1537" s="53">
        <v>45524</v>
      </c>
    </row>
    <row r="1538" spans="1:6" x14ac:dyDescent="0.25">
      <c r="A1538" s="52" t="s">
        <v>3063</v>
      </c>
      <c r="B1538" s="46" t="s">
        <v>3009</v>
      </c>
      <c r="C1538" s="46" t="s">
        <v>2262</v>
      </c>
      <c r="D1538" s="46" t="s">
        <v>19497</v>
      </c>
      <c r="E1538" s="47">
        <v>868872</v>
      </c>
      <c r="F1538" s="53">
        <v>45524</v>
      </c>
    </row>
    <row r="1539" spans="1:6" x14ac:dyDescent="0.25">
      <c r="A1539" s="52" t="s">
        <v>3064</v>
      </c>
      <c r="B1539" s="46" t="s">
        <v>3009</v>
      </c>
      <c r="C1539" s="46" t="s">
        <v>37</v>
      </c>
      <c r="D1539" s="46" t="s">
        <v>19498</v>
      </c>
      <c r="E1539" s="47">
        <v>535932</v>
      </c>
      <c r="F1539" s="53">
        <v>45524</v>
      </c>
    </row>
    <row r="1540" spans="1:6" x14ac:dyDescent="0.25">
      <c r="A1540" s="52" t="s">
        <v>3065</v>
      </c>
      <c r="B1540" s="46" t="s">
        <v>3009</v>
      </c>
      <c r="C1540" s="46" t="s">
        <v>3066</v>
      </c>
      <c r="D1540" s="46" t="s">
        <v>19499</v>
      </c>
      <c r="E1540" s="47">
        <v>187878</v>
      </c>
      <c r="F1540" s="53">
        <v>45524</v>
      </c>
    </row>
    <row r="1541" spans="1:6" x14ac:dyDescent="0.25">
      <c r="A1541" s="52" t="s">
        <v>3067</v>
      </c>
      <c r="B1541" s="46" t="s">
        <v>3009</v>
      </c>
      <c r="C1541" s="46" t="s">
        <v>3068</v>
      </c>
      <c r="D1541" s="46" t="s">
        <v>19500</v>
      </c>
      <c r="E1541" s="47">
        <v>631768</v>
      </c>
      <c r="F1541" s="53">
        <v>45524</v>
      </c>
    </row>
    <row r="1542" spans="1:6" x14ac:dyDescent="0.25">
      <c r="A1542" s="52" t="s">
        <v>3069</v>
      </c>
      <c r="B1542" s="46" t="s">
        <v>3009</v>
      </c>
      <c r="C1542" s="46" t="s">
        <v>3070</v>
      </c>
      <c r="D1542" s="46" t="s">
        <v>19501</v>
      </c>
      <c r="E1542" s="47">
        <v>299805</v>
      </c>
      <c r="F1542" s="53">
        <v>45524</v>
      </c>
    </row>
    <row r="1543" spans="1:6" x14ac:dyDescent="0.25">
      <c r="A1543" s="52" t="s">
        <v>3071</v>
      </c>
      <c r="B1543" s="46" t="s">
        <v>3009</v>
      </c>
      <c r="C1543" s="46" t="s">
        <v>3072</v>
      </c>
      <c r="D1543" s="46" t="s">
        <v>19502</v>
      </c>
      <c r="E1543" s="47">
        <v>101123</v>
      </c>
      <c r="F1543" s="53">
        <v>45524</v>
      </c>
    </row>
    <row r="1544" spans="1:6" x14ac:dyDescent="0.25">
      <c r="A1544" s="52" t="s">
        <v>3073</v>
      </c>
      <c r="B1544" s="46" t="s">
        <v>3009</v>
      </c>
      <c r="C1544" s="46" t="s">
        <v>3074</v>
      </c>
      <c r="D1544" s="46" t="s">
        <v>19503</v>
      </c>
      <c r="E1544" s="47">
        <v>184744</v>
      </c>
      <c r="F1544" s="53">
        <v>45524</v>
      </c>
    </row>
    <row r="1545" spans="1:6" x14ac:dyDescent="0.25">
      <c r="A1545" s="52" t="s">
        <v>3075</v>
      </c>
      <c r="B1545" s="46" t="s">
        <v>3009</v>
      </c>
      <c r="C1545" s="46" t="s">
        <v>3076</v>
      </c>
      <c r="D1545" s="46" t="s">
        <v>19504</v>
      </c>
      <c r="E1545" s="47">
        <v>1209694</v>
      </c>
      <c r="F1545" s="53">
        <v>45524</v>
      </c>
    </row>
    <row r="1546" spans="1:6" x14ac:dyDescent="0.25">
      <c r="A1546" s="52" t="s">
        <v>3077</v>
      </c>
      <c r="B1546" s="46" t="s">
        <v>3009</v>
      </c>
      <c r="C1546" s="46" t="s">
        <v>3078</v>
      </c>
      <c r="D1546" s="46" t="s">
        <v>19505</v>
      </c>
      <c r="E1546" s="47">
        <v>175475</v>
      </c>
      <c r="F1546" s="53">
        <v>45524</v>
      </c>
    </row>
    <row r="1547" spans="1:6" x14ac:dyDescent="0.25">
      <c r="A1547" s="52" t="s">
        <v>3079</v>
      </c>
      <c r="B1547" s="46" t="s">
        <v>3009</v>
      </c>
      <c r="C1547" s="46" t="s">
        <v>3080</v>
      </c>
      <c r="D1547" s="46" t="s">
        <v>19506</v>
      </c>
      <c r="E1547" s="47">
        <v>943882</v>
      </c>
      <c r="F1547" s="53">
        <v>45524</v>
      </c>
    </row>
    <row r="1548" spans="1:6" x14ac:dyDescent="0.25">
      <c r="A1548" s="52" t="s">
        <v>3081</v>
      </c>
      <c r="B1548" s="46" t="s">
        <v>3009</v>
      </c>
      <c r="C1548" s="46" t="s">
        <v>3082</v>
      </c>
      <c r="D1548" s="46" t="s">
        <v>19507</v>
      </c>
      <c r="E1548" s="47">
        <v>629702</v>
      </c>
      <c r="F1548" s="53">
        <v>45524</v>
      </c>
    </row>
    <row r="1549" spans="1:6" x14ac:dyDescent="0.25">
      <c r="A1549" s="52" t="s">
        <v>3083</v>
      </c>
      <c r="B1549" s="46" t="s">
        <v>3009</v>
      </c>
      <c r="C1549" s="46" t="s">
        <v>3084</v>
      </c>
      <c r="D1549" s="46" t="s">
        <v>19508</v>
      </c>
      <c r="E1549" s="47">
        <v>169367</v>
      </c>
      <c r="F1549" s="53">
        <v>45524</v>
      </c>
    </row>
    <row r="1550" spans="1:6" x14ac:dyDescent="0.25">
      <c r="A1550" s="52" t="s">
        <v>3085</v>
      </c>
      <c r="B1550" s="46" t="s">
        <v>3009</v>
      </c>
      <c r="C1550" s="46" t="s">
        <v>3086</v>
      </c>
      <c r="D1550" s="46" t="s">
        <v>19509</v>
      </c>
      <c r="E1550" s="47">
        <v>784847</v>
      </c>
      <c r="F1550" s="53">
        <v>45524</v>
      </c>
    </row>
    <row r="1551" spans="1:6" x14ac:dyDescent="0.25">
      <c r="A1551" s="52" t="s">
        <v>3087</v>
      </c>
      <c r="B1551" s="46" t="s">
        <v>3009</v>
      </c>
      <c r="C1551" s="46" t="s">
        <v>3088</v>
      </c>
      <c r="D1551" s="46" t="s">
        <v>19510</v>
      </c>
      <c r="E1551" s="47">
        <v>170812</v>
      </c>
      <c r="F1551" s="53">
        <v>45524</v>
      </c>
    </row>
    <row r="1552" spans="1:6" x14ac:dyDescent="0.25">
      <c r="A1552" s="52" t="s">
        <v>3089</v>
      </c>
      <c r="B1552" s="46" t="s">
        <v>3009</v>
      </c>
      <c r="C1552" s="46" t="s">
        <v>3090</v>
      </c>
      <c r="D1552" s="46" t="s">
        <v>19511</v>
      </c>
      <c r="E1552" s="47">
        <v>390499</v>
      </c>
      <c r="F1552" s="53">
        <v>45524</v>
      </c>
    </row>
    <row r="1553" spans="1:6" x14ac:dyDescent="0.25">
      <c r="A1553" s="52" t="s">
        <v>3091</v>
      </c>
      <c r="B1553" s="46" t="s">
        <v>3009</v>
      </c>
      <c r="C1553" s="46" t="s">
        <v>3092</v>
      </c>
      <c r="D1553" s="46" t="s">
        <v>19512</v>
      </c>
      <c r="E1553" s="47">
        <v>141677</v>
      </c>
      <c r="F1553" s="53">
        <v>45524</v>
      </c>
    </row>
    <row r="1554" spans="1:6" x14ac:dyDescent="0.25">
      <c r="A1554" s="52" t="s">
        <v>3093</v>
      </c>
      <c r="B1554" s="46" t="s">
        <v>3009</v>
      </c>
      <c r="C1554" s="46" t="s">
        <v>3094</v>
      </c>
      <c r="D1554" s="46" t="s">
        <v>19513</v>
      </c>
      <c r="E1554" s="47">
        <v>580285</v>
      </c>
      <c r="F1554" s="53">
        <v>45524</v>
      </c>
    </row>
    <row r="1555" spans="1:6" x14ac:dyDescent="0.25">
      <c r="A1555" s="52" t="s">
        <v>3095</v>
      </c>
      <c r="B1555" s="46" t="s">
        <v>3009</v>
      </c>
      <c r="C1555" s="46" t="s">
        <v>3096</v>
      </c>
      <c r="D1555" s="46" t="s">
        <v>19514</v>
      </c>
      <c r="E1555" s="47">
        <v>760400</v>
      </c>
      <c r="F1555" s="53">
        <v>45524</v>
      </c>
    </row>
    <row r="1556" spans="1:6" x14ac:dyDescent="0.25">
      <c r="A1556" s="52" t="s">
        <v>3097</v>
      </c>
      <c r="B1556" s="46" t="s">
        <v>3009</v>
      </c>
      <c r="C1556" s="46" t="s">
        <v>3098</v>
      </c>
      <c r="D1556" s="46" t="s">
        <v>19515</v>
      </c>
      <c r="E1556" s="47">
        <v>332431</v>
      </c>
      <c r="F1556" s="53">
        <v>45524</v>
      </c>
    </row>
    <row r="1557" spans="1:6" x14ac:dyDescent="0.25">
      <c r="A1557" s="52" t="s">
        <v>3099</v>
      </c>
      <c r="B1557" s="46" t="s">
        <v>3009</v>
      </c>
      <c r="C1557" s="46" t="s">
        <v>3100</v>
      </c>
      <c r="D1557" s="46" t="s">
        <v>19516</v>
      </c>
      <c r="E1557" s="47">
        <v>340157</v>
      </c>
      <c r="F1557" s="53">
        <v>45524</v>
      </c>
    </row>
    <row r="1558" spans="1:6" x14ac:dyDescent="0.25">
      <c r="A1558" s="52" t="s">
        <v>3101</v>
      </c>
      <c r="B1558" s="46" t="s">
        <v>3009</v>
      </c>
      <c r="C1558" s="46" t="s">
        <v>3102</v>
      </c>
      <c r="D1558" s="46" t="s">
        <v>19517</v>
      </c>
      <c r="E1558" s="47">
        <v>239570</v>
      </c>
      <c r="F1558" s="53">
        <v>45524</v>
      </c>
    </row>
    <row r="1559" spans="1:6" x14ac:dyDescent="0.25">
      <c r="A1559" s="52" t="s">
        <v>3103</v>
      </c>
      <c r="B1559" s="46" t="s">
        <v>3009</v>
      </c>
      <c r="C1559" s="46" t="s">
        <v>3104</v>
      </c>
      <c r="D1559" s="46" t="s">
        <v>19518</v>
      </c>
      <c r="E1559" s="47">
        <v>955288</v>
      </c>
      <c r="F1559" s="53">
        <v>45524</v>
      </c>
    </row>
    <row r="1560" spans="1:6" x14ac:dyDescent="0.25">
      <c r="A1560" s="52" t="s">
        <v>3105</v>
      </c>
      <c r="B1560" s="46" t="s">
        <v>3009</v>
      </c>
      <c r="C1560" s="46" t="s">
        <v>3106</v>
      </c>
      <c r="D1560" s="46" t="s">
        <v>19519</v>
      </c>
      <c r="E1560" s="47">
        <v>609279</v>
      </c>
      <c r="F1560" s="53">
        <v>45524</v>
      </c>
    </row>
    <row r="1561" spans="1:6" x14ac:dyDescent="0.25">
      <c r="A1561" s="52" t="s">
        <v>3107</v>
      </c>
      <c r="B1561" s="46" t="s">
        <v>3009</v>
      </c>
      <c r="C1561" s="46" t="s">
        <v>609</v>
      </c>
      <c r="D1561" s="46" t="s">
        <v>19520</v>
      </c>
      <c r="E1561" s="47">
        <v>257714</v>
      </c>
      <c r="F1561" s="53">
        <v>45524</v>
      </c>
    </row>
    <row r="1562" spans="1:6" x14ac:dyDescent="0.25">
      <c r="A1562" s="52" t="s">
        <v>3108</v>
      </c>
      <c r="B1562" s="46" t="s">
        <v>3009</v>
      </c>
      <c r="C1562" s="46" t="s">
        <v>3109</v>
      </c>
      <c r="D1562" s="46" t="s">
        <v>19521</v>
      </c>
      <c r="E1562" s="47">
        <v>358860</v>
      </c>
      <c r="F1562" s="53">
        <v>45524</v>
      </c>
    </row>
    <row r="1563" spans="1:6" x14ac:dyDescent="0.25">
      <c r="A1563" s="52" t="s">
        <v>3110</v>
      </c>
      <c r="B1563" s="46" t="s">
        <v>3009</v>
      </c>
      <c r="C1563" s="46" t="s">
        <v>3111</v>
      </c>
      <c r="D1563" s="46" t="s">
        <v>19522</v>
      </c>
      <c r="E1563" s="47">
        <v>344418</v>
      </c>
      <c r="F1563" s="53">
        <v>45524</v>
      </c>
    </row>
    <row r="1564" spans="1:6" x14ac:dyDescent="0.25">
      <c r="A1564" s="52" t="s">
        <v>3112</v>
      </c>
      <c r="B1564" s="46" t="s">
        <v>3009</v>
      </c>
      <c r="C1564" s="46" t="s">
        <v>3113</v>
      </c>
      <c r="D1564" s="46" t="s">
        <v>19523</v>
      </c>
      <c r="E1564" s="47">
        <v>729848</v>
      </c>
      <c r="F1564" s="53">
        <v>45524</v>
      </c>
    </row>
    <row r="1565" spans="1:6" x14ac:dyDescent="0.25">
      <c r="A1565" s="52" t="s">
        <v>3114</v>
      </c>
      <c r="B1565" s="46" t="s">
        <v>3009</v>
      </c>
      <c r="C1565" s="46" t="s">
        <v>3115</v>
      </c>
      <c r="D1565" s="46" t="s">
        <v>19524</v>
      </c>
      <c r="E1565" s="47">
        <v>891834</v>
      </c>
      <c r="F1565" s="53">
        <v>45524</v>
      </c>
    </row>
    <row r="1566" spans="1:6" x14ac:dyDescent="0.25">
      <c r="A1566" s="52" t="s">
        <v>3116</v>
      </c>
      <c r="B1566" s="46" t="s">
        <v>3009</v>
      </c>
      <c r="C1566" s="46" t="s">
        <v>3117</v>
      </c>
      <c r="D1566" s="46" t="s">
        <v>19525</v>
      </c>
      <c r="E1566" s="47">
        <v>824106</v>
      </c>
      <c r="F1566" s="53">
        <v>45524</v>
      </c>
    </row>
    <row r="1567" spans="1:6" x14ac:dyDescent="0.25">
      <c r="A1567" s="52" t="s">
        <v>3118</v>
      </c>
      <c r="B1567" s="46" t="s">
        <v>3009</v>
      </c>
      <c r="C1567" s="46" t="s">
        <v>3119</v>
      </c>
      <c r="D1567" s="46" t="s">
        <v>19526</v>
      </c>
      <c r="E1567" s="47">
        <v>2002058</v>
      </c>
      <c r="F1567" s="53">
        <v>45524</v>
      </c>
    </row>
    <row r="1568" spans="1:6" x14ac:dyDescent="0.25">
      <c r="A1568" s="52" t="s">
        <v>3120</v>
      </c>
      <c r="B1568" s="46" t="s">
        <v>3009</v>
      </c>
      <c r="C1568" s="46" t="s">
        <v>2975</v>
      </c>
      <c r="D1568" s="46" t="s">
        <v>19527</v>
      </c>
      <c r="E1568" s="47">
        <v>1046361</v>
      </c>
      <c r="F1568" s="53">
        <v>45524</v>
      </c>
    </row>
    <row r="1569" spans="1:6" x14ac:dyDescent="0.25">
      <c r="A1569" s="52" t="s">
        <v>3121</v>
      </c>
      <c r="B1569" s="46" t="s">
        <v>3009</v>
      </c>
      <c r="C1569" s="46" t="s">
        <v>3122</v>
      </c>
      <c r="D1569" s="46" t="s">
        <v>19528</v>
      </c>
      <c r="E1569" s="47">
        <v>529809</v>
      </c>
      <c r="F1569" s="53">
        <v>45524</v>
      </c>
    </row>
    <row r="1570" spans="1:6" x14ac:dyDescent="0.25">
      <c r="A1570" s="52" t="s">
        <v>3123</v>
      </c>
      <c r="B1570" s="46" t="s">
        <v>3009</v>
      </c>
      <c r="C1570" s="46" t="s">
        <v>3124</v>
      </c>
      <c r="D1570" s="46" t="s">
        <v>19529</v>
      </c>
      <c r="E1570" s="47">
        <v>749782</v>
      </c>
      <c r="F1570" s="53">
        <v>45524</v>
      </c>
    </row>
    <row r="1571" spans="1:6" x14ac:dyDescent="0.25">
      <c r="A1571" s="52" t="s">
        <v>3125</v>
      </c>
      <c r="B1571" s="46" t="s">
        <v>3009</v>
      </c>
      <c r="C1571" s="46" t="s">
        <v>3126</v>
      </c>
      <c r="D1571" s="46" t="s">
        <v>19530</v>
      </c>
      <c r="E1571" s="47">
        <v>532629</v>
      </c>
      <c r="F1571" s="53">
        <v>45524</v>
      </c>
    </row>
    <row r="1572" spans="1:6" x14ac:dyDescent="0.25">
      <c r="A1572" s="52" t="s">
        <v>3127</v>
      </c>
      <c r="B1572" s="46" t="s">
        <v>3009</v>
      </c>
      <c r="C1572" s="46" t="s">
        <v>3128</v>
      </c>
      <c r="D1572" s="46" t="s">
        <v>19531</v>
      </c>
      <c r="E1572" s="47">
        <v>501924</v>
      </c>
      <c r="F1572" s="53">
        <v>45524</v>
      </c>
    </row>
    <row r="1573" spans="1:6" x14ac:dyDescent="0.25">
      <c r="A1573" s="52" t="s">
        <v>3129</v>
      </c>
      <c r="B1573" s="46" t="s">
        <v>3009</v>
      </c>
      <c r="C1573" s="46" t="s">
        <v>2162</v>
      </c>
      <c r="D1573" s="46" t="s">
        <v>19532</v>
      </c>
      <c r="E1573" s="47">
        <v>636260</v>
      </c>
      <c r="F1573" s="53">
        <v>45524</v>
      </c>
    </row>
    <row r="1574" spans="1:6" x14ac:dyDescent="0.25">
      <c r="A1574" s="52" t="s">
        <v>3130</v>
      </c>
      <c r="B1574" s="46" t="s">
        <v>3009</v>
      </c>
      <c r="C1574" s="46" t="s">
        <v>3131</v>
      </c>
      <c r="D1574" s="46" t="s">
        <v>19533</v>
      </c>
      <c r="E1574" s="47">
        <v>551137</v>
      </c>
      <c r="F1574" s="53">
        <v>45524</v>
      </c>
    </row>
    <row r="1575" spans="1:6" x14ac:dyDescent="0.25">
      <c r="A1575" s="52" t="s">
        <v>3132</v>
      </c>
      <c r="B1575" s="46" t="s">
        <v>3009</v>
      </c>
      <c r="C1575" s="46" t="s">
        <v>2739</v>
      </c>
      <c r="D1575" s="46" t="s">
        <v>19534</v>
      </c>
      <c r="E1575" s="47">
        <v>151808</v>
      </c>
      <c r="F1575" s="53">
        <v>45524</v>
      </c>
    </row>
    <row r="1576" spans="1:6" x14ac:dyDescent="0.25">
      <c r="A1576" s="52" t="s">
        <v>3133</v>
      </c>
      <c r="B1576" s="46" t="s">
        <v>3009</v>
      </c>
      <c r="C1576" s="46" t="s">
        <v>3134</v>
      </c>
      <c r="D1576" s="46" t="s">
        <v>19535</v>
      </c>
      <c r="E1576" s="47">
        <v>683961</v>
      </c>
      <c r="F1576" s="53">
        <v>45524</v>
      </c>
    </row>
    <row r="1577" spans="1:6" x14ac:dyDescent="0.25">
      <c r="A1577" s="52" t="s">
        <v>3135</v>
      </c>
      <c r="B1577" s="46" t="s">
        <v>3009</v>
      </c>
      <c r="C1577" s="46" t="s">
        <v>3136</v>
      </c>
      <c r="D1577" s="46" t="s">
        <v>19536</v>
      </c>
      <c r="E1577" s="47">
        <v>546979</v>
      </c>
      <c r="F1577" s="53">
        <v>45524</v>
      </c>
    </row>
    <row r="1578" spans="1:6" x14ac:dyDescent="0.25">
      <c r="A1578" s="52" t="s">
        <v>3137</v>
      </c>
      <c r="B1578" s="46" t="s">
        <v>3009</v>
      </c>
      <c r="C1578" s="46" t="s">
        <v>3138</v>
      </c>
      <c r="D1578" s="46" t="s">
        <v>19537</v>
      </c>
      <c r="E1578" s="47">
        <v>1097444</v>
      </c>
      <c r="F1578" s="53">
        <v>45524</v>
      </c>
    </row>
    <row r="1579" spans="1:6" x14ac:dyDescent="0.25">
      <c r="A1579" s="52" t="s">
        <v>3139</v>
      </c>
      <c r="B1579" s="46" t="s">
        <v>3009</v>
      </c>
      <c r="C1579" s="46" t="s">
        <v>3140</v>
      </c>
      <c r="D1579" s="46" t="s">
        <v>19538</v>
      </c>
      <c r="E1579" s="47">
        <v>352426</v>
      </c>
      <c r="F1579" s="53">
        <v>45524</v>
      </c>
    </row>
    <row r="1580" spans="1:6" x14ac:dyDescent="0.25">
      <c r="A1580" s="52" t="s">
        <v>3141</v>
      </c>
      <c r="B1580" s="46" t="s">
        <v>3009</v>
      </c>
      <c r="C1580" s="46" t="s">
        <v>3142</v>
      </c>
      <c r="D1580" s="46" t="s">
        <v>19539</v>
      </c>
      <c r="E1580" s="47">
        <v>474965</v>
      </c>
      <c r="F1580" s="53">
        <v>45524</v>
      </c>
    </row>
    <row r="1581" spans="1:6" x14ac:dyDescent="0.25">
      <c r="A1581" s="52" t="s">
        <v>3143</v>
      </c>
      <c r="B1581" s="46" t="s">
        <v>3009</v>
      </c>
      <c r="C1581" s="46" t="s">
        <v>3144</v>
      </c>
      <c r="D1581" s="46" t="s">
        <v>19540</v>
      </c>
      <c r="E1581" s="47">
        <v>173448</v>
      </c>
      <c r="F1581" s="53">
        <v>45524</v>
      </c>
    </row>
    <row r="1582" spans="1:6" x14ac:dyDescent="0.25">
      <c r="A1582" s="52" t="s">
        <v>3145</v>
      </c>
      <c r="B1582" s="46" t="s">
        <v>3009</v>
      </c>
      <c r="C1582" s="46" t="s">
        <v>3146</v>
      </c>
      <c r="D1582" s="46" t="s">
        <v>19541</v>
      </c>
      <c r="E1582" s="47">
        <v>289390</v>
      </c>
      <c r="F1582" s="53">
        <v>45524</v>
      </c>
    </row>
    <row r="1583" spans="1:6" x14ac:dyDescent="0.25">
      <c r="A1583" s="52" t="s">
        <v>3147</v>
      </c>
      <c r="B1583" s="46" t="s">
        <v>3009</v>
      </c>
      <c r="C1583" s="46" t="s">
        <v>3148</v>
      </c>
      <c r="D1583" s="46" t="s">
        <v>19542</v>
      </c>
      <c r="E1583" s="47">
        <v>544684</v>
      </c>
      <c r="F1583" s="53">
        <v>45524</v>
      </c>
    </row>
    <row r="1584" spans="1:6" x14ac:dyDescent="0.25">
      <c r="A1584" s="52" t="s">
        <v>3149</v>
      </c>
      <c r="B1584" s="46" t="s">
        <v>3009</v>
      </c>
      <c r="C1584" s="46" t="s">
        <v>3150</v>
      </c>
      <c r="D1584" s="46" t="s">
        <v>19543</v>
      </c>
      <c r="E1584" s="47">
        <v>561463</v>
      </c>
      <c r="F1584" s="53">
        <v>45524</v>
      </c>
    </row>
    <row r="1585" spans="1:6" x14ac:dyDescent="0.25">
      <c r="A1585" s="52" t="s">
        <v>3151</v>
      </c>
      <c r="B1585" s="46" t="s">
        <v>3009</v>
      </c>
      <c r="C1585" s="46" t="s">
        <v>3152</v>
      </c>
      <c r="D1585" s="46" t="s">
        <v>19544</v>
      </c>
      <c r="E1585" s="47">
        <v>367012</v>
      </c>
      <c r="F1585" s="53">
        <v>45524</v>
      </c>
    </row>
    <row r="1586" spans="1:6" x14ac:dyDescent="0.25">
      <c r="A1586" s="52" t="s">
        <v>3153</v>
      </c>
      <c r="B1586" s="46" t="s">
        <v>3009</v>
      </c>
      <c r="C1586" s="46" t="s">
        <v>3154</v>
      </c>
      <c r="D1586" s="46" t="s">
        <v>19545</v>
      </c>
      <c r="E1586" s="47">
        <v>429299</v>
      </c>
      <c r="F1586" s="53">
        <v>45524</v>
      </c>
    </row>
    <row r="1587" spans="1:6" x14ac:dyDescent="0.25">
      <c r="A1587" s="52" t="s">
        <v>3155</v>
      </c>
      <c r="B1587" s="46" t="s">
        <v>3009</v>
      </c>
      <c r="C1587" s="46" t="s">
        <v>3156</v>
      </c>
      <c r="D1587" s="46" t="s">
        <v>19546</v>
      </c>
      <c r="E1587" s="47">
        <v>67860</v>
      </c>
      <c r="F1587" s="53">
        <v>45524</v>
      </c>
    </row>
    <row r="1588" spans="1:6" x14ac:dyDescent="0.25">
      <c r="A1588" s="52" t="s">
        <v>3157</v>
      </c>
      <c r="B1588" s="46" t="s">
        <v>3009</v>
      </c>
      <c r="C1588" s="46" t="s">
        <v>2190</v>
      </c>
      <c r="D1588" s="46" t="s">
        <v>19547</v>
      </c>
      <c r="E1588" s="47">
        <v>869253</v>
      </c>
      <c r="F1588" s="53">
        <v>45524</v>
      </c>
    </row>
    <row r="1589" spans="1:6" x14ac:dyDescent="0.25">
      <c r="A1589" s="52" t="s">
        <v>3158</v>
      </c>
      <c r="B1589" s="46" t="s">
        <v>3009</v>
      </c>
      <c r="C1589" s="46" t="s">
        <v>3159</v>
      </c>
      <c r="D1589" s="46" t="s">
        <v>19548</v>
      </c>
      <c r="E1589" s="47">
        <v>699083</v>
      </c>
      <c r="F1589" s="53">
        <v>45524</v>
      </c>
    </row>
    <row r="1590" spans="1:6" x14ac:dyDescent="0.25">
      <c r="A1590" s="52" t="s">
        <v>3160</v>
      </c>
      <c r="B1590" s="46" t="s">
        <v>3009</v>
      </c>
      <c r="C1590" s="46" t="s">
        <v>3161</v>
      </c>
      <c r="D1590" s="46" t="s">
        <v>19549</v>
      </c>
      <c r="E1590" s="47">
        <v>1368330</v>
      </c>
      <c r="F1590" s="53">
        <v>45524</v>
      </c>
    </row>
    <row r="1591" spans="1:6" x14ac:dyDescent="0.25">
      <c r="A1591" s="52" t="s">
        <v>3162</v>
      </c>
      <c r="B1591" s="46" t="s">
        <v>3009</v>
      </c>
      <c r="C1591" s="46" t="s">
        <v>3163</v>
      </c>
      <c r="D1591" s="46" t="s">
        <v>19550</v>
      </c>
      <c r="E1591" s="47">
        <v>297272</v>
      </c>
      <c r="F1591" s="53">
        <v>45524</v>
      </c>
    </row>
    <row r="1592" spans="1:6" x14ac:dyDescent="0.25">
      <c r="A1592" s="52" t="s">
        <v>3164</v>
      </c>
      <c r="B1592" s="46" t="s">
        <v>3009</v>
      </c>
      <c r="C1592" s="46" t="s">
        <v>3165</v>
      </c>
      <c r="D1592" s="46" t="s">
        <v>19551</v>
      </c>
      <c r="E1592" s="47">
        <v>154021</v>
      </c>
      <c r="F1592" s="53">
        <v>45524</v>
      </c>
    </row>
    <row r="1593" spans="1:6" x14ac:dyDescent="0.25">
      <c r="A1593" s="52" t="s">
        <v>3166</v>
      </c>
      <c r="B1593" s="46" t="s">
        <v>3009</v>
      </c>
      <c r="C1593" s="46" t="s">
        <v>3167</v>
      </c>
      <c r="D1593" s="46" t="s">
        <v>19552</v>
      </c>
      <c r="E1593" s="47">
        <v>275851</v>
      </c>
      <c r="F1593" s="53">
        <v>45524</v>
      </c>
    </row>
    <row r="1594" spans="1:6" x14ac:dyDescent="0.25">
      <c r="A1594" s="52" t="s">
        <v>3168</v>
      </c>
      <c r="B1594" s="46" t="s">
        <v>3009</v>
      </c>
      <c r="C1594" s="46" t="s">
        <v>1276</v>
      </c>
      <c r="D1594" s="46" t="s">
        <v>19553</v>
      </c>
      <c r="E1594" s="47">
        <v>138464</v>
      </c>
      <c r="F1594" s="53">
        <v>45524</v>
      </c>
    </row>
    <row r="1595" spans="1:6" x14ac:dyDescent="0.25">
      <c r="A1595" s="52" t="s">
        <v>3169</v>
      </c>
      <c r="B1595" s="46" t="s">
        <v>3009</v>
      </c>
      <c r="C1595" s="46" t="s">
        <v>3170</v>
      </c>
      <c r="D1595" s="46" t="s">
        <v>19554</v>
      </c>
      <c r="E1595" s="47">
        <v>289157</v>
      </c>
      <c r="F1595" s="53">
        <v>45524</v>
      </c>
    </row>
    <row r="1596" spans="1:6" x14ac:dyDescent="0.25">
      <c r="A1596" s="52" t="s">
        <v>3171</v>
      </c>
      <c r="B1596" s="46" t="s">
        <v>558</v>
      </c>
      <c r="C1596" s="46" t="s">
        <v>3172</v>
      </c>
      <c r="D1596" s="46" t="s">
        <v>19555</v>
      </c>
      <c r="E1596" s="47">
        <v>368967</v>
      </c>
      <c r="F1596" s="53">
        <v>45524</v>
      </c>
    </row>
    <row r="1597" spans="1:6" x14ac:dyDescent="0.25">
      <c r="A1597" s="52" t="s">
        <v>3173</v>
      </c>
      <c r="B1597" s="46" t="s">
        <v>558</v>
      </c>
      <c r="C1597" s="46" t="s">
        <v>3174</v>
      </c>
      <c r="D1597" s="46" t="s">
        <v>19556</v>
      </c>
      <c r="E1597" s="47">
        <v>306931</v>
      </c>
      <c r="F1597" s="53">
        <v>45524</v>
      </c>
    </row>
    <row r="1598" spans="1:6" x14ac:dyDescent="0.25">
      <c r="A1598" s="52" t="s">
        <v>3175</v>
      </c>
      <c r="B1598" s="46" t="s">
        <v>558</v>
      </c>
      <c r="C1598" s="46" t="s">
        <v>3176</v>
      </c>
      <c r="D1598" s="46" t="s">
        <v>19557</v>
      </c>
      <c r="E1598" s="47">
        <v>175031</v>
      </c>
      <c r="F1598" s="53">
        <v>45524</v>
      </c>
    </row>
    <row r="1599" spans="1:6" x14ac:dyDescent="0.25">
      <c r="A1599" s="52" t="s">
        <v>3177</v>
      </c>
      <c r="B1599" s="46" t="s">
        <v>558</v>
      </c>
      <c r="C1599" s="46" t="s">
        <v>3178</v>
      </c>
      <c r="D1599" s="46" t="s">
        <v>19558</v>
      </c>
      <c r="E1599" s="47">
        <v>58264</v>
      </c>
      <c r="F1599" s="53">
        <v>45524</v>
      </c>
    </row>
    <row r="1600" spans="1:6" x14ac:dyDescent="0.25">
      <c r="A1600" s="52" t="s">
        <v>3179</v>
      </c>
      <c r="B1600" s="46" t="s">
        <v>558</v>
      </c>
      <c r="C1600" s="46" t="s">
        <v>3180</v>
      </c>
      <c r="D1600" s="46" t="s">
        <v>19559</v>
      </c>
      <c r="E1600" s="47">
        <v>200600</v>
      </c>
      <c r="F1600" s="53">
        <v>45524</v>
      </c>
    </row>
    <row r="1601" spans="1:6" x14ac:dyDescent="0.25">
      <c r="A1601" s="52" t="s">
        <v>3181</v>
      </c>
      <c r="B1601" s="46" t="s">
        <v>558</v>
      </c>
      <c r="C1601" s="46" t="s">
        <v>17879</v>
      </c>
      <c r="D1601" s="46" t="s">
        <v>19560</v>
      </c>
      <c r="E1601" s="47">
        <v>1407275</v>
      </c>
      <c r="F1601" s="53">
        <v>45524</v>
      </c>
    </row>
    <row r="1602" spans="1:6" x14ac:dyDescent="0.25">
      <c r="A1602" s="52" t="s">
        <v>3182</v>
      </c>
      <c r="B1602" s="46" t="s">
        <v>558</v>
      </c>
      <c r="C1602" s="46" t="s">
        <v>1434</v>
      </c>
      <c r="D1602" s="46" t="s">
        <v>19561</v>
      </c>
      <c r="E1602" s="47">
        <v>99943</v>
      </c>
      <c r="F1602" s="53">
        <v>45524</v>
      </c>
    </row>
    <row r="1603" spans="1:6" x14ac:dyDescent="0.25">
      <c r="A1603" s="52" t="s">
        <v>3183</v>
      </c>
      <c r="B1603" s="46" t="s">
        <v>558</v>
      </c>
      <c r="C1603" s="46" t="s">
        <v>3184</v>
      </c>
      <c r="D1603" s="46" t="s">
        <v>19562</v>
      </c>
      <c r="E1603" s="47">
        <v>680684</v>
      </c>
      <c r="F1603" s="53">
        <v>45524</v>
      </c>
    </row>
    <row r="1604" spans="1:6" x14ac:dyDescent="0.25">
      <c r="A1604" s="52" t="s">
        <v>3185</v>
      </c>
      <c r="B1604" s="46" t="s">
        <v>558</v>
      </c>
      <c r="C1604" s="46" t="s">
        <v>3186</v>
      </c>
      <c r="D1604" s="46" t="s">
        <v>19563</v>
      </c>
      <c r="E1604" s="47">
        <v>80191</v>
      </c>
      <c r="F1604" s="53">
        <v>45524</v>
      </c>
    </row>
    <row r="1605" spans="1:6" x14ac:dyDescent="0.25">
      <c r="A1605" s="52" t="s">
        <v>3187</v>
      </c>
      <c r="B1605" s="46" t="s">
        <v>558</v>
      </c>
      <c r="C1605" s="46" t="s">
        <v>3188</v>
      </c>
      <c r="D1605" s="46" t="s">
        <v>19564</v>
      </c>
      <c r="E1605" s="47">
        <v>842855</v>
      </c>
      <c r="F1605" s="53">
        <v>45524</v>
      </c>
    </row>
    <row r="1606" spans="1:6" x14ac:dyDescent="0.25">
      <c r="A1606" s="52" t="s">
        <v>3189</v>
      </c>
      <c r="B1606" s="46" t="s">
        <v>558</v>
      </c>
      <c r="C1606" s="46" t="s">
        <v>3190</v>
      </c>
      <c r="D1606" s="46" t="s">
        <v>19565</v>
      </c>
      <c r="E1606" s="47">
        <v>124313</v>
      </c>
      <c r="F1606" s="53">
        <v>45524</v>
      </c>
    </row>
    <row r="1607" spans="1:6" x14ac:dyDescent="0.25">
      <c r="A1607" s="52" t="s">
        <v>3191</v>
      </c>
      <c r="B1607" s="46" t="s">
        <v>558</v>
      </c>
      <c r="C1607" s="46" t="s">
        <v>3192</v>
      </c>
      <c r="D1607" s="46" t="s">
        <v>19566</v>
      </c>
      <c r="E1607" s="47">
        <v>43266</v>
      </c>
      <c r="F1607" s="53">
        <v>45524</v>
      </c>
    </row>
    <row r="1608" spans="1:6" x14ac:dyDescent="0.25">
      <c r="A1608" s="52" t="s">
        <v>3193</v>
      </c>
      <c r="B1608" s="46" t="s">
        <v>558</v>
      </c>
      <c r="C1608" s="46" t="s">
        <v>3194</v>
      </c>
      <c r="D1608" s="46" t="s">
        <v>19567</v>
      </c>
      <c r="E1608" s="47">
        <v>22086</v>
      </c>
      <c r="F1608" s="53">
        <v>45524</v>
      </c>
    </row>
    <row r="1609" spans="1:6" x14ac:dyDescent="0.25">
      <c r="A1609" s="52" t="s">
        <v>3195</v>
      </c>
      <c r="B1609" s="46" t="s">
        <v>558</v>
      </c>
      <c r="C1609" s="46" t="s">
        <v>3196</v>
      </c>
      <c r="D1609" s="46" t="s">
        <v>19568</v>
      </c>
      <c r="E1609" s="47">
        <v>43178</v>
      </c>
      <c r="F1609" s="53">
        <v>45524</v>
      </c>
    </row>
    <row r="1610" spans="1:6" x14ac:dyDescent="0.25">
      <c r="A1610" s="52" t="s">
        <v>3197</v>
      </c>
      <c r="B1610" s="46" t="s">
        <v>558</v>
      </c>
      <c r="C1610" s="46" t="s">
        <v>3198</v>
      </c>
      <c r="D1610" s="46" t="s">
        <v>19569</v>
      </c>
      <c r="E1610" s="47">
        <v>74667</v>
      </c>
      <c r="F1610" s="53">
        <v>45524</v>
      </c>
    </row>
    <row r="1611" spans="1:6" x14ac:dyDescent="0.25">
      <c r="A1611" s="52" t="s">
        <v>3199</v>
      </c>
      <c r="B1611" s="46" t="s">
        <v>3200</v>
      </c>
      <c r="C1611" s="46" t="s">
        <v>3201</v>
      </c>
      <c r="D1611" s="46" t="s">
        <v>19570</v>
      </c>
      <c r="E1611" s="47">
        <v>7451405</v>
      </c>
      <c r="F1611" s="53">
        <v>45524</v>
      </c>
    </row>
    <row r="1612" spans="1:6" x14ac:dyDescent="0.25">
      <c r="A1612" s="52" t="s">
        <v>3202</v>
      </c>
      <c r="B1612" s="46" t="s">
        <v>3200</v>
      </c>
      <c r="C1612" s="46" t="s">
        <v>1671</v>
      </c>
      <c r="D1612" s="46" t="s">
        <v>19571</v>
      </c>
      <c r="E1612" s="47">
        <v>645945</v>
      </c>
      <c r="F1612" s="53">
        <v>45524</v>
      </c>
    </row>
    <row r="1613" spans="1:6" x14ac:dyDescent="0.25">
      <c r="A1613" s="52" t="s">
        <v>3203</v>
      </c>
      <c r="B1613" s="46" t="s">
        <v>3200</v>
      </c>
      <c r="C1613" s="46" t="s">
        <v>3204</v>
      </c>
      <c r="D1613" s="46" t="s">
        <v>19572</v>
      </c>
      <c r="E1613" s="47">
        <v>1055578</v>
      </c>
      <c r="F1613" s="53">
        <v>45524</v>
      </c>
    </row>
    <row r="1614" spans="1:6" x14ac:dyDescent="0.25">
      <c r="A1614" s="52" t="s">
        <v>3205</v>
      </c>
      <c r="B1614" s="46" t="s">
        <v>3200</v>
      </c>
      <c r="C1614" s="46" t="s">
        <v>3206</v>
      </c>
      <c r="D1614" s="46" t="s">
        <v>19573</v>
      </c>
      <c r="E1614" s="47">
        <v>388121</v>
      </c>
      <c r="F1614" s="53">
        <v>45524</v>
      </c>
    </row>
    <row r="1615" spans="1:6" x14ac:dyDescent="0.25">
      <c r="A1615" s="52" t="s">
        <v>3207</v>
      </c>
      <c r="B1615" s="46" t="s">
        <v>3200</v>
      </c>
      <c r="C1615" s="46" t="s">
        <v>3208</v>
      </c>
      <c r="D1615" s="46" t="s">
        <v>19574</v>
      </c>
      <c r="E1615" s="47">
        <v>288051</v>
      </c>
      <c r="F1615" s="53">
        <v>45524</v>
      </c>
    </row>
    <row r="1616" spans="1:6" x14ac:dyDescent="0.25">
      <c r="A1616" s="52" t="s">
        <v>3209</v>
      </c>
      <c r="B1616" s="46" t="s">
        <v>3200</v>
      </c>
      <c r="C1616" s="46" t="s">
        <v>3210</v>
      </c>
      <c r="D1616" s="46" t="s">
        <v>19575</v>
      </c>
      <c r="E1616" s="47">
        <v>113431</v>
      </c>
      <c r="F1616" s="53">
        <v>45524</v>
      </c>
    </row>
    <row r="1617" spans="1:6" x14ac:dyDescent="0.25">
      <c r="A1617" s="52" t="s">
        <v>3211</v>
      </c>
      <c r="B1617" s="46" t="s">
        <v>3200</v>
      </c>
      <c r="C1617" s="46" t="s">
        <v>3212</v>
      </c>
      <c r="D1617" s="46" t="s">
        <v>19576</v>
      </c>
      <c r="E1617" s="47">
        <v>81167</v>
      </c>
      <c r="F1617" s="53">
        <v>45524</v>
      </c>
    </row>
    <row r="1618" spans="1:6" x14ac:dyDescent="0.25">
      <c r="A1618" s="52" t="s">
        <v>3213</v>
      </c>
      <c r="B1618" s="46" t="s">
        <v>3200</v>
      </c>
      <c r="C1618" s="46" t="s">
        <v>3214</v>
      </c>
      <c r="D1618" s="46" t="s">
        <v>19577</v>
      </c>
      <c r="E1618" s="47">
        <v>29649</v>
      </c>
      <c r="F1618" s="53">
        <v>45524</v>
      </c>
    </row>
    <row r="1619" spans="1:6" x14ac:dyDescent="0.25">
      <c r="A1619" s="52" t="s">
        <v>3215</v>
      </c>
      <c r="B1619" s="46" t="s">
        <v>3200</v>
      </c>
      <c r="C1619" s="46" t="s">
        <v>3216</v>
      </c>
      <c r="D1619" s="46" t="s">
        <v>19578</v>
      </c>
      <c r="E1619" s="47">
        <v>166005</v>
      </c>
      <c r="F1619" s="53">
        <v>45524</v>
      </c>
    </row>
    <row r="1620" spans="1:6" x14ac:dyDescent="0.25">
      <c r="A1620" s="52" t="s">
        <v>3217</v>
      </c>
      <c r="B1620" s="46" t="s">
        <v>3200</v>
      </c>
      <c r="C1620" s="46" t="s">
        <v>1618</v>
      </c>
      <c r="D1620" s="46" t="s">
        <v>19579</v>
      </c>
      <c r="E1620" s="47">
        <v>58650</v>
      </c>
      <c r="F1620" s="53">
        <v>45524</v>
      </c>
    </row>
    <row r="1621" spans="1:6" x14ac:dyDescent="0.25">
      <c r="A1621" s="52" t="s">
        <v>3218</v>
      </c>
      <c r="B1621" s="46" t="s">
        <v>3200</v>
      </c>
      <c r="C1621" s="46" t="s">
        <v>3219</v>
      </c>
      <c r="D1621" s="46" t="s">
        <v>19580</v>
      </c>
      <c r="E1621" s="47">
        <v>44584</v>
      </c>
      <c r="F1621" s="53">
        <v>45524</v>
      </c>
    </row>
    <row r="1622" spans="1:6" x14ac:dyDescent="0.25">
      <c r="A1622" s="52" t="s">
        <v>3220</v>
      </c>
      <c r="B1622" s="46" t="s">
        <v>3200</v>
      </c>
      <c r="C1622" s="46" t="s">
        <v>3221</v>
      </c>
      <c r="D1622" s="46" t="s">
        <v>19581</v>
      </c>
      <c r="E1622" s="47">
        <v>87690</v>
      </c>
      <c r="F1622" s="53">
        <v>45524</v>
      </c>
    </row>
    <row r="1623" spans="1:6" x14ac:dyDescent="0.25">
      <c r="A1623" s="52" t="s">
        <v>3222</v>
      </c>
      <c r="B1623" s="46" t="s">
        <v>3200</v>
      </c>
      <c r="C1623" s="46" t="s">
        <v>3223</v>
      </c>
      <c r="D1623" s="46" t="s">
        <v>19582</v>
      </c>
      <c r="E1623" s="47">
        <v>75488</v>
      </c>
      <c r="F1623" s="53">
        <v>45524</v>
      </c>
    </row>
    <row r="1624" spans="1:6" x14ac:dyDescent="0.25">
      <c r="A1624" s="52" t="s">
        <v>3224</v>
      </c>
      <c r="B1624" s="46" t="s">
        <v>3200</v>
      </c>
      <c r="C1624" s="46" t="s">
        <v>3225</v>
      </c>
      <c r="D1624" s="46" t="s">
        <v>19583</v>
      </c>
      <c r="E1624" s="47">
        <v>56945</v>
      </c>
      <c r="F1624" s="53">
        <v>45524</v>
      </c>
    </row>
    <row r="1625" spans="1:6" x14ac:dyDescent="0.25">
      <c r="A1625" s="52" t="s">
        <v>3226</v>
      </c>
      <c r="B1625" s="46" t="s">
        <v>3200</v>
      </c>
      <c r="C1625" s="46" t="s">
        <v>3227</v>
      </c>
      <c r="D1625" s="46" t="s">
        <v>19584</v>
      </c>
      <c r="E1625" s="47">
        <v>72175</v>
      </c>
      <c r="F1625" s="53">
        <v>45524</v>
      </c>
    </row>
    <row r="1626" spans="1:6" x14ac:dyDescent="0.25">
      <c r="A1626" s="52" t="s">
        <v>3228</v>
      </c>
      <c r="B1626" s="46" t="s">
        <v>3200</v>
      </c>
      <c r="C1626" s="46" t="s">
        <v>3229</v>
      </c>
      <c r="D1626" s="46" t="s">
        <v>19585</v>
      </c>
      <c r="E1626" s="47">
        <v>43322</v>
      </c>
      <c r="F1626" s="53">
        <v>45524</v>
      </c>
    </row>
    <row r="1627" spans="1:6" x14ac:dyDescent="0.25">
      <c r="A1627" s="52" t="s">
        <v>3230</v>
      </c>
      <c r="B1627" s="46" t="s">
        <v>3200</v>
      </c>
      <c r="C1627" s="46" t="s">
        <v>3231</v>
      </c>
      <c r="D1627" s="46" t="s">
        <v>19586</v>
      </c>
      <c r="E1627" s="47">
        <v>46273</v>
      </c>
      <c r="F1627" s="53">
        <v>45524</v>
      </c>
    </row>
    <row r="1628" spans="1:6" x14ac:dyDescent="0.25">
      <c r="A1628" s="52" t="s">
        <v>3232</v>
      </c>
      <c r="B1628" s="46" t="s">
        <v>3200</v>
      </c>
      <c r="C1628" s="46" t="s">
        <v>3233</v>
      </c>
      <c r="D1628" s="46" t="s">
        <v>19587</v>
      </c>
      <c r="E1628" s="47">
        <v>77121</v>
      </c>
      <c r="F1628" s="53">
        <v>45524</v>
      </c>
    </row>
    <row r="1629" spans="1:6" x14ac:dyDescent="0.25">
      <c r="A1629" s="52" t="s">
        <v>3234</v>
      </c>
      <c r="B1629" s="46" t="s">
        <v>3200</v>
      </c>
      <c r="C1629" s="46" t="s">
        <v>3235</v>
      </c>
      <c r="D1629" s="46" t="s">
        <v>19588</v>
      </c>
      <c r="E1629" s="47">
        <v>140274</v>
      </c>
      <c r="F1629" s="53">
        <v>45524</v>
      </c>
    </row>
    <row r="1630" spans="1:6" x14ac:dyDescent="0.25">
      <c r="A1630" s="52" t="s">
        <v>3236</v>
      </c>
      <c r="B1630" s="46" t="s">
        <v>3200</v>
      </c>
      <c r="C1630" s="46" t="s">
        <v>3237</v>
      </c>
      <c r="D1630" s="46" t="s">
        <v>19589</v>
      </c>
      <c r="E1630" s="47">
        <v>37172</v>
      </c>
      <c r="F1630" s="53">
        <v>45524</v>
      </c>
    </row>
    <row r="1631" spans="1:6" x14ac:dyDescent="0.25">
      <c r="A1631" s="52" t="s">
        <v>3238</v>
      </c>
      <c r="B1631" s="46" t="s">
        <v>3200</v>
      </c>
      <c r="C1631" s="46" t="s">
        <v>3239</v>
      </c>
      <c r="D1631" s="46" t="s">
        <v>19590</v>
      </c>
      <c r="E1631" s="47">
        <v>134085</v>
      </c>
      <c r="F1631" s="53">
        <v>45524</v>
      </c>
    </row>
    <row r="1632" spans="1:6" x14ac:dyDescent="0.25">
      <c r="A1632" s="52" t="s">
        <v>3240</v>
      </c>
      <c r="B1632" s="46" t="s">
        <v>3200</v>
      </c>
      <c r="C1632" s="46" t="s">
        <v>3241</v>
      </c>
      <c r="D1632" s="46" t="s">
        <v>19591</v>
      </c>
      <c r="E1632" s="47">
        <v>165198</v>
      </c>
      <c r="F1632" s="53">
        <v>45524</v>
      </c>
    </row>
    <row r="1633" spans="1:6" x14ac:dyDescent="0.25">
      <c r="A1633" s="52" t="s">
        <v>3242</v>
      </c>
      <c r="B1633" s="46" t="s">
        <v>3200</v>
      </c>
      <c r="C1633" s="46" t="s">
        <v>3243</v>
      </c>
      <c r="D1633" s="46" t="s">
        <v>19592</v>
      </c>
      <c r="E1633" s="47">
        <v>59174</v>
      </c>
      <c r="F1633" s="53">
        <v>45524</v>
      </c>
    </row>
    <row r="1634" spans="1:6" x14ac:dyDescent="0.25">
      <c r="A1634" s="52" t="s">
        <v>3244</v>
      </c>
      <c r="B1634" s="46" t="s">
        <v>3200</v>
      </c>
      <c r="C1634" s="46" t="s">
        <v>3245</v>
      </c>
      <c r="D1634" s="46" t="s">
        <v>19593</v>
      </c>
      <c r="E1634" s="47">
        <v>69777</v>
      </c>
      <c r="F1634" s="53">
        <v>45524</v>
      </c>
    </row>
    <row r="1635" spans="1:6" x14ac:dyDescent="0.25">
      <c r="A1635" s="52" t="s">
        <v>3246</v>
      </c>
      <c r="B1635" s="46" t="s">
        <v>3200</v>
      </c>
      <c r="C1635" s="46" t="s">
        <v>3247</v>
      </c>
      <c r="D1635" s="46" t="s">
        <v>19594</v>
      </c>
      <c r="E1635" s="47">
        <v>120813</v>
      </c>
      <c r="F1635" s="53">
        <v>45524</v>
      </c>
    </row>
    <row r="1636" spans="1:6" x14ac:dyDescent="0.25">
      <c r="A1636" s="52" t="s">
        <v>3248</v>
      </c>
      <c r="B1636" s="46" t="s">
        <v>3200</v>
      </c>
      <c r="C1636" s="46" t="s">
        <v>3249</v>
      </c>
      <c r="D1636" s="46" t="s">
        <v>19595</v>
      </c>
      <c r="E1636" s="47">
        <v>85784</v>
      </c>
      <c r="F1636" s="53">
        <v>45524</v>
      </c>
    </row>
    <row r="1637" spans="1:6" x14ac:dyDescent="0.25">
      <c r="A1637" s="52" t="s">
        <v>3250</v>
      </c>
      <c r="B1637" s="46" t="s">
        <v>3200</v>
      </c>
      <c r="C1637" s="46" t="s">
        <v>3251</v>
      </c>
      <c r="D1637" s="46" t="s">
        <v>19596</v>
      </c>
      <c r="E1637" s="47">
        <v>38042</v>
      </c>
      <c r="F1637" s="53">
        <v>45524</v>
      </c>
    </row>
    <row r="1638" spans="1:6" x14ac:dyDescent="0.25">
      <c r="A1638" s="52" t="s">
        <v>3252</v>
      </c>
      <c r="B1638" s="46" t="s">
        <v>3200</v>
      </c>
      <c r="C1638" s="46" t="s">
        <v>3253</v>
      </c>
      <c r="D1638" s="46" t="s">
        <v>19597</v>
      </c>
      <c r="E1638" s="47">
        <v>46696</v>
      </c>
      <c r="F1638" s="53">
        <v>45524</v>
      </c>
    </row>
    <row r="1639" spans="1:6" x14ac:dyDescent="0.25">
      <c r="A1639" s="52" t="s">
        <v>3254</v>
      </c>
      <c r="B1639" s="46" t="s">
        <v>3200</v>
      </c>
      <c r="C1639" s="46" t="s">
        <v>3255</v>
      </c>
      <c r="D1639" s="46" t="s">
        <v>19598</v>
      </c>
      <c r="E1639" s="47">
        <v>75803</v>
      </c>
      <c r="F1639" s="53">
        <v>45524</v>
      </c>
    </row>
    <row r="1640" spans="1:6" x14ac:dyDescent="0.25">
      <c r="A1640" s="52" t="s">
        <v>3256</v>
      </c>
      <c r="B1640" s="46" t="s">
        <v>3200</v>
      </c>
      <c r="C1640" s="46" t="s">
        <v>3257</v>
      </c>
      <c r="D1640" s="46" t="s">
        <v>19599</v>
      </c>
      <c r="E1640" s="47">
        <v>68776</v>
      </c>
      <c r="F1640" s="53">
        <v>45524</v>
      </c>
    </row>
    <row r="1641" spans="1:6" x14ac:dyDescent="0.25">
      <c r="A1641" s="52" t="s">
        <v>3258</v>
      </c>
      <c r="B1641" s="46" t="s">
        <v>3200</v>
      </c>
      <c r="C1641" s="46" t="s">
        <v>3259</v>
      </c>
      <c r="D1641" s="46" t="s">
        <v>19600</v>
      </c>
      <c r="E1641" s="47">
        <v>74335</v>
      </c>
      <c r="F1641" s="53">
        <v>45524</v>
      </c>
    </row>
    <row r="1642" spans="1:6" x14ac:dyDescent="0.25">
      <c r="A1642" s="52" t="s">
        <v>3260</v>
      </c>
      <c r="B1642" s="46" t="s">
        <v>3200</v>
      </c>
      <c r="C1642" s="46" t="s">
        <v>3261</v>
      </c>
      <c r="D1642" s="46" t="s">
        <v>19601</v>
      </c>
      <c r="E1642" s="47">
        <v>41342</v>
      </c>
      <c r="F1642" s="53">
        <v>45524</v>
      </c>
    </row>
    <row r="1643" spans="1:6" x14ac:dyDescent="0.25">
      <c r="A1643" s="52" t="s">
        <v>3262</v>
      </c>
      <c r="B1643" s="46" t="s">
        <v>3200</v>
      </c>
      <c r="C1643" s="46" t="s">
        <v>3263</v>
      </c>
      <c r="D1643" s="46" t="s">
        <v>19602</v>
      </c>
      <c r="E1643" s="47">
        <v>40848</v>
      </c>
      <c r="F1643" s="53">
        <v>45524</v>
      </c>
    </row>
    <row r="1644" spans="1:6" x14ac:dyDescent="0.25">
      <c r="A1644" s="52" t="s">
        <v>3264</v>
      </c>
      <c r="B1644" s="46" t="s">
        <v>3200</v>
      </c>
      <c r="C1644" s="46" t="s">
        <v>3265</v>
      </c>
      <c r="D1644" s="46" t="s">
        <v>19603</v>
      </c>
      <c r="E1644" s="47">
        <v>50243</v>
      </c>
      <c r="F1644" s="53">
        <v>45524</v>
      </c>
    </row>
    <row r="1645" spans="1:6" x14ac:dyDescent="0.25">
      <c r="A1645" s="52" t="s">
        <v>3266</v>
      </c>
      <c r="B1645" s="46" t="s">
        <v>3200</v>
      </c>
      <c r="C1645" s="46" t="s">
        <v>3267</v>
      </c>
      <c r="D1645" s="46" t="s">
        <v>19604</v>
      </c>
      <c r="E1645" s="47">
        <v>99541</v>
      </c>
      <c r="F1645" s="53">
        <v>45524</v>
      </c>
    </row>
    <row r="1646" spans="1:6" x14ac:dyDescent="0.25">
      <c r="A1646" s="52" t="s">
        <v>3268</v>
      </c>
      <c r="B1646" s="46" t="s">
        <v>3200</v>
      </c>
      <c r="C1646" s="46" t="s">
        <v>3269</v>
      </c>
      <c r="D1646" s="46" t="s">
        <v>19605</v>
      </c>
      <c r="E1646" s="47">
        <v>85645</v>
      </c>
      <c r="F1646" s="53">
        <v>45524</v>
      </c>
    </row>
    <row r="1647" spans="1:6" x14ac:dyDescent="0.25">
      <c r="A1647" s="52" t="s">
        <v>3270</v>
      </c>
      <c r="B1647" s="46" t="s">
        <v>3200</v>
      </c>
      <c r="C1647" s="46" t="s">
        <v>3271</v>
      </c>
      <c r="D1647" s="46" t="s">
        <v>19606</v>
      </c>
      <c r="E1647" s="47">
        <v>33768</v>
      </c>
      <c r="F1647" s="53">
        <v>45524</v>
      </c>
    </row>
    <row r="1648" spans="1:6" x14ac:dyDescent="0.25">
      <c r="A1648" s="52" t="s">
        <v>3272</v>
      </c>
      <c r="B1648" s="46" t="s">
        <v>3200</v>
      </c>
      <c r="C1648" s="46" t="s">
        <v>3273</v>
      </c>
      <c r="D1648" s="46" t="s">
        <v>19607</v>
      </c>
      <c r="E1648" s="47">
        <v>23490</v>
      </c>
      <c r="F1648" s="53">
        <v>45524</v>
      </c>
    </row>
    <row r="1649" spans="1:6" x14ac:dyDescent="0.25">
      <c r="A1649" s="52" t="s">
        <v>3274</v>
      </c>
      <c r="B1649" s="46" t="s">
        <v>3200</v>
      </c>
      <c r="C1649" s="46" t="s">
        <v>3275</v>
      </c>
      <c r="D1649" s="46" t="s">
        <v>19608</v>
      </c>
      <c r="E1649" s="47">
        <v>40808</v>
      </c>
      <c r="F1649" s="53">
        <v>45524</v>
      </c>
    </row>
    <row r="1650" spans="1:6" x14ac:dyDescent="0.25">
      <c r="A1650" s="52" t="s">
        <v>3276</v>
      </c>
      <c r="B1650" s="46" t="s">
        <v>3200</v>
      </c>
      <c r="C1650" s="46" t="s">
        <v>3277</v>
      </c>
      <c r="D1650" s="46" t="s">
        <v>19609</v>
      </c>
      <c r="E1650" s="47">
        <v>72784</v>
      </c>
      <c r="F1650" s="53">
        <v>45524</v>
      </c>
    </row>
    <row r="1651" spans="1:6" x14ac:dyDescent="0.25">
      <c r="A1651" s="52" t="s">
        <v>3278</v>
      </c>
      <c r="B1651" s="46" t="s">
        <v>3200</v>
      </c>
      <c r="C1651" s="46" t="s">
        <v>3279</v>
      </c>
      <c r="D1651" s="46" t="s">
        <v>19610</v>
      </c>
      <c r="E1651" s="47">
        <v>56517</v>
      </c>
      <c r="F1651" s="53">
        <v>45524</v>
      </c>
    </row>
    <row r="1652" spans="1:6" x14ac:dyDescent="0.25">
      <c r="A1652" s="52" t="s">
        <v>3280</v>
      </c>
      <c r="B1652" s="46" t="s">
        <v>3200</v>
      </c>
      <c r="C1652" s="46" t="s">
        <v>3281</v>
      </c>
      <c r="D1652" s="46" t="s">
        <v>19611</v>
      </c>
      <c r="E1652" s="47">
        <v>95654</v>
      </c>
      <c r="F1652" s="53">
        <v>45524</v>
      </c>
    </row>
    <row r="1653" spans="1:6" x14ac:dyDescent="0.25">
      <c r="A1653" s="52" t="s">
        <v>3282</v>
      </c>
      <c r="B1653" s="46" t="s">
        <v>3200</v>
      </c>
      <c r="C1653" s="46" t="s">
        <v>3283</v>
      </c>
      <c r="D1653" s="46" t="s">
        <v>19612</v>
      </c>
      <c r="E1653" s="47">
        <v>66697</v>
      </c>
      <c r="F1653" s="53">
        <v>45524</v>
      </c>
    </row>
    <row r="1654" spans="1:6" x14ac:dyDescent="0.25">
      <c r="A1654" s="52" t="s">
        <v>3284</v>
      </c>
      <c r="B1654" s="46" t="s">
        <v>3200</v>
      </c>
      <c r="C1654" s="46" t="s">
        <v>3285</v>
      </c>
      <c r="D1654" s="46" t="s">
        <v>19613</v>
      </c>
      <c r="E1654" s="47">
        <v>43667</v>
      </c>
      <c r="F1654" s="53">
        <v>45524</v>
      </c>
    </row>
    <row r="1655" spans="1:6" x14ac:dyDescent="0.25">
      <c r="A1655" s="52" t="s">
        <v>3286</v>
      </c>
      <c r="B1655" s="46" t="s">
        <v>3200</v>
      </c>
      <c r="C1655" s="46" t="s">
        <v>3287</v>
      </c>
      <c r="D1655" s="46" t="s">
        <v>19614</v>
      </c>
      <c r="E1655" s="47">
        <v>46471</v>
      </c>
      <c r="F1655" s="53">
        <v>45524</v>
      </c>
    </row>
    <row r="1656" spans="1:6" x14ac:dyDescent="0.25">
      <c r="A1656" s="52" t="s">
        <v>3288</v>
      </c>
      <c r="B1656" s="46" t="s">
        <v>3200</v>
      </c>
      <c r="C1656" s="46" t="s">
        <v>3289</v>
      </c>
      <c r="D1656" s="46" t="s">
        <v>19615</v>
      </c>
      <c r="E1656" s="47">
        <v>36437</v>
      </c>
      <c r="F1656" s="53">
        <v>45524</v>
      </c>
    </row>
    <row r="1657" spans="1:6" x14ac:dyDescent="0.25">
      <c r="A1657" s="52" t="s">
        <v>3290</v>
      </c>
      <c r="B1657" s="46" t="s">
        <v>3200</v>
      </c>
      <c r="C1657" s="46" t="s">
        <v>3291</v>
      </c>
      <c r="D1657" s="46" t="s">
        <v>19616</v>
      </c>
      <c r="E1657" s="47">
        <v>65442</v>
      </c>
      <c r="F1657" s="53">
        <v>45524</v>
      </c>
    </row>
    <row r="1658" spans="1:6" x14ac:dyDescent="0.25">
      <c r="A1658" s="52" t="s">
        <v>3292</v>
      </c>
      <c r="B1658" s="46" t="s">
        <v>3200</v>
      </c>
      <c r="C1658" s="46" t="s">
        <v>3078</v>
      </c>
      <c r="D1658" s="46" t="s">
        <v>19617</v>
      </c>
      <c r="E1658" s="47">
        <v>38937</v>
      </c>
      <c r="F1658" s="53">
        <v>45524</v>
      </c>
    </row>
    <row r="1659" spans="1:6" x14ac:dyDescent="0.25">
      <c r="A1659" s="52" t="s">
        <v>3293</v>
      </c>
      <c r="B1659" s="46" t="s">
        <v>3200</v>
      </c>
      <c r="C1659" s="46" t="s">
        <v>2210</v>
      </c>
      <c r="D1659" s="46" t="s">
        <v>19618</v>
      </c>
      <c r="E1659" s="47">
        <v>100963</v>
      </c>
      <c r="F1659" s="53">
        <v>45524</v>
      </c>
    </row>
    <row r="1660" spans="1:6" x14ac:dyDescent="0.25">
      <c r="A1660" s="52" t="s">
        <v>3294</v>
      </c>
      <c r="B1660" s="46" t="s">
        <v>3200</v>
      </c>
      <c r="C1660" s="46" t="s">
        <v>3295</v>
      </c>
      <c r="D1660" s="46" t="s">
        <v>19619</v>
      </c>
      <c r="E1660" s="47">
        <v>42373</v>
      </c>
      <c r="F1660" s="53">
        <v>45524</v>
      </c>
    </row>
    <row r="1661" spans="1:6" x14ac:dyDescent="0.25">
      <c r="A1661" s="52" t="s">
        <v>3296</v>
      </c>
      <c r="B1661" s="46" t="s">
        <v>3200</v>
      </c>
      <c r="C1661" s="46" t="s">
        <v>3297</v>
      </c>
      <c r="D1661" s="46" t="s">
        <v>19620</v>
      </c>
      <c r="E1661" s="47">
        <v>43463</v>
      </c>
      <c r="F1661" s="53">
        <v>45524</v>
      </c>
    </row>
    <row r="1662" spans="1:6" x14ac:dyDescent="0.25">
      <c r="A1662" s="52" t="s">
        <v>3298</v>
      </c>
      <c r="B1662" s="46" t="s">
        <v>3200</v>
      </c>
      <c r="C1662" s="46" t="s">
        <v>2975</v>
      </c>
      <c r="D1662" s="46" t="s">
        <v>19621</v>
      </c>
      <c r="E1662" s="47">
        <v>47040</v>
      </c>
      <c r="F1662" s="53">
        <v>45524</v>
      </c>
    </row>
    <row r="1663" spans="1:6" x14ac:dyDescent="0.25">
      <c r="A1663" s="52" t="s">
        <v>3299</v>
      </c>
      <c r="B1663" s="46" t="s">
        <v>3200</v>
      </c>
      <c r="C1663" s="46" t="s">
        <v>2090</v>
      </c>
      <c r="D1663" s="46" t="s">
        <v>19622</v>
      </c>
      <c r="E1663" s="47">
        <v>38817</v>
      </c>
      <c r="F1663" s="53">
        <v>45524</v>
      </c>
    </row>
    <row r="1664" spans="1:6" x14ac:dyDescent="0.25">
      <c r="A1664" s="52" t="s">
        <v>3300</v>
      </c>
      <c r="B1664" s="46" t="s">
        <v>3200</v>
      </c>
      <c r="C1664" s="46" t="s">
        <v>3301</v>
      </c>
      <c r="D1664" s="46" t="s">
        <v>19623</v>
      </c>
      <c r="E1664" s="47">
        <v>50052</v>
      </c>
      <c r="F1664" s="53">
        <v>45524</v>
      </c>
    </row>
    <row r="1665" spans="1:6" x14ac:dyDescent="0.25">
      <c r="A1665" s="52" t="s">
        <v>3302</v>
      </c>
      <c r="B1665" s="46" t="s">
        <v>3200</v>
      </c>
      <c r="C1665" s="46" t="s">
        <v>3303</v>
      </c>
      <c r="D1665" s="46" t="s">
        <v>19624</v>
      </c>
      <c r="E1665" s="47">
        <v>57320</v>
      </c>
      <c r="F1665" s="53">
        <v>45524</v>
      </c>
    </row>
    <row r="1666" spans="1:6" x14ac:dyDescent="0.25">
      <c r="A1666" s="52" t="s">
        <v>3304</v>
      </c>
      <c r="B1666" s="46" t="s">
        <v>3200</v>
      </c>
      <c r="C1666" s="46" t="s">
        <v>3305</v>
      </c>
      <c r="D1666" s="46" t="s">
        <v>19625</v>
      </c>
      <c r="E1666" s="47">
        <v>41162</v>
      </c>
      <c r="F1666" s="53">
        <v>45524</v>
      </c>
    </row>
    <row r="1667" spans="1:6" x14ac:dyDescent="0.25">
      <c r="A1667" s="52" t="s">
        <v>3306</v>
      </c>
      <c r="B1667" s="46" t="s">
        <v>3200</v>
      </c>
      <c r="C1667" s="46" t="s">
        <v>3307</v>
      </c>
      <c r="D1667" s="46" t="s">
        <v>19626</v>
      </c>
      <c r="E1667" s="47">
        <v>105264</v>
      </c>
      <c r="F1667" s="53">
        <v>45524</v>
      </c>
    </row>
    <row r="1668" spans="1:6" x14ac:dyDescent="0.25">
      <c r="A1668" s="52" t="s">
        <v>3308</v>
      </c>
      <c r="B1668" s="46" t="s">
        <v>3200</v>
      </c>
      <c r="C1668" s="46" t="s">
        <v>3309</v>
      </c>
      <c r="D1668" s="46" t="s">
        <v>19627</v>
      </c>
      <c r="E1668" s="47">
        <v>52480</v>
      </c>
      <c r="F1668" s="53">
        <v>45524</v>
      </c>
    </row>
    <row r="1669" spans="1:6" x14ac:dyDescent="0.25">
      <c r="A1669" s="52" t="s">
        <v>3310</v>
      </c>
      <c r="B1669" s="46" t="s">
        <v>3200</v>
      </c>
      <c r="C1669" s="46" t="s">
        <v>3311</v>
      </c>
      <c r="D1669" s="46" t="s">
        <v>19628</v>
      </c>
      <c r="E1669" s="47">
        <v>41640</v>
      </c>
      <c r="F1669" s="53">
        <v>45524</v>
      </c>
    </row>
    <row r="1670" spans="1:6" x14ac:dyDescent="0.25">
      <c r="A1670" s="52" t="s">
        <v>3312</v>
      </c>
      <c r="B1670" s="46" t="s">
        <v>3200</v>
      </c>
      <c r="C1670" s="46" t="s">
        <v>3313</v>
      </c>
      <c r="D1670" s="46" t="s">
        <v>19629</v>
      </c>
      <c r="E1670" s="47">
        <v>42710</v>
      </c>
      <c r="F1670" s="53">
        <v>45524</v>
      </c>
    </row>
    <row r="1671" spans="1:6" x14ac:dyDescent="0.25">
      <c r="A1671" s="52" t="s">
        <v>3314</v>
      </c>
      <c r="B1671" s="46" t="s">
        <v>3200</v>
      </c>
      <c r="C1671" s="46" t="s">
        <v>3315</v>
      </c>
      <c r="D1671" s="46" t="s">
        <v>19630</v>
      </c>
      <c r="E1671" s="47">
        <v>427526</v>
      </c>
      <c r="F1671" s="53">
        <v>45524</v>
      </c>
    </row>
    <row r="1672" spans="1:6" x14ac:dyDescent="0.25">
      <c r="A1672" s="52" t="s">
        <v>3316</v>
      </c>
      <c r="B1672" s="46" t="s">
        <v>3200</v>
      </c>
      <c r="C1672" s="46" t="s">
        <v>3317</v>
      </c>
      <c r="D1672" s="46" t="s">
        <v>19631</v>
      </c>
      <c r="E1672" s="47">
        <v>36251</v>
      </c>
      <c r="F1672" s="53">
        <v>45524</v>
      </c>
    </row>
    <row r="1673" spans="1:6" x14ac:dyDescent="0.25">
      <c r="A1673" s="52" t="s">
        <v>3318</v>
      </c>
      <c r="B1673" s="46" t="s">
        <v>3200</v>
      </c>
      <c r="C1673" s="46" t="s">
        <v>3319</v>
      </c>
      <c r="D1673" s="46" t="s">
        <v>19632</v>
      </c>
      <c r="E1673" s="47">
        <v>90115</v>
      </c>
      <c r="F1673" s="53">
        <v>45524</v>
      </c>
    </row>
    <row r="1674" spans="1:6" x14ac:dyDescent="0.25">
      <c r="A1674" s="52" t="s">
        <v>3320</v>
      </c>
      <c r="B1674" s="46" t="s">
        <v>3200</v>
      </c>
      <c r="C1674" s="46" t="s">
        <v>3321</v>
      </c>
      <c r="D1674" s="46" t="s">
        <v>19633</v>
      </c>
      <c r="E1674" s="47">
        <v>34743</v>
      </c>
      <c r="F1674" s="53">
        <v>45524</v>
      </c>
    </row>
    <row r="1675" spans="1:6" x14ac:dyDescent="0.25">
      <c r="A1675" s="52" t="s">
        <v>3322</v>
      </c>
      <c r="B1675" s="46" t="s">
        <v>3200</v>
      </c>
      <c r="C1675" s="46" t="s">
        <v>3323</v>
      </c>
      <c r="D1675" s="46" t="s">
        <v>19634</v>
      </c>
      <c r="E1675" s="47">
        <v>43457</v>
      </c>
      <c r="F1675" s="53">
        <v>45524</v>
      </c>
    </row>
    <row r="1676" spans="1:6" x14ac:dyDescent="0.25">
      <c r="A1676" s="52" t="s">
        <v>3324</v>
      </c>
      <c r="B1676" s="46" t="s">
        <v>3200</v>
      </c>
      <c r="C1676" s="46" t="s">
        <v>1557</v>
      </c>
      <c r="D1676" s="46" t="s">
        <v>19635</v>
      </c>
      <c r="E1676" s="47">
        <v>41789</v>
      </c>
      <c r="F1676" s="53">
        <v>45524</v>
      </c>
    </row>
    <row r="1677" spans="1:6" x14ac:dyDescent="0.25">
      <c r="A1677" s="52" t="s">
        <v>3325</v>
      </c>
      <c r="B1677" s="46" t="s">
        <v>3200</v>
      </c>
      <c r="C1677" s="46" t="s">
        <v>627</v>
      </c>
      <c r="D1677" s="46" t="s">
        <v>19636</v>
      </c>
      <c r="E1677" s="47">
        <v>90496</v>
      </c>
      <c r="F1677" s="53">
        <v>45524</v>
      </c>
    </row>
    <row r="1678" spans="1:6" x14ac:dyDescent="0.25">
      <c r="A1678" s="52" t="s">
        <v>3326</v>
      </c>
      <c r="B1678" s="46" t="s">
        <v>3200</v>
      </c>
      <c r="C1678" s="46" t="s">
        <v>3327</v>
      </c>
      <c r="D1678" s="46" t="s">
        <v>19637</v>
      </c>
      <c r="E1678" s="47">
        <v>44501</v>
      </c>
      <c r="F1678" s="53">
        <v>45524</v>
      </c>
    </row>
    <row r="1679" spans="1:6" x14ac:dyDescent="0.25">
      <c r="A1679" s="52" t="s">
        <v>3328</v>
      </c>
      <c r="B1679" s="46" t="s">
        <v>3200</v>
      </c>
      <c r="C1679" s="46" t="s">
        <v>3329</v>
      </c>
      <c r="D1679" s="46" t="s">
        <v>19638</v>
      </c>
      <c r="E1679" s="47">
        <v>190379</v>
      </c>
      <c r="F1679" s="53">
        <v>45524</v>
      </c>
    </row>
    <row r="1680" spans="1:6" x14ac:dyDescent="0.25">
      <c r="A1680" s="52" t="s">
        <v>3330</v>
      </c>
      <c r="B1680" s="46" t="s">
        <v>3200</v>
      </c>
      <c r="C1680" s="46" t="s">
        <v>3331</v>
      </c>
      <c r="D1680" s="46" t="s">
        <v>19639</v>
      </c>
      <c r="E1680" s="47">
        <v>49724</v>
      </c>
      <c r="F1680" s="53">
        <v>45524</v>
      </c>
    </row>
    <row r="1681" spans="1:6" x14ac:dyDescent="0.25">
      <c r="A1681" s="52" t="s">
        <v>3332</v>
      </c>
      <c r="B1681" s="46" t="s">
        <v>3200</v>
      </c>
      <c r="C1681" s="46" t="s">
        <v>3333</v>
      </c>
      <c r="D1681" s="46" t="s">
        <v>19640</v>
      </c>
      <c r="E1681" s="47">
        <v>160257</v>
      </c>
      <c r="F1681" s="53">
        <v>45524</v>
      </c>
    </row>
    <row r="1682" spans="1:6" x14ac:dyDescent="0.25">
      <c r="A1682" s="52" t="s">
        <v>3334</v>
      </c>
      <c r="B1682" s="46" t="s">
        <v>3200</v>
      </c>
      <c r="C1682" s="46" t="s">
        <v>3335</v>
      </c>
      <c r="D1682" s="46" t="s">
        <v>19641</v>
      </c>
      <c r="E1682" s="47">
        <v>46128</v>
      </c>
      <c r="F1682" s="53">
        <v>45524</v>
      </c>
    </row>
    <row r="1683" spans="1:6" x14ac:dyDescent="0.25">
      <c r="A1683" s="52" t="s">
        <v>3336</v>
      </c>
      <c r="B1683" s="46" t="s">
        <v>3200</v>
      </c>
      <c r="C1683" s="46" t="s">
        <v>3337</v>
      </c>
      <c r="D1683" s="46" t="s">
        <v>19642</v>
      </c>
      <c r="E1683" s="47">
        <v>56547</v>
      </c>
      <c r="F1683" s="53">
        <v>45524</v>
      </c>
    </row>
    <row r="1684" spans="1:6" x14ac:dyDescent="0.25">
      <c r="A1684" s="52" t="s">
        <v>3338</v>
      </c>
      <c r="B1684" s="46" t="s">
        <v>3200</v>
      </c>
      <c r="C1684" s="46" t="s">
        <v>3339</v>
      </c>
      <c r="D1684" s="46" t="s">
        <v>19643</v>
      </c>
      <c r="E1684" s="47">
        <v>52252</v>
      </c>
      <c r="F1684" s="53">
        <v>45524</v>
      </c>
    </row>
    <row r="1685" spans="1:6" x14ac:dyDescent="0.25">
      <c r="A1685" s="52" t="s">
        <v>3340</v>
      </c>
      <c r="B1685" s="46" t="s">
        <v>3200</v>
      </c>
      <c r="C1685" s="46" t="s">
        <v>3341</v>
      </c>
      <c r="D1685" s="46" t="s">
        <v>19644</v>
      </c>
      <c r="E1685" s="47">
        <v>37254</v>
      </c>
      <c r="F1685" s="53">
        <v>45524</v>
      </c>
    </row>
    <row r="1686" spans="1:6" x14ac:dyDescent="0.25">
      <c r="A1686" s="52" t="s">
        <v>3342</v>
      </c>
      <c r="B1686" s="46" t="s">
        <v>3200</v>
      </c>
      <c r="C1686" s="46" t="s">
        <v>1506</v>
      </c>
      <c r="D1686" s="46" t="s">
        <v>19645</v>
      </c>
      <c r="E1686" s="47">
        <v>625911</v>
      </c>
      <c r="F1686" s="53">
        <v>45524</v>
      </c>
    </row>
    <row r="1687" spans="1:6" x14ac:dyDescent="0.25">
      <c r="A1687" s="52" t="s">
        <v>3343</v>
      </c>
      <c r="B1687" s="46" t="s">
        <v>3200</v>
      </c>
      <c r="C1687" s="46" t="s">
        <v>3344</v>
      </c>
      <c r="D1687" s="46" t="s">
        <v>19646</v>
      </c>
      <c r="E1687" s="47">
        <v>38862</v>
      </c>
      <c r="F1687" s="53">
        <v>45524</v>
      </c>
    </row>
    <row r="1688" spans="1:6" x14ac:dyDescent="0.25">
      <c r="A1688" s="52" t="s">
        <v>3345</v>
      </c>
      <c r="B1688" s="46" t="s">
        <v>3200</v>
      </c>
      <c r="C1688" s="46" t="s">
        <v>3346</v>
      </c>
      <c r="D1688" s="46" t="s">
        <v>19647</v>
      </c>
      <c r="E1688" s="47">
        <v>34224</v>
      </c>
      <c r="F1688" s="53">
        <v>45524</v>
      </c>
    </row>
    <row r="1689" spans="1:6" x14ac:dyDescent="0.25">
      <c r="A1689" s="52" t="s">
        <v>3347</v>
      </c>
      <c r="B1689" s="46" t="s">
        <v>3200</v>
      </c>
      <c r="C1689" s="46" t="s">
        <v>485</v>
      </c>
      <c r="D1689" s="46" t="s">
        <v>19648</v>
      </c>
      <c r="E1689" s="47">
        <v>52293</v>
      </c>
      <c r="F1689" s="53">
        <v>45524</v>
      </c>
    </row>
    <row r="1690" spans="1:6" x14ac:dyDescent="0.25">
      <c r="A1690" s="52" t="s">
        <v>3348</v>
      </c>
      <c r="B1690" s="46" t="s">
        <v>3200</v>
      </c>
      <c r="C1690" s="46" t="s">
        <v>1503</v>
      </c>
      <c r="D1690" s="46" t="s">
        <v>19649</v>
      </c>
      <c r="E1690" s="47">
        <v>214804</v>
      </c>
      <c r="F1690" s="53">
        <v>45524</v>
      </c>
    </row>
    <row r="1691" spans="1:6" x14ac:dyDescent="0.25">
      <c r="A1691" s="52" t="s">
        <v>3349</v>
      </c>
      <c r="B1691" s="46" t="s">
        <v>3200</v>
      </c>
      <c r="C1691" s="46" t="s">
        <v>3350</v>
      </c>
      <c r="D1691" s="46" t="s">
        <v>19650</v>
      </c>
      <c r="E1691" s="47">
        <v>40751</v>
      </c>
      <c r="F1691" s="53">
        <v>45524</v>
      </c>
    </row>
    <row r="1692" spans="1:6" x14ac:dyDescent="0.25">
      <c r="A1692" s="52" t="s">
        <v>3351</v>
      </c>
      <c r="B1692" s="46" t="s">
        <v>3200</v>
      </c>
      <c r="C1692" s="46" t="s">
        <v>3352</v>
      </c>
      <c r="D1692" s="46" t="s">
        <v>19651</v>
      </c>
      <c r="E1692" s="47">
        <v>56704</v>
      </c>
      <c r="F1692" s="53">
        <v>45524</v>
      </c>
    </row>
    <row r="1693" spans="1:6" x14ac:dyDescent="0.25">
      <c r="A1693" s="52" t="s">
        <v>3353</v>
      </c>
      <c r="B1693" s="46" t="s">
        <v>3200</v>
      </c>
      <c r="C1693" s="46" t="s">
        <v>3354</v>
      </c>
      <c r="D1693" s="46" t="s">
        <v>19652</v>
      </c>
      <c r="E1693" s="47">
        <v>47097</v>
      </c>
      <c r="F1693" s="53">
        <v>45524</v>
      </c>
    </row>
    <row r="1694" spans="1:6" x14ac:dyDescent="0.25">
      <c r="A1694" s="52" t="s">
        <v>3355</v>
      </c>
      <c r="B1694" s="46" t="s">
        <v>3200</v>
      </c>
      <c r="C1694" s="46" t="s">
        <v>3356</v>
      </c>
      <c r="D1694" s="46" t="s">
        <v>19653</v>
      </c>
      <c r="E1694" s="47">
        <v>81186</v>
      </c>
      <c r="F1694" s="53">
        <v>45524</v>
      </c>
    </row>
    <row r="1695" spans="1:6" x14ac:dyDescent="0.25">
      <c r="A1695" s="52" t="s">
        <v>3357</v>
      </c>
      <c r="B1695" s="46" t="s">
        <v>3200</v>
      </c>
      <c r="C1695" s="46" t="s">
        <v>3358</v>
      </c>
      <c r="D1695" s="46" t="s">
        <v>19654</v>
      </c>
      <c r="E1695" s="47">
        <v>95792</v>
      </c>
      <c r="F1695" s="53">
        <v>45524</v>
      </c>
    </row>
    <row r="1696" spans="1:6" x14ac:dyDescent="0.25">
      <c r="A1696" s="52" t="s">
        <v>3359</v>
      </c>
      <c r="B1696" s="46" t="s">
        <v>3200</v>
      </c>
      <c r="C1696" s="46" t="s">
        <v>3360</v>
      </c>
      <c r="D1696" s="46" t="s">
        <v>19655</v>
      </c>
      <c r="E1696" s="47">
        <v>44393</v>
      </c>
      <c r="F1696" s="53">
        <v>45524</v>
      </c>
    </row>
    <row r="1697" spans="1:6" x14ac:dyDescent="0.25">
      <c r="A1697" s="52" t="s">
        <v>3361</v>
      </c>
      <c r="B1697" s="46" t="s">
        <v>3200</v>
      </c>
      <c r="C1697" s="46" t="s">
        <v>3362</v>
      </c>
      <c r="D1697" s="46" t="s">
        <v>19656</v>
      </c>
      <c r="E1697" s="47">
        <v>85090</v>
      </c>
      <c r="F1697" s="53">
        <v>45524</v>
      </c>
    </row>
    <row r="1698" spans="1:6" x14ac:dyDescent="0.25">
      <c r="A1698" s="52" t="s">
        <v>3363</v>
      </c>
      <c r="B1698" s="46" t="s">
        <v>3200</v>
      </c>
      <c r="C1698" s="46" t="s">
        <v>3364</v>
      </c>
      <c r="D1698" s="46" t="s">
        <v>19657</v>
      </c>
      <c r="E1698" s="47">
        <v>249942</v>
      </c>
      <c r="F1698" s="53">
        <v>45524</v>
      </c>
    </row>
    <row r="1699" spans="1:6" x14ac:dyDescent="0.25">
      <c r="A1699" s="52" t="s">
        <v>3365</v>
      </c>
      <c r="B1699" s="46" t="s">
        <v>3200</v>
      </c>
      <c r="C1699" s="46" t="s">
        <v>3366</v>
      </c>
      <c r="D1699" s="46" t="s">
        <v>19658</v>
      </c>
      <c r="E1699" s="47">
        <v>194285</v>
      </c>
      <c r="F1699" s="53">
        <v>45524</v>
      </c>
    </row>
    <row r="1700" spans="1:6" x14ac:dyDescent="0.25">
      <c r="A1700" s="52" t="s">
        <v>3367</v>
      </c>
      <c r="B1700" s="46" t="s">
        <v>3200</v>
      </c>
      <c r="C1700" s="46" t="s">
        <v>3368</v>
      </c>
      <c r="D1700" s="46" t="s">
        <v>19659</v>
      </c>
      <c r="E1700" s="47">
        <v>67758</v>
      </c>
      <c r="F1700" s="53">
        <v>45524</v>
      </c>
    </row>
    <row r="1701" spans="1:6" x14ac:dyDescent="0.25">
      <c r="A1701" s="52" t="s">
        <v>3369</v>
      </c>
      <c r="B1701" s="46" t="s">
        <v>3200</v>
      </c>
      <c r="C1701" s="46" t="s">
        <v>3370</v>
      </c>
      <c r="D1701" s="46" t="s">
        <v>19660</v>
      </c>
      <c r="E1701" s="47">
        <v>922501</v>
      </c>
      <c r="F1701" s="53">
        <v>45524</v>
      </c>
    </row>
    <row r="1702" spans="1:6" x14ac:dyDescent="0.25">
      <c r="A1702" s="52" t="s">
        <v>3371</v>
      </c>
      <c r="B1702" s="46" t="s">
        <v>3200</v>
      </c>
      <c r="C1702" s="46" t="s">
        <v>3372</v>
      </c>
      <c r="D1702" s="46" t="s">
        <v>19661</v>
      </c>
      <c r="E1702" s="47">
        <v>45121</v>
      </c>
      <c r="F1702" s="53">
        <v>45524</v>
      </c>
    </row>
    <row r="1703" spans="1:6" x14ac:dyDescent="0.25">
      <c r="A1703" s="52" t="s">
        <v>3373</v>
      </c>
      <c r="B1703" s="46" t="s">
        <v>3200</v>
      </c>
      <c r="C1703" s="46" t="s">
        <v>3374</v>
      </c>
      <c r="D1703" s="46" t="s">
        <v>19662</v>
      </c>
      <c r="E1703" s="47">
        <v>191985</v>
      </c>
      <c r="F1703" s="53">
        <v>45524</v>
      </c>
    </row>
    <row r="1704" spans="1:6" x14ac:dyDescent="0.25">
      <c r="A1704" s="52" t="s">
        <v>3375</v>
      </c>
      <c r="B1704" s="46" t="s">
        <v>3200</v>
      </c>
      <c r="C1704" s="46" t="s">
        <v>3376</v>
      </c>
      <c r="D1704" s="46" t="s">
        <v>19663</v>
      </c>
      <c r="E1704" s="47">
        <v>181594</v>
      </c>
      <c r="F1704" s="53">
        <v>45524</v>
      </c>
    </row>
    <row r="1705" spans="1:6" ht="30" x14ac:dyDescent="0.25">
      <c r="A1705" s="52" t="s">
        <v>3377</v>
      </c>
      <c r="B1705" s="46" t="s">
        <v>2085</v>
      </c>
      <c r="C1705" s="46" t="s">
        <v>3378</v>
      </c>
      <c r="D1705" s="46" t="s">
        <v>19664</v>
      </c>
      <c r="E1705" s="47">
        <v>3221876</v>
      </c>
      <c r="F1705" s="53">
        <v>45524</v>
      </c>
    </row>
    <row r="1706" spans="1:6" x14ac:dyDescent="0.25">
      <c r="A1706" s="52" t="s">
        <v>3379</v>
      </c>
      <c r="B1706" s="46" t="s">
        <v>2085</v>
      </c>
      <c r="C1706" s="46" t="s">
        <v>3380</v>
      </c>
      <c r="D1706" s="46" t="s">
        <v>19665</v>
      </c>
      <c r="E1706" s="47">
        <v>1903483</v>
      </c>
      <c r="F1706" s="53">
        <v>45524</v>
      </c>
    </row>
    <row r="1707" spans="1:6" x14ac:dyDescent="0.25">
      <c r="A1707" s="52" t="s">
        <v>3381</v>
      </c>
      <c r="B1707" s="46" t="s">
        <v>2085</v>
      </c>
      <c r="C1707" s="46" t="s">
        <v>704</v>
      </c>
      <c r="D1707" s="46" t="s">
        <v>19666</v>
      </c>
      <c r="E1707" s="47">
        <v>734690</v>
      </c>
      <c r="F1707" s="53">
        <v>45524</v>
      </c>
    </row>
    <row r="1708" spans="1:6" x14ac:dyDescent="0.25">
      <c r="A1708" s="52" t="s">
        <v>3382</v>
      </c>
      <c r="B1708" s="46" t="s">
        <v>2085</v>
      </c>
      <c r="C1708" s="46" t="s">
        <v>3383</v>
      </c>
      <c r="D1708" s="46" t="s">
        <v>19667</v>
      </c>
      <c r="E1708" s="47">
        <v>1245975</v>
      </c>
      <c r="F1708" s="53">
        <v>45524</v>
      </c>
    </row>
    <row r="1709" spans="1:6" x14ac:dyDescent="0.25">
      <c r="A1709" s="52" t="s">
        <v>3384</v>
      </c>
      <c r="B1709" s="46" t="s">
        <v>2085</v>
      </c>
      <c r="C1709" s="46" t="s">
        <v>2178</v>
      </c>
      <c r="D1709" s="46" t="s">
        <v>19668</v>
      </c>
      <c r="E1709" s="47">
        <v>775379</v>
      </c>
      <c r="F1709" s="53">
        <v>45524</v>
      </c>
    </row>
    <row r="1710" spans="1:6" x14ac:dyDescent="0.25">
      <c r="A1710" s="52" t="s">
        <v>3385</v>
      </c>
      <c r="B1710" s="46" t="s">
        <v>2085</v>
      </c>
      <c r="C1710" s="46" t="s">
        <v>3386</v>
      </c>
      <c r="D1710" s="46" t="s">
        <v>19669</v>
      </c>
      <c r="E1710" s="47">
        <v>618011</v>
      </c>
      <c r="F1710" s="53">
        <v>45524</v>
      </c>
    </row>
    <row r="1711" spans="1:6" x14ac:dyDescent="0.25">
      <c r="A1711" s="52" t="s">
        <v>3387</v>
      </c>
      <c r="B1711" s="46" t="s">
        <v>2085</v>
      </c>
      <c r="C1711" s="46" t="s">
        <v>2857</v>
      </c>
      <c r="D1711" s="46" t="s">
        <v>19670</v>
      </c>
      <c r="E1711" s="47">
        <v>468002</v>
      </c>
      <c r="F1711" s="53">
        <v>45524</v>
      </c>
    </row>
    <row r="1712" spans="1:6" x14ac:dyDescent="0.25">
      <c r="A1712" s="52" t="s">
        <v>3388</v>
      </c>
      <c r="B1712" s="46" t="s">
        <v>2085</v>
      </c>
      <c r="C1712" s="46" t="s">
        <v>3389</v>
      </c>
      <c r="D1712" s="46" t="s">
        <v>19671</v>
      </c>
      <c r="E1712" s="47">
        <v>137910</v>
      </c>
      <c r="F1712" s="53">
        <v>45524</v>
      </c>
    </row>
    <row r="1713" spans="1:6" x14ac:dyDescent="0.25">
      <c r="A1713" s="52" t="s">
        <v>3390</v>
      </c>
      <c r="B1713" s="46" t="s">
        <v>2085</v>
      </c>
      <c r="C1713" s="46" t="s">
        <v>3391</v>
      </c>
      <c r="D1713" s="46" t="s">
        <v>19672</v>
      </c>
      <c r="E1713" s="47">
        <v>162643</v>
      </c>
      <c r="F1713" s="53">
        <v>45524</v>
      </c>
    </row>
    <row r="1714" spans="1:6" x14ac:dyDescent="0.25">
      <c r="A1714" s="52" t="s">
        <v>3392</v>
      </c>
      <c r="B1714" s="46" t="s">
        <v>2085</v>
      </c>
      <c r="C1714" s="46" t="s">
        <v>3393</v>
      </c>
      <c r="D1714" s="46" t="s">
        <v>19673</v>
      </c>
      <c r="E1714" s="47">
        <v>314333</v>
      </c>
      <c r="F1714" s="53">
        <v>45524</v>
      </c>
    </row>
    <row r="1715" spans="1:6" x14ac:dyDescent="0.25">
      <c r="A1715" s="52" t="s">
        <v>3394</v>
      </c>
      <c r="B1715" s="46" t="s">
        <v>2085</v>
      </c>
      <c r="C1715" s="46" t="s">
        <v>3395</v>
      </c>
      <c r="D1715" s="46" t="s">
        <v>19674</v>
      </c>
      <c r="E1715" s="47">
        <v>414155</v>
      </c>
      <c r="F1715" s="53">
        <v>45524</v>
      </c>
    </row>
    <row r="1716" spans="1:6" x14ac:dyDescent="0.25">
      <c r="A1716" s="52" t="s">
        <v>3396</v>
      </c>
      <c r="B1716" s="46" t="s">
        <v>3397</v>
      </c>
      <c r="C1716" s="46" t="s">
        <v>706</v>
      </c>
      <c r="D1716" s="46" t="s">
        <v>19675</v>
      </c>
      <c r="E1716" s="47">
        <v>22814656</v>
      </c>
      <c r="F1716" s="53">
        <v>45524</v>
      </c>
    </row>
    <row r="1717" spans="1:6" x14ac:dyDescent="0.25">
      <c r="A1717" s="52" t="s">
        <v>3398</v>
      </c>
      <c r="B1717" s="46" t="s">
        <v>3397</v>
      </c>
      <c r="C1717" s="46" t="s">
        <v>3399</v>
      </c>
      <c r="D1717" s="46" t="s">
        <v>19676</v>
      </c>
      <c r="E1717" s="47">
        <v>4502850</v>
      </c>
      <c r="F1717" s="53">
        <v>45524</v>
      </c>
    </row>
    <row r="1718" spans="1:6" x14ac:dyDescent="0.25">
      <c r="A1718" s="52" t="s">
        <v>3400</v>
      </c>
      <c r="B1718" s="46" t="s">
        <v>3397</v>
      </c>
      <c r="C1718" s="46" t="s">
        <v>3401</v>
      </c>
      <c r="D1718" s="46" t="s">
        <v>19677</v>
      </c>
      <c r="E1718" s="47">
        <v>2950418</v>
      </c>
      <c r="F1718" s="53">
        <v>45524</v>
      </c>
    </row>
    <row r="1719" spans="1:6" x14ac:dyDescent="0.25">
      <c r="A1719" s="52" t="s">
        <v>3402</v>
      </c>
      <c r="B1719" s="46" t="s">
        <v>3397</v>
      </c>
      <c r="C1719" s="46" t="s">
        <v>3403</v>
      </c>
      <c r="D1719" s="46" t="s">
        <v>19678</v>
      </c>
      <c r="E1719" s="47">
        <v>5465847</v>
      </c>
      <c r="F1719" s="53">
        <v>45524</v>
      </c>
    </row>
    <row r="1720" spans="1:6" x14ac:dyDescent="0.25">
      <c r="A1720" s="52" t="s">
        <v>3404</v>
      </c>
      <c r="B1720" s="46" t="s">
        <v>3397</v>
      </c>
      <c r="C1720" s="46" t="s">
        <v>3405</v>
      </c>
      <c r="D1720" s="46" t="s">
        <v>19679</v>
      </c>
      <c r="E1720" s="47">
        <v>1564276</v>
      </c>
      <c r="F1720" s="53">
        <v>45524</v>
      </c>
    </row>
    <row r="1721" spans="1:6" x14ac:dyDescent="0.25">
      <c r="A1721" s="52" t="s">
        <v>3406</v>
      </c>
      <c r="B1721" s="46" t="s">
        <v>3397</v>
      </c>
      <c r="C1721" s="46" t="s">
        <v>3407</v>
      </c>
      <c r="D1721" s="46" t="s">
        <v>19680</v>
      </c>
      <c r="E1721" s="47">
        <v>1230751</v>
      </c>
      <c r="F1721" s="53">
        <v>45524</v>
      </c>
    </row>
    <row r="1722" spans="1:6" x14ac:dyDescent="0.25">
      <c r="A1722" s="52" t="s">
        <v>3408</v>
      </c>
      <c r="B1722" s="46" t="s">
        <v>3397</v>
      </c>
      <c r="C1722" s="46" t="s">
        <v>3409</v>
      </c>
      <c r="D1722" s="46" t="s">
        <v>19681</v>
      </c>
      <c r="E1722" s="47">
        <v>7844572</v>
      </c>
      <c r="F1722" s="53">
        <v>45524</v>
      </c>
    </row>
    <row r="1723" spans="1:6" x14ac:dyDescent="0.25">
      <c r="A1723" s="52" t="s">
        <v>3410</v>
      </c>
      <c r="B1723" s="46" t="s">
        <v>3397</v>
      </c>
      <c r="C1723" s="46" t="s">
        <v>3411</v>
      </c>
      <c r="D1723" s="46" t="s">
        <v>19682</v>
      </c>
      <c r="E1723" s="47">
        <v>3284244</v>
      </c>
      <c r="F1723" s="53">
        <v>45524</v>
      </c>
    </row>
    <row r="1724" spans="1:6" x14ac:dyDescent="0.25">
      <c r="A1724" s="52" t="s">
        <v>3412</v>
      </c>
      <c r="B1724" s="46" t="s">
        <v>3397</v>
      </c>
      <c r="C1724" s="46" t="s">
        <v>3413</v>
      </c>
      <c r="D1724" s="46" t="s">
        <v>19683</v>
      </c>
      <c r="E1724" s="47">
        <v>557599</v>
      </c>
      <c r="F1724" s="53">
        <v>45524</v>
      </c>
    </row>
    <row r="1725" spans="1:6" x14ac:dyDescent="0.25">
      <c r="A1725" s="52" t="s">
        <v>3414</v>
      </c>
      <c r="B1725" s="46" t="s">
        <v>3397</v>
      </c>
      <c r="C1725" s="46" t="s">
        <v>3415</v>
      </c>
      <c r="D1725" s="46" t="s">
        <v>19684</v>
      </c>
      <c r="E1725" s="47">
        <v>4113615</v>
      </c>
      <c r="F1725" s="53">
        <v>45524</v>
      </c>
    </row>
    <row r="1726" spans="1:6" x14ac:dyDescent="0.25">
      <c r="A1726" s="52" t="s">
        <v>3416</v>
      </c>
      <c r="B1726" s="46" t="s">
        <v>3397</v>
      </c>
      <c r="C1726" s="46" t="s">
        <v>3417</v>
      </c>
      <c r="D1726" s="46" t="s">
        <v>19685</v>
      </c>
      <c r="E1726" s="47">
        <v>1528956</v>
      </c>
      <c r="F1726" s="53">
        <v>45524</v>
      </c>
    </row>
    <row r="1727" spans="1:6" ht="30" x14ac:dyDescent="0.25">
      <c r="A1727" s="52" t="s">
        <v>3418</v>
      </c>
      <c r="B1727" s="46" t="s">
        <v>3397</v>
      </c>
      <c r="C1727" s="46" t="s">
        <v>3419</v>
      </c>
      <c r="D1727" s="46" t="s">
        <v>19686</v>
      </c>
      <c r="E1727" s="47">
        <v>4885945</v>
      </c>
      <c r="F1727" s="53">
        <v>45524</v>
      </c>
    </row>
    <row r="1728" spans="1:6" x14ac:dyDescent="0.25">
      <c r="A1728" s="52" t="s">
        <v>3420</v>
      </c>
      <c r="B1728" s="46" t="s">
        <v>3397</v>
      </c>
      <c r="C1728" s="46" t="s">
        <v>3421</v>
      </c>
      <c r="D1728" s="46" t="s">
        <v>19687</v>
      </c>
      <c r="E1728" s="47">
        <v>4415005</v>
      </c>
      <c r="F1728" s="53">
        <v>45524</v>
      </c>
    </row>
    <row r="1729" spans="1:6" x14ac:dyDescent="0.25">
      <c r="A1729" s="52" t="s">
        <v>3422</v>
      </c>
      <c r="B1729" s="46" t="s">
        <v>3397</v>
      </c>
      <c r="C1729" s="46" t="s">
        <v>3423</v>
      </c>
      <c r="D1729" s="46" t="s">
        <v>19688</v>
      </c>
      <c r="E1729" s="47">
        <v>1030353</v>
      </c>
      <c r="F1729" s="53">
        <v>45524</v>
      </c>
    </row>
    <row r="1730" spans="1:6" x14ac:dyDescent="0.25">
      <c r="A1730" s="52" t="s">
        <v>3424</v>
      </c>
      <c r="B1730" s="46" t="s">
        <v>3397</v>
      </c>
      <c r="C1730" s="46" t="s">
        <v>2150</v>
      </c>
      <c r="D1730" s="46" t="s">
        <v>19689</v>
      </c>
      <c r="E1730" s="47">
        <v>185275</v>
      </c>
      <c r="F1730" s="53">
        <v>45524</v>
      </c>
    </row>
    <row r="1731" spans="1:6" x14ac:dyDescent="0.25">
      <c r="A1731" s="52" t="s">
        <v>3425</v>
      </c>
      <c r="B1731" s="46" t="s">
        <v>3397</v>
      </c>
      <c r="C1731" s="46" t="s">
        <v>609</v>
      </c>
      <c r="D1731" s="46" t="s">
        <v>19690</v>
      </c>
      <c r="E1731" s="47">
        <v>238251</v>
      </c>
      <c r="F1731" s="53">
        <v>45524</v>
      </c>
    </row>
    <row r="1732" spans="1:6" x14ac:dyDescent="0.25">
      <c r="A1732" s="52" t="s">
        <v>3426</v>
      </c>
      <c r="B1732" s="46" t="s">
        <v>3397</v>
      </c>
      <c r="C1732" s="46" t="s">
        <v>3427</v>
      </c>
      <c r="D1732" s="46" t="s">
        <v>19691</v>
      </c>
      <c r="E1732" s="47">
        <v>4307455</v>
      </c>
      <c r="F1732" s="53">
        <v>45524</v>
      </c>
    </row>
    <row r="1733" spans="1:6" x14ac:dyDescent="0.25">
      <c r="A1733" s="52" t="s">
        <v>3428</v>
      </c>
      <c r="B1733" s="46" t="s">
        <v>3397</v>
      </c>
      <c r="C1733" s="46" t="s">
        <v>3429</v>
      </c>
      <c r="D1733" s="46" t="s">
        <v>19692</v>
      </c>
      <c r="E1733" s="47">
        <v>1062983</v>
      </c>
      <c r="F1733" s="53">
        <v>45524</v>
      </c>
    </row>
    <row r="1734" spans="1:6" x14ac:dyDescent="0.25">
      <c r="A1734" s="52" t="s">
        <v>3430</v>
      </c>
      <c r="B1734" s="46" t="s">
        <v>3397</v>
      </c>
      <c r="C1734" s="46" t="s">
        <v>3431</v>
      </c>
      <c r="D1734" s="46" t="s">
        <v>19693</v>
      </c>
      <c r="E1734" s="47">
        <v>894142</v>
      </c>
      <c r="F1734" s="53">
        <v>45524</v>
      </c>
    </row>
    <row r="1735" spans="1:6" x14ac:dyDescent="0.25">
      <c r="A1735" s="52" t="s">
        <v>3432</v>
      </c>
      <c r="B1735" s="46" t="s">
        <v>3397</v>
      </c>
      <c r="C1735" s="46" t="s">
        <v>1575</v>
      </c>
      <c r="D1735" s="46" t="s">
        <v>19694</v>
      </c>
      <c r="E1735" s="47">
        <v>2177739</v>
      </c>
      <c r="F1735" s="53">
        <v>45524</v>
      </c>
    </row>
    <row r="1736" spans="1:6" x14ac:dyDescent="0.25">
      <c r="A1736" s="52" t="s">
        <v>3433</v>
      </c>
      <c r="B1736" s="46" t="s">
        <v>3397</v>
      </c>
      <c r="C1736" s="46" t="s">
        <v>3434</v>
      </c>
      <c r="D1736" s="46" t="s">
        <v>19695</v>
      </c>
      <c r="E1736" s="47">
        <v>845260</v>
      </c>
      <c r="F1736" s="53">
        <v>45524</v>
      </c>
    </row>
    <row r="1737" spans="1:6" x14ac:dyDescent="0.25">
      <c r="A1737" s="52" t="s">
        <v>3435</v>
      </c>
      <c r="B1737" s="46" t="s">
        <v>3397</v>
      </c>
      <c r="C1737" s="46" t="s">
        <v>3436</v>
      </c>
      <c r="D1737" s="46" t="s">
        <v>19696</v>
      </c>
      <c r="E1737" s="47">
        <v>1562349</v>
      </c>
      <c r="F1737" s="53">
        <v>45524</v>
      </c>
    </row>
    <row r="1738" spans="1:6" x14ac:dyDescent="0.25">
      <c r="A1738" s="52" t="s">
        <v>3437</v>
      </c>
      <c r="B1738" s="46" t="s">
        <v>3397</v>
      </c>
      <c r="C1738" s="46" t="s">
        <v>3438</v>
      </c>
      <c r="D1738" s="46" t="s">
        <v>19697</v>
      </c>
      <c r="E1738" s="47">
        <v>819261</v>
      </c>
      <c r="F1738" s="53">
        <v>45524</v>
      </c>
    </row>
    <row r="1739" spans="1:6" x14ac:dyDescent="0.25">
      <c r="A1739" s="52" t="s">
        <v>3439</v>
      </c>
      <c r="B1739" s="46" t="s">
        <v>3397</v>
      </c>
      <c r="C1739" s="46" t="s">
        <v>3440</v>
      </c>
      <c r="D1739" s="46" t="s">
        <v>19698</v>
      </c>
      <c r="E1739" s="47">
        <v>1350700</v>
      </c>
      <c r="F1739" s="53">
        <v>45524</v>
      </c>
    </row>
    <row r="1740" spans="1:6" x14ac:dyDescent="0.25">
      <c r="A1740" s="52" t="s">
        <v>3441</v>
      </c>
      <c r="B1740" s="46" t="s">
        <v>3397</v>
      </c>
      <c r="C1740" s="46" t="s">
        <v>3442</v>
      </c>
      <c r="D1740" s="46" t="s">
        <v>19699</v>
      </c>
      <c r="E1740" s="47">
        <v>387314</v>
      </c>
      <c r="F1740" s="53">
        <v>45524</v>
      </c>
    </row>
    <row r="1741" spans="1:6" x14ac:dyDescent="0.25">
      <c r="A1741" s="52" t="s">
        <v>3443</v>
      </c>
      <c r="B1741" s="46" t="s">
        <v>3397</v>
      </c>
      <c r="C1741" s="46" t="s">
        <v>3444</v>
      </c>
      <c r="D1741" s="46" t="s">
        <v>19700</v>
      </c>
      <c r="E1741" s="47">
        <v>885288</v>
      </c>
      <c r="F1741" s="53">
        <v>45524</v>
      </c>
    </row>
    <row r="1742" spans="1:6" x14ac:dyDescent="0.25">
      <c r="A1742" s="52" t="s">
        <v>3445</v>
      </c>
      <c r="B1742" s="46" t="s">
        <v>3397</v>
      </c>
      <c r="C1742" s="46" t="s">
        <v>3446</v>
      </c>
      <c r="D1742" s="46" t="s">
        <v>19701</v>
      </c>
      <c r="E1742" s="47">
        <v>1772223</v>
      </c>
      <c r="F1742" s="53">
        <v>45524</v>
      </c>
    </row>
    <row r="1743" spans="1:6" x14ac:dyDescent="0.25">
      <c r="A1743" s="52" t="s">
        <v>3447</v>
      </c>
      <c r="B1743" s="46" t="s">
        <v>3397</v>
      </c>
      <c r="C1743" s="46" t="s">
        <v>1659</v>
      </c>
      <c r="D1743" s="46" t="s">
        <v>19702</v>
      </c>
      <c r="E1743" s="47">
        <v>132114</v>
      </c>
      <c r="F1743" s="53">
        <v>45524</v>
      </c>
    </row>
    <row r="1744" spans="1:6" x14ac:dyDescent="0.25">
      <c r="A1744" s="52" t="s">
        <v>3448</v>
      </c>
      <c r="B1744" s="46" t="s">
        <v>3397</v>
      </c>
      <c r="C1744" s="46" t="s">
        <v>3449</v>
      </c>
      <c r="D1744" s="46" t="s">
        <v>19703</v>
      </c>
      <c r="E1744" s="47">
        <v>1131165</v>
      </c>
      <c r="F1744" s="53">
        <v>45524</v>
      </c>
    </row>
    <row r="1745" spans="1:6" x14ac:dyDescent="0.25">
      <c r="A1745" s="52" t="s">
        <v>3450</v>
      </c>
      <c r="B1745" s="46" t="s">
        <v>3397</v>
      </c>
      <c r="C1745" s="46" t="s">
        <v>17880</v>
      </c>
      <c r="D1745" s="46" t="s">
        <v>19704</v>
      </c>
      <c r="E1745" s="47">
        <v>139409</v>
      </c>
      <c r="F1745" s="53">
        <v>45524</v>
      </c>
    </row>
    <row r="1746" spans="1:6" x14ac:dyDescent="0.25">
      <c r="A1746" s="52" t="s">
        <v>3452</v>
      </c>
      <c r="B1746" s="46" t="s">
        <v>3397</v>
      </c>
      <c r="C1746" s="46" t="s">
        <v>3453</v>
      </c>
      <c r="D1746" s="46" t="s">
        <v>19705</v>
      </c>
      <c r="E1746" s="47">
        <v>443055</v>
      </c>
      <c r="F1746" s="53">
        <v>45524</v>
      </c>
    </row>
    <row r="1747" spans="1:6" x14ac:dyDescent="0.25">
      <c r="A1747" s="52" t="s">
        <v>3454</v>
      </c>
      <c r="B1747" s="46" t="s">
        <v>3397</v>
      </c>
      <c r="C1747" s="46" t="s">
        <v>3455</v>
      </c>
      <c r="D1747" s="46" t="s">
        <v>19706</v>
      </c>
      <c r="E1747" s="47">
        <v>255715</v>
      </c>
      <c r="F1747" s="53">
        <v>45524</v>
      </c>
    </row>
    <row r="1748" spans="1:6" x14ac:dyDescent="0.25">
      <c r="A1748" s="52" t="s">
        <v>3456</v>
      </c>
      <c r="B1748" s="46" t="s">
        <v>3397</v>
      </c>
      <c r="C1748" s="46" t="s">
        <v>17881</v>
      </c>
      <c r="D1748" s="46" t="s">
        <v>19707</v>
      </c>
      <c r="E1748" s="47">
        <v>196292</v>
      </c>
      <c r="F1748" s="53">
        <v>45524</v>
      </c>
    </row>
    <row r="1749" spans="1:6" x14ac:dyDescent="0.25">
      <c r="A1749" s="52" t="s">
        <v>3457</v>
      </c>
      <c r="B1749" s="46" t="s">
        <v>3397</v>
      </c>
      <c r="C1749" s="46" t="s">
        <v>17882</v>
      </c>
      <c r="D1749" s="46" t="s">
        <v>19708</v>
      </c>
      <c r="E1749" s="47">
        <v>263736</v>
      </c>
      <c r="F1749" s="53">
        <v>45524</v>
      </c>
    </row>
    <row r="1750" spans="1:6" x14ac:dyDescent="0.25">
      <c r="A1750" s="52" t="s">
        <v>3458</v>
      </c>
      <c r="B1750" s="46" t="s">
        <v>3397</v>
      </c>
      <c r="C1750" s="46" t="s">
        <v>3459</v>
      </c>
      <c r="D1750" s="46" t="s">
        <v>19709</v>
      </c>
      <c r="E1750" s="47">
        <v>1010366</v>
      </c>
      <c r="F1750" s="53">
        <v>45524</v>
      </c>
    </row>
    <row r="1751" spans="1:6" x14ac:dyDescent="0.25">
      <c r="A1751" s="52" t="s">
        <v>3460</v>
      </c>
      <c r="B1751" s="46" t="s">
        <v>3397</v>
      </c>
      <c r="C1751" s="46" t="s">
        <v>3461</v>
      </c>
      <c r="D1751" s="46" t="s">
        <v>19710</v>
      </c>
      <c r="E1751" s="47">
        <v>1281108</v>
      </c>
      <c r="F1751" s="53">
        <v>45524</v>
      </c>
    </row>
    <row r="1752" spans="1:6" x14ac:dyDescent="0.25">
      <c r="A1752" s="52" t="s">
        <v>3462</v>
      </c>
      <c r="B1752" s="46" t="s">
        <v>3397</v>
      </c>
      <c r="C1752" s="46" t="s">
        <v>3463</v>
      </c>
      <c r="D1752" s="46" t="s">
        <v>19711</v>
      </c>
      <c r="E1752" s="47">
        <v>236878</v>
      </c>
      <c r="F1752" s="53">
        <v>45524</v>
      </c>
    </row>
    <row r="1753" spans="1:6" x14ac:dyDescent="0.25">
      <c r="A1753" s="52" t="s">
        <v>3464</v>
      </c>
      <c r="B1753" s="46" t="s">
        <v>3397</v>
      </c>
      <c r="C1753" s="46" t="s">
        <v>3465</v>
      </c>
      <c r="D1753" s="46" t="s">
        <v>19712</v>
      </c>
      <c r="E1753" s="47">
        <v>155596</v>
      </c>
      <c r="F1753" s="53">
        <v>45524</v>
      </c>
    </row>
    <row r="1754" spans="1:6" x14ac:dyDescent="0.25">
      <c r="A1754" s="52" t="s">
        <v>3466</v>
      </c>
      <c r="B1754" s="46" t="s">
        <v>3397</v>
      </c>
      <c r="C1754" s="46" t="s">
        <v>3467</v>
      </c>
      <c r="D1754" s="46" t="s">
        <v>19713</v>
      </c>
      <c r="E1754" s="47">
        <v>101997</v>
      </c>
      <c r="F1754" s="53">
        <v>45524</v>
      </c>
    </row>
    <row r="1755" spans="1:6" x14ac:dyDescent="0.25">
      <c r="A1755" s="52" t="s">
        <v>3468</v>
      </c>
      <c r="B1755" s="46" t="s">
        <v>3397</v>
      </c>
      <c r="C1755" s="46" t="s">
        <v>2160</v>
      </c>
      <c r="D1755" s="46" t="s">
        <v>19714</v>
      </c>
      <c r="E1755" s="47">
        <v>749711</v>
      </c>
      <c r="F1755" s="53">
        <v>45524</v>
      </c>
    </row>
    <row r="1756" spans="1:6" x14ac:dyDescent="0.25">
      <c r="A1756" s="52" t="s">
        <v>3469</v>
      </c>
      <c r="B1756" s="46" t="s">
        <v>3397</v>
      </c>
      <c r="C1756" s="46" t="s">
        <v>3470</v>
      </c>
      <c r="D1756" s="46" t="s">
        <v>19715</v>
      </c>
      <c r="E1756" s="47">
        <v>1167555</v>
      </c>
      <c r="F1756" s="53">
        <v>45524</v>
      </c>
    </row>
    <row r="1757" spans="1:6" x14ac:dyDescent="0.25">
      <c r="A1757" s="52" t="s">
        <v>3471</v>
      </c>
      <c r="B1757" s="46" t="s">
        <v>3397</v>
      </c>
      <c r="C1757" s="46" t="s">
        <v>3472</v>
      </c>
      <c r="D1757" s="46" t="s">
        <v>19716</v>
      </c>
      <c r="E1757" s="47">
        <v>216594</v>
      </c>
      <c r="F1757" s="53">
        <v>45524</v>
      </c>
    </row>
    <row r="1758" spans="1:6" x14ac:dyDescent="0.25">
      <c r="A1758" s="52" t="s">
        <v>3473</v>
      </c>
      <c r="B1758" s="46" t="s">
        <v>3397</v>
      </c>
      <c r="C1758" s="46" t="s">
        <v>3474</v>
      </c>
      <c r="D1758" s="46" t="s">
        <v>19717</v>
      </c>
      <c r="E1758" s="47">
        <v>613338</v>
      </c>
      <c r="F1758" s="53">
        <v>45524</v>
      </c>
    </row>
    <row r="1759" spans="1:6" x14ac:dyDescent="0.25">
      <c r="A1759" s="52" t="s">
        <v>3475</v>
      </c>
      <c r="B1759" s="46" t="s">
        <v>3397</v>
      </c>
      <c r="C1759" s="46" t="s">
        <v>3476</v>
      </c>
      <c r="D1759" s="46" t="s">
        <v>19718</v>
      </c>
      <c r="E1759" s="47">
        <v>209454</v>
      </c>
      <c r="F1759" s="53">
        <v>45524</v>
      </c>
    </row>
    <row r="1760" spans="1:6" x14ac:dyDescent="0.25">
      <c r="A1760" s="52" t="s">
        <v>3477</v>
      </c>
      <c r="B1760" s="46" t="s">
        <v>3397</v>
      </c>
      <c r="C1760" s="46" t="s">
        <v>3478</v>
      </c>
      <c r="D1760" s="46" t="s">
        <v>19719</v>
      </c>
      <c r="E1760" s="47">
        <v>449580</v>
      </c>
      <c r="F1760" s="53">
        <v>45524</v>
      </c>
    </row>
    <row r="1761" spans="1:6" x14ac:dyDescent="0.25">
      <c r="A1761" s="52" t="s">
        <v>3479</v>
      </c>
      <c r="B1761" s="46" t="s">
        <v>3397</v>
      </c>
      <c r="C1761" s="46" t="s">
        <v>704</v>
      </c>
      <c r="D1761" s="46" t="s">
        <v>19720</v>
      </c>
      <c r="E1761" s="47">
        <v>122640</v>
      </c>
      <c r="F1761" s="53">
        <v>45524</v>
      </c>
    </row>
    <row r="1762" spans="1:6" x14ac:dyDescent="0.25">
      <c r="A1762" s="52" t="s">
        <v>3480</v>
      </c>
      <c r="B1762" s="46" t="s">
        <v>3397</v>
      </c>
      <c r="C1762" s="46" t="s">
        <v>3481</v>
      </c>
      <c r="D1762" s="46" t="s">
        <v>19721</v>
      </c>
      <c r="E1762" s="47">
        <v>194457</v>
      </c>
      <c r="F1762" s="53">
        <v>45524</v>
      </c>
    </row>
    <row r="1763" spans="1:6" x14ac:dyDescent="0.25">
      <c r="A1763" s="52" t="s">
        <v>3482</v>
      </c>
      <c r="B1763" s="46" t="s">
        <v>3397</v>
      </c>
      <c r="C1763" s="46" t="s">
        <v>3483</v>
      </c>
      <c r="D1763" s="46" t="s">
        <v>19722</v>
      </c>
      <c r="E1763" s="47">
        <v>129728</v>
      </c>
      <c r="F1763" s="53">
        <v>45524</v>
      </c>
    </row>
    <row r="1764" spans="1:6" x14ac:dyDescent="0.25">
      <c r="A1764" s="52" t="s">
        <v>3484</v>
      </c>
      <c r="B1764" s="46" t="s">
        <v>3397</v>
      </c>
      <c r="C1764" s="46" t="s">
        <v>3485</v>
      </c>
      <c r="D1764" s="46" t="s">
        <v>19723</v>
      </c>
      <c r="E1764" s="47">
        <v>443108</v>
      </c>
      <c r="F1764" s="53">
        <v>45524</v>
      </c>
    </row>
    <row r="1765" spans="1:6" x14ac:dyDescent="0.25">
      <c r="A1765" s="52" t="s">
        <v>3486</v>
      </c>
      <c r="B1765" s="46" t="s">
        <v>3397</v>
      </c>
      <c r="C1765" s="46" t="s">
        <v>1638</v>
      </c>
      <c r="D1765" s="46" t="s">
        <v>19724</v>
      </c>
      <c r="E1765" s="47">
        <v>148193</v>
      </c>
      <c r="F1765" s="53">
        <v>45524</v>
      </c>
    </row>
    <row r="1766" spans="1:6" x14ac:dyDescent="0.25">
      <c r="A1766" s="52" t="s">
        <v>3487</v>
      </c>
      <c r="B1766" s="46" t="s">
        <v>3397</v>
      </c>
      <c r="C1766" s="46" t="s">
        <v>3488</v>
      </c>
      <c r="D1766" s="46" t="s">
        <v>19725</v>
      </c>
      <c r="E1766" s="47">
        <v>195000</v>
      </c>
      <c r="F1766" s="53">
        <v>45524</v>
      </c>
    </row>
    <row r="1767" spans="1:6" x14ac:dyDescent="0.25">
      <c r="A1767" s="52" t="s">
        <v>3489</v>
      </c>
      <c r="B1767" s="46" t="s">
        <v>3397</v>
      </c>
      <c r="C1767" s="46" t="s">
        <v>3490</v>
      </c>
      <c r="D1767" s="46" t="s">
        <v>19726</v>
      </c>
      <c r="E1767" s="47">
        <v>460731</v>
      </c>
      <c r="F1767" s="53">
        <v>45524</v>
      </c>
    </row>
    <row r="1768" spans="1:6" x14ac:dyDescent="0.25">
      <c r="A1768" s="52" t="s">
        <v>3491</v>
      </c>
      <c r="B1768" s="46" t="s">
        <v>3397</v>
      </c>
      <c r="C1768" s="46" t="s">
        <v>3492</v>
      </c>
      <c r="D1768" s="46" t="s">
        <v>19727</v>
      </c>
      <c r="E1768" s="47">
        <v>720200</v>
      </c>
      <c r="F1768" s="53">
        <v>45524</v>
      </c>
    </row>
    <row r="1769" spans="1:6" x14ac:dyDescent="0.25">
      <c r="A1769" s="52" t="s">
        <v>3493</v>
      </c>
      <c r="B1769" s="46" t="s">
        <v>3397</v>
      </c>
      <c r="C1769" s="46" t="s">
        <v>3494</v>
      </c>
      <c r="D1769" s="46" t="s">
        <v>19728</v>
      </c>
      <c r="E1769" s="47">
        <v>739888</v>
      </c>
      <c r="F1769" s="53">
        <v>45524</v>
      </c>
    </row>
    <row r="1770" spans="1:6" ht="30" x14ac:dyDescent="0.25">
      <c r="A1770" s="52" t="s">
        <v>3495</v>
      </c>
      <c r="B1770" s="46" t="s">
        <v>3496</v>
      </c>
      <c r="C1770" s="46" t="s">
        <v>3497</v>
      </c>
      <c r="D1770" s="46" t="s">
        <v>19729</v>
      </c>
      <c r="E1770" s="47">
        <v>2389570</v>
      </c>
      <c r="F1770" s="53">
        <v>45524</v>
      </c>
    </row>
    <row r="1771" spans="1:6" ht="30" x14ac:dyDescent="0.25">
      <c r="A1771" s="52" t="s">
        <v>3498</v>
      </c>
      <c r="B1771" s="46" t="s">
        <v>3496</v>
      </c>
      <c r="C1771" s="46" t="s">
        <v>3499</v>
      </c>
      <c r="D1771" s="46" t="s">
        <v>19730</v>
      </c>
      <c r="E1771" s="47">
        <v>456306</v>
      </c>
      <c r="F1771" s="53">
        <v>45524</v>
      </c>
    </row>
    <row r="1772" spans="1:6" ht="30" x14ac:dyDescent="0.25">
      <c r="A1772" s="52" t="s">
        <v>3500</v>
      </c>
      <c r="B1772" s="46" t="s">
        <v>3496</v>
      </c>
      <c r="C1772" s="46" t="s">
        <v>3501</v>
      </c>
      <c r="D1772" s="46" t="s">
        <v>19731</v>
      </c>
      <c r="E1772" s="47">
        <v>752300</v>
      </c>
      <c r="F1772" s="53">
        <v>45524</v>
      </c>
    </row>
    <row r="1773" spans="1:6" ht="30" x14ac:dyDescent="0.25">
      <c r="A1773" s="52" t="s">
        <v>3502</v>
      </c>
      <c r="B1773" s="46" t="s">
        <v>3496</v>
      </c>
      <c r="C1773" s="46" t="s">
        <v>3503</v>
      </c>
      <c r="D1773" s="46" t="s">
        <v>19732</v>
      </c>
      <c r="E1773" s="47">
        <v>726341</v>
      </c>
      <c r="F1773" s="53">
        <v>45524</v>
      </c>
    </row>
    <row r="1774" spans="1:6" ht="30" x14ac:dyDescent="0.25">
      <c r="A1774" s="52" t="s">
        <v>3504</v>
      </c>
      <c r="B1774" s="46" t="s">
        <v>3496</v>
      </c>
      <c r="C1774" s="46" t="s">
        <v>3505</v>
      </c>
      <c r="D1774" s="46" t="s">
        <v>19733</v>
      </c>
      <c r="E1774" s="47">
        <v>837915</v>
      </c>
      <c r="F1774" s="53">
        <v>45524</v>
      </c>
    </row>
    <row r="1775" spans="1:6" ht="30" x14ac:dyDescent="0.25">
      <c r="A1775" s="52" t="s">
        <v>3506</v>
      </c>
      <c r="B1775" s="46" t="s">
        <v>3496</v>
      </c>
      <c r="C1775" s="46" t="s">
        <v>3507</v>
      </c>
      <c r="D1775" s="46" t="s">
        <v>19734</v>
      </c>
      <c r="E1775" s="47">
        <v>629478</v>
      </c>
      <c r="F1775" s="53">
        <v>45524</v>
      </c>
    </row>
    <row r="1776" spans="1:6" ht="30" x14ac:dyDescent="0.25">
      <c r="A1776" s="52" t="s">
        <v>3508</v>
      </c>
      <c r="B1776" s="46" t="s">
        <v>3496</v>
      </c>
      <c r="C1776" s="46" t="s">
        <v>3509</v>
      </c>
      <c r="D1776" s="46" t="s">
        <v>19735</v>
      </c>
      <c r="E1776" s="47">
        <v>287633</v>
      </c>
      <c r="F1776" s="53">
        <v>45524</v>
      </c>
    </row>
    <row r="1777" spans="1:6" ht="30" x14ac:dyDescent="0.25">
      <c r="A1777" s="52" t="s">
        <v>3510</v>
      </c>
      <c r="B1777" s="46" t="s">
        <v>3496</v>
      </c>
      <c r="C1777" s="46" t="s">
        <v>3511</v>
      </c>
      <c r="D1777" s="46" t="s">
        <v>19736</v>
      </c>
      <c r="E1777" s="47">
        <v>185999</v>
      </c>
      <c r="F1777" s="53">
        <v>45524</v>
      </c>
    </row>
    <row r="1778" spans="1:6" ht="30" x14ac:dyDescent="0.25">
      <c r="A1778" s="52" t="s">
        <v>3512</v>
      </c>
      <c r="B1778" s="46" t="s">
        <v>3496</v>
      </c>
      <c r="C1778" s="46" t="s">
        <v>3513</v>
      </c>
      <c r="D1778" s="46" t="s">
        <v>19737</v>
      </c>
      <c r="E1778" s="47">
        <v>353767</v>
      </c>
      <c r="F1778" s="53">
        <v>45524</v>
      </c>
    </row>
    <row r="1779" spans="1:6" ht="30" x14ac:dyDescent="0.25">
      <c r="A1779" s="52" t="s">
        <v>3514</v>
      </c>
      <c r="B1779" s="46" t="s">
        <v>3496</v>
      </c>
      <c r="C1779" s="46" t="s">
        <v>3515</v>
      </c>
      <c r="D1779" s="46" t="s">
        <v>19738</v>
      </c>
      <c r="E1779" s="47">
        <v>144372</v>
      </c>
      <c r="F1779" s="53">
        <v>45524</v>
      </c>
    </row>
    <row r="1780" spans="1:6" ht="30" x14ac:dyDescent="0.25">
      <c r="A1780" s="52" t="s">
        <v>3516</v>
      </c>
      <c r="B1780" s="46" t="s">
        <v>3496</v>
      </c>
      <c r="C1780" s="46" t="s">
        <v>3517</v>
      </c>
      <c r="D1780" s="46" t="s">
        <v>19739</v>
      </c>
      <c r="E1780" s="47">
        <v>62536</v>
      </c>
      <c r="F1780" s="53">
        <v>45524</v>
      </c>
    </row>
    <row r="1781" spans="1:6" ht="30" x14ac:dyDescent="0.25">
      <c r="A1781" s="52" t="s">
        <v>3518</v>
      </c>
      <c r="B1781" s="46" t="s">
        <v>3496</v>
      </c>
      <c r="C1781" s="46" t="s">
        <v>3519</v>
      </c>
      <c r="D1781" s="46" t="s">
        <v>19740</v>
      </c>
      <c r="E1781" s="47">
        <v>193393</v>
      </c>
      <c r="F1781" s="53">
        <v>45524</v>
      </c>
    </row>
    <row r="1782" spans="1:6" ht="30" x14ac:dyDescent="0.25">
      <c r="A1782" s="52" t="s">
        <v>3520</v>
      </c>
      <c r="B1782" s="46" t="s">
        <v>3496</v>
      </c>
      <c r="C1782" s="46" t="s">
        <v>3521</v>
      </c>
      <c r="D1782" s="46" t="s">
        <v>19741</v>
      </c>
      <c r="E1782" s="47">
        <v>129915</v>
      </c>
      <c r="F1782" s="53">
        <v>45524</v>
      </c>
    </row>
    <row r="1783" spans="1:6" ht="30" x14ac:dyDescent="0.25">
      <c r="A1783" s="52" t="s">
        <v>3522</v>
      </c>
      <c r="B1783" s="46" t="s">
        <v>3496</v>
      </c>
      <c r="C1783" s="46" t="s">
        <v>3523</v>
      </c>
      <c r="D1783" s="46" t="s">
        <v>19742</v>
      </c>
      <c r="E1783" s="47">
        <v>628983</v>
      </c>
      <c r="F1783" s="53">
        <v>45524</v>
      </c>
    </row>
    <row r="1784" spans="1:6" ht="30" x14ac:dyDescent="0.25">
      <c r="A1784" s="52" t="s">
        <v>3524</v>
      </c>
      <c r="B1784" s="46" t="s">
        <v>3496</v>
      </c>
      <c r="C1784" s="46" t="s">
        <v>3525</v>
      </c>
      <c r="D1784" s="46" t="s">
        <v>19743</v>
      </c>
      <c r="E1784" s="47">
        <v>121058</v>
      </c>
      <c r="F1784" s="53">
        <v>45524</v>
      </c>
    </row>
    <row r="1785" spans="1:6" ht="30" x14ac:dyDescent="0.25">
      <c r="A1785" s="52" t="s">
        <v>3526</v>
      </c>
      <c r="B1785" s="46" t="s">
        <v>3496</v>
      </c>
      <c r="C1785" s="46" t="s">
        <v>233</v>
      </c>
      <c r="D1785" s="46" t="s">
        <v>19744</v>
      </c>
      <c r="E1785" s="47">
        <v>159308</v>
      </c>
      <c r="F1785" s="53">
        <v>45524</v>
      </c>
    </row>
    <row r="1786" spans="1:6" ht="30" x14ac:dyDescent="0.25">
      <c r="A1786" s="52" t="s">
        <v>3527</v>
      </c>
      <c r="B1786" s="46" t="s">
        <v>3496</v>
      </c>
      <c r="C1786" s="46" t="s">
        <v>3528</v>
      </c>
      <c r="D1786" s="46" t="s">
        <v>19745</v>
      </c>
      <c r="E1786" s="47">
        <v>1182662</v>
      </c>
      <c r="F1786" s="53">
        <v>45524</v>
      </c>
    </row>
    <row r="1787" spans="1:6" ht="30" x14ac:dyDescent="0.25">
      <c r="A1787" s="52" t="s">
        <v>3529</v>
      </c>
      <c r="B1787" s="46" t="s">
        <v>3496</v>
      </c>
      <c r="C1787" s="46" t="s">
        <v>3530</v>
      </c>
      <c r="D1787" s="46" t="s">
        <v>19746</v>
      </c>
      <c r="E1787" s="47">
        <v>497494</v>
      </c>
      <c r="F1787" s="53">
        <v>45524</v>
      </c>
    </row>
    <row r="1788" spans="1:6" ht="30" x14ac:dyDescent="0.25">
      <c r="A1788" s="52" t="s">
        <v>3531</v>
      </c>
      <c r="B1788" s="46" t="s">
        <v>3496</v>
      </c>
      <c r="C1788" s="46" t="s">
        <v>3532</v>
      </c>
      <c r="D1788" s="46" t="s">
        <v>19747</v>
      </c>
      <c r="E1788" s="47">
        <v>92084</v>
      </c>
      <c r="F1788" s="53">
        <v>45524</v>
      </c>
    </row>
    <row r="1789" spans="1:6" ht="30" x14ac:dyDescent="0.25">
      <c r="A1789" s="52" t="s">
        <v>3533</v>
      </c>
      <c r="B1789" s="46" t="s">
        <v>3496</v>
      </c>
      <c r="C1789" s="46" t="s">
        <v>3534</v>
      </c>
      <c r="D1789" s="46" t="s">
        <v>19748</v>
      </c>
      <c r="E1789" s="47">
        <v>98730</v>
      </c>
      <c r="F1789" s="53">
        <v>45524</v>
      </c>
    </row>
    <row r="1790" spans="1:6" ht="30" x14ac:dyDescent="0.25">
      <c r="A1790" s="52" t="s">
        <v>3535</v>
      </c>
      <c r="B1790" s="46" t="s">
        <v>3496</v>
      </c>
      <c r="C1790" s="46" t="s">
        <v>3536</v>
      </c>
      <c r="D1790" s="46" t="s">
        <v>19749</v>
      </c>
      <c r="E1790" s="47">
        <v>1954436</v>
      </c>
      <c r="F1790" s="53">
        <v>45524</v>
      </c>
    </row>
    <row r="1791" spans="1:6" x14ac:dyDescent="0.25">
      <c r="A1791" s="52" t="s">
        <v>3537</v>
      </c>
      <c r="B1791" s="46" t="s">
        <v>479</v>
      </c>
      <c r="C1791" s="46" t="s">
        <v>3538</v>
      </c>
      <c r="D1791" s="46" t="s">
        <v>19750</v>
      </c>
      <c r="E1791" s="47">
        <v>2223251</v>
      </c>
      <c r="F1791" s="53">
        <v>45524</v>
      </c>
    </row>
    <row r="1792" spans="1:6" x14ac:dyDescent="0.25">
      <c r="A1792" s="52" t="s">
        <v>3539</v>
      </c>
      <c r="B1792" s="46" t="s">
        <v>479</v>
      </c>
      <c r="C1792" s="46" t="s">
        <v>3540</v>
      </c>
      <c r="D1792" s="46" t="s">
        <v>19751</v>
      </c>
      <c r="E1792" s="47">
        <v>5831629</v>
      </c>
      <c r="F1792" s="53">
        <v>45524</v>
      </c>
    </row>
    <row r="1793" spans="1:6" x14ac:dyDescent="0.25">
      <c r="A1793" s="52" t="s">
        <v>3541</v>
      </c>
      <c r="B1793" s="46" t="s">
        <v>3542</v>
      </c>
      <c r="C1793" s="46" t="s">
        <v>3219</v>
      </c>
      <c r="D1793" s="46" t="s">
        <v>19752</v>
      </c>
      <c r="E1793" s="47">
        <v>7728979</v>
      </c>
      <c r="F1793" s="53">
        <v>45524</v>
      </c>
    </row>
    <row r="1794" spans="1:6" x14ac:dyDescent="0.25">
      <c r="A1794" s="52" t="s">
        <v>3543</v>
      </c>
      <c r="B1794" s="46" t="s">
        <v>3542</v>
      </c>
      <c r="C1794" s="46" t="s">
        <v>3544</v>
      </c>
      <c r="D1794" s="46" t="s">
        <v>19753</v>
      </c>
      <c r="E1794" s="47">
        <v>14217924</v>
      </c>
      <c r="F1794" s="53">
        <v>45524</v>
      </c>
    </row>
    <row r="1795" spans="1:6" x14ac:dyDescent="0.25">
      <c r="A1795" s="52" t="s">
        <v>3545</v>
      </c>
      <c r="B1795" s="46" t="s">
        <v>3546</v>
      </c>
      <c r="C1795" s="46" t="s">
        <v>3547</v>
      </c>
      <c r="D1795" s="46" t="s">
        <v>19754</v>
      </c>
      <c r="E1795" s="47">
        <v>2121151</v>
      </c>
      <c r="F1795" s="53">
        <v>45524</v>
      </c>
    </row>
    <row r="1796" spans="1:6" x14ac:dyDescent="0.25">
      <c r="A1796" s="52" t="s">
        <v>3548</v>
      </c>
      <c r="B1796" s="46" t="s">
        <v>3546</v>
      </c>
      <c r="C1796" s="46" t="s">
        <v>3549</v>
      </c>
      <c r="D1796" s="46" t="s">
        <v>19755</v>
      </c>
      <c r="E1796" s="47">
        <v>732322335</v>
      </c>
      <c r="F1796" s="53">
        <v>45524</v>
      </c>
    </row>
    <row r="1797" spans="1:6" x14ac:dyDescent="0.25">
      <c r="A1797" s="52" t="s">
        <v>3550</v>
      </c>
      <c r="B1797" s="46" t="s">
        <v>3542</v>
      </c>
      <c r="C1797" s="46" t="s">
        <v>3551</v>
      </c>
      <c r="D1797" s="46" t="s">
        <v>19756</v>
      </c>
      <c r="E1797" s="47">
        <v>2948061</v>
      </c>
      <c r="F1797" s="53">
        <v>45524</v>
      </c>
    </row>
    <row r="1798" spans="1:6" x14ac:dyDescent="0.25">
      <c r="A1798" s="52" t="s">
        <v>3552</v>
      </c>
      <c r="B1798" s="46" t="s">
        <v>3546</v>
      </c>
      <c r="C1798" s="46" t="s">
        <v>3553</v>
      </c>
      <c r="D1798" s="46" t="s">
        <v>19757</v>
      </c>
      <c r="E1798" s="47">
        <v>312432</v>
      </c>
      <c r="F1798" s="53">
        <v>45524</v>
      </c>
    </row>
    <row r="1799" spans="1:6" x14ac:dyDescent="0.25">
      <c r="A1799" s="52" t="s">
        <v>3554</v>
      </c>
      <c r="B1799" s="46" t="s">
        <v>3542</v>
      </c>
      <c r="C1799" s="46" t="s">
        <v>3555</v>
      </c>
      <c r="D1799" s="46" t="s">
        <v>19758</v>
      </c>
      <c r="E1799" s="47">
        <v>4447568</v>
      </c>
      <c r="F1799" s="53">
        <v>45524</v>
      </c>
    </row>
    <row r="1800" spans="1:6" x14ac:dyDescent="0.25">
      <c r="A1800" s="52" t="s">
        <v>3556</v>
      </c>
      <c r="B1800" s="46" t="s">
        <v>3542</v>
      </c>
      <c r="C1800" s="46" t="s">
        <v>2177</v>
      </c>
      <c r="D1800" s="46" t="s">
        <v>19759</v>
      </c>
      <c r="E1800" s="47">
        <v>2138420</v>
      </c>
      <c r="F1800" s="53">
        <v>45524</v>
      </c>
    </row>
    <row r="1801" spans="1:6" x14ac:dyDescent="0.25">
      <c r="A1801" s="52" t="s">
        <v>3557</v>
      </c>
      <c r="B1801" s="46" t="s">
        <v>3542</v>
      </c>
      <c r="C1801" s="46" t="s">
        <v>3558</v>
      </c>
      <c r="D1801" s="46" t="s">
        <v>19760</v>
      </c>
      <c r="E1801" s="47">
        <v>2422379</v>
      </c>
      <c r="F1801" s="53">
        <v>45524</v>
      </c>
    </row>
    <row r="1802" spans="1:6" x14ac:dyDescent="0.25">
      <c r="A1802" s="52" t="s">
        <v>3559</v>
      </c>
      <c r="B1802" s="46" t="s">
        <v>3542</v>
      </c>
      <c r="C1802" s="46" t="s">
        <v>3070</v>
      </c>
      <c r="D1802" s="46" t="s">
        <v>19761</v>
      </c>
      <c r="E1802" s="47">
        <v>448936</v>
      </c>
      <c r="F1802" s="53">
        <v>45524</v>
      </c>
    </row>
    <row r="1803" spans="1:6" x14ac:dyDescent="0.25">
      <c r="A1803" s="52" t="s">
        <v>3560</v>
      </c>
      <c r="B1803" s="46" t="s">
        <v>3546</v>
      </c>
      <c r="C1803" s="46" t="s">
        <v>3561</v>
      </c>
      <c r="D1803" s="46" t="s">
        <v>19762</v>
      </c>
      <c r="E1803" s="47">
        <v>401980</v>
      </c>
      <c r="F1803" s="53">
        <v>45524</v>
      </c>
    </row>
    <row r="1804" spans="1:6" x14ac:dyDescent="0.25">
      <c r="A1804" s="52" t="s">
        <v>3562</v>
      </c>
      <c r="B1804" s="46" t="s">
        <v>3546</v>
      </c>
      <c r="C1804" s="46" t="s">
        <v>3563</v>
      </c>
      <c r="D1804" s="46" t="s">
        <v>19763</v>
      </c>
      <c r="E1804" s="47">
        <v>1228607</v>
      </c>
      <c r="F1804" s="53">
        <v>45524</v>
      </c>
    </row>
    <row r="1805" spans="1:6" x14ac:dyDescent="0.25">
      <c r="A1805" s="52" t="s">
        <v>3564</v>
      </c>
      <c r="B1805" s="46" t="s">
        <v>3542</v>
      </c>
      <c r="C1805" s="46" t="s">
        <v>3565</v>
      </c>
      <c r="D1805" s="46" t="s">
        <v>19764</v>
      </c>
      <c r="E1805" s="47">
        <v>2022215</v>
      </c>
      <c r="F1805" s="53">
        <v>45524</v>
      </c>
    </row>
    <row r="1806" spans="1:6" x14ac:dyDescent="0.25">
      <c r="A1806" s="52" t="s">
        <v>3566</v>
      </c>
      <c r="B1806" s="46" t="s">
        <v>3542</v>
      </c>
      <c r="C1806" s="46" t="s">
        <v>3567</v>
      </c>
      <c r="D1806" s="46" t="s">
        <v>19765</v>
      </c>
      <c r="E1806" s="47">
        <v>546587</v>
      </c>
      <c r="F1806" s="53">
        <v>45524</v>
      </c>
    </row>
    <row r="1807" spans="1:6" x14ac:dyDescent="0.25">
      <c r="A1807" s="52" t="s">
        <v>3568</v>
      </c>
      <c r="B1807" s="46" t="s">
        <v>3542</v>
      </c>
      <c r="C1807" s="46" t="s">
        <v>3569</v>
      </c>
      <c r="D1807" s="46" t="s">
        <v>19766</v>
      </c>
      <c r="E1807" s="47">
        <v>1778758</v>
      </c>
      <c r="F1807" s="53">
        <v>45524</v>
      </c>
    </row>
    <row r="1808" spans="1:6" x14ac:dyDescent="0.25">
      <c r="A1808" s="52" t="s">
        <v>3570</v>
      </c>
      <c r="B1808" s="46" t="s">
        <v>3542</v>
      </c>
      <c r="C1808" s="46" t="s">
        <v>3571</v>
      </c>
      <c r="D1808" s="46" t="s">
        <v>19767</v>
      </c>
      <c r="E1808" s="47">
        <v>246535</v>
      </c>
      <c r="F1808" s="53">
        <v>45524</v>
      </c>
    </row>
    <row r="1809" spans="1:6" x14ac:dyDescent="0.25">
      <c r="A1809" s="52" t="s">
        <v>3572</v>
      </c>
      <c r="B1809" s="46" t="s">
        <v>3542</v>
      </c>
      <c r="C1809" s="46" t="s">
        <v>3573</v>
      </c>
      <c r="D1809" s="46" t="s">
        <v>19768</v>
      </c>
      <c r="E1809" s="47">
        <v>798874</v>
      </c>
      <c r="F1809" s="53">
        <v>45524</v>
      </c>
    </row>
    <row r="1810" spans="1:6" x14ac:dyDescent="0.25">
      <c r="A1810" s="52" t="s">
        <v>3574</v>
      </c>
      <c r="B1810" s="46" t="s">
        <v>3542</v>
      </c>
      <c r="C1810" s="46" t="s">
        <v>3575</v>
      </c>
      <c r="D1810" s="46" t="s">
        <v>19769</v>
      </c>
      <c r="E1810" s="47">
        <v>1166682</v>
      </c>
      <c r="F1810" s="53">
        <v>45524</v>
      </c>
    </row>
    <row r="1811" spans="1:6" x14ac:dyDescent="0.25">
      <c r="A1811" s="52" t="s">
        <v>3576</v>
      </c>
      <c r="B1811" s="46" t="s">
        <v>3542</v>
      </c>
      <c r="C1811" s="46" t="s">
        <v>3577</v>
      </c>
      <c r="D1811" s="46" t="s">
        <v>19770</v>
      </c>
      <c r="E1811" s="47">
        <v>1086070</v>
      </c>
      <c r="F1811" s="53">
        <v>45524</v>
      </c>
    </row>
    <row r="1812" spans="1:6" x14ac:dyDescent="0.25">
      <c r="A1812" s="52" t="s">
        <v>3578</v>
      </c>
      <c r="B1812" s="46" t="s">
        <v>3546</v>
      </c>
      <c r="C1812" s="46" t="s">
        <v>3579</v>
      </c>
      <c r="D1812" s="46" t="s">
        <v>19771</v>
      </c>
      <c r="E1812" s="47">
        <v>977305</v>
      </c>
      <c r="F1812" s="53">
        <v>45524</v>
      </c>
    </row>
    <row r="1813" spans="1:6" x14ac:dyDescent="0.25">
      <c r="A1813" s="52" t="s">
        <v>3580</v>
      </c>
      <c r="B1813" s="46" t="s">
        <v>3546</v>
      </c>
      <c r="C1813" s="46" t="s">
        <v>3581</v>
      </c>
      <c r="D1813" s="46" t="s">
        <v>19772</v>
      </c>
      <c r="E1813" s="47">
        <v>205273</v>
      </c>
      <c r="F1813" s="53">
        <v>45524</v>
      </c>
    </row>
    <row r="1814" spans="1:6" x14ac:dyDescent="0.25">
      <c r="A1814" s="52" t="s">
        <v>3582</v>
      </c>
      <c r="B1814" s="46" t="s">
        <v>3542</v>
      </c>
      <c r="C1814" s="46" t="s">
        <v>3583</v>
      </c>
      <c r="D1814" s="46" t="s">
        <v>19773</v>
      </c>
      <c r="E1814" s="47">
        <v>3508573</v>
      </c>
      <c r="F1814" s="53">
        <v>45524</v>
      </c>
    </row>
    <row r="1815" spans="1:6" x14ac:dyDescent="0.25">
      <c r="A1815" s="52" t="s">
        <v>3584</v>
      </c>
      <c r="B1815" s="46" t="s">
        <v>3542</v>
      </c>
      <c r="C1815" s="46" t="s">
        <v>3585</v>
      </c>
      <c r="D1815" s="46" t="s">
        <v>19774</v>
      </c>
      <c r="E1815" s="47">
        <v>1840596</v>
      </c>
      <c r="F1815" s="53">
        <v>45524</v>
      </c>
    </row>
    <row r="1816" spans="1:6" x14ac:dyDescent="0.25">
      <c r="A1816" s="52" t="s">
        <v>3586</v>
      </c>
      <c r="B1816" s="46" t="s">
        <v>3542</v>
      </c>
      <c r="C1816" s="46" t="s">
        <v>3587</v>
      </c>
      <c r="D1816" s="46" t="s">
        <v>19775</v>
      </c>
      <c r="E1816" s="47">
        <v>1310257</v>
      </c>
      <c r="F1816" s="53">
        <v>45524</v>
      </c>
    </row>
    <row r="1817" spans="1:6" x14ac:dyDescent="0.25">
      <c r="A1817" s="52" t="s">
        <v>3588</v>
      </c>
      <c r="B1817" s="46" t="s">
        <v>3542</v>
      </c>
      <c r="C1817" s="46" t="s">
        <v>3589</v>
      </c>
      <c r="D1817" s="46" t="s">
        <v>19776</v>
      </c>
      <c r="E1817" s="47">
        <v>738525</v>
      </c>
      <c r="F1817" s="53">
        <v>45524</v>
      </c>
    </row>
    <row r="1818" spans="1:6" x14ac:dyDescent="0.25">
      <c r="A1818" s="52" t="s">
        <v>3590</v>
      </c>
      <c r="B1818" s="46" t="s">
        <v>3542</v>
      </c>
      <c r="C1818" s="46" t="s">
        <v>3591</v>
      </c>
      <c r="D1818" s="46" t="s">
        <v>19777</v>
      </c>
      <c r="E1818" s="47">
        <v>295124</v>
      </c>
      <c r="F1818" s="53">
        <v>45524</v>
      </c>
    </row>
    <row r="1819" spans="1:6" x14ac:dyDescent="0.25">
      <c r="A1819" s="52" t="s">
        <v>3592</v>
      </c>
      <c r="B1819" s="46" t="s">
        <v>3542</v>
      </c>
      <c r="C1819" s="46" t="s">
        <v>3593</v>
      </c>
      <c r="D1819" s="46" t="s">
        <v>19778</v>
      </c>
      <c r="E1819" s="47">
        <v>499259</v>
      </c>
      <c r="F1819" s="53">
        <v>45524</v>
      </c>
    </row>
    <row r="1820" spans="1:6" x14ac:dyDescent="0.25">
      <c r="A1820" s="52" t="s">
        <v>3594</v>
      </c>
      <c r="B1820" s="46" t="s">
        <v>3542</v>
      </c>
      <c r="C1820" s="46" t="s">
        <v>3595</v>
      </c>
      <c r="D1820" s="46" t="s">
        <v>19779</v>
      </c>
      <c r="E1820" s="47">
        <v>496095</v>
      </c>
      <c r="F1820" s="53">
        <v>45524</v>
      </c>
    </row>
    <row r="1821" spans="1:6" x14ac:dyDescent="0.25">
      <c r="A1821" s="52" t="s">
        <v>3596</v>
      </c>
      <c r="B1821" s="46" t="s">
        <v>3546</v>
      </c>
      <c r="C1821" s="46" t="s">
        <v>3597</v>
      </c>
      <c r="D1821" s="46" t="s">
        <v>19780</v>
      </c>
      <c r="E1821" s="47">
        <v>119979</v>
      </c>
      <c r="F1821" s="53">
        <v>45524</v>
      </c>
    </row>
    <row r="1822" spans="1:6" x14ac:dyDescent="0.25">
      <c r="A1822" s="52" t="s">
        <v>3598</v>
      </c>
      <c r="B1822" s="46" t="s">
        <v>3546</v>
      </c>
      <c r="C1822" s="46" t="s">
        <v>3599</v>
      </c>
      <c r="D1822" s="46" t="s">
        <v>19781</v>
      </c>
      <c r="E1822" s="47">
        <v>210012</v>
      </c>
      <c r="F1822" s="53">
        <v>45524</v>
      </c>
    </row>
    <row r="1823" spans="1:6" x14ac:dyDescent="0.25">
      <c r="A1823" s="52" t="s">
        <v>3600</v>
      </c>
      <c r="B1823" s="46" t="s">
        <v>3542</v>
      </c>
      <c r="C1823" s="46" t="s">
        <v>3601</v>
      </c>
      <c r="D1823" s="46" t="s">
        <v>19782</v>
      </c>
      <c r="E1823" s="47">
        <v>1053817</v>
      </c>
      <c r="F1823" s="53">
        <v>45524</v>
      </c>
    </row>
    <row r="1824" spans="1:6" x14ac:dyDescent="0.25">
      <c r="A1824" s="52" t="s">
        <v>3602</v>
      </c>
      <c r="B1824" s="46" t="s">
        <v>3542</v>
      </c>
      <c r="C1824" s="46" t="s">
        <v>3603</v>
      </c>
      <c r="D1824" s="46" t="s">
        <v>19783</v>
      </c>
      <c r="E1824" s="47">
        <v>7054357</v>
      </c>
      <c r="F1824" s="53">
        <v>45524</v>
      </c>
    </row>
    <row r="1825" spans="1:6" x14ac:dyDescent="0.25">
      <c r="A1825" s="52" t="s">
        <v>3604</v>
      </c>
      <c r="B1825" s="46" t="s">
        <v>3546</v>
      </c>
      <c r="C1825" s="46" t="s">
        <v>3605</v>
      </c>
      <c r="D1825" s="46" t="s">
        <v>19784</v>
      </c>
      <c r="E1825" s="47">
        <v>1770848</v>
      </c>
      <c r="F1825" s="53">
        <v>45524</v>
      </c>
    </row>
    <row r="1826" spans="1:6" x14ac:dyDescent="0.25">
      <c r="A1826" s="52" t="s">
        <v>3606</v>
      </c>
      <c r="B1826" s="46" t="s">
        <v>3542</v>
      </c>
      <c r="C1826" s="46" t="s">
        <v>3607</v>
      </c>
      <c r="D1826" s="46" t="s">
        <v>19785</v>
      </c>
      <c r="E1826" s="47">
        <v>121470</v>
      </c>
      <c r="F1826" s="53">
        <v>45524</v>
      </c>
    </row>
    <row r="1827" spans="1:6" x14ac:dyDescent="0.25">
      <c r="A1827" s="52" t="s">
        <v>3608</v>
      </c>
      <c r="B1827" s="46" t="s">
        <v>3546</v>
      </c>
      <c r="C1827" s="46" t="s">
        <v>3609</v>
      </c>
      <c r="D1827" s="46" t="s">
        <v>19786</v>
      </c>
      <c r="E1827" s="47">
        <v>458876</v>
      </c>
      <c r="F1827" s="53">
        <v>45524</v>
      </c>
    </row>
    <row r="1828" spans="1:6" x14ac:dyDescent="0.25">
      <c r="A1828" s="52" t="s">
        <v>3610</v>
      </c>
      <c r="B1828" s="46" t="s">
        <v>3546</v>
      </c>
      <c r="C1828" s="46" t="s">
        <v>3611</v>
      </c>
      <c r="D1828" s="46" t="s">
        <v>19787</v>
      </c>
      <c r="E1828" s="47">
        <v>3170019</v>
      </c>
      <c r="F1828" s="53">
        <v>45524</v>
      </c>
    </row>
    <row r="1829" spans="1:6" x14ac:dyDescent="0.25">
      <c r="A1829" s="52" t="s">
        <v>3612</v>
      </c>
      <c r="B1829" s="46" t="s">
        <v>3542</v>
      </c>
      <c r="C1829" s="46" t="s">
        <v>3613</v>
      </c>
      <c r="D1829" s="46" t="s">
        <v>19788</v>
      </c>
      <c r="E1829" s="47">
        <v>883246</v>
      </c>
      <c r="F1829" s="53">
        <v>45524</v>
      </c>
    </row>
    <row r="1830" spans="1:6" x14ac:dyDescent="0.25">
      <c r="A1830" s="52" t="s">
        <v>3614</v>
      </c>
      <c r="B1830" s="46" t="s">
        <v>3546</v>
      </c>
      <c r="C1830" s="46" t="s">
        <v>3615</v>
      </c>
      <c r="D1830" s="46" t="s">
        <v>19789</v>
      </c>
      <c r="E1830" s="47">
        <v>1091068</v>
      </c>
      <c r="F1830" s="53">
        <v>45524</v>
      </c>
    </row>
    <row r="1831" spans="1:6" x14ac:dyDescent="0.25">
      <c r="A1831" s="52" t="s">
        <v>3616</v>
      </c>
      <c r="B1831" s="46" t="s">
        <v>3546</v>
      </c>
      <c r="C1831" s="46" t="s">
        <v>3617</v>
      </c>
      <c r="D1831" s="46" t="s">
        <v>19790</v>
      </c>
      <c r="E1831" s="47">
        <v>327430</v>
      </c>
      <c r="F1831" s="53">
        <v>45524</v>
      </c>
    </row>
    <row r="1832" spans="1:6" x14ac:dyDescent="0.25">
      <c r="A1832" s="52" t="s">
        <v>3618</v>
      </c>
      <c r="B1832" s="46" t="s">
        <v>3542</v>
      </c>
      <c r="C1832" s="46" t="s">
        <v>3619</v>
      </c>
      <c r="D1832" s="46" t="s">
        <v>19791</v>
      </c>
      <c r="E1832" s="47">
        <v>481980</v>
      </c>
      <c r="F1832" s="53">
        <v>45524</v>
      </c>
    </row>
    <row r="1833" spans="1:6" x14ac:dyDescent="0.25">
      <c r="A1833" s="52" t="s">
        <v>3620</v>
      </c>
      <c r="B1833" s="46" t="s">
        <v>3542</v>
      </c>
      <c r="C1833" s="46" t="s">
        <v>3621</v>
      </c>
      <c r="D1833" s="46" t="s">
        <v>19792</v>
      </c>
      <c r="E1833" s="47">
        <v>974022</v>
      </c>
      <c r="F1833" s="53">
        <v>45524</v>
      </c>
    </row>
    <row r="1834" spans="1:6" x14ac:dyDescent="0.25">
      <c r="A1834" s="52" t="s">
        <v>3622</v>
      </c>
      <c r="B1834" s="46" t="s">
        <v>3546</v>
      </c>
      <c r="C1834" s="46" t="s">
        <v>3623</v>
      </c>
      <c r="D1834" s="46" t="s">
        <v>19793</v>
      </c>
      <c r="E1834" s="47">
        <v>1936220</v>
      </c>
      <c r="F1834" s="53">
        <v>45524</v>
      </c>
    </row>
    <row r="1835" spans="1:6" x14ac:dyDescent="0.25">
      <c r="A1835" s="52" t="s">
        <v>3624</v>
      </c>
      <c r="B1835" s="46" t="s">
        <v>3546</v>
      </c>
      <c r="C1835" s="46" t="s">
        <v>3625</v>
      </c>
      <c r="D1835" s="46" t="s">
        <v>19794</v>
      </c>
      <c r="E1835" s="47">
        <v>388809</v>
      </c>
      <c r="F1835" s="53">
        <v>45524</v>
      </c>
    </row>
    <row r="1836" spans="1:6" x14ac:dyDescent="0.25">
      <c r="A1836" s="52" t="s">
        <v>3626</v>
      </c>
      <c r="B1836" s="46" t="s">
        <v>3542</v>
      </c>
      <c r="C1836" s="46" t="s">
        <v>3627</v>
      </c>
      <c r="D1836" s="46" t="s">
        <v>19795</v>
      </c>
      <c r="E1836" s="47">
        <v>294424</v>
      </c>
      <c r="F1836" s="53">
        <v>45524</v>
      </c>
    </row>
    <row r="1837" spans="1:6" x14ac:dyDescent="0.25">
      <c r="A1837" s="52" t="s">
        <v>3628</v>
      </c>
      <c r="B1837" s="46" t="s">
        <v>3542</v>
      </c>
      <c r="C1837" s="46" t="s">
        <v>3629</v>
      </c>
      <c r="D1837" s="46" t="s">
        <v>19796</v>
      </c>
      <c r="E1837" s="47">
        <v>297849</v>
      </c>
      <c r="F1837" s="53">
        <v>45524</v>
      </c>
    </row>
    <row r="1838" spans="1:6" x14ac:dyDescent="0.25">
      <c r="A1838" s="52" t="s">
        <v>3630</v>
      </c>
      <c r="B1838" s="46" t="s">
        <v>3546</v>
      </c>
      <c r="C1838" s="46" t="s">
        <v>3631</v>
      </c>
      <c r="D1838" s="46" t="s">
        <v>19797</v>
      </c>
      <c r="E1838" s="47">
        <v>1378744</v>
      </c>
      <c r="F1838" s="53">
        <v>45524</v>
      </c>
    </row>
    <row r="1839" spans="1:6" x14ac:dyDescent="0.25">
      <c r="A1839" s="52" t="s">
        <v>3632</v>
      </c>
      <c r="B1839" s="46" t="s">
        <v>3542</v>
      </c>
      <c r="C1839" s="46" t="s">
        <v>3633</v>
      </c>
      <c r="D1839" s="46" t="s">
        <v>19798</v>
      </c>
      <c r="E1839" s="47">
        <v>673611</v>
      </c>
      <c r="F1839" s="53">
        <v>45524</v>
      </c>
    </row>
    <row r="1840" spans="1:6" x14ac:dyDescent="0.25">
      <c r="A1840" s="52" t="s">
        <v>3634</v>
      </c>
      <c r="B1840" s="46" t="s">
        <v>3546</v>
      </c>
      <c r="C1840" s="46" t="s">
        <v>3635</v>
      </c>
      <c r="D1840" s="46" t="s">
        <v>19799</v>
      </c>
      <c r="E1840" s="47">
        <v>148392</v>
      </c>
      <c r="F1840" s="53">
        <v>45524</v>
      </c>
    </row>
    <row r="1841" spans="1:6" x14ac:dyDescent="0.25">
      <c r="A1841" s="52" t="s">
        <v>3636</v>
      </c>
      <c r="B1841" s="46" t="s">
        <v>3542</v>
      </c>
      <c r="C1841" s="46" t="s">
        <v>658</v>
      </c>
      <c r="D1841" s="46" t="s">
        <v>19800</v>
      </c>
      <c r="E1841" s="47">
        <v>311870</v>
      </c>
      <c r="F1841" s="53">
        <v>45524</v>
      </c>
    </row>
    <row r="1842" spans="1:6" x14ac:dyDescent="0.25">
      <c r="A1842" s="52" t="s">
        <v>3637</v>
      </c>
      <c r="B1842" s="46" t="s">
        <v>3542</v>
      </c>
      <c r="C1842" s="46" t="s">
        <v>2210</v>
      </c>
      <c r="D1842" s="46" t="s">
        <v>19801</v>
      </c>
      <c r="E1842" s="47">
        <v>159759</v>
      </c>
      <c r="F1842" s="53">
        <v>45524</v>
      </c>
    </row>
    <row r="1843" spans="1:6" x14ac:dyDescent="0.25">
      <c r="A1843" s="52" t="s">
        <v>3638</v>
      </c>
      <c r="B1843" s="46" t="s">
        <v>3542</v>
      </c>
      <c r="C1843" s="46" t="s">
        <v>3639</v>
      </c>
      <c r="D1843" s="46" t="s">
        <v>19802</v>
      </c>
      <c r="E1843" s="47">
        <v>286383</v>
      </c>
      <c r="F1843" s="53">
        <v>45524</v>
      </c>
    </row>
    <row r="1844" spans="1:6" x14ac:dyDescent="0.25">
      <c r="A1844" s="52" t="s">
        <v>3640</v>
      </c>
      <c r="B1844" s="46" t="s">
        <v>3546</v>
      </c>
      <c r="C1844" s="46" t="s">
        <v>3641</v>
      </c>
      <c r="D1844" s="46" t="s">
        <v>19803</v>
      </c>
      <c r="E1844" s="47">
        <v>686715</v>
      </c>
      <c r="F1844" s="53">
        <v>45524</v>
      </c>
    </row>
    <row r="1845" spans="1:6" x14ac:dyDescent="0.25">
      <c r="A1845" s="52" t="s">
        <v>3642</v>
      </c>
      <c r="B1845" s="46" t="s">
        <v>3542</v>
      </c>
      <c r="C1845" s="46" t="s">
        <v>3643</v>
      </c>
      <c r="D1845" s="46" t="s">
        <v>19804</v>
      </c>
      <c r="E1845" s="47">
        <v>1068936</v>
      </c>
      <c r="F1845" s="53">
        <v>45524</v>
      </c>
    </row>
    <row r="1846" spans="1:6" x14ac:dyDescent="0.25">
      <c r="A1846" s="52" t="s">
        <v>3644</v>
      </c>
      <c r="B1846" s="46" t="s">
        <v>3546</v>
      </c>
      <c r="C1846" s="46" t="s">
        <v>3645</v>
      </c>
      <c r="D1846" s="46" t="s">
        <v>19805</v>
      </c>
      <c r="E1846" s="47">
        <v>348248</v>
      </c>
      <c r="F1846" s="53">
        <v>45524</v>
      </c>
    </row>
    <row r="1847" spans="1:6" x14ac:dyDescent="0.25">
      <c r="A1847" s="52" t="s">
        <v>3646</v>
      </c>
      <c r="B1847" s="46" t="s">
        <v>3542</v>
      </c>
      <c r="C1847" s="46" t="s">
        <v>3647</v>
      </c>
      <c r="D1847" s="46" t="s">
        <v>19806</v>
      </c>
      <c r="E1847" s="47">
        <v>128173</v>
      </c>
      <c r="F1847" s="53">
        <v>45524</v>
      </c>
    </row>
    <row r="1848" spans="1:6" x14ac:dyDescent="0.25">
      <c r="A1848" s="52" t="s">
        <v>3648</v>
      </c>
      <c r="B1848" s="46" t="s">
        <v>3542</v>
      </c>
      <c r="C1848" s="46" t="s">
        <v>3649</v>
      </c>
      <c r="D1848" s="46" t="s">
        <v>19807</v>
      </c>
      <c r="E1848" s="47">
        <v>574631</v>
      </c>
      <c r="F1848" s="53">
        <v>45524</v>
      </c>
    </row>
    <row r="1849" spans="1:6" x14ac:dyDescent="0.25">
      <c r="A1849" s="52" t="s">
        <v>3650</v>
      </c>
      <c r="B1849" s="46" t="s">
        <v>3542</v>
      </c>
      <c r="C1849" s="46" t="s">
        <v>3651</v>
      </c>
      <c r="D1849" s="46" t="s">
        <v>19808</v>
      </c>
      <c r="E1849" s="47">
        <v>322074</v>
      </c>
      <c r="F1849" s="53">
        <v>45524</v>
      </c>
    </row>
    <row r="1850" spans="1:6" x14ac:dyDescent="0.25">
      <c r="A1850" s="52" t="s">
        <v>3652</v>
      </c>
      <c r="B1850" s="46" t="s">
        <v>3546</v>
      </c>
      <c r="C1850" s="46" t="s">
        <v>3653</v>
      </c>
      <c r="D1850" s="46" t="s">
        <v>19809</v>
      </c>
      <c r="E1850" s="47">
        <v>1093749</v>
      </c>
      <c r="F1850" s="53">
        <v>45524</v>
      </c>
    </row>
    <row r="1851" spans="1:6" x14ac:dyDescent="0.25">
      <c r="A1851" s="52" t="s">
        <v>3654</v>
      </c>
      <c r="B1851" s="46" t="s">
        <v>3546</v>
      </c>
      <c r="C1851" s="46" t="s">
        <v>3655</v>
      </c>
      <c r="D1851" s="46" t="s">
        <v>19810</v>
      </c>
      <c r="E1851" s="47">
        <v>740176</v>
      </c>
      <c r="F1851" s="53">
        <v>45524</v>
      </c>
    </row>
    <row r="1852" spans="1:6" x14ac:dyDescent="0.25">
      <c r="A1852" s="52" t="s">
        <v>3656</v>
      </c>
      <c r="B1852" s="46" t="s">
        <v>3542</v>
      </c>
      <c r="C1852" s="46" t="s">
        <v>3657</v>
      </c>
      <c r="D1852" s="46" t="s">
        <v>19811</v>
      </c>
      <c r="E1852" s="47">
        <v>360274</v>
      </c>
      <c r="F1852" s="53">
        <v>45524</v>
      </c>
    </row>
    <row r="1853" spans="1:6" x14ac:dyDescent="0.25">
      <c r="A1853" s="52" t="s">
        <v>3658</v>
      </c>
      <c r="B1853" s="46" t="s">
        <v>3546</v>
      </c>
      <c r="C1853" s="46" t="s">
        <v>3659</v>
      </c>
      <c r="D1853" s="46" t="s">
        <v>19812</v>
      </c>
      <c r="E1853" s="47">
        <v>418240</v>
      </c>
      <c r="F1853" s="53">
        <v>45524</v>
      </c>
    </row>
    <row r="1854" spans="1:6" x14ac:dyDescent="0.25">
      <c r="A1854" s="52" t="s">
        <v>3660</v>
      </c>
      <c r="B1854" s="46" t="s">
        <v>3542</v>
      </c>
      <c r="C1854" s="46" t="s">
        <v>3661</v>
      </c>
      <c r="D1854" s="46" t="s">
        <v>19813</v>
      </c>
      <c r="E1854" s="47">
        <v>1060760</v>
      </c>
      <c r="F1854" s="53">
        <v>45524</v>
      </c>
    </row>
    <row r="1855" spans="1:6" x14ac:dyDescent="0.25">
      <c r="A1855" s="52" t="s">
        <v>3662</v>
      </c>
      <c r="B1855" s="46" t="s">
        <v>3542</v>
      </c>
      <c r="C1855" s="46" t="s">
        <v>3663</v>
      </c>
      <c r="D1855" s="46" t="s">
        <v>19814</v>
      </c>
      <c r="E1855" s="47">
        <v>552291</v>
      </c>
      <c r="F1855" s="53">
        <v>45524</v>
      </c>
    </row>
    <row r="1856" spans="1:6" x14ac:dyDescent="0.25">
      <c r="A1856" s="52" t="s">
        <v>3664</v>
      </c>
      <c r="B1856" s="46" t="s">
        <v>3546</v>
      </c>
      <c r="C1856" s="46" t="s">
        <v>3665</v>
      </c>
      <c r="D1856" s="46" t="s">
        <v>19815</v>
      </c>
      <c r="E1856" s="47">
        <v>193139</v>
      </c>
      <c r="F1856" s="53">
        <v>45524</v>
      </c>
    </row>
    <row r="1857" spans="1:6" x14ac:dyDescent="0.25">
      <c r="A1857" s="52" t="s">
        <v>3666</v>
      </c>
      <c r="B1857" s="46" t="s">
        <v>3546</v>
      </c>
      <c r="C1857" s="46" t="s">
        <v>3667</v>
      </c>
      <c r="D1857" s="46" t="s">
        <v>19816</v>
      </c>
      <c r="E1857" s="47">
        <v>69524</v>
      </c>
      <c r="F1857" s="53">
        <v>45524</v>
      </c>
    </row>
    <row r="1858" spans="1:6" x14ac:dyDescent="0.25">
      <c r="A1858" s="52" t="s">
        <v>3668</v>
      </c>
      <c r="B1858" s="46" t="s">
        <v>3546</v>
      </c>
      <c r="C1858" s="46" t="s">
        <v>3669</v>
      </c>
      <c r="D1858" s="46" t="s">
        <v>19817</v>
      </c>
      <c r="E1858" s="47">
        <v>200418</v>
      </c>
      <c r="F1858" s="53">
        <v>45524</v>
      </c>
    </row>
    <row r="1859" spans="1:6" x14ac:dyDescent="0.25">
      <c r="A1859" s="52" t="s">
        <v>3670</v>
      </c>
      <c r="B1859" s="46" t="s">
        <v>3546</v>
      </c>
      <c r="C1859" s="46" t="s">
        <v>3671</v>
      </c>
      <c r="D1859" s="46" t="s">
        <v>19818</v>
      </c>
      <c r="E1859" s="47">
        <v>144762</v>
      </c>
      <c r="F1859" s="53">
        <v>45524</v>
      </c>
    </row>
    <row r="1860" spans="1:6" x14ac:dyDescent="0.25">
      <c r="A1860" s="52" t="s">
        <v>3672</v>
      </c>
      <c r="B1860" s="46" t="s">
        <v>3542</v>
      </c>
      <c r="C1860" s="46" t="s">
        <v>3673</v>
      </c>
      <c r="D1860" s="46" t="s">
        <v>19819</v>
      </c>
      <c r="E1860" s="47">
        <v>507674</v>
      </c>
      <c r="F1860" s="53">
        <v>45524</v>
      </c>
    </row>
    <row r="1861" spans="1:6" x14ac:dyDescent="0.25">
      <c r="A1861" s="52" t="s">
        <v>3674</v>
      </c>
      <c r="B1861" s="46" t="s">
        <v>3542</v>
      </c>
      <c r="C1861" s="46" t="s">
        <v>3675</v>
      </c>
      <c r="D1861" s="46" t="s">
        <v>19820</v>
      </c>
      <c r="E1861" s="47">
        <v>154662</v>
      </c>
      <c r="F1861" s="53">
        <v>45524</v>
      </c>
    </row>
    <row r="1862" spans="1:6" x14ac:dyDescent="0.25">
      <c r="A1862" s="52" t="s">
        <v>3676</v>
      </c>
      <c r="B1862" s="46" t="s">
        <v>3542</v>
      </c>
      <c r="C1862" s="46" t="s">
        <v>3677</v>
      </c>
      <c r="D1862" s="46" t="s">
        <v>19821</v>
      </c>
      <c r="E1862" s="47">
        <v>85947</v>
      </c>
      <c r="F1862" s="53">
        <v>45524</v>
      </c>
    </row>
    <row r="1863" spans="1:6" x14ac:dyDescent="0.25">
      <c r="A1863" s="52" t="s">
        <v>3678</v>
      </c>
      <c r="B1863" s="46" t="s">
        <v>3679</v>
      </c>
      <c r="C1863" s="46" t="s">
        <v>3680</v>
      </c>
      <c r="D1863" s="46" t="s">
        <v>19822</v>
      </c>
      <c r="E1863" s="47">
        <v>778818</v>
      </c>
      <c r="F1863" s="53">
        <v>45524</v>
      </c>
    </row>
    <row r="1864" spans="1:6" x14ac:dyDescent="0.25">
      <c r="A1864" s="52" t="s">
        <v>3681</v>
      </c>
      <c r="B1864" s="46" t="s">
        <v>3679</v>
      </c>
      <c r="C1864" s="46" t="s">
        <v>3682</v>
      </c>
      <c r="D1864" s="46" t="s">
        <v>19823</v>
      </c>
      <c r="E1864" s="47">
        <v>3737809</v>
      </c>
      <c r="F1864" s="53">
        <v>45524</v>
      </c>
    </row>
    <row r="1865" spans="1:6" x14ac:dyDescent="0.25">
      <c r="A1865" s="52" t="s">
        <v>3683</v>
      </c>
      <c r="B1865" s="46" t="s">
        <v>3679</v>
      </c>
      <c r="C1865" s="46" t="s">
        <v>3684</v>
      </c>
      <c r="D1865" s="46" t="s">
        <v>19824</v>
      </c>
      <c r="E1865" s="47">
        <v>17652502</v>
      </c>
      <c r="F1865" s="53">
        <v>45524</v>
      </c>
    </row>
    <row r="1866" spans="1:6" x14ac:dyDescent="0.25">
      <c r="A1866" s="52" t="s">
        <v>3685</v>
      </c>
      <c r="B1866" s="46" t="s">
        <v>3679</v>
      </c>
      <c r="C1866" s="46" t="s">
        <v>3686</v>
      </c>
      <c r="D1866" s="46" t="s">
        <v>19825</v>
      </c>
      <c r="E1866" s="47">
        <v>14084339</v>
      </c>
      <c r="F1866" s="53">
        <v>45524</v>
      </c>
    </row>
    <row r="1867" spans="1:6" x14ac:dyDescent="0.25">
      <c r="A1867" s="52" t="s">
        <v>3687</v>
      </c>
      <c r="B1867" s="46" t="s">
        <v>3679</v>
      </c>
      <c r="C1867" s="46" t="s">
        <v>3688</v>
      </c>
      <c r="D1867" s="46" t="s">
        <v>19826</v>
      </c>
      <c r="E1867" s="47">
        <v>7521463</v>
      </c>
      <c r="F1867" s="53">
        <v>45524</v>
      </c>
    </row>
    <row r="1868" spans="1:6" x14ac:dyDescent="0.25">
      <c r="A1868" s="52" t="s">
        <v>3689</v>
      </c>
      <c r="B1868" s="46" t="s">
        <v>3679</v>
      </c>
      <c r="C1868" s="46" t="s">
        <v>3690</v>
      </c>
      <c r="D1868" s="46" t="s">
        <v>19827</v>
      </c>
      <c r="E1868" s="47">
        <v>8672925</v>
      </c>
      <c r="F1868" s="53">
        <v>45524</v>
      </c>
    </row>
    <row r="1869" spans="1:6" x14ac:dyDescent="0.25">
      <c r="A1869" s="52" t="s">
        <v>3691</v>
      </c>
      <c r="B1869" s="46" t="s">
        <v>3679</v>
      </c>
      <c r="C1869" s="46" t="s">
        <v>3692</v>
      </c>
      <c r="D1869" s="46" t="s">
        <v>19828</v>
      </c>
      <c r="E1869" s="47">
        <v>15191147</v>
      </c>
      <c r="F1869" s="53">
        <v>45524</v>
      </c>
    </row>
    <row r="1870" spans="1:6" x14ac:dyDescent="0.25">
      <c r="A1870" s="52" t="s">
        <v>3693</v>
      </c>
      <c r="B1870" s="46" t="s">
        <v>3679</v>
      </c>
      <c r="C1870" s="46" t="s">
        <v>3694</v>
      </c>
      <c r="D1870" s="46" t="s">
        <v>19829</v>
      </c>
      <c r="E1870" s="47">
        <v>3786530</v>
      </c>
      <c r="F1870" s="53">
        <v>45524</v>
      </c>
    </row>
    <row r="1871" spans="1:6" x14ac:dyDescent="0.25">
      <c r="A1871" s="52" t="s">
        <v>3695</v>
      </c>
      <c r="B1871" s="46" t="s">
        <v>3679</v>
      </c>
      <c r="C1871" s="46" t="s">
        <v>3696</v>
      </c>
      <c r="D1871" s="46" t="s">
        <v>19830</v>
      </c>
      <c r="E1871" s="47">
        <v>1265970</v>
      </c>
      <c r="F1871" s="53">
        <v>45524</v>
      </c>
    </row>
    <row r="1872" spans="1:6" x14ac:dyDescent="0.25">
      <c r="A1872" s="52" t="s">
        <v>3697</v>
      </c>
      <c r="B1872" s="46" t="s">
        <v>3679</v>
      </c>
      <c r="C1872" s="46" t="s">
        <v>3698</v>
      </c>
      <c r="D1872" s="46" t="s">
        <v>19831</v>
      </c>
      <c r="E1872" s="47">
        <v>2010666</v>
      </c>
      <c r="F1872" s="53">
        <v>45524</v>
      </c>
    </row>
    <row r="1873" spans="1:6" x14ac:dyDescent="0.25">
      <c r="A1873" s="52" t="s">
        <v>3699</v>
      </c>
      <c r="B1873" s="46" t="s">
        <v>3679</v>
      </c>
      <c r="C1873" s="46" t="s">
        <v>3700</v>
      </c>
      <c r="D1873" s="46" t="s">
        <v>19832</v>
      </c>
      <c r="E1873" s="47">
        <v>4989638</v>
      </c>
      <c r="F1873" s="53">
        <v>45524</v>
      </c>
    </row>
    <row r="1874" spans="1:6" x14ac:dyDescent="0.25">
      <c r="A1874" s="52" t="s">
        <v>3701</v>
      </c>
      <c r="B1874" s="46" t="s">
        <v>3679</v>
      </c>
      <c r="C1874" s="46" t="s">
        <v>3702</v>
      </c>
      <c r="D1874" s="46" t="s">
        <v>19833</v>
      </c>
      <c r="E1874" s="47">
        <v>2102899</v>
      </c>
      <c r="F1874" s="53">
        <v>45524</v>
      </c>
    </row>
    <row r="1875" spans="1:6" x14ac:dyDescent="0.25">
      <c r="A1875" s="52" t="s">
        <v>3703</v>
      </c>
      <c r="B1875" s="46" t="s">
        <v>3679</v>
      </c>
      <c r="C1875" s="46" t="s">
        <v>3704</v>
      </c>
      <c r="D1875" s="46" t="s">
        <v>19834</v>
      </c>
      <c r="E1875" s="47">
        <v>3148877</v>
      </c>
      <c r="F1875" s="53">
        <v>45524</v>
      </c>
    </row>
    <row r="1876" spans="1:6" x14ac:dyDescent="0.25">
      <c r="A1876" s="52" t="s">
        <v>3705</v>
      </c>
      <c r="B1876" s="46" t="s">
        <v>3679</v>
      </c>
      <c r="C1876" s="46" t="s">
        <v>3706</v>
      </c>
      <c r="D1876" s="46" t="s">
        <v>19835</v>
      </c>
      <c r="E1876" s="47">
        <v>8274780</v>
      </c>
      <c r="F1876" s="53">
        <v>45524</v>
      </c>
    </row>
    <row r="1877" spans="1:6" x14ac:dyDescent="0.25">
      <c r="A1877" s="52" t="s">
        <v>3707</v>
      </c>
      <c r="B1877" s="46" t="s">
        <v>3679</v>
      </c>
      <c r="C1877" s="46" t="s">
        <v>3708</v>
      </c>
      <c r="D1877" s="46" t="s">
        <v>19836</v>
      </c>
      <c r="E1877" s="47">
        <v>875248</v>
      </c>
      <c r="F1877" s="53">
        <v>45524</v>
      </c>
    </row>
    <row r="1878" spans="1:6" x14ac:dyDescent="0.25">
      <c r="A1878" s="52" t="s">
        <v>3709</v>
      </c>
      <c r="B1878" s="46" t="s">
        <v>3679</v>
      </c>
      <c r="C1878" s="46" t="s">
        <v>3710</v>
      </c>
      <c r="D1878" s="46" t="s">
        <v>19837</v>
      </c>
      <c r="E1878" s="47">
        <v>2040186</v>
      </c>
      <c r="F1878" s="53">
        <v>45524</v>
      </c>
    </row>
    <row r="1879" spans="1:6" x14ac:dyDescent="0.25">
      <c r="A1879" s="52" t="s">
        <v>3711</v>
      </c>
      <c r="B1879" s="46" t="s">
        <v>3679</v>
      </c>
      <c r="C1879" s="46" t="s">
        <v>3712</v>
      </c>
      <c r="D1879" s="46" t="s">
        <v>19838</v>
      </c>
      <c r="E1879" s="47">
        <v>2141119</v>
      </c>
      <c r="F1879" s="53">
        <v>45524</v>
      </c>
    </row>
    <row r="1880" spans="1:6" x14ac:dyDescent="0.25">
      <c r="A1880" s="52" t="s">
        <v>3713</v>
      </c>
      <c r="B1880" s="46" t="s">
        <v>3679</v>
      </c>
      <c r="C1880" s="46" t="s">
        <v>3714</v>
      </c>
      <c r="D1880" s="46" t="s">
        <v>19839</v>
      </c>
      <c r="E1880" s="47">
        <v>1115188</v>
      </c>
      <c r="F1880" s="53">
        <v>45524</v>
      </c>
    </row>
    <row r="1881" spans="1:6" x14ac:dyDescent="0.25">
      <c r="A1881" s="52" t="s">
        <v>3715</v>
      </c>
      <c r="B1881" s="46" t="s">
        <v>3679</v>
      </c>
      <c r="C1881" s="46" t="s">
        <v>3716</v>
      </c>
      <c r="D1881" s="46" t="s">
        <v>19840</v>
      </c>
      <c r="E1881" s="47">
        <v>236095</v>
      </c>
      <c r="F1881" s="53">
        <v>45524</v>
      </c>
    </row>
    <row r="1882" spans="1:6" x14ac:dyDescent="0.25">
      <c r="A1882" s="52" t="s">
        <v>3717</v>
      </c>
      <c r="B1882" s="46" t="s">
        <v>3679</v>
      </c>
      <c r="C1882" s="46" t="s">
        <v>3718</v>
      </c>
      <c r="D1882" s="46" t="s">
        <v>19841</v>
      </c>
      <c r="E1882" s="47">
        <v>1222536</v>
      </c>
      <c r="F1882" s="53">
        <v>45524</v>
      </c>
    </row>
    <row r="1883" spans="1:6" x14ac:dyDescent="0.25">
      <c r="A1883" s="52" t="s">
        <v>3719</v>
      </c>
      <c r="B1883" s="46" t="s">
        <v>3679</v>
      </c>
      <c r="C1883" s="46" t="s">
        <v>3720</v>
      </c>
      <c r="D1883" s="46" t="s">
        <v>19842</v>
      </c>
      <c r="E1883" s="47">
        <v>43943</v>
      </c>
      <c r="F1883" s="53">
        <v>45524</v>
      </c>
    </row>
    <row r="1884" spans="1:6" x14ac:dyDescent="0.25">
      <c r="A1884" s="52" t="s">
        <v>3721</v>
      </c>
      <c r="B1884" s="46" t="s">
        <v>3679</v>
      </c>
      <c r="C1884" s="46" t="s">
        <v>3722</v>
      </c>
      <c r="D1884" s="46" t="s">
        <v>19843</v>
      </c>
      <c r="E1884" s="47">
        <v>1433860</v>
      </c>
      <c r="F1884" s="53">
        <v>45524</v>
      </c>
    </row>
    <row r="1885" spans="1:6" x14ac:dyDescent="0.25">
      <c r="A1885" s="52" t="s">
        <v>3723</v>
      </c>
      <c r="B1885" s="46" t="s">
        <v>3679</v>
      </c>
      <c r="C1885" s="46" t="s">
        <v>3724</v>
      </c>
      <c r="D1885" s="46" t="s">
        <v>19844</v>
      </c>
      <c r="E1885" s="47">
        <v>615249</v>
      </c>
      <c r="F1885" s="53">
        <v>45524</v>
      </c>
    </row>
    <row r="1886" spans="1:6" x14ac:dyDescent="0.25">
      <c r="A1886" s="52" t="s">
        <v>3725</v>
      </c>
      <c r="B1886" s="46" t="s">
        <v>3679</v>
      </c>
      <c r="C1886" s="46" t="s">
        <v>3726</v>
      </c>
      <c r="D1886" s="46" t="s">
        <v>19845</v>
      </c>
      <c r="E1886" s="47">
        <v>1938892</v>
      </c>
      <c r="F1886" s="53">
        <v>45524</v>
      </c>
    </row>
    <row r="1887" spans="1:6" x14ac:dyDescent="0.25">
      <c r="A1887" s="52" t="s">
        <v>3727</v>
      </c>
      <c r="B1887" s="46" t="s">
        <v>3679</v>
      </c>
      <c r="C1887" s="46" t="s">
        <v>3728</v>
      </c>
      <c r="D1887" s="46" t="s">
        <v>19846</v>
      </c>
      <c r="E1887" s="47">
        <v>966805</v>
      </c>
      <c r="F1887" s="53">
        <v>45524</v>
      </c>
    </row>
    <row r="1888" spans="1:6" x14ac:dyDescent="0.25">
      <c r="A1888" s="52" t="s">
        <v>3729</v>
      </c>
      <c r="B1888" s="46" t="s">
        <v>3679</v>
      </c>
      <c r="C1888" s="46" t="s">
        <v>3730</v>
      </c>
      <c r="D1888" s="46" t="s">
        <v>19847</v>
      </c>
      <c r="E1888" s="47">
        <v>399836</v>
      </c>
      <c r="F1888" s="53">
        <v>45524</v>
      </c>
    </row>
    <row r="1889" spans="1:6" x14ac:dyDescent="0.25">
      <c r="A1889" s="52" t="s">
        <v>3731</v>
      </c>
      <c r="B1889" s="46" t="s">
        <v>3679</v>
      </c>
      <c r="C1889" s="46" t="s">
        <v>3732</v>
      </c>
      <c r="D1889" s="46" t="s">
        <v>19848</v>
      </c>
      <c r="E1889" s="47">
        <v>517758</v>
      </c>
      <c r="F1889" s="53">
        <v>45524</v>
      </c>
    </row>
    <row r="1890" spans="1:6" x14ac:dyDescent="0.25">
      <c r="A1890" s="52" t="s">
        <v>3733</v>
      </c>
      <c r="B1890" s="46" t="s">
        <v>3679</v>
      </c>
      <c r="C1890" s="46" t="s">
        <v>3734</v>
      </c>
      <c r="D1890" s="46" t="s">
        <v>19849</v>
      </c>
      <c r="E1890" s="47">
        <v>329620</v>
      </c>
      <c r="F1890" s="53">
        <v>45524</v>
      </c>
    </row>
    <row r="1891" spans="1:6" x14ac:dyDescent="0.25">
      <c r="A1891" s="52" t="s">
        <v>3735</v>
      </c>
      <c r="B1891" s="46" t="s">
        <v>3679</v>
      </c>
      <c r="C1891" s="46" t="s">
        <v>3736</v>
      </c>
      <c r="D1891" s="46" t="s">
        <v>19850</v>
      </c>
      <c r="E1891" s="47">
        <v>623918</v>
      </c>
      <c r="F1891" s="53">
        <v>45524</v>
      </c>
    </row>
    <row r="1892" spans="1:6" x14ac:dyDescent="0.25">
      <c r="A1892" s="52" t="s">
        <v>3737</v>
      </c>
      <c r="B1892" s="46" t="s">
        <v>3679</v>
      </c>
      <c r="C1892" s="46" t="s">
        <v>3738</v>
      </c>
      <c r="D1892" s="46" t="s">
        <v>19851</v>
      </c>
      <c r="E1892" s="47">
        <v>377454</v>
      </c>
      <c r="F1892" s="53">
        <v>45524</v>
      </c>
    </row>
    <row r="1893" spans="1:6" x14ac:dyDescent="0.25">
      <c r="A1893" s="52" t="s">
        <v>3739</v>
      </c>
      <c r="B1893" s="46" t="s">
        <v>3679</v>
      </c>
      <c r="C1893" s="46" t="s">
        <v>3740</v>
      </c>
      <c r="D1893" s="46" t="s">
        <v>19852</v>
      </c>
      <c r="E1893" s="47">
        <v>456598</v>
      </c>
      <c r="F1893" s="53">
        <v>45524</v>
      </c>
    </row>
    <row r="1894" spans="1:6" x14ac:dyDescent="0.25">
      <c r="A1894" s="52" t="s">
        <v>3741</v>
      </c>
      <c r="B1894" s="46" t="s">
        <v>3679</v>
      </c>
      <c r="C1894" s="46" t="s">
        <v>3742</v>
      </c>
      <c r="D1894" s="46" t="s">
        <v>19853</v>
      </c>
      <c r="E1894" s="47">
        <v>447797</v>
      </c>
      <c r="F1894" s="53">
        <v>45524</v>
      </c>
    </row>
    <row r="1895" spans="1:6" x14ac:dyDescent="0.25">
      <c r="A1895" s="52" t="s">
        <v>3743</v>
      </c>
      <c r="B1895" s="46" t="s">
        <v>3679</v>
      </c>
      <c r="C1895" s="46" t="s">
        <v>3744</v>
      </c>
      <c r="D1895" s="46" t="s">
        <v>19854</v>
      </c>
      <c r="E1895" s="47">
        <v>210525</v>
      </c>
      <c r="F1895" s="53">
        <v>45524</v>
      </c>
    </row>
    <row r="1896" spans="1:6" x14ac:dyDescent="0.25">
      <c r="A1896" s="52" t="s">
        <v>3745</v>
      </c>
      <c r="B1896" s="46" t="s">
        <v>3679</v>
      </c>
      <c r="C1896" s="46" t="s">
        <v>3746</v>
      </c>
      <c r="D1896" s="46" t="s">
        <v>19855</v>
      </c>
      <c r="E1896" s="47">
        <v>568020</v>
      </c>
      <c r="F1896" s="53">
        <v>45524</v>
      </c>
    </row>
    <row r="1897" spans="1:6" x14ac:dyDescent="0.25">
      <c r="A1897" s="52" t="s">
        <v>3747</v>
      </c>
      <c r="B1897" s="46" t="s">
        <v>3679</v>
      </c>
      <c r="C1897" s="46" t="s">
        <v>3748</v>
      </c>
      <c r="D1897" s="46" t="s">
        <v>19856</v>
      </c>
      <c r="E1897" s="47">
        <v>189080</v>
      </c>
      <c r="F1897" s="53">
        <v>45524</v>
      </c>
    </row>
    <row r="1898" spans="1:6" x14ac:dyDescent="0.25">
      <c r="A1898" s="52" t="s">
        <v>3749</v>
      </c>
      <c r="B1898" s="46" t="s">
        <v>3679</v>
      </c>
      <c r="C1898" s="46" t="s">
        <v>3750</v>
      </c>
      <c r="D1898" s="46" t="s">
        <v>19857</v>
      </c>
      <c r="E1898" s="47">
        <v>726678</v>
      </c>
      <c r="F1898" s="53">
        <v>45524</v>
      </c>
    </row>
    <row r="1899" spans="1:6" x14ac:dyDescent="0.25">
      <c r="A1899" s="52" t="s">
        <v>3751</v>
      </c>
      <c r="B1899" s="46" t="s">
        <v>3679</v>
      </c>
      <c r="C1899" s="46" t="s">
        <v>3752</v>
      </c>
      <c r="D1899" s="46" t="s">
        <v>19858</v>
      </c>
      <c r="E1899" s="47">
        <v>415707</v>
      </c>
      <c r="F1899" s="53">
        <v>45524</v>
      </c>
    </row>
    <row r="1900" spans="1:6" x14ac:dyDescent="0.25">
      <c r="A1900" s="52" t="s">
        <v>3753</v>
      </c>
      <c r="B1900" s="46" t="s">
        <v>3679</v>
      </c>
      <c r="C1900" s="46" t="s">
        <v>3754</v>
      </c>
      <c r="D1900" s="46" t="s">
        <v>19859</v>
      </c>
      <c r="E1900" s="47">
        <v>421597</v>
      </c>
      <c r="F1900" s="53">
        <v>45524</v>
      </c>
    </row>
    <row r="1901" spans="1:6" x14ac:dyDescent="0.25">
      <c r="A1901" s="52" t="s">
        <v>3755</v>
      </c>
      <c r="B1901" s="46" t="s">
        <v>3679</v>
      </c>
      <c r="C1901" s="46" t="s">
        <v>3756</v>
      </c>
      <c r="D1901" s="46" t="s">
        <v>19860</v>
      </c>
      <c r="E1901" s="47">
        <v>504201</v>
      </c>
      <c r="F1901" s="53">
        <v>45524</v>
      </c>
    </row>
    <row r="1902" spans="1:6" x14ac:dyDescent="0.25">
      <c r="A1902" s="52" t="s">
        <v>3757</v>
      </c>
      <c r="B1902" s="46" t="s">
        <v>3679</v>
      </c>
      <c r="C1902" s="46" t="s">
        <v>3758</v>
      </c>
      <c r="D1902" s="46" t="s">
        <v>19861</v>
      </c>
      <c r="E1902" s="47">
        <v>155255</v>
      </c>
      <c r="F1902" s="53">
        <v>45524</v>
      </c>
    </row>
    <row r="1903" spans="1:6" x14ac:dyDescent="0.25">
      <c r="A1903" s="52" t="s">
        <v>3759</v>
      </c>
      <c r="B1903" s="46" t="s">
        <v>3679</v>
      </c>
      <c r="C1903" s="46" t="s">
        <v>3760</v>
      </c>
      <c r="D1903" s="46" t="s">
        <v>19862</v>
      </c>
      <c r="E1903" s="47">
        <v>274881</v>
      </c>
      <c r="F1903" s="53">
        <v>45524</v>
      </c>
    </row>
    <row r="1904" spans="1:6" x14ac:dyDescent="0.25">
      <c r="A1904" s="52" t="s">
        <v>3761</v>
      </c>
      <c r="B1904" s="46" t="s">
        <v>3679</v>
      </c>
      <c r="C1904" s="46" t="s">
        <v>3762</v>
      </c>
      <c r="D1904" s="46" t="s">
        <v>19863</v>
      </c>
      <c r="E1904" s="47">
        <v>531868</v>
      </c>
      <c r="F1904" s="53">
        <v>45524</v>
      </c>
    </row>
    <row r="1905" spans="1:6" x14ac:dyDescent="0.25">
      <c r="A1905" s="52" t="s">
        <v>3763</v>
      </c>
      <c r="B1905" s="46" t="s">
        <v>3679</v>
      </c>
      <c r="C1905" s="46" t="s">
        <v>3764</v>
      </c>
      <c r="D1905" s="46" t="s">
        <v>19864</v>
      </c>
      <c r="E1905" s="47">
        <v>293895</v>
      </c>
      <c r="F1905" s="53">
        <v>45524</v>
      </c>
    </row>
    <row r="1906" spans="1:6" x14ac:dyDescent="0.25">
      <c r="A1906" s="52" t="s">
        <v>3765</v>
      </c>
      <c r="B1906" s="46" t="s">
        <v>3679</v>
      </c>
      <c r="C1906" s="46" t="s">
        <v>3766</v>
      </c>
      <c r="D1906" s="46" t="s">
        <v>19865</v>
      </c>
      <c r="E1906" s="47">
        <v>180624</v>
      </c>
      <c r="F1906" s="53">
        <v>45524</v>
      </c>
    </row>
    <row r="1907" spans="1:6" x14ac:dyDescent="0.25">
      <c r="A1907" s="52" t="s">
        <v>3767</v>
      </c>
      <c r="B1907" s="46" t="s">
        <v>3679</v>
      </c>
      <c r="C1907" s="46" t="s">
        <v>3768</v>
      </c>
      <c r="D1907" s="46" t="s">
        <v>19866</v>
      </c>
      <c r="E1907" s="47">
        <v>117660</v>
      </c>
      <c r="F1907" s="53">
        <v>45524</v>
      </c>
    </row>
    <row r="1908" spans="1:6" x14ac:dyDescent="0.25">
      <c r="A1908" s="52" t="s">
        <v>3769</v>
      </c>
      <c r="B1908" s="46" t="s">
        <v>3679</v>
      </c>
      <c r="C1908" s="46" t="s">
        <v>3770</v>
      </c>
      <c r="D1908" s="46" t="s">
        <v>19867</v>
      </c>
      <c r="E1908" s="47">
        <v>78511</v>
      </c>
      <c r="F1908" s="53">
        <v>45524</v>
      </c>
    </row>
    <row r="1909" spans="1:6" x14ac:dyDescent="0.25">
      <c r="A1909" s="52" t="s">
        <v>3771</v>
      </c>
      <c r="B1909" s="46" t="s">
        <v>3679</v>
      </c>
      <c r="C1909" s="46" t="s">
        <v>3772</v>
      </c>
      <c r="D1909" s="46" t="s">
        <v>19868</v>
      </c>
      <c r="E1909" s="47">
        <v>283257</v>
      </c>
      <c r="F1909" s="53">
        <v>45524</v>
      </c>
    </row>
    <row r="1910" spans="1:6" x14ac:dyDescent="0.25">
      <c r="A1910" s="52" t="s">
        <v>3773</v>
      </c>
      <c r="B1910" s="46" t="s">
        <v>3679</v>
      </c>
      <c r="C1910" s="46" t="s">
        <v>3774</v>
      </c>
      <c r="D1910" s="46" t="s">
        <v>19869</v>
      </c>
      <c r="E1910" s="47">
        <v>48086</v>
      </c>
      <c r="F1910" s="53">
        <v>45524</v>
      </c>
    </row>
    <row r="1911" spans="1:6" x14ac:dyDescent="0.25">
      <c r="A1911" s="52" t="s">
        <v>3775</v>
      </c>
      <c r="B1911" s="46" t="s">
        <v>3776</v>
      </c>
      <c r="C1911" s="46" t="s">
        <v>3777</v>
      </c>
      <c r="D1911" s="46" t="s">
        <v>19870</v>
      </c>
      <c r="E1911" s="47">
        <v>7870258</v>
      </c>
      <c r="F1911" s="53">
        <v>45524</v>
      </c>
    </row>
    <row r="1912" spans="1:6" x14ac:dyDescent="0.25">
      <c r="A1912" s="52" t="s">
        <v>3778</v>
      </c>
      <c r="B1912" s="46" t="s">
        <v>3776</v>
      </c>
      <c r="C1912" s="46" t="s">
        <v>3779</v>
      </c>
      <c r="D1912" s="46" t="s">
        <v>19871</v>
      </c>
      <c r="E1912" s="47">
        <v>92532</v>
      </c>
      <c r="F1912" s="53">
        <v>45524</v>
      </c>
    </row>
    <row r="1913" spans="1:6" x14ac:dyDescent="0.25">
      <c r="A1913" s="52" t="s">
        <v>3780</v>
      </c>
      <c r="B1913" s="46" t="s">
        <v>3776</v>
      </c>
      <c r="C1913" s="46" t="s">
        <v>3781</v>
      </c>
      <c r="D1913" s="46" t="s">
        <v>19872</v>
      </c>
      <c r="E1913" s="47">
        <v>538497</v>
      </c>
      <c r="F1913" s="53">
        <v>45524</v>
      </c>
    </row>
    <row r="1914" spans="1:6" x14ac:dyDescent="0.25">
      <c r="A1914" s="52" t="s">
        <v>3782</v>
      </c>
      <c r="B1914" s="46" t="s">
        <v>3776</v>
      </c>
      <c r="C1914" s="46" t="s">
        <v>3783</v>
      </c>
      <c r="D1914" s="46" t="s">
        <v>19873</v>
      </c>
      <c r="E1914" s="47">
        <v>827680</v>
      </c>
      <c r="F1914" s="53">
        <v>45524</v>
      </c>
    </row>
    <row r="1915" spans="1:6" x14ac:dyDescent="0.25">
      <c r="A1915" s="52" t="s">
        <v>3784</v>
      </c>
      <c r="B1915" s="46" t="s">
        <v>3776</v>
      </c>
      <c r="C1915" s="46" t="s">
        <v>3785</v>
      </c>
      <c r="D1915" s="46" t="s">
        <v>19874</v>
      </c>
      <c r="E1915" s="47">
        <v>76074</v>
      </c>
      <c r="F1915" s="53">
        <v>45524</v>
      </c>
    </row>
    <row r="1916" spans="1:6" x14ac:dyDescent="0.25">
      <c r="A1916" s="52" t="s">
        <v>3786</v>
      </c>
      <c r="B1916" s="46" t="s">
        <v>3776</v>
      </c>
      <c r="C1916" s="46" t="s">
        <v>3787</v>
      </c>
      <c r="D1916" s="46" t="s">
        <v>19875</v>
      </c>
      <c r="E1916" s="47">
        <v>234468</v>
      </c>
      <c r="F1916" s="53">
        <v>45524</v>
      </c>
    </row>
    <row r="1917" spans="1:6" x14ac:dyDescent="0.25">
      <c r="A1917" s="52" t="s">
        <v>3788</v>
      </c>
      <c r="B1917" s="46" t="s">
        <v>3776</v>
      </c>
      <c r="C1917" s="46" t="s">
        <v>3789</v>
      </c>
      <c r="D1917" s="46" t="s">
        <v>19876</v>
      </c>
      <c r="E1917" s="47">
        <v>359269</v>
      </c>
      <c r="F1917" s="53">
        <v>45524</v>
      </c>
    </row>
    <row r="1918" spans="1:6" x14ac:dyDescent="0.25">
      <c r="A1918" s="52" t="s">
        <v>3790</v>
      </c>
      <c r="B1918" s="46" t="s">
        <v>3776</v>
      </c>
      <c r="C1918" s="46" t="s">
        <v>3791</v>
      </c>
      <c r="D1918" s="46" t="s">
        <v>19877</v>
      </c>
      <c r="E1918" s="47">
        <v>103365</v>
      </c>
      <c r="F1918" s="53">
        <v>45524</v>
      </c>
    </row>
    <row r="1919" spans="1:6" x14ac:dyDescent="0.25">
      <c r="A1919" s="52" t="s">
        <v>3792</v>
      </c>
      <c r="B1919" s="46" t="s">
        <v>3776</v>
      </c>
      <c r="C1919" s="46" t="s">
        <v>3793</v>
      </c>
      <c r="D1919" s="46" t="s">
        <v>19878</v>
      </c>
      <c r="E1919" s="47">
        <v>94177</v>
      </c>
      <c r="F1919" s="53">
        <v>45524</v>
      </c>
    </row>
    <row r="1920" spans="1:6" x14ac:dyDescent="0.25">
      <c r="A1920" s="52" t="s">
        <v>3794</v>
      </c>
      <c r="B1920" s="46" t="s">
        <v>3776</v>
      </c>
      <c r="C1920" s="46" t="s">
        <v>3795</v>
      </c>
      <c r="D1920" s="46" t="s">
        <v>19879</v>
      </c>
      <c r="E1920" s="47">
        <v>458992</v>
      </c>
      <c r="F1920" s="53">
        <v>45524</v>
      </c>
    </row>
    <row r="1921" spans="1:6" x14ac:dyDescent="0.25">
      <c r="A1921" s="52" t="s">
        <v>3796</v>
      </c>
      <c r="B1921" s="46" t="s">
        <v>3776</v>
      </c>
      <c r="C1921" s="46" t="s">
        <v>3797</v>
      </c>
      <c r="D1921" s="46" t="s">
        <v>19880</v>
      </c>
      <c r="E1921" s="47">
        <v>79636</v>
      </c>
      <c r="F1921" s="53">
        <v>45524</v>
      </c>
    </row>
    <row r="1922" spans="1:6" x14ac:dyDescent="0.25">
      <c r="A1922" s="52" t="s">
        <v>3798</v>
      </c>
      <c r="B1922" s="46" t="s">
        <v>3776</v>
      </c>
      <c r="C1922" s="46" t="s">
        <v>3799</v>
      </c>
      <c r="D1922" s="46" t="s">
        <v>19881</v>
      </c>
      <c r="E1922" s="47">
        <v>80680</v>
      </c>
      <c r="F1922" s="53">
        <v>45524</v>
      </c>
    </row>
    <row r="1923" spans="1:6" x14ac:dyDescent="0.25">
      <c r="A1923" s="52" t="s">
        <v>3800</v>
      </c>
      <c r="B1923" s="46" t="s">
        <v>3776</v>
      </c>
      <c r="C1923" s="46" t="s">
        <v>3801</v>
      </c>
      <c r="D1923" s="46" t="s">
        <v>19882</v>
      </c>
      <c r="E1923" s="47">
        <v>167728</v>
      </c>
      <c r="F1923" s="53">
        <v>45524</v>
      </c>
    </row>
    <row r="1924" spans="1:6" x14ac:dyDescent="0.25">
      <c r="A1924" s="52" t="s">
        <v>3802</v>
      </c>
      <c r="B1924" s="46" t="s">
        <v>3776</v>
      </c>
      <c r="C1924" s="46" t="s">
        <v>3803</v>
      </c>
      <c r="D1924" s="46" t="s">
        <v>19883</v>
      </c>
      <c r="E1924" s="47">
        <v>220492</v>
      </c>
      <c r="F1924" s="53">
        <v>45524</v>
      </c>
    </row>
    <row r="1925" spans="1:6" x14ac:dyDescent="0.25">
      <c r="A1925" s="52" t="s">
        <v>3804</v>
      </c>
      <c r="B1925" s="46" t="s">
        <v>3776</v>
      </c>
      <c r="C1925" s="46" t="s">
        <v>3805</v>
      </c>
      <c r="D1925" s="46" t="s">
        <v>19884</v>
      </c>
      <c r="E1925" s="47">
        <v>110588</v>
      </c>
      <c r="F1925" s="53">
        <v>45524</v>
      </c>
    </row>
    <row r="1926" spans="1:6" x14ac:dyDescent="0.25">
      <c r="A1926" s="52" t="s">
        <v>3806</v>
      </c>
      <c r="B1926" s="46" t="s">
        <v>3776</v>
      </c>
      <c r="C1926" s="46" t="s">
        <v>3807</v>
      </c>
      <c r="D1926" s="46" t="s">
        <v>19885</v>
      </c>
      <c r="E1926" s="47">
        <v>48391</v>
      </c>
      <c r="F1926" s="53">
        <v>45524</v>
      </c>
    </row>
    <row r="1927" spans="1:6" x14ac:dyDescent="0.25">
      <c r="A1927" s="52" t="s">
        <v>3808</v>
      </c>
      <c r="B1927" s="46" t="s">
        <v>3776</v>
      </c>
      <c r="C1927" s="46" t="s">
        <v>3809</v>
      </c>
      <c r="D1927" s="46" t="s">
        <v>19886</v>
      </c>
      <c r="E1927" s="47">
        <v>127196</v>
      </c>
      <c r="F1927" s="53">
        <v>45524</v>
      </c>
    </row>
    <row r="1928" spans="1:6" x14ac:dyDescent="0.25">
      <c r="A1928" s="52" t="s">
        <v>3810</v>
      </c>
      <c r="B1928" s="46" t="s">
        <v>3776</v>
      </c>
      <c r="C1928" s="46" t="s">
        <v>3811</v>
      </c>
      <c r="D1928" s="46" t="s">
        <v>19887</v>
      </c>
      <c r="E1928" s="47">
        <v>631449</v>
      </c>
      <c r="F1928" s="53">
        <v>45524</v>
      </c>
    </row>
    <row r="1929" spans="1:6" x14ac:dyDescent="0.25">
      <c r="A1929" s="52" t="s">
        <v>3812</v>
      </c>
      <c r="B1929" s="46" t="s">
        <v>3776</v>
      </c>
      <c r="C1929" s="46" t="s">
        <v>3813</v>
      </c>
      <c r="D1929" s="46" t="s">
        <v>19888</v>
      </c>
      <c r="E1929" s="47">
        <v>229315</v>
      </c>
      <c r="F1929" s="53">
        <v>45524</v>
      </c>
    </row>
    <row r="1930" spans="1:6" x14ac:dyDescent="0.25">
      <c r="A1930" s="52" t="s">
        <v>3814</v>
      </c>
      <c r="B1930" s="46" t="s">
        <v>3776</v>
      </c>
      <c r="C1930" s="46" t="s">
        <v>3815</v>
      </c>
      <c r="D1930" s="46" t="s">
        <v>19889</v>
      </c>
      <c r="E1930" s="47">
        <v>87865</v>
      </c>
      <c r="F1930" s="53">
        <v>45524</v>
      </c>
    </row>
    <row r="1931" spans="1:6" x14ac:dyDescent="0.25">
      <c r="A1931" s="52" t="s">
        <v>3816</v>
      </c>
      <c r="B1931" s="46" t="s">
        <v>3776</v>
      </c>
      <c r="C1931" s="46" t="s">
        <v>3817</v>
      </c>
      <c r="D1931" s="46" t="s">
        <v>19890</v>
      </c>
      <c r="E1931" s="47">
        <v>569820</v>
      </c>
      <c r="F1931" s="53">
        <v>45524</v>
      </c>
    </row>
    <row r="1932" spans="1:6" x14ac:dyDescent="0.25">
      <c r="A1932" s="52" t="s">
        <v>3818</v>
      </c>
      <c r="B1932" s="46" t="s">
        <v>3776</v>
      </c>
      <c r="C1932" s="46" t="s">
        <v>3819</v>
      </c>
      <c r="D1932" s="46" t="s">
        <v>19891</v>
      </c>
      <c r="E1932" s="47">
        <v>60146</v>
      </c>
      <c r="F1932" s="53">
        <v>45524</v>
      </c>
    </row>
    <row r="1933" spans="1:6" x14ac:dyDescent="0.25">
      <c r="A1933" s="52" t="s">
        <v>3820</v>
      </c>
      <c r="B1933" s="46" t="s">
        <v>3776</v>
      </c>
      <c r="C1933" s="46" t="s">
        <v>3821</v>
      </c>
      <c r="D1933" s="46" t="s">
        <v>19892</v>
      </c>
      <c r="E1933" s="47">
        <v>96656</v>
      </c>
      <c r="F1933" s="53">
        <v>45524</v>
      </c>
    </row>
    <row r="1934" spans="1:6" x14ac:dyDescent="0.25">
      <c r="A1934" s="52" t="s">
        <v>3822</v>
      </c>
      <c r="B1934" s="46" t="s">
        <v>3776</v>
      </c>
      <c r="C1934" s="46" t="s">
        <v>3823</v>
      </c>
      <c r="D1934" s="46" t="s">
        <v>19893</v>
      </c>
      <c r="E1934" s="47">
        <v>103368</v>
      </c>
      <c r="F1934" s="53">
        <v>45524</v>
      </c>
    </row>
    <row r="1935" spans="1:6" x14ac:dyDescent="0.25">
      <c r="A1935" s="52" t="s">
        <v>3824</v>
      </c>
      <c r="B1935" s="46" t="s">
        <v>3776</v>
      </c>
      <c r="C1935" s="46" t="s">
        <v>3825</v>
      </c>
      <c r="D1935" s="46" t="s">
        <v>19894</v>
      </c>
      <c r="E1935" s="47">
        <v>148228</v>
      </c>
      <c r="F1935" s="53">
        <v>45524</v>
      </c>
    </row>
    <row r="1936" spans="1:6" x14ac:dyDescent="0.25">
      <c r="A1936" s="52" t="s">
        <v>3826</v>
      </c>
      <c r="B1936" s="46" t="s">
        <v>3776</v>
      </c>
      <c r="C1936" s="46" t="s">
        <v>3827</v>
      </c>
      <c r="D1936" s="46" t="s">
        <v>19895</v>
      </c>
      <c r="E1936" s="47">
        <v>295284</v>
      </c>
      <c r="F1936" s="53">
        <v>45524</v>
      </c>
    </row>
    <row r="1937" spans="1:6" x14ac:dyDescent="0.25">
      <c r="A1937" s="52" t="s">
        <v>3828</v>
      </c>
      <c r="B1937" s="46" t="s">
        <v>3776</v>
      </c>
      <c r="C1937" s="46" t="s">
        <v>3829</v>
      </c>
      <c r="D1937" s="46" t="s">
        <v>19896</v>
      </c>
      <c r="E1937" s="47">
        <v>366547</v>
      </c>
      <c r="F1937" s="53">
        <v>45524</v>
      </c>
    </row>
    <row r="1938" spans="1:6" x14ac:dyDescent="0.25">
      <c r="A1938" s="52" t="s">
        <v>3830</v>
      </c>
      <c r="B1938" s="46" t="s">
        <v>3776</v>
      </c>
      <c r="C1938" s="46" t="s">
        <v>3831</v>
      </c>
      <c r="D1938" s="46" t="s">
        <v>19897</v>
      </c>
      <c r="E1938" s="47">
        <v>87871</v>
      </c>
      <c r="F1938" s="53">
        <v>45524</v>
      </c>
    </row>
    <row r="1939" spans="1:6" x14ac:dyDescent="0.25">
      <c r="A1939" s="52" t="s">
        <v>3832</v>
      </c>
      <c r="B1939" s="46" t="s">
        <v>3776</v>
      </c>
      <c r="C1939" s="46" t="s">
        <v>17894</v>
      </c>
      <c r="D1939" s="46" t="s">
        <v>19898</v>
      </c>
      <c r="E1939" s="47">
        <v>101059</v>
      </c>
      <c r="F1939" s="53">
        <v>45524</v>
      </c>
    </row>
    <row r="1940" spans="1:6" x14ac:dyDescent="0.25">
      <c r="A1940" s="52" t="s">
        <v>3833</v>
      </c>
      <c r="B1940" s="46" t="s">
        <v>3776</v>
      </c>
      <c r="C1940" s="46" t="s">
        <v>17895</v>
      </c>
      <c r="D1940" s="46" t="s">
        <v>19899</v>
      </c>
      <c r="E1940" s="47">
        <v>52348</v>
      </c>
      <c r="F1940" s="53">
        <v>45524</v>
      </c>
    </row>
    <row r="1941" spans="1:6" x14ac:dyDescent="0.25">
      <c r="A1941" s="52" t="s">
        <v>3834</v>
      </c>
      <c r="B1941" s="46" t="s">
        <v>3776</v>
      </c>
      <c r="C1941" s="46" t="s">
        <v>3835</v>
      </c>
      <c r="D1941" s="46" t="s">
        <v>19900</v>
      </c>
      <c r="E1941" s="47">
        <v>61828</v>
      </c>
      <c r="F1941" s="53">
        <v>45524</v>
      </c>
    </row>
    <row r="1942" spans="1:6" x14ac:dyDescent="0.25">
      <c r="A1942" s="52" t="s">
        <v>3836</v>
      </c>
      <c r="B1942" s="46" t="s">
        <v>3776</v>
      </c>
      <c r="C1942" s="46" t="s">
        <v>3837</v>
      </c>
      <c r="D1942" s="46" t="s">
        <v>19901</v>
      </c>
      <c r="E1942" s="47">
        <v>146099</v>
      </c>
      <c r="F1942" s="53">
        <v>45524</v>
      </c>
    </row>
    <row r="1943" spans="1:6" x14ac:dyDescent="0.25">
      <c r="A1943" s="52" t="s">
        <v>3838</v>
      </c>
      <c r="B1943" s="46" t="s">
        <v>3776</v>
      </c>
      <c r="C1943" s="46" t="s">
        <v>3839</v>
      </c>
      <c r="D1943" s="46" t="s">
        <v>19902</v>
      </c>
      <c r="E1943" s="47">
        <v>97097</v>
      </c>
      <c r="F1943" s="53">
        <v>45524</v>
      </c>
    </row>
    <row r="1944" spans="1:6" x14ac:dyDescent="0.25">
      <c r="A1944" s="52" t="s">
        <v>3840</v>
      </c>
      <c r="B1944" s="46" t="s">
        <v>3776</v>
      </c>
      <c r="C1944" s="46" t="s">
        <v>3841</v>
      </c>
      <c r="D1944" s="46" t="s">
        <v>19903</v>
      </c>
      <c r="E1944" s="47">
        <v>125057</v>
      </c>
      <c r="F1944" s="53">
        <v>45524</v>
      </c>
    </row>
    <row r="1945" spans="1:6" x14ac:dyDescent="0.25">
      <c r="A1945" s="52" t="s">
        <v>3842</v>
      </c>
      <c r="B1945" s="46" t="s">
        <v>3776</v>
      </c>
      <c r="C1945" s="46" t="s">
        <v>3843</v>
      </c>
      <c r="D1945" s="46" t="s">
        <v>19904</v>
      </c>
      <c r="E1945" s="47">
        <v>21509</v>
      </c>
      <c r="F1945" s="53">
        <v>45524</v>
      </c>
    </row>
    <row r="1946" spans="1:6" x14ac:dyDescent="0.25">
      <c r="A1946" s="52" t="s">
        <v>3844</v>
      </c>
      <c r="B1946" s="46" t="s">
        <v>3776</v>
      </c>
      <c r="C1946" s="46" t="s">
        <v>3845</v>
      </c>
      <c r="D1946" s="46" t="s">
        <v>19905</v>
      </c>
      <c r="E1946" s="47">
        <v>626283</v>
      </c>
      <c r="F1946" s="53">
        <v>45524</v>
      </c>
    </row>
    <row r="1947" spans="1:6" x14ac:dyDescent="0.25">
      <c r="A1947" s="52" t="s">
        <v>3846</v>
      </c>
      <c r="B1947" s="46" t="s">
        <v>3776</v>
      </c>
      <c r="C1947" s="46" t="s">
        <v>3847</v>
      </c>
      <c r="D1947" s="46" t="s">
        <v>19906</v>
      </c>
      <c r="E1947" s="47">
        <v>42610</v>
      </c>
      <c r="F1947" s="53">
        <v>45524</v>
      </c>
    </row>
    <row r="1948" spans="1:6" x14ac:dyDescent="0.25">
      <c r="A1948" s="52" t="s">
        <v>3848</v>
      </c>
      <c r="B1948" s="46" t="s">
        <v>3776</v>
      </c>
      <c r="C1948" s="46" t="s">
        <v>3849</v>
      </c>
      <c r="D1948" s="46" t="s">
        <v>19907</v>
      </c>
      <c r="E1948" s="47">
        <v>184305</v>
      </c>
      <c r="F1948" s="53">
        <v>45524</v>
      </c>
    </row>
    <row r="1949" spans="1:6" x14ac:dyDescent="0.25">
      <c r="A1949" s="52" t="s">
        <v>3850</v>
      </c>
      <c r="B1949" s="46" t="s">
        <v>3776</v>
      </c>
      <c r="C1949" s="46" t="s">
        <v>3851</v>
      </c>
      <c r="D1949" s="46" t="s">
        <v>19908</v>
      </c>
      <c r="E1949" s="47">
        <v>126805</v>
      </c>
      <c r="F1949" s="53">
        <v>45524</v>
      </c>
    </row>
    <row r="1950" spans="1:6" x14ac:dyDescent="0.25">
      <c r="A1950" s="52" t="s">
        <v>3852</v>
      </c>
      <c r="B1950" s="46" t="s">
        <v>3776</v>
      </c>
      <c r="C1950" s="46" t="s">
        <v>3853</v>
      </c>
      <c r="D1950" s="46" t="s">
        <v>19909</v>
      </c>
      <c r="E1950" s="47">
        <v>31986</v>
      </c>
      <c r="F1950" s="53">
        <v>45524</v>
      </c>
    </row>
    <row r="1951" spans="1:6" x14ac:dyDescent="0.25">
      <c r="A1951" s="52" t="s">
        <v>3854</v>
      </c>
      <c r="B1951" s="46" t="s">
        <v>3776</v>
      </c>
      <c r="C1951" s="46" t="s">
        <v>3855</v>
      </c>
      <c r="D1951" s="46" t="s">
        <v>19910</v>
      </c>
      <c r="E1951" s="47">
        <v>20281</v>
      </c>
      <c r="F1951" s="53">
        <v>45524</v>
      </c>
    </row>
    <row r="1952" spans="1:6" x14ac:dyDescent="0.25">
      <c r="A1952" s="52" t="s">
        <v>3856</v>
      </c>
      <c r="B1952" s="46" t="s">
        <v>3776</v>
      </c>
      <c r="C1952" s="46" t="s">
        <v>3857</v>
      </c>
      <c r="D1952" s="46" t="s">
        <v>19911</v>
      </c>
      <c r="E1952" s="47">
        <v>382889</v>
      </c>
      <c r="F1952" s="53">
        <v>45524</v>
      </c>
    </row>
    <row r="1953" spans="1:6" x14ac:dyDescent="0.25">
      <c r="A1953" s="52" t="s">
        <v>3858</v>
      </c>
      <c r="B1953" s="46" t="s">
        <v>3776</v>
      </c>
      <c r="C1953" s="46" t="s">
        <v>3859</v>
      </c>
      <c r="D1953" s="46" t="s">
        <v>19912</v>
      </c>
      <c r="E1953" s="47">
        <v>119868</v>
      </c>
      <c r="F1953" s="53">
        <v>45524</v>
      </c>
    </row>
    <row r="1954" spans="1:6" x14ac:dyDescent="0.25">
      <c r="A1954" s="52" t="s">
        <v>3860</v>
      </c>
      <c r="B1954" s="46" t="s">
        <v>3776</v>
      </c>
      <c r="C1954" s="46" t="s">
        <v>3861</v>
      </c>
      <c r="D1954" s="46" t="s">
        <v>19913</v>
      </c>
      <c r="E1954" s="47">
        <v>75620</v>
      </c>
      <c r="F1954" s="53">
        <v>45524</v>
      </c>
    </row>
    <row r="1955" spans="1:6" x14ac:dyDescent="0.25">
      <c r="A1955" s="52" t="s">
        <v>3862</v>
      </c>
      <c r="B1955" s="46" t="s">
        <v>3776</v>
      </c>
      <c r="C1955" s="46" t="s">
        <v>3863</v>
      </c>
      <c r="D1955" s="46" t="s">
        <v>19914</v>
      </c>
      <c r="E1955" s="47">
        <v>108871</v>
      </c>
      <c r="F1955" s="53">
        <v>45524</v>
      </c>
    </row>
    <row r="1956" spans="1:6" x14ac:dyDescent="0.25">
      <c r="A1956" s="52" t="s">
        <v>3864</v>
      </c>
      <c r="B1956" s="46" t="s">
        <v>3776</v>
      </c>
      <c r="C1956" s="46" t="s">
        <v>3865</v>
      </c>
      <c r="D1956" s="46" t="s">
        <v>19915</v>
      </c>
      <c r="E1956" s="47">
        <v>40719</v>
      </c>
      <c r="F1956" s="53">
        <v>45524</v>
      </c>
    </row>
    <row r="1957" spans="1:6" x14ac:dyDescent="0.25">
      <c r="A1957" s="52" t="s">
        <v>3866</v>
      </c>
      <c r="B1957" s="46" t="s">
        <v>3776</v>
      </c>
      <c r="C1957" s="46" t="s">
        <v>3867</v>
      </c>
      <c r="D1957" s="46" t="s">
        <v>19916</v>
      </c>
      <c r="E1957" s="47">
        <v>803050</v>
      </c>
      <c r="F1957" s="53">
        <v>45524</v>
      </c>
    </row>
    <row r="1958" spans="1:6" x14ac:dyDescent="0.25">
      <c r="A1958" s="52" t="s">
        <v>3868</v>
      </c>
      <c r="B1958" s="46" t="s">
        <v>3776</v>
      </c>
      <c r="C1958" s="46" t="s">
        <v>3869</v>
      </c>
      <c r="D1958" s="46" t="s">
        <v>19917</v>
      </c>
      <c r="E1958" s="47">
        <v>89434</v>
      </c>
      <c r="F1958" s="53">
        <v>45524</v>
      </c>
    </row>
    <row r="1959" spans="1:6" x14ac:dyDescent="0.25">
      <c r="A1959" s="52" t="s">
        <v>3870</v>
      </c>
      <c r="B1959" s="46" t="s">
        <v>3776</v>
      </c>
      <c r="C1959" s="46" t="s">
        <v>3871</v>
      </c>
      <c r="D1959" s="46" t="s">
        <v>19918</v>
      </c>
      <c r="E1959" s="47">
        <v>34546</v>
      </c>
      <c r="F1959" s="53">
        <v>45524</v>
      </c>
    </row>
    <row r="1960" spans="1:6" x14ac:dyDescent="0.25">
      <c r="A1960" s="52" t="s">
        <v>3872</v>
      </c>
      <c r="B1960" s="46" t="s">
        <v>3776</v>
      </c>
      <c r="C1960" s="46" t="s">
        <v>3873</v>
      </c>
      <c r="D1960" s="46" t="s">
        <v>19919</v>
      </c>
      <c r="E1960" s="47">
        <v>73664</v>
      </c>
      <c r="F1960" s="53">
        <v>45524</v>
      </c>
    </row>
    <row r="1961" spans="1:6" x14ac:dyDescent="0.25">
      <c r="A1961" s="52" t="s">
        <v>3874</v>
      </c>
      <c r="B1961" s="46" t="s">
        <v>3776</v>
      </c>
      <c r="C1961" s="46" t="s">
        <v>3875</v>
      </c>
      <c r="D1961" s="46" t="s">
        <v>19920</v>
      </c>
      <c r="E1961" s="47">
        <v>106505</v>
      </c>
      <c r="F1961" s="53">
        <v>45524</v>
      </c>
    </row>
    <row r="1962" spans="1:6" x14ac:dyDescent="0.25">
      <c r="A1962" s="52" t="s">
        <v>3876</v>
      </c>
      <c r="B1962" s="46" t="s">
        <v>3776</v>
      </c>
      <c r="C1962" s="46" t="s">
        <v>3877</v>
      </c>
      <c r="D1962" s="46" t="s">
        <v>19921</v>
      </c>
      <c r="E1962" s="47">
        <v>224527</v>
      </c>
      <c r="F1962" s="53">
        <v>45524</v>
      </c>
    </row>
    <row r="1963" spans="1:6" x14ac:dyDescent="0.25">
      <c r="A1963" s="52" t="s">
        <v>3878</v>
      </c>
      <c r="B1963" s="46" t="s">
        <v>3776</v>
      </c>
      <c r="C1963" s="46" t="s">
        <v>3879</v>
      </c>
      <c r="D1963" s="46" t="s">
        <v>19922</v>
      </c>
      <c r="E1963" s="47">
        <v>55284</v>
      </c>
      <c r="F1963" s="53">
        <v>45524</v>
      </c>
    </row>
    <row r="1964" spans="1:6" x14ac:dyDescent="0.25">
      <c r="A1964" s="52" t="s">
        <v>3880</v>
      </c>
      <c r="B1964" s="46" t="s">
        <v>3776</v>
      </c>
      <c r="C1964" s="46" t="s">
        <v>233</v>
      </c>
      <c r="D1964" s="46" t="s">
        <v>19923</v>
      </c>
      <c r="E1964" s="47">
        <v>79971</v>
      </c>
      <c r="F1964" s="53">
        <v>45524</v>
      </c>
    </row>
    <row r="1965" spans="1:6" x14ac:dyDescent="0.25">
      <c r="A1965" s="52" t="s">
        <v>3881</v>
      </c>
      <c r="B1965" s="46" t="s">
        <v>3776</v>
      </c>
      <c r="C1965" s="46" t="s">
        <v>3882</v>
      </c>
      <c r="D1965" s="46" t="s">
        <v>19924</v>
      </c>
      <c r="E1965" s="47">
        <v>29407</v>
      </c>
      <c r="F1965" s="53">
        <v>45524</v>
      </c>
    </row>
    <row r="1966" spans="1:6" x14ac:dyDescent="0.25">
      <c r="A1966" s="52" t="s">
        <v>3883</v>
      </c>
      <c r="B1966" s="46" t="s">
        <v>3776</v>
      </c>
      <c r="C1966" s="46" t="s">
        <v>3884</v>
      </c>
      <c r="D1966" s="46" t="s">
        <v>19925</v>
      </c>
      <c r="E1966" s="47">
        <v>50433</v>
      </c>
      <c r="F1966" s="53">
        <v>45524</v>
      </c>
    </row>
    <row r="1967" spans="1:6" x14ac:dyDescent="0.25">
      <c r="A1967" s="52" t="s">
        <v>3885</v>
      </c>
      <c r="B1967" s="46" t="s">
        <v>3776</v>
      </c>
      <c r="C1967" s="46" t="s">
        <v>3886</v>
      </c>
      <c r="D1967" s="46" t="s">
        <v>19926</v>
      </c>
      <c r="E1967" s="47">
        <v>107204</v>
      </c>
      <c r="F1967" s="53">
        <v>45524</v>
      </c>
    </row>
    <row r="1968" spans="1:6" x14ac:dyDescent="0.25">
      <c r="A1968" s="52" t="s">
        <v>3887</v>
      </c>
      <c r="B1968" s="46" t="s">
        <v>3776</v>
      </c>
      <c r="C1968" s="46" t="s">
        <v>3888</v>
      </c>
      <c r="D1968" s="46" t="s">
        <v>19927</v>
      </c>
      <c r="E1968" s="47">
        <v>3891905</v>
      </c>
      <c r="F1968" s="53">
        <v>45524</v>
      </c>
    </row>
    <row r="1969" spans="1:6" x14ac:dyDescent="0.25">
      <c r="A1969" s="52" t="s">
        <v>3889</v>
      </c>
      <c r="B1969" s="46" t="s">
        <v>3776</v>
      </c>
      <c r="C1969" s="46" t="s">
        <v>3890</v>
      </c>
      <c r="D1969" s="46" t="s">
        <v>19928</v>
      </c>
      <c r="E1969" s="47">
        <v>135063</v>
      </c>
      <c r="F1969" s="53">
        <v>45524</v>
      </c>
    </row>
    <row r="1970" spans="1:6" x14ac:dyDescent="0.25">
      <c r="A1970" s="52" t="s">
        <v>3891</v>
      </c>
      <c r="B1970" s="46" t="s">
        <v>3776</v>
      </c>
      <c r="C1970" s="46" t="s">
        <v>17896</v>
      </c>
      <c r="D1970" s="46" t="s">
        <v>19929</v>
      </c>
      <c r="E1970" s="47">
        <v>54888</v>
      </c>
      <c r="F1970" s="53">
        <v>45524</v>
      </c>
    </row>
    <row r="1971" spans="1:6" x14ac:dyDescent="0.25">
      <c r="A1971" s="52" t="s">
        <v>3892</v>
      </c>
      <c r="B1971" s="46" t="s">
        <v>3776</v>
      </c>
      <c r="C1971" s="46" t="s">
        <v>3893</v>
      </c>
      <c r="D1971" s="46" t="s">
        <v>19930</v>
      </c>
      <c r="E1971" s="47">
        <v>101974</v>
      </c>
      <c r="F1971" s="53">
        <v>45524</v>
      </c>
    </row>
    <row r="1972" spans="1:6" x14ac:dyDescent="0.25">
      <c r="A1972" s="52" t="s">
        <v>3894</v>
      </c>
      <c r="B1972" s="46" t="s">
        <v>3776</v>
      </c>
      <c r="C1972" s="46" t="s">
        <v>3895</v>
      </c>
      <c r="D1972" s="46" t="s">
        <v>19931</v>
      </c>
      <c r="E1972" s="47">
        <v>267027</v>
      </c>
      <c r="F1972" s="53">
        <v>45524</v>
      </c>
    </row>
    <row r="1973" spans="1:6" x14ac:dyDescent="0.25">
      <c r="A1973" s="52" t="s">
        <v>3896</v>
      </c>
      <c r="B1973" s="46" t="s">
        <v>3776</v>
      </c>
      <c r="C1973" s="46" t="s">
        <v>3897</v>
      </c>
      <c r="D1973" s="46" t="s">
        <v>19932</v>
      </c>
      <c r="E1973" s="47">
        <v>114556</v>
      </c>
      <c r="F1973" s="53">
        <v>45524</v>
      </c>
    </row>
    <row r="1974" spans="1:6" x14ac:dyDescent="0.25">
      <c r="A1974" s="52" t="s">
        <v>3898</v>
      </c>
      <c r="B1974" s="46" t="s">
        <v>3776</v>
      </c>
      <c r="C1974" s="46" t="s">
        <v>3899</v>
      </c>
      <c r="D1974" s="46" t="s">
        <v>19933</v>
      </c>
      <c r="E1974" s="47">
        <v>98044</v>
      </c>
      <c r="F1974" s="53">
        <v>45524</v>
      </c>
    </row>
    <row r="1975" spans="1:6" x14ac:dyDescent="0.25">
      <c r="A1975" s="52" t="s">
        <v>3900</v>
      </c>
      <c r="B1975" s="46" t="s">
        <v>3776</v>
      </c>
      <c r="C1975" s="46" t="s">
        <v>3901</v>
      </c>
      <c r="D1975" s="46" t="s">
        <v>19934</v>
      </c>
      <c r="E1975" s="47">
        <v>152210</v>
      </c>
      <c r="F1975" s="53">
        <v>45524</v>
      </c>
    </row>
    <row r="1976" spans="1:6" x14ac:dyDescent="0.25">
      <c r="A1976" s="52" t="s">
        <v>3902</v>
      </c>
      <c r="B1976" s="46" t="s">
        <v>3776</v>
      </c>
      <c r="C1976" s="46" t="s">
        <v>674</v>
      </c>
      <c r="D1976" s="46" t="s">
        <v>19935</v>
      </c>
      <c r="E1976" s="47">
        <v>161791</v>
      </c>
      <c r="F1976" s="53">
        <v>45524</v>
      </c>
    </row>
    <row r="1977" spans="1:6" x14ac:dyDescent="0.25">
      <c r="A1977" s="52" t="s">
        <v>3903</v>
      </c>
      <c r="B1977" s="46" t="s">
        <v>3776</v>
      </c>
      <c r="C1977" s="46" t="s">
        <v>3904</v>
      </c>
      <c r="D1977" s="46" t="s">
        <v>19936</v>
      </c>
      <c r="E1977" s="47">
        <v>95313</v>
      </c>
      <c r="F1977" s="53">
        <v>45524</v>
      </c>
    </row>
    <row r="1978" spans="1:6" x14ac:dyDescent="0.25">
      <c r="A1978" s="52" t="s">
        <v>3905</v>
      </c>
      <c r="B1978" s="46" t="s">
        <v>3776</v>
      </c>
      <c r="C1978" s="46" t="s">
        <v>3906</v>
      </c>
      <c r="D1978" s="46" t="s">
        <v>19937</v>
      </c>
      <c r="E1978" s="47">
        <v>88622</v>
      </c>
      <c r="F1978" s="53">
        <v>45524</v>
      </c>
    </row>
    <row r="1979" spans="1:6" x14ac:dyDescent="0.25">
      <c r="A1979" s="52" t="s">
        <v>3907</v>
      </c>
      <c r="B1979" s="46" t="s">
        <v>3776</v>
      </c>
      <c r="C1979" s="46" t="s">
        <v>3908</v>
      </c>
      <c r="D1979" s="46" t="s">
        <v>19938</v>
      </c>
      <c r="E1979" s="47">
        <v>209221</v>
      </c>
      <c r="F1979" s="53">
        <v>45524</v>
      </c>
    </row>
    <row r="1980" spans="1:6" x14ac:dyDescent="0.25">
      <c r="A1980" s="52" t="s">
        <v>3909</v>
      </c>
      <c r="B1980" s="46" t="s">
        <v>3776</v>
      </c>
      <c r="C1980" s="46" t="s">
        <v>3910</v>
      </c>
      <c r="D1980" s="46" t="s">
        <v>19939</v>
      </c>
      <c r="E1980" s="47">
        <v>86114</v>
      </c>
      <c r="F1980" s="53">
        <v>45524</v>
      </c>
    </row>
    <row r="1981" spans="1:6" x14ac:dyDescent="0.25">
      <c r="A1981" s="52" t="s">
        <v>3911</v>
      </c>
      <c r="B1981" s="46" t="s">
        <v>3776</v>
      </c>
      <c r="C1981" s="46" t="s">
        <v>3912</v>
      </c>
      <c r="D1981" s="46" t="s">
        <v>19940</v>
      </c>
      <c r="E1981" s="47">
        <v>1183931</v>
      </c>
      <c r="F1981" s="53">
        <v>45524</v>
      </c>
    </row>
    <row r="1982" spans="1:6" x14ac:dyDescent="0.25">
      <c r="A1982" s="52" t="s">
        <v>3913</v>
      </c>
      <c r="B1982" s="46" t="s">
        <v>3776</v>
      </c>
      <c r="C1982" s="46" t="s">
        <v>3914</v>
      </c>
      <c r="D1982" s="46" t="s">
        <v>19941</v>
      </c>
      <c r="E1982" s="47">
        <v>221889</v>
      </c>
      <c r="F1982" s="53">
        <v>45524</v>
      </c>
    </row>
    <row r="1983" spans="1:6" x14ac:dyDescent="0.25">
      <c r="A1983" s="52" t="s">
        <v>3915</v>
      </c>
      <c r="B1983" s="46" t="s">
        <v>3776</v>
      </c>
      <c r="C1983" s="46" t="s">
        <v>3916</v>
      </c>
      <c r="D1983" s="46" t="s">
        <v>19942</v>
      </c>
      <c r="E1983" s="47">
        <v>58797</v>
      </c>
      <c r="F1983" s="53">
        <v>45524</v>
      </c>
    </row>
    <row r="1984" spans="1:6" x14ac:dyDescent="0.25">
      <c r="A1984" s="52" t="s">
        <v>3917</v>
      </c>
      <c r="B1984" s="46" t="s">
        <v>3776</v>
      </c>
      <c r="C1984" s="46" t="s">
        <v>3918</v>
      </c>
      <c r="D1984" s="46" t="s">
        <v>19943</v>
      </c>
      <c r="E1984" s="47">
        <v>1041413</v>
      </c>
      <c r="F1984" s="53">
        <v>45524</v>
      </c>
    </row>
    <row r="1985" spans="1:6" x14ac:dyDescent="0.25">
      <c r="A1985" s="52" t="s">
        <v>3919</v>
      </c>
      <c r="B1985" s="46" t="s">
        <v>3776</v>
      </c>
      <c r="C1985" s="46" t="s">
        <v>3920</v>
      </c>
      <c r="D1985" s="46" t="s">
        <v>19944</v>
      </c>
      <c r="E1985" s="47">
        <v>45874</v>
      </c>
      <c r="F1985" s="53">
        <v>45524</v>
      </c>
    </row>
    <row r="1986" spans="1:6" x14ac:dyDescent="0.25">
      <c r="A1986" s="52" t="s">
        <v>3921</v>
      </c>
      <c r="B1986" s="46" t="s">
        <v>3776</v>
      </c>
      <c r="C1986" s="46" t="s">
        <v>3922</v>
      </c>
      <c r="D1986" s="46" t="s">
        <v>19945</v>
      </c>
      <c r="E1986" s="47">
        <v>79165</v>
      </c>
      <c r="F1986" s="53">
        <v>45524</v>
      </c>
    </row>
    <row r="1987" spans="1:6" x14ac:dyDescent="0.25">
      <c r="A1987" s="52" t="s">
        <v>3923</v>
      </c>
      <c r="B1987" s="46" t="s">
        <v>3776</v>
      </c>
      <c r="C1987" s="46" t="s">
        <v>3924</v>
      </c>
      <c r="D1987" s="46" t="s">
        <v>19946</v>
      </c>
      <c r="E1987" s="47">
        <v>97446</v>
      </c>
      <c r="F1987" s="53">
        <v>45524</v>
      </c>
    </row>
    <row r="1988" spans="1:6" x14ac:dyDescent="0.25">
      <c r="A1988" s="52" t="s">
        <v>3925</v>
      </c>
      <c r="B1988" s="46" t="s">
        <v>3776</v>
      </c>
      <c r="C1988" s="46" t="s">
        <v>3926</v>
      </c>
      <c r="D1988" s="46" t="s">
        <v>19947</v>
      </c>
      <c r="E1988" s="47">
        <v>181722</v>
      </c>
      <c r="F1988" s="53">
        <v>45524</v>
      </c>
    </row>
    <row r="1989" spans="1:6" x14ac:dyDescent="0.25">
      <c r="A1989" s="52" t="s">
        <v>3927</v>
      </c>
      <c r="B1989" s="46" t="s">
        <v>3776</v>
      </c>
      <c r="C1989" s="46" t="s">
        <v>3928</v>
      </c>
      <c r="D1989" s="46" t="s">
        <v>19948</v>
      </c>
      <c r="E1989" s="47">
        <v>46867</v>
      </c>
      <c r="F1989" s="53">
        <v>45524</v>
      </c>
    </row>
    <row r="1990" spans="1:6" x14ac:dyDescent="0.25">
      <c r="A1990" s="52" t="s">
        <v>3929</v>
      </c>
      <c r="B1990" s="46" t="s">
        <v>3776</v>
      </c>
      <c r="C1990" s="46" t="s">
        <v>3930</v>
      </c>
      <c r="D1990" s="46" t="s">
        <v>19949</v>
      </c>
      <c r="E1990" s="47">
        <v>492638</v>
      </c>
      <c r="F1990" s="53">
        <v>45524</v>
      </c>
    </row>
    <row r="1991" spans="1:6" x14ac:dyDescent="0.25">
      <c r="A1991" s="52" t="s">
        <v>3931</v>
      </c>
      <c r="B1991" s="46" t="s">
        <v>3776</v>
      </c>
      <c r="C1991" s="46" t="s">
        <v>3932</v>
      </c>
      <c r="D1991" s="46" t="s">
        <v>19950</v>
      </c>
      <c r="E1991" s="47">
        <v>56567</v>
      </c>
      <c r="F1991" s="53">
        <v>45524</v>
      </c>
    </row>
    <row r="1992" spans="1:6" x14ac:dyDescent="0.25">
      <c r="A1992" s="52" t="s">
        <v>3933</v>
      </c>
      <c r="B1992" s="46" t="s">
        <v>3776</v>
      </c>
      <c r="C1992" s="46" t="s">
        <v>3934</v>
      </c>
      <c r="D1992" s="46" t="s">
        <v>19951</v>
      </c>
      <c r="E1992" s="47">
        <v>57947</v>
      </c>
      <c r="F1992" s="53">
        <v>45524</v>
      </c>
    </row>
    <row r="1993" spans="1:6" x14ac:dyDescent="0.25">
      <c r="A1993" s="52" t="s">
        <v>3935</v>
      </c>
      <c r="B1993" s="46" t="s">
        <v>3776</v>
      </c>
      <c r="C1993" s="46" t="s">
        <v>3936</v>
      </c>
      <c r="D1993" s="46" t="s">
        <v>19952</v>
      </c>
      <c r="E1993" s="47">
        <v>170138</v>
      </c>
      <c r="F1993" s="53">
        <v>45524</v>
      </c>
    </row>
    <row r="1994" spans="1:6" x14ac:dyDescent="0.25">
      <c r="A1994" s="52" t="s">
        <v>3937</v>
      </c>
      <c r="B1994" s="46" t="s">
        <v>3776</v>
      </c>
      <c r="C1994" s="46" t="s">
        <v>3938</v>
      </c>
      <c r="D1994" s="46" t="s">
        <v>19953</v>
      </c>
      <c r="E1994" s="47">
        <v>59931</v>
      </c>
      <c r="F1994" s="53">
        <v>45524</v>
      </c>
    </row>
    <row r="1995" spans="1:6" x14ac:dyDescent="0.25">
      <c r="A1995" s="52" t="s">
        <v>3939</v>
      </c>
      <c r="B1995" s="46" t="s">
        <v>3776</v>
      </c>
      <c r="C1995" s="46" t="s">
        <v>3940</v>
      </c>
      <c r="D1995" s="46" t="s">
        <v>19954</v>
      </c>
      <c r="E1995" s="47">
        <v>79300</v>
      </c>
      <c r="F1995" s="53">
        <v>45524</v>
      </c>
    </row>
    <row r="1996" spans="1:6" x14ac:dyDescent="0.25">
      <c r="A1996" s="52" t="s">
        <v>3941</v>
      </c>
      <c r="B1996" s="46" t="s">
        <v>3776</v>
      </c>
      <c r="C1996" s="46" t="s">
        <v>3942</v>
      </c>
      <c r="D1996" s="46" t="s">
        <v>19955</v>
      </c>
      <c r="E1996" s="47">
        <v>49416</v>
      </c>
      <c r="F1996" s="53">
        <v>45524</v>
      </c>
    </row>
    <row r="1997" spans="1:6" x14ac:dyDescent="0.25">
      <c r="A1997" s="52" t="s">
        <v>3943</v>
      </c>
      <c r="B1997" s="46" t="s">
        <v>3776</v>
      </c>
      <c r="C1997" s="46" t="s">
        <v>3944</v>
      </c>
      <c r="D1997" s="46" t="s">
        <v>19956</v>
      </c>
      <c r="E1997" s="47">
        <v>749502</v>
      </c>
      <c r="F1997" s="53">
        <v>45524</v>
      </c>
    </row>
    <row r="1998" spans="1:6" x14ac:dyDescent="0.25">
      <c r="A1998" s="52" t="s">
        <v>3945</v>
      </c>
      <c r="B1998" s="46" t="s">
        <v>3776</v>
      </c>
      <c r="C1998" s="46" t="s">
        <v>3946</v>
      </c>
      <c r="D1998" s="46" t="s">
        <v>19957</v>
      </c>
      <c r="E1998" s="47">
        <v>333786</v>
      </c>
      <c r="F1998" s="53">
        <v>45524</v>
      </c>
    </row>
    <row r="1999" spans="1:6" x14ac:dyDescent="0.25">
      <c r="A1999" s="52" t="s">
        <v>3947</v>
      </c>
      <c r="B1999" s="46" t="s">
        <v>3776</v>
      </c>
      <c r="C1999" s="46" t="s">
        <v>3948</v>
      </c>
      <c r="D1999" s="46" t="s">
        <v>19958</v>
      </c>
      <c r="E1999" s="47">
        <v>381117</v>
      </c>
      <c r="F1999" s="53">
        <v>45524</v>
      </c>
    </row>
    <row r="2000" spans="1:6" x14ac:dyDescent="0.25">
      <c r="A2000" s="52" t="s">
        <v>3949</v>
      </c>
      <c r="B2000" s="46" t="s">
        <v>3776</v>
      </c>
      <c r="C2000" s="46" t="s">
        <v>3950</v>
      </c>
      <c r="D2000" s="46" t="s">
        <v>19959</v>
      </c>
      <c r="E2000" s="47">
        <v>109163</v>
      </c>
      <c r="F2000" s="53">
        <v>45524</v>
      </c>
    </row>
    <row r="2001" spans="1:6" ht="30" x14ac:dyDescent="0.25">
      <c r="A2001" s="52" t="s">
        <v>3951</v>
      </c>
      <c r="B2001" s="46" t="s">
        <v>3776</v>
      </c>
      <c r="C2001" s="46" t="s">
        <v>3952</v>
      </c>
      <c r="D2001" s="46" t="s">
        <v>19960</v>
      </c>
      <c r="E2001" s="47">
        <v>102567</v>
      </c>
      <c r="F2001" s="53">
        <v>45524</v>
      </c>
    </row>
    <row r="2002" spans="1:6" x14ac:dyDescent="0.25">
      <c r="A2002" s="52" t="s">
        <v>3953</v>
      </c>
      <c r="B2002" s="46" t="s">
        <v>3776</v>
      </c>
      <c r="C2002" s="46" t="s">
        <v>3954</v>
      </c>
      <c r="D2002" s="46" t="s">
        <v>19961</v>
      </c>
      <c r="E2002" s="47">
        <v>99561</v>
      </c>
      <c r="F2002" s="53">
        <v>45524</v>
      </c>
    </row>
    <row r="2003" spans="1:6" ht="30" x14ac:dyDescent="0.25">
      <c r="A2003" s="52" t="s">
        <v>3955</v>
      </c>
      <c r="B2003" s="46" t="s">
        <v>3776</v>
      </c>
      <c r="C2003" s="46" t="s">
        <v>3956</v>
      </c>
      <c r="D2003" s="46" t="s">
        <v>19962</v>
      </c>
      <c r="E2003" s="47">
        <v>226432</v>
      </c>
      <c r="F2003" s="53">
        <v>45524</v>
      </c>
    </row>
    <row r="2004" spans="1:6" x14ac:dyDescent="0.25">
      <c r="A2004" s="52" t="s">
        <v>3957</v>
      </c>
      <c r="B2004" s="46" t="s">
        <v>3776</v>
      </c>
      <c r="C2004" s="46" t="s">
        <v>3958</v>
      </c>
      <c r="D2004" s="46" t="s">
        <v>19963</v>
      </c>
      <c r="E2004" s="47">
        <v>479850</v>
      </c>
      <c r="F2004" s="53">
        <v>45524</v>
      </c>
    </row>
    <row r="2005" spans="1:6" x14ac:dyDescent="0.25">
      <c r="A2005" s="52" t="s">
        <v>3959</v>
      </c>
      <c r="B2005" s="46" t="s">
        <v>3776</v>
      </c>
      <c r="C2005" s="46" t="s">
        <v>3960</v>
      </c>
      <c r="D2005" s="46" t="s">
        <v>19964</v>
      </c>
      <c r="E2005" s="47">
        <v>149536</v>
      </c>
      <c r="F2005" s="53">
        <v>45524</v>
      </c>
    </row>
    <row r="2006" spans="1:6" x14ac:dyDescent="0.25">
      <c r="A2006" s="52" t="s">
        <v>3961</v>
      </c>
      <c r="B2006" s="46" t="s">
        <v>3776</v>
      </c>
      <c r="C2006" s="46" t="s">
        <v>3962</v>
      </c>
      <c r="D2006" s="46" t="s">
        <v>19965</v>
      </c>
      <c r="E2006" s="47">
        <v>371314</v>
      </c>
      <c r="F2006" s="53">
        <v>45524</v>
      </c>
    </row>
    <row r="2007" spans="1:6" x14ac:dyDescent="0.25">
      <c r="A2007" s="52" t="s">
        <v>3963</v>
      </c>
      <c r="B2007" s="46" t="s">
        <v>3776</v>
      </c>
      <c r="C2007" s="46" t="s">
        <v>3964</v>
      </c>
      <c r="D2007" s="46" t="s">
        <v>19966</v>
      </c>
      <c r="E2007" s="47">
        <v>71496</v>
      </c>
      <c r="F2007" s="53">
        <v>45524</v>
      </c>
    </row>
    <row r="2008" spans="1:6" x14ac:dyDescent="0.25">
      <c r="A2008" s="52" t="s">
        <v>3965</v>
      </c>
      <c r="B2008" s="46" t="s">
        <v>3776</v>
      </c>
      <c r="C2008" s="46" t="s">
        <v>3966</v>
      </c>
      <c r="D2008" s="46" t="s">
        <v>19967</v>
      </c>
      <c r="E2008" s="47">
        <v>165730</v>
      </c>
      <c r="F2008" s="53">
        <v>45524</v>
      </c>
    </row>
    <row r="2009" spans="1:6" x14ac:dyDescent="0.25">
      <c r="A2009" s="52" t="s">
        <v>3967</v>
      </c>
      <c r="B2009" s="46" t="s">
        <v>3776</v>
      </c>
      <c r="C2009" s="46" t="s">
        <v>3968</v>
      </c>
      <c r="D2009" s="46" t="s">
        <v>19968</v>
      </c>
      <c r="E2009" s="47">
        <v>155896</v>
      </c>
      <c r="F2009" s="53">
        <v>45524</v>
      </c>
    </row>
    <row r="2010" spans="1:6" x14ac:dyDescent="0.25">
      <c r="A2010" s="52" t="s">
        <v>3969</v>
      </c>
      <c r="B2010" s="46" t="s">
        <v>3776</v>
      </c>
      <c r="C2010" s="46" t="s">
        <v>3970</v>
      </c>
      <c r="D2010" s="46" t="s">
        <v>19969</v>
      </c>
      <c r="E2010" s="47">
        <v>229740</v>
      </c>
      <c r="F2010" s="53">
        <v>45524</v>
      </c>
    </row>
    <row r="2011" spans="1:6" x14ac:dyDescent="0.25">
      <c r="A2011" s="52" t="s">
        <v>3971</v>
      </c>
      <c r="B2011" s="46" t="s">
        <v>3776</v>
      </c>
      <c r="C2011" s="46" t="s">
        <v>3972</v>
      </c>
      <c r="D2011" s="46" t="s">
        <v>19970</v>
      </c>
      <c r="E2011" s="47">
        <v>132127</v>
      </c>
      <c r="F2011" s="53">
        <v>45524</v>
      </c>
    </row>
    <row r="2012" spans="1:6" x14ac:dyDescent="0.25">
      <c r="A2012" s="52" t="s">
        <v>3973</v>
      </c>
      <c r="B2012" s="46" t="s">
        <v>3974</v>
      </c>
      <c r="C2012" s="46" t="s">
        <v>3975</v>
      </c>
      <c r="D2012" s="46" t="s">
        <v>19971</v>
      </c>
      <c r="E2012" s="47">
        <v>1564722</v>
      </c>
      <c r="F2012" s="53">
        <v>45524</v>
      </c>
    </row>
    <row r="2013" spans="1:6" x14ac:dyDescent="0.25">
      <c r="A2013" s="52" t="s">
        <v>3976</v>
      </c>
      <c r="B2013" s="46" t="s">
        <v>3974</v>
      </c>
      <c r="C2013" s="46" t="s">
        <v>3977</v>
      </c>
      <c r="D2013" s="46" t="s">
        <v>19972</v>
      </c>
      <c r="E2013" s="47">
        <v>2688044</v>
      </c>
      <c r="F2013" s="53">
        <v>45524</v>
      </c>
    </row>
    <row r="2014" spans="1:6" x14ac:dyDescent="0.25">
      <c r="A2014" s="52" t="s">
        <v>3978</v>
      </c>
      <c r="B2014" s="46" t="s">
        <v>3974</v>
      </c>
      <c r="C2014" s="46" t="s">
        <v>3979</v>
      </c>
      <c r="D2014" s="46" t="s">
        <v>19973</v>
      </c>
      <c r="E2014" s="47">
        <v>586916</v>
      </c>
      <c r="F2014" s="53">
        <v>45524</v>
      </c>
    </row>
    <row r="2015" spans="1:6" x14ac:dyDescent="0.25">
      <c r="A2015" s="52" t="s">
        <v>3980</v>
      </c>
      <c r="B2015" s="46" t="s">
        <v>3974</v>
      </c>
      <c r="C2015" s="46" t="s">
        <v>3981</v>
      </c>
      <c r="D2015" s="46" t="s">
        <v>19974</v>
      </c>
      <c r="E2015" s="47">
        <v>459023</v>
      </c>
      <c r="F2015" s="53">
        <v>45524</v>
      </c>
    </row>
    <row r="2016" spans="1:6" x14ac:dyDescent="0.25">
      <c r="A2016" s="52" t="s">
        <v>3982</v>
      </c>
      <c r="B2016" s="46" t="s">
        <v>3974</v>
      </c>
      <c r="C2016" s="46" t="s">
        <v>3983</v>
      </c>
      <c r="D2016" s="46" t="s">
        <v>19975</v>
      </c>
      <c r="E2016" s="47">
        <v>1698858</v>
      </c>
      <c r="F2016" s="53">
        <v>45524</v>
      </c>
    </row>
    <row r="2017" spans="1:6" x14ac:dyDescent="0.25">
      <c r="A2017" s="52" t="s">
        <v>3984</v>
      </c>
      <c r="B2017" s="46" t="s">
        <v>3974</v>
      </c>
      <c r="C2017" s="46" t="s">
        <v>3985</v>
      </c>
      <c r="D2017" s="46" t="s">
        <v>19976</v>
      </c>
      <c r="E2017" s="47">
        <v>389068</v>
      </c>
      <c r="F2017" s="53">
        <v>45524</v>
      </c>
    </row>
    <row r="2018" spans="1:6" ht="30" x14ac:dyDescent="0.25">
      <c r="A2018" s="52" t="s">
        <v>3986</v>
      </c>
      <c r="B2018" s="46" t="s">
        <v>3974</v>
      </c>
      <c r="C2018" s="46" t="s">
        <v>3987</v>
      </c>
      <c r="D2018" s="46" t="s">
        <v>19977</v>
      </c>
      <c r="E2018" s="47">
        <v>945222</v>
      </c>
      <c r="F2018" s="53">
        <v>45524</v>
      </c>
    </row>
    <row r="2019" spans="1:6" x14ac:dyDescent="0.25">
      <c r="A2019" s="52" t="s">
        <v>3988</v>
      </c>
      <c r="B2019" s="46" t="s">
        <v>3974</v>
      </c>
      <c r="C2019" s="46" t="s">
        <v>3989</v>
      </c>
      <c r="D2019" s="46" t="s">
        <v>19978</v>
      </c>
      <c r="E2019" s="47">
        <v>378276</v>
      </c>
      <c r="F2019" s="53">
        <v>45524</v>
      </c>
    </row>
    <row r="2020" spans="1:6" x14ac:dyDescent="0.25">
      <c r="A2020" s="52" t="s">
        <v>3990</v>
      </c>
      <c r="B2020" s="46" t="s">
        <v>3974</v>
      </c>
      <c r="C2020" s="46" t="s">
        <v>370</v>
      </c>
      <c r="D2020" s="46" t="s">
        <v>19979</v>
      </c>
      <c r="E2020" s="47">
        <v>595467</v>
      </c>
      <c r="F2020" s="53">
        <v>45524</v>
      </c>
    </row>
    <row r="2021" spans="1:6" x14ac:dyDescent="0.25">
      <c r="A2021" s="52" t="s">
        <v>3991</v>
      </c>
      <c r="B2021" s="46" t="s">
        <v>3974</v>
      </c>
      <c r="C2021" s="46" t="s">
        <v>3992</v>
      </c>
      <c r="D2021" s="46" t="s">
        <v>19980</v>
      </c>
      <c r="E2021" s="47">
        <v>208168</v>
      </c>
      <c r="F2021" s="53">
        <v>45524</v>
      </c>
    </row>
    <row r="2022" spans="1:6" x14ac:dyDescent="0.25">
      <c r="A2022" s="52" t="s">
        <v>3993</v>
      </c>
      <c r="B2022" s="46" t="s">
        <v>3974</v>
      </c>
      <c r="C2022" s="46" t="s">
        <v>3994</v>
      </c>
      <c r="D2022" s="46" t="s">
        <v>19981</v>
      </c>
      <c r="E2022" s="47">
        <v>997475</v>
      </c>
      <c r="F2022" s="53">
        <v>45524</v>
      </c>
    </row>
    <row r="2023" spans="1:6" x14ac:dyDescent="0.25">
      <c r="A2023" s="52" t="s">
        <v>3995</v>
      </c>
      <c r="B2023" s="46" t="s">
        <v>3974</v>
      </c>
      <c r="C2023" s="46" t="s">
        <v>3996</v>
      </c>
      <c r="D2023" s="46" t="s">
        <v>19982</v>
      </c>
      <c r="E2023" s="47">
        <v>168401</v>
      </c>
      <c r="F2023" s="53">
        <v>45524</v>
      </c>
    </row>
    <row r="2024" spans="1:6" x14ac:dyDescent="0.25">
      <c r="A2024" s="52" t="s">
        <v>3997</v>
      </c>
      <c r="B2024" s="46" t="s">
        <v>3998</v>
      </c>
      <c r="C2024" s="46" t="s">
        <v>3999</v>
      </c>
      <c r="D2024" s="46" t="s">
        <v>19983</v>
      </c>
      <c r="E2024" s="47">
        <v>10999123</v>
      </c>
      <c r="F2024" s="53">
        <v>45524</v>
      </c>
    </row>
    <row r="2025" spans="1:6" x14ac:dyDescent="0.25">
      <c r="A2025" s="52" t="s">
        <v>4000</v>
      </c>
      <c r="B2025" s="46" t="s">
        <v>701</v>
      </c>
      <c r="C2025" s="46" t="s">
        <v>4001</v>
      </c>
      <c r="D2025" s="46" t="s">
        <v>19984</v>
      </c>
      <c r="E2025" s="47">
        <v>56700342</v>
      </c>
      <c r="F2025" s="53">
        <v>45524</v>
      </c>
    </row>
    <row r="2026" spans="1:6" x14ac:dyDescent="0.25">
      <c r="A2026" s="52" t="s">
        <v>4002</v>
      </c>
      <c r="B2026" s="46" t="s">
        <v>701</v>
      </c>
      <c r="C2026" s="46" t="s">
        <v>4003</v>
      </c>
      <c r="D2026" s="46" t="s">
        <v>19985</v>
      </c>
      <c r="E2026" s="47">
        <v>3982074</v>
      </c>
      <c r="F2026" s="53">
        <v>45524</v>
      </c>
    </row>
    <row r="2027" spans="1:6" x14ac:dyDescent="0.25">
      <c r="A2027" s="52" t="s">
        <v>4004</v>
      </c>
      <c r="B2027" s="46" t="s">
        <v>701</v>
      </c>
      <c r="C2027" s="46" t="s">
        <v>4005</v>
      </c>
      <c r="D2027" s="46" t="s">
        <v>19986</v>
      </c>
      <c r="E2027" s="47">
        <v>3158514</v>
      </c>
      <c r="F2027" s="53">
        <v>45524</v>
      </c>
    </row>
    <row r="2028" spans="1:6" ht="30" x14ac:dyDescent="0.25">
      <c r="A2028" s="52" t="s">
        <v>4006</v>
      </c>
      <c r="B2028" s="46" t="s">
        <v>3998</v>
      </c>
      <c r="C2028" s="46" t="s">
        <v>4007</v>
      </c>
      <c r="D2028" s="46" t="s">
        <v>19987</v>
      </c>
      <c r="E2028" s="47">
        <v>2573841</v>
      </c>
      <c r="F2028" s="53">
        <v>45524</v>
      </c>
    </row>
    <row r="2029" spans="1:6" x14ac:dyDescent="0.25">
      <c r="A2029" s="52" t="s">
        <v>4008</v>
      </c>
      <c r="B2029" s="46" t="s">
        <v>3998</v>
      </c>
      <c r="C2029" s="46" t="s">
        <v>4009</v>
      </c>
      <c r="D2029" s="46" t="s">
        <v>19988</v>
      </c>
      <c r="E2029" s="47">
        <v>7805041</v>
      </c>
      <c r="F2029" s="53">
        <v>45524</v>
      </c>
    </row>
    <row r="2030" spans="1:6" x14ac:dyDescent="0.25">
      <c r="A2030" s="52" t="s">
        <v>4010</v>
      </c>
      <c r="B2030" s="46" t="s">
        <v>701</v>
      </c>
      <c r="C2030" s="46" t="s">
        <v>4011</v>
      </c>
      <c r="D2030" s="46" t="s">
        <v>19989</v>
      </c>
      <c r="E2030" s="47">
        <v>2729449</v>
      </c>
      <c r="F2030" s="53">
        <v>45524</v>
      </c>
    </row>
    <row r="2031" spans="1:6" x14ac:dyDescent="0.25">
      <c r="A2031" s="52" t="s">
        <v>4012</v>
      </c>
      <c r="B2031" s="46" t="s">
        <v>701</v>
      </c>
      <c r="C2031" s="46" t="s">
        <v>4013</v>
      </c>
      <c r="D2031" s="46" t="s">
        <v>19990</v>
      </c>
      <c r="E2031" s="47">
        <v>5358679</v>
      </c>
      <c r="F2031" s="53">
        <v>45524</v>
      </c>
    </row>
    <row r="2032" spans="1:6" x14ac:dyDescent="0.25">
      <c r="A2032" s="52" t="s">
        <v>4014</v>
      </c>
      <c r="B2032" s="46" t="s">
        <v>701</v>
      </c>
      <c r="C2032" s="46" t="s">
        <v>4015</v>
      </c>
      <c r="D2032" s="46" t="s">
        <v>19991</v>
      </c>
      <c r="E2032" s="47">
        <v>5352581</v>
      </c>
      <c r="F2032" s="53">
        <v>45524</v>
      </c>
    </row>
    <row r="2033" spans="1:6" x14ac:dyDescent="0.25">
      <c r="A2033" s="52" t="s">
        <v>4016</v>
      </c>
      <c r="B2033" s="46" t="s">
        <v>701</v>
      </c>
      <c r="C2033" s="46" t="s">
        <v>4017</v>
      </c>
      <c r="D2033" s="46" t="s">
        <v>19992</v>
      </c>
      <c r="E2033" s="47">
        <v>5180726</v>
      </c>
      <c r="F2033" s="53">
        <v>45524</v>
      </c>
    </row>
    <row r="2034" spans="1:6" x14ac:dyDescent="0.25">
      <c r="A2034" s="52" t="s">
        <v>4018</v>
      </c>
      <c r="B2034" s="46" t="s">
        <v>701</v>
      </c>
      <c r="C2034" s="46" t="s">
        <v>1303</v>
      </c>
      <c r="D2034" s="46" t="s">
        <v>19993</v>
      </c>
      <c r="E2034" s="47">
        <v>1674308</v>
      </c>
      <c r="F2034" s="53">
        <v>45524</v>
      </c>
    </row>
    <row r="2035" spans="1:6" x14ac:dyDescent="0.25">
      <c r="A2035" s="52" t="s">
        <v>4019</v>
      </c>
      <c r="B2035" s="46" t="s">
        <v>3998</v>
      </c>
      <c r="C2035" s="46" t="s">
        <v>4020</v>
      </c>
      <c r="D2035" s="46" t="s">
        <v>19994</v>
      </c>
      <c r="E2035" s="47">
        <v>6703417</v>
      </c>
      <c r="F2035" s="53">
        <v>45524</v>
      </c>
    </row>
    <row r="2036" spans="1:6" x14ac:dyDescent="0.25">
      <c r="A2036" s="52" t="s">
        <v>4021</v>
      </c>
      <c r="B2036" s="46" t="s">
        <v>3998</v>
      </c>
      <c r="C2036" s="46" t="s">
        <v>4022</v>
      </c>
      <c r="D2036" s="46" t="s">
        <v>19995</v>
      </c>
      <c r="E2036" s="47">
        <v>5938623</v>
      </c>
      <c r="F2036" s="53">
        <v>45524</v>
      </c>
    </row>
    <row r="2037" spans="1:6" x14ac:dyDescent="0.25">
      <c r="A2037" s="52" t="s">
        <v>4023</v>
      </c>
      <c r="B2037" s="46" t="s">
        <v>3998</v>
      </c>
      <c r="C2037" s="46" t="s">
        <v>4024</v>
      </c>
      <c r="D2037" s="46" t="s">
        <v>19996</v>
      </c>
      <c r="E2037" s="47">
        <v>3686540</v>
      </c>
      <c r="F2037" s="53">
        <v>45524</v>
      </c>
    </row>
    <row r="2038" spans="1:6" x14ac:dyDescent="0.25">
      <c r="A2038" s="52" t="s">
        <v>4025</v>
      </c>
      <c r="B2038" s="46" t="s">
        <v>701</v>
      </c>
      <c r="C2038" s="46" t="s">
        <v>4026</v>
      </c>
      <c r="D2038" s="46" t="s">
        <v>19997</v>
      </c>
      <c r="E2038" s="47">
        <v>1751306</v>
      </c>
      <c r="F2038" s="53">
        <v>45524</v>
      </c>
    </row>
    <row r="2039" spans="1:6" x14ac:dyDescent="0.25">
      <c r="A2039" s="52" t="s">
        <v>4027</v>
      </c>
      <c r="B2039" s="46" t="s">
        <v>3998</v>
      </c>
      <c r="C2039" s="46" t="s">
        <v>4028</v>
      </c>
      <c r="D2039" s="46" t="s">
        <v>19998</v>
      </c>
      <c r="E2039" s="47">
        <v>2578353</v>
      </c>
      <c r="F2039" s="53">
        <v>45524</v>
      </c>
    </row>
    <row r="2040" spans="1:6" x14ac:dyDescent="0.25">
      <c r="A2040" s="52" t="s">
        <v>4029</v>
      </c>
      <c r="B2040" s="46" t="s">
        <v>3998</v>
      </c>
      <c r="C2040" s="46" t="s">
        <v>4030</v>
      </c>
      <c r="D2040" s="46" t="s">
        <v>19999</v>
      </c>
      <c r="E2040" s="47">
        <v>4672409</v>
      </c>
      <c r="F2040" s="53">
        <v>45524</v>
      </c>
    </row>
    <row r="2041" spans="1:6" x14ac:dyDescent="0.25">
      <c r="A2041" s="52" t="s">
        <v>4031</v>
      </c>
      <c r="B2041" s="46" t="s">
        <v>3998</v>
      </c>
      <c r="C2041" s="46" t="s">
        <v>4032</v>
      </c>
      <c r="D2041" s="46" t="s">
        <v>20000</v>
      </c>
      <c r="E2041" s="47">
        <v>4579632</v>
      </c>
      <c r="F2041" s="53">
        <v>45524</v>
      </c>
    </row>
    <row r="2042" spans="1:6" x14ac:dyDescent="0.25">
      <c r="A2042" s="52" t="s">
        <v>4033</v>
      </c>
      <c r="B2042" s="46" t="s">
        <v>3998</v>
      </c>
      <c r="C2042" s="46" t="s">
        <v>4034</v>
      </c>
      <c r="D2042" s="46" t="s">
        <v>20001</v>
      </c>
      <c r="E2042" s="47">
        <v>130485</v>
      </c>
      <c r="F2042" s="53">
        <v>45524</v>
      </c>
    </row>
    <row r="2043" spans="1:6" x14ac:dyDescent="0.25">
      <c r="A2043" s="52" t="s">
        <v>4035</v>
      </c>
      <c r="B2043" s="46" t="s">
        <v>701</v>
      </c>
      <c r="C2043" s="46" t="s">
        <v>4036</v>
      </c>
      <c r="D2043" s="46" t="s">
        <v>20002</v>
      </c>
      <c r="E2043" s="47">
        <v>1193260</v>
      </c>
      <c r="F2043" s="53">
        <v>45524</v>
      </c>
    </row>
    <row r="2044" spans="1:6" x14ac:dyDescent="0.25">
      <c r="A2044" s="52" t="s">
        <v>4037</v>
      </c>
      <c r="B2044" s="46" t="s">
        <v>701</v>
      </c>
      <c r="C2044" s="46" t="s">
        <v>4038</v>
      </c>
      <c r="D2044" s="46" t="s">
        <v>20003</v>
      </c>
      <c r="E2044" s="47">
        <v>2998111</v>
      </c>
      <c r="F2044" s="53">
        <v>45524</v>
      </c>
    </row>
    <row r="2045" spans="1:6" x14ac:dyDescent="0.25">
      <c r="A2045" s="52" t="s">
        <v>4039</v>
      </c>
      <c r="B2045" s="46" t="s">
        <v>701</v>
      </c>
      <c r="C2045" s="46" t="s">
        <v>4040</v>
      </c>
      <c r="D2045" s="46" t="s">
        <v>20004</v>
      </c>
      <c r="E2045" s="47">
        <v>1903702</v>
      </c>
      <c r="F2045" s="53">
        <v>45524</v>
      </c>
    </row>
    <row r="2046" spans="1:6" x14ac:dyDescent="0.25">
      <c r="A2046" s="52" t="s">
        <v>4041</v>
      </c>
      <c r="B2046" s="46" t="s">
        <v>701</v>
      </c>
      <c r="C2046" s="46" t="s">
        <v>4042</v>
      </c>
      <c r="D2046" s="46" t="s">
        <v>20005</v>
      </c>
      <c r="E2046" s="47">
        <v>1038622</v>
      </c>
      <c r="F2046" s="53">
        <v>45524</v>
      </c>
    </row>
    <row r="2047" spans="1:6" x14ac:dyDescent="0.25">
      <c r="A2047" s="52" t="s">
        <v>4043</v>
      </c>
      <c r="B2047" s="46" t="s">
        <v>3998</v>
      </c>
      <c r="C2047" s="46" t="s">
        <v>4044</v>
      </c>
      <c r="D2047" s="46" t="s">
        <v>20006</v>
      </c>
      <c r="E2047" s="47">
        <v>489600</v>
      </c>
      <c r="F2047" s="53">
        <v>45524</v>
      </c>
    </row>
    <row r="2048" spans="1:6" x14ac:dyDescent="0.25">
      <c r="A2048" s="52" t="s">
        <v>4045</v>
      </c>
      <c r="B2048" s="46" t="s">
        <v>3998</v>
      </c>
      <c r="C2048" s="46" t="s">
        <v>4046</v>
      </c>
      <c r="D2048" s="46" t="s">
        <v>20007</v>
      </c>
      <c r="E2048" s="47">
        <v>2509930</v>
      </c>
      <c r="F2048" s="53">
        <v>45524</v>
      </c>
    </row>
    <row r="2049" spans="1:6" ht="30" x14ac:dyDescent="0.25">
      <c r="A2049" s="52" t="s">
        <v>4047</v>
      </c>
      <c r="B2049" s="46" t="s">
        <v>3998</v>
      </c>
      <c r="C2049" s="46" t="s">
        <v>4048</v>
      </c>
      <c r="D2049" s="46" t="s">
        <v>20008</v>
      </c>
      <c r="E2049" s="47">
        <v>1080271</v>
      </c>
      <c r="F2049" s="53">
        <v>45524</v>
      </c>
    </row>
    <row r="2050" spans="1:6" x14ac:dyDescent="0.25">
      <c r="A2050" s="52" t="s">
        <v>4049</v>
      </c>
      <c r="B2050" s="46" t="s">
        <v>701</v>
      </c>
      <c r="C2050" s="46" t="s">
        <v>4050</v>
      </c>
      <c r="D2050" s="46" t="s">
        <v>20009</v>
      </c>
      <c r="E2050" s="47">
        <v>896768</v>
      </c>
      <c r="F2050" s="53">
        <v>45524</v>
      </c>
    </row>
    <row r="2051" spans="1:6" x14ac:dyDescent="0.25">
      <c r="A2051" s="52" t="s">
        <v>4051</v>
      </c>
      <c r="B2051" s="46" t="s">
        <v>3998</v>
      </c>
      <c r="C2051" s="46" t="s">
        <v>4052</v>
      </c>
      <c r="D2051" s="46" t="s">
        <v>20010</v>
      </c>
      <c r="E2051" s="47">
        <v>586869</v>
      </c>
      <c r="F2051" s="53">
        <v>45524</v>
      </c>
    </row>
    <row r="2052" spans="1:6" x14ac:dyDescent="0.25">
      <c r="A2052" s="52" t="s">
        <v>4053</v>
      </c>
      <c r="B2052" s="46" t="s">
        <v>701</v>
      </c>
      <c r="C2052" s="46" t="s">
        <v>4054</v>
      </c>
      <c r="D2052" s="46" t="s">
        <v>20011</v>
      </c>
      <c r="E2052" s="47">
        <v>1037498</v>
      </c>
      <c r="F2052" s="53">
        <v>45524</v>
      </c>
    </row>
    <row r="2053" spans="1:6" x14ac:dyDescent="0.25">
      <c r="A2053" s="52" t="s">
        <v>4055</v>
      </c>
      <c r="B2053" s="46" t="s">
        <v>3998</v>
      </c>
      <c r="C2053" s="46" t="s">
        <v>4056</v>
      </c>
      <c r="D2053" s="46" t="s">
        <v>20012</v>
      </c>
      <c r="E2053" s="47">
        <v>1414311</v>
      </c>
      <c r="F2053" s="53">
        <v>45524</v>
      </c>
    </row>
    <row r="2054" spans="1:6" x14ac:dyDescent="0.25">
      <c r="A2054" s="52" t="s">
        <v>4057</v>
      </c>
      <c r="B2054" s="46" t="s">
        <v>701</v>
      </c>
      <c r="C2054" s="46" t="s">
        <v>4058</v>
      </c>
      <c r="D2054" s="46" t="s">
        <v>20013</v>
      </c>
      <c r="E2054" s="47">
        <v>370844</v>
      </c>
      <c r="F2054" s="53">
        <v>45524</v>
      </c>
    </row>
    <row r="2055" spans="1:6" x14ac:dyDescent="0.25">
      <c r="A2055" s="52" t="s">
        <v>4059</v>
      </c>
      <c r="B2055" s="46" t="s">
        <v>3998</v>
      </c>
      <c r="C2055" s="46" t="s">
        <v>4060</v>
      </c>
      <c r="D2055" s="46" t="s">
        <v>20014</v>
      </c>
      <c r="E2055" s="47">
        <v>1059821</v>
      </c>
      <c r="F2055" s="53">
        <v>45524</v>
      </c>
    </row>
    <row r="2056" spans="1:6" x14ac:dyDescent="0.25">
      <c r="A2056" s="52" t="s">
        <v>4061</v>
      </c>
      <c r="B2056" s="46" t="s">
        <v>701</v>
      </c>
      <c r="C2056" s="46" t="s">
        <v>1345</v>
      </c>
      <c r="D2056" s="46" t="s">
        <v>20015</v>
      </c>
      <c r="E2056" s="47">
        <v>1197279</v>
      </c>
      <c r="F2056" s="53">
        <v>45524</v>
      </c>
    </row>
    <row r="2057" spans="1:6" x14ac:dyDescent="0.25">
      <c r="A2057" s="52" t="s">
        <v>4062</v>
      </c>
      <c r="B2057" s="46" t="s">
        <v>701</v>
      </c>
      <c r="C2057" s="46" t="s">
        <v>4063</v>
      </c>
      <c r="D2057" s="46" t="s">
        <v>20016</v>
      </c>
      <c r="E2057" s="47">
        <v>1990803</v>
      </c>
      <c r="F2057" s="53">
        <v>45524</v>
      </c>
    </row>
    <row r="2058" spans="1:6" x14ac:dyDescent="0.25">
      <c r="A2058" s="52" t="s">
        <v>4064</v>
      </c>
      <c r="B2058" s="46" t="s">
        <v>701</v>
      </c>
      <c r="C2058" s="46" t="s">
        <v>4065</v>
      </c>
      <c r="D2058" s="46" t="s">
        <v>20017</v>
      </c>
      <c r="E2058" s="47">
        <v>1563908</v>
      </c>
      <c r="F2058" s="53">
        <v>45524</v>
      </c>
    </row>
    <row r="2059" spans="1:6" x14ac:dyDescent="0.25">
      <c r="A2059" s="52" t="s">
        <v>4066</v>
      </c>
      <c r="B2059" s="46" t="s">
        <v>701</v>
      </c>
      <c r="C2059" s="46" t="s">
        <v>4067</v>
      </c>
      <c r="D2059" s="46" t="s">
        <v>20018</v>
      </c>
      <c r="E2059" s="47">
        <v>1425298</v>
      </c>
      <c r="F2059" s="53">
        <v>45524</v>
      </c>
    </row>
    <row r="2060" spans="1:6" x14ac:dyDescent="0.25">
      <c r="A2060" s="52" t="s">
        <v>4068</v>
      </c>
      <c r="B2060" s="46" t="s">
        <v>701</v>
      </c>
      <c r="C2060" s="46" t="s">
        <v>4069</v>
      </c>
      <c r="D2060" s="46" t="s">
        <v>20019</v>
      </c>
      <c r="E2060" s="47">
        <v>3116334</v>
      </c>
      <c r="F2060" s="53">
        <v>45524</v>
      </c>
    </row>
    <row r="2061" spans="1:6" x14ac:dyDescent="0.25">
      <c r="A2061" s="52" t="s">
        <v>4070</v>
      </c>
      <c r="B2061" s="46" t="s">
        <v>3998</v>
      </c>
      <c r="C2061" s="46" t="s">
        <v>4071</v>
      </c>
      <c r="D2061" s="46" t="s">
        <v>20020</v>
      </c>
      <c r="E2061" s="47">
        <v>1498172</v>
      </c>
      <c r="F2061" s="53">
        <v>45524</v>
      </c>
    </row>
    <row r="2062" spans="1:6" x14ac:dyDescent="0.25">
      <c r="A2062" s="52" t="s">
        <v>4072</v>
      </c>
      <c r="B2062" s="46" t="s">
        <v>701</v>
      </c>
      <c r="C2062" s="46" t="s">
        <v>4073</v>
      </c>
      <c r="D2062" s="46" t="s">
        <v>20021</v>
      </c>
      <c r="E2062" s="47">
        <v>1417965</v>
      </c>
      <c r="F2062" s="53">
        <v>45524</v>
      </c>
    </row>
    <row r="2063" spans="1:6" x14ac:dyDescent="0.25">
      <c r="A2063" s="52" t="s">
        <v>4074</v>
      </c>
      <c r="B2063" s="46" t="s">
        <v>701</v>
      </c>
      <c r="C2063" s="46" t="s">
        <v>4075</v>
      </c>
      <c r="D2063" s="46" t="s">
        <v>20022</v>
      </c>
      <c r="E2063" s="47">
        <v>848432</v>
      </c>
      <c r="F2063" s="53">
        <v>45524</v>
      </c>
    </row>
    <row r="2064" spans="1:6" x14ac:dyDescent="0.25">
      <c r="A2064" s="52" t="s">
        <v>4076</v>
      </c>
      <c r="B2064" s="46" t="s">
        <v>701</v>
      </c>
      <c r="C2064" s="46" t="s">
        <v>4077</v>
      </c>
      <c r="D2064" s="46" t="s">
        <v>20023</v>
      </c>
      <c r="E2064" s="47">
        <v>1035741</v>
      </c>
      <c r="F2064" s="53">
        <v>45524</v>
      </c>
    </row>
    <row r="2065" spans="1:6" x14ac:dyDescent="0.25">
      <c r="A2065" s="52" t="s">
        <v>4078</v>
      </c>
      <c r="B2065" s="46" t="s">
        <v>701</v>
      </c>
      <c r="C2065" s="46" t="s">
        <v>4079</v>
      </c>
      <c r="D2065" s="46" t="s">
        <v>20024</v>
      </c>
      <c r="E2065" s="47">
        <v>1143281</v>
      </c>
      <c r="F2065" s="53">
        <v>45524</v>
      </c>
    </row>
    <row r="2066" spans="1:6" x14ac:dyDescent="0.25">
      <c r="A2066" s="52" t="s">
        <v>4080</v>
      </c>
      <c r="B2066" s="46" t="s">
        <v>701</v>
      </c>
      <c r="C2066" s="46" t="s">
        <v>4081</v>
      </c>
      <c r="D2066" s="46" t="s">
        <v>20025</v>
      </c>
      <c r="E2066" s="47">
        <v>770082</v>
      </c>
      <c r="F2066" s="53">
        <v>45524</v>
      </c>
    </row>
    <row r="2067" spans="1:6" x14ac:dyDescent="0.25">
      <c r="A2067" s="52" t="s">
        <v>4082</v>
      </c>
      <c r="B2067" s="46" t="s">
        <v>3998</v>
      </c>
      <c r="C2067" s="46" t="s">
        <v>4083</v>
      </c>
      <c r="D2067" s="46" t="s">
        <v>20026</v>
      </c>
      <c r="E2067" s="47">
        <v>876976</v>
      </c>
      <c r="F2067" s="53">
        <v>45524</v>
      </c>
    </row>
    <row r="2068" spans="1:6" x14ac:dyDescent="0.25">
      <c r="A2068" s="52" t="s">
        <v>4084</v>
      </c>
      <c r="B2068" s="46" t="s">
        <v>701</v>
      </c>
      <c r="C2068" s="46" t="s">
        <v>4085</v>
      </c>
      <c r="D2068" s="46" t="s">
        <v>20027</v>
      </c>
      <c r="E2068" s="47">
        <v>836324</v>
      </c>
      <c r="F2068" s="53">
        <v>45524</v>
      </c>
    </row>
    <row r="2069" spans="1:6" x14ac:dyDescent="0.25">
      <c r="A2069" s="52" t="s">
        <v>4086</v>
      </c>
      <c r="B2069" s="46" t="s">
        <v>701</v>
      </c>
      <c r="C2069" s="46" t="s">
        <v>4087</v>
      </c>
      <c r="D2069" s="46" t="s">
        <v>20028</v>
      </c>
      <c r="E2069" s="47">
        <v>2464756</v>
      </c>
      <c r="F2069" s="53">
        <v>45524</v>
      </c>
    </row>
    <row r="2070" spans="1:6" x14ac:dyDescent="0.25">
      <c r="A2070" s="52" t="s">
        <v>4088</v>
      </c>
      <c r="B2070" s="46" t="s">
        <v>3998</v>
      </c>
      <c r="C2070" s="46" t="s">
        <v>4089</v>
      </c>
      <c r="D2070" s="46" t="s">
        <v>20029</v>
      </c>
      <c r="E2070" s="47">
        <v>504458</v>
      </c>
      <c r="F2070" s="53">
        <v>45524</v>
      </c>
    </row>
    <row r="2071" spans="1:6" x14ac:dyDescent="0.25">
      <c r="A2071" s="52" t="s">
        <v>4090</v>
      </c>
      <c r="B2071" s="46" t="s">
        <v>701</v>
      </c>
      <c r="C2071" s="46" t="s">
        <v>4091</v>
      </c>
      <c r="D2071" s="46" t="s">
        <v>20030</v>
      </c>
      <c r="E2071" s="47">
        <v>1267388</v>
      </c>
      <c r="F2071" s="53">
        <v>45524</v>
      </c>
    </row>
    <row r="2072" spans="1:6" x14ac:dyDescent="0.25">
      <c r="A2072" s="52" t="s">
        <v>4092</v>
      </c>
      <c r="B2072" s="46" t="s">
        <v>701</v>
      </c>
      <c r="C2072" s="46" t="s">
        <v>4093</v>
      </c>
      <c r="D2072" s="46" t="s">
        <v>20031</v>
      </c>
      <c r="E2072" s="47">
        <v>1562705</v>
      </c>
      <c r="F2072" s="53">
        <v>45524</v>
      </c>
    </row>
    <row r="2073" spans="1:6" x14ac:dyDescent="0.25">
      <c r="A2073" s="52" t="s">
        <v>4094</v>
      </c>
      <c r="B2073" s="46" t="s">
        <v>701</v>
      </c>
      <c r="C2073" s="46" t="s">
        <v>4095</v>
      </c>
      <c r="D2073" s="46" t="s">
        <v>20032</v>
      </c>
      <c r="E2073" s="47">
        <v>1323467</v>
      </c>
      <c r="F2073" s="53">
        <v>45524</v>
      </c>
    </row>
    <row r="2074" spans="1:6" x14ac:dyDescent="0.25">
      <c r="A2074" s="52" t="s">
        <v>4096</v>
      </c>
      <c r="B2074" s="46" t="s">
        <v>701</v>
      </c>
      <c r="C2074" s="46" t="s">
        <v>4097</v>
      </c>
      <c r="D2074" s="46" t="s">
        <v>20033</v>
      </c>
      <c r="E2074" s="47">
        <v>892185</v>
      </c>
      <c r="F2074" s="53">
        <v>45524</v>
      </c>
    </row>
    <row r="2075" spans="1:6" x14ac:dyDescent="0.25">
      <c r="A2075" s="52" t="s">
        <v>4098</v>
      </c>
      <c r="B2075" s="46" t="s">
        <v>3998</v>
      </c>
      <c r="C2075" s="46" t="s">
        <v>4099</v>
      </c>
      <c r="D2075" s="46" t="s">
        <v>20034</v>
      </c>
      <c r="E2075" s="47">
        <v>428587</v>
      </c>
      <c r="F2075" s="53">
        <v>45524</v>
      </c>
    </row>
    <row r="2076" spans="1:6" x14ac:dyDescent="0.25">
      <c r="A2076" s="52" t="s">
        <v>4100</v>
      </c>
      <c r="B2076" s="46" t="s">
        <v>701</v>
      </c>
      <c r="C2076" s="46" t="s">
        <v>4101</v>
      </c>
      <c r="D2076" s="46" t="s">
        <v>20035</v>
      </c>
      <c r="E2076" s="47">
        <v>573420</v>
      </c>
      <c r="F2076" s="53">
        <v>45524</v>
      </c>
    </row>
    <row r="2077" spans="1:6" x14ac:dyDescent="0.25">
      <c r="A2077" s="52" t="s">
        <v>4102</v>
      </c>
      <c r="B2077" s="46" t="s">
        <v>3998</v>
      </c>
      <c r="C2077" s="46" t="s">
        <v>4103</v>
      </c>
      <c r="D2077" s="46" t="s">
        <v>20036</v>
      </c>
      <c r="E2077" s="47">
        <v>291757</v>
      </c>
      <c r="F2077" s="53">
        <v>45524</v>
      </c>
    </row>
    <row r="2078" spans="1:6" x14ac:dyDescent="0.25">
      <c r="A2078" s="52" t="s">
        <v>4104</v>
      </c>
      <c r="B2078" s="46" t="s">
        <v>701</v>
      </c>
      <c r="C2078" s="46" t="s">
        <v>4105</v>
      </c>
      <c r="D2078" s="46" t="s">
        <v>20037</v>
      </c>
      <c r="E2078" s="47">
        <v>3945872</v>
      </c>
      <c r="F2078" s="53">
        <v>45524</v>
      </c>
    </row>
    <row r="2079" spans="1:6" x14ac:dyDescent="0.25">
      <c r="A2079" s="52" t="s">
        <v>4106</v>
      </c>
      <c r="B2079" s="46" t="s">
        <v>3998</v>
      </c>
      <c r="C2079" s="46" t="s">
        <v>4107</v>
      </c>
      <c r="D2079" s="46" t="s">
        <v>20038</v>
      </c>
      <c r="E2079" s="47">
        <v>475904</v>
      </c>
      <c r="F2079" s="53">
        <v>45524</v>
      </c>
    </row>
    <row r="2080" spans="1:6" x14ac:dyDescent="0.25">
      <c r="A2080" s="52" t="s">
        <v>4108</v>
      </c>
      <c r="B2080" s="46" t="s">
        <v>3998</v>
      </c>
      <c r="C2080" s="46" t="s">
        <v>4109</v>
      </c>
      <c r="D2080" s="46" t="s">
        <v>20039</v>
      </c>
      <c r="E2080" s="47">
        <v>523096</v>
      </c>
      <c r="F2080" s="53">
        <v>45524</v>
      </c>
    </row>
    <row r="2081" spans="1:6" x14ac:dyDescent="0.25">
      <c r="A2081" s="52" t="s">
        <v>4110</v>
      </c>
      <c r="B2081" s="46" t="s">
        <v>701</v>
      </c>
      <c r="C2081" s="46" t="s">
        <v>4111</v>
      </c>
      <c r="D2081" s="46" t="s">
        <v>20040</v>
      </c>
      <c r="E2081" s="47">
        <v>628400</v>
      </c>
      <c r="F2081" s="53">
        <v>45524</v>
      </c>
    </row>
    <row r="2082" spans="1:6" ht="30" x14ac:dyDescent="0.25">
      <c r="A2082" s="52" t="s">
        <v>4112</v>
      </c>
      <c r="B2082" s="46" t="s">
        <v>3998</v>
      </c>
      <c r="C2082" s="46" t="s">
        <v>4113</v>
      </c>
      <c r="D2082" s="46" t="s">
        <v>20041</v>
      </c>
      <c r="E2082" s="47">
        <v>779755</v>
      </c>
      <c r="F2082" s="53">
        <v>45524</v>
      </c>
    </row>
    <row r="2083" spans="1:6" x14ac:dyDescent="0.25">
      <c r="A2083" s="52" t="s">
        <v>4114</v>
      </c>
      <c r="B2083" s="46" t="s">
        <v>3998</v>
      </c>
      <c r="C2083" s="46" t="s">
        <v>4115</v>
      </c>
      <c r="D2083" s="46" t="s">
        <v>20042</v>
      </c>
      <c r="E2083" s="47">
        <v>534278</v>
      </c>
      <c r="F2083" s="53">
        <v>45524</v>
      </c>
    </row>
    <row r="2084" spans="1:6" x14ac:dyDescent="0.25">
      <c r="A2084" s="52" t="s">
        <v>4116</v>
      </c>
      <c r="B2084" s="46" t="s">
        <v>701</v>
      </c>
      <c r="C2084" s="46" t="s">
        <v>4117</v>
      </c>
      <c r="D2084" s="46" t="s">
        <v>20043</v>
      </c>
      <c r="E2084" s="47">
        <v>1099253</v>
      </c>
      <c r="F2084" s="53">
        <v>45524</v>
      </c>
    </row>
    <row r="2085" spans="1:6" x14ac:dyDescent="0.25">
      <c r="A2085" s="52" t="s">
        <v>4118</v>
      </c>
      <c r="B2085" s="46" t="s">
        <v>3998</v>
      </c>
      <c r="C2085" s="46" t="s">
        <v>4119</v>
      </c>
      <c r="D2085" s="46" t="s">
        <v>20044</v>
      </c>
      <c r="E2085" s="47">
        <v>623727</v>
      </c>
      <c r="F2085" s="53">
        <v>45524</v>
      </c>
    </row>
    <row r="2086" spans="1:6" x14ac:dyDescent="0.25">
      <c r="A2086" s="52" t="s">
        <v>4120</v>
      </c>
      <c r="B2086" s="46" t="s">
        <v>701</v>
      </c>
      <c r="C2086" s="46" t="s">
        <v>4121</v>
      </c>
      <c r="D2086" s="46" t="s">
        <v>20045</v>
      </c>
      <c r="E2086" s="47">
        <v>440583</v>
      </c>
      <c r="F2086" s="53">
        <v>45524</v>
      </c>
    </row>
    <row r="2087" spans="1:6" x14ac:dyDescent="0.25">
      <c r="A2087" s="52" t="s">
        <v>4122</v>
      </c>
      <c r="B2087" s="46" t="s">
        <v>3998</v>
      </c>
      <c r="C2087" s="46" t="s">
        <v>4123</v>
      </c>
      <c r="D2087" s="46" t="s">
        <v>20046</v>
      </c>
      <c r="E2087" s="47">
        <v>255336</v>
      </c>
      <c r="F2087" s="53">
        <v>45524</v>
      </c>
    </row>
    <row r="2088" spans="1:6" x14ac:dyDescent="0.25">
      <c r="A2088" s="52" t="s">
        <v>4124</v>
      </c>
      <c r="B2088" s="46" t="s">
        <v>701</v>
      </c>
      <c r="C2088" s="46" t="s">
        <v>4125</v>
      </c>
      <c r="D2088" s="46" t="s">
        <v>20047</v>
      </c>
      <c r="E2088" s="47">
        <v>575537</v>
      </c>
      <c r="F2088" s="53">
        <v>45524</v>
      </c>
    </row>
    <row r="2089" spans="1:6" ht="30" x14ac:dyDescent="0.25">
      <c r="A2089" s="52" t="s">
        <v>4126</v>
      </c>
      <c r="B2089" s="46" t="s">
        <v>701</v>
      </c>
      <c r="C2089" s="46" t="s">
        <v>4127</v>
      </c>
      <c r="D2089" s="46" t="s">
        <v>20048</v>
      </c>
      <c r="E2089" s="47">
        <v>199282</v>
      </c>
      <c r="F2089" s="53">
        <v>45524</v>
      </c>
    </row>
    <row r="2090" spans="1:6" x14ac:dyDescent="0.25">
      <c r="A2090" s="52" t="s">
        <v>4128</v>
      </c>
      <c r="B2090" s="46" t="s">
        <v>701</v>
      </c>
      <c r="C2090" s="46" t="s">
        <v>4129</v>
      </c>
      <c r="D2090" s="46" t="s">
        <v>20049</v>
      </c>
      <c r="E2090" s="47">
        <v>587974</v>
      </c>
      <c r="F2090" s="53">
        <v>45524</v>
      </c>
    </row>
    <row r="2091" spans="1:6" x14ac:dyDescent="0.25">
      <c r="A2091" s="52" t="s">
        <v>4130</v>
      </c>
      <c r="B2091" s="46" t="s">
        <v>701</v>
      </c>
      <c r="C2091" s="46" t="s">
        <v>4131</v>
      </c>
      <c r="D2091" s="46" t="s">
        <v>20050</v>
      </c>
      <c r="E2091" s="47">
        <v>251510</v>
      </c>
      <c r="F2091" s="53">
        <v>45524</v>
      </c>
    </row>
    <row r="2092" spans="1:6" ht="30" x14ac:dyDescent="0.25">
      <c r="A2092" s="52" t="s">
        <v>4132</v>
      </c>
      <c r="B2092" s="46" t="s">
        <v>3998</v>
      </c>
      <c r="C2092" s="46" t="s">
        <v>4133</v>
      </c>
      <c r="D2092" s="46" t="s">
        <v>20051</v>
      </c>
      <c r="E2092" s="47">
        <v>744230</v>
      </c>
      <c r="F2092" s="53">
        <v>45524</v>
      </c>
    </row>
    <row r="2093" spans="1:6" ht="30" x14ac:dyDescent="0.25">
      <c r="A2093" s="52" t="s">
        <v>4134</v>
      </c>
      <c r="B2093" s="46" t="s">
        <v>3998</v>
      </c>
      <c r="C2093" s="46" t="s">
        <v>4135</v>
      </c>
      <c r="D2093" s="46" t="s">
        <v>20052</v>
      </c>
      <c r="E2093" s="47">
        <v>871254</v>
      </c>
      <c r="F2093" s="53">
        <v>45524</v>
      </c>
    </row>
    <row r="2094" spans="1:6" x14ac:dyDescent="0.25">
      <c r="A2094" s="52" t="s">
        <v>4136</v>
      </c>
      <c r="B2094" s="46" t="s">
        <v>701</v>
      </c>
      <c r="C2094" s="46" t="s">
        <v>4137</v>
      </c>
      <c r="D2094" s="46" t="s">
        <v>20053</v>
      </c>
      <c r="E2094" s="47">
        <v>671240</v>
      </c>
      <c r="F2094" s="53">
        <v>45524</v>
      </c>
    </row>
    <row r="2095" spans="1:6" x14ac:dyDescent="0.25">
      <c r="A2095" s="52" t="s">
        <v>4138</v>
      </c>
      <c r="B2095" s="46" t="s">
        <v>701</v>
      </c>
      <c r="C2095" s="46" t="s">
        <v>846</v>
      </c>
      <c r="D2095" s="46" t="s">
        <v>20054</v>
      </c>
      <c r="E2095" s="47">
        <v>213137</v>
      </c>
      <c r="F2095" s="53">
        <v>45524</v>
      </c>
    </row>
    <row r="2096" spans="1:6" ht="30" x14ac:dyDescent="0.25">
      <c r="A2096" s="52" t="s">
        <v>4139</v>
      </c>
      <c r="B2096" s="46" t="s">
        <v>3998</v>
      </c>
      <c r="C2096" s="46" t="s">
        <v>4140</v>
      </c>
      <c r="D2096" s="46" t="s">
        <v>20055</v>
      </c>
      <c r="E2096" s="47">
        <v>73069</v>
      </c>
      <c r="F2096" s="53">
        <v>45524</v>
      </c>
    </row>
    <row r="2097" spans="1:6" x14ac:dyDescent="0.25">
      <c r="A2097" s="52" t="s">
        <v>4141</v>
      </c>
      <c r="B2097" s="46" t="s">
        <v>3998</v>
      </c>
      <c r="C2097" s="46" t="s">
        <v>4142</v>
      </c>
      <c r="D2097" s="46" t="s">
        <v>20056</v>
      </c>
      <c r="E2097" s="47">
        <v>425803</v>
      </c>
      <c r="F2097" s="53">
        <v>45524</v>
      </c>
    </row>
    <row r="2098" spans="1:6" x14ac:dyDescent="0.25">
      <c r="A2098" s="52" t="s">
        <v>4143</v>
      </c>
      <c r="B2098" s="46" t="s">
        <v>701</v>
      </c>
      <c r="C2098" s="46" t="s">
        <v>4144</v>
      </c>
      <c r="D2098" s="46" t="s">
        <v>20057</v>
      </c>
      <c r="E2098" s="47">
        <v>132557</v>
      </c>
      <c r="F2098" s="53">
        <v>45524</v>
      </c>
    </row>
    <row r="2099" spans="1:6" x14ac:dyDescent="0.25">
      <c r="A2099" s="52" t="s">
        <v>4145</v>
      </c>
      <c r="B2099" s="46" t="s">
        <v>2085</v>
      </c>
      <c r="C2099" s="46" t="s">
        <v>4146</v>
      </c>
      <c r="D2099" s="46" t="s">
        <v>20058</v>
      </c>
      <c r="E2099" s="47">
        <v>8467177</v>
      </c>
      <c r="F2099" s="53">
        <v>45524</v>
      </c>
    </row>
    <row r="2100" spans="1:6" x14ac:dyDescent="0.25">
      <c r="A2100" s="52" t="s">
        <v>4147</v>
      </c>
      <c r="B2100" s="46" t="s">
        <v>2085</v>
      </c>
      <c r="C2100" s="46" t="s">
        <v>4148</v>
      </c>
      <c r="D2100" s="46" t="s">
        <v>20059</v>
      </c>
      <c r="E2100" s="47">
        <v>2528890</v>
      </c>
      <c r="F2100" s="53">
        <v>45524</v>
      </c>
    </row>
    <row r="2101" spans="1:6" x14ac:dyDescent="0.25">
      <c r="A2101" s="52" t="s">
        <v>4149</v>
      </c>
      <c r="B2101" s="46" t="s">
        <v>2085</v>
      </c>
      <c r="C2101" s="46" t="s">
        <v>4150</v>
      </c>
      <c r="D2101" s="46" t="s">
        <v>20060</v>
      </c>
      <c r="E2101" s="47">
        <v>4149052</v>
      </c>
      <c r="F2101" s="53">
        <v>45524</v>
      </c>
    </row>
    <row r="2102" spans="1:6" x14ac:dyDescent="0.25">
      <c r="A2102" s="52" t="s">
        <v>4151</v>
      </c>
      <c r="B2102" s="46" t="s">
        <v>2085</v>
      </c>
      <c r="C2102" s="46" t="s">
        <v>4152</v>
      </c>
      <c r="D2102" s="46" t="s">
        <v>20061</v>
      </c>
      <c r="E2102" s="47">
        <v>874241</v>
      </c>
      <c r="F2102" s="53">
        <v>45524</v>
      </c>
    </row>
    <row r="2103" spans="1:6" x14ac:dyDescent="0.25">
      <c r="A2103" s="52" t="s">
        <v>4153</v>
      </c>
      <c r="B2103" s="46" t="s">
        <v>2085</v>
      </c>
      <c r="C2103" s="46" t="s">
        <v>4154</v>
      </c>
      <c r="D2103" s="46" t="s">
        <v>20062</v>
      </c>
      <c r="E2103" s="47">
        <v>2363751</v>
      </c>
      <c r="F2103" s="53">
        <v>45524</v>
      </c>
    </row>
    <row r="2104" spans="1:6" x14ac:dyDescent="0.25">
      <c r="A2104" s="52" t="s">
        <v>4155</v>
      </c>
      <c r="B2104" s="46" t="s">
        <v>2085</v>
      </c>
      <c r="C2104" s="46" t="s">
        <v>4156</v>
      </c>
      <c r="D2104" s="46" t="s">
        <v>20063</v>
      </c>
      <c r="E2104" s="47">
        <v>1471632</v>
      </c>
      <c r="F2104" s="53">
        <v>45524</v>
      </c>
    </row>
    <row r="2105" spans="1:6" x14ac:dyDescent="0.25">
      <c r="A2105" s="52" t="s">
        <v>4157</v>
      </c>
      <c r="B2105" s="46" t="s">
        <v>2085</v>
      </c>
      <c r="C2105" s="46" t="s">
        <v>4158</v>
      </c>
      <c r="D2105" s="46" t="s">
        <v>20064</v>
      </c>
      <c r="E2105" s="47">
        <v>1118303</v>
      </c>
      <c r="F2105" s="53">
        <v>45524</v>
      </c>
    </row>
    <row r="2106" spans="1:6" x14ac:dyDescent="0.25">
      <c r="A2106" s="52" t="s">
        <v>4159</v>
      </c>
      <c r="B2106" s="46" t="s">
        <v>2085</v>
      </c>
      <c r="C2106" s="46" t="s">
        <v>4160</v>
      </c>
      <c r="D2106" s="46" t="s">
        <v>20065</v>
      </c>
      <c r="E2106" s="47">
        <v>326973</v>
      </c>
      <c r="F2106" s="53">
        <v>45524</v>
      </c>
    </row>
    <row r="2107" spans="1:6" x14ac:dyDescent="0.25">
      <c r="A2107" s="52" t="s">
        <v>4161</v>
      </c>
      <c r="B2107" s="46" t="s">
        <v>2085</v>
      </c>
      <c r="C2107" s="46" t="s">
        <v>4162</v>
      </c>
      <c r="D2107" s="46" t="s">
        <v>20066</v>
      </c>
      <c r="E2107" s="47">
        <v>368441</v>
      </c>
      <c r="F2107" s="53">
        <v>45524</v>
      </c>
    </row>
    <row r="2108" spans="1:6" x14ac:dyDescent="0.25">
      <c r="A2108" s="52" t="s">
        <v>4163</v>
      </c>
      <c r="B2108" s="46" t="s">
        <v>2085</v>
      </c>
      <c r="C2108" s="46" t="s">
        <v>4164</v>
      </c>
      <c r="D2108" s="46" t="s">
        <v>20067</v>
      </c>
      <c r="E2108" s="47">
        <v>345166</v>
      </c>
      <c r="F2108" s="53">
        <v>45524</v>
      </c>
    </row>
    <row r="2109" spans="1:6" x14ac:dyDescent="0.25">
      <c r="A2109" s="52" t="s">
        <v>4165</v>
      </c>
      <c r="B2109" s="46" t="s">
        <v>2085</v>
      </c>
      <c r="C2109" s="46" t="s">
        <v>4166</v>
      </c>
      <c r="D2109" s="46" t="s">
        <v>20068</v>
      </c>
      <c r="E2109" s="47">
        <v>1212439</v>
      </c>
      <c r="F2109" s="53">
        <v>45524</v>
      </c>
    </row>
    <row r="2110" spans="1:6" x14ac:dyDescent="0.25">
      <c r="A2110" s="52" t="s">
        <v>4167</v>
      </c>
      <c r="B2110" s="46" t="s">
        <v>2085</v>
      </c>
      <c r="C2110" s="46" t="s">
        <v>4168</v>
      </c>
      <c r="D2110" s="46" t="s">
        <v>20069</v>
      </c>
      <c r="E2110" s="47">
        <v>268495</v>
      </c>
      <c r="F2110" s="53">
        <v>45524</v>
      </c>
    </row>
    <row r="2111" spans="1:6" x14ac:dyDescent="0.25">
      <c r="A2111" s="52" t="s">
        <v>4169</v>
      </c>
      <c r="B2111" s="46" t="s">
        <v>2085</v>
      </c>
      <c r="C2111" s="46" t="s">
        <v>4170</v>
      </c>
      <c r="D2111" s="46" t="s">
        <v>20070</v>
      </c>
      <c r="E2111" s="47">
        <v>238715</v>
      </c>
      <c r="F2111" s="53">
        <v>45524</v>
      </c>
    </row>
    <row r="2112" spans="1:6" x14ac:dyDescent="0.25">
      <c r="A2112" s="52" t="s">
        <v>4171</v>
      </c>
      <c r="B2112" s="46" t="s">
        <v>2085</v>
      </c>
      <c r="C2112" s="46" t="s">
        <v>4172</v>
      </c>
      <c r="D2112" s="46" t="s">
        <v>20071</v>
      </c>
      <c r="E2112" s="47">
        <v>587195</v>
      </c>
      <c r="F2112" s="53">
        <v>45524</v>
      </c>
    </row>
    <row r="2113" spans="1:6" x14ac:dyDescent="0.25">
      <c r="A2113" s="52" t="s">
        <v>4173</v>
      </c>
      <c r="B2113" s="46" t="s">
        <v>2085</v>
      </c>
      <c r="C2113" s="46" t="s">
        <v>4174</v>
      </c>
      <c r="D2113" s="46" t="s">
        <v>20072</v>
      </c>
      <c r="E2113" s="47">
        <v>453230</v>
      </c>
      <c r="F2113" s="53">
        <v>45524</v>
      </c>
    </row>
    <row r="2114" spans="1:6" x14ac:dyDescent="0.25">
      <c r="A2114" s="52" t="s">
        <v>4175</v>
      </c>
      <c r="B2114" s="46" t="s">
        <v>2085</v>
      </c>
      <c r="C2114" s="46" t="s">
        <v>4176</v>
      </c>
      <c r="D2114" s="46" t="s">
        <v>20073</v>
      </c>
      <c r="E2114" s="47">
        <v>300841</v>
      </c>
      <c r="F2114" s="53">
        <v>45524</v>
      </c>
    </row>
    <row r="2115" spans="1:6" x14ac:dyDescent="0.25">
      <c r="A2115" s="52" t="s">
        <v>4177</v>
      </c>
      <c r="B2115" s="46" t="s">
        <v>2085</v>
      </c>
      <c r="C2115" s="46" t="s">
        <v>1671</v>
      </c>
      <c r="D2115" s="46" t="s">
        <v>20074</v>
      </c>
      <c r="E2115" s="47">
        <v>662675</v>
      </c>
      <c r="F2115" s="53">
        <v>45524</v>
      </c>
    </row>
    <row r="2116" spans="1:6" x14ac:dyDescent="0.25">
      <c r="A2116" s="52" t="s">
        <v>4178</v>
      </c>
      <c r="B2116" s="46" t="s">
        <v>2085</v>
      </c>
      <c r="C2116" s="46" t="s">
        <v>666</v>
      </c>
      <c r="D2116" s="46" t="s">
        <v>20075</v>
      </c>
      <c r="E2116" s="47">
        <v>465527</v>
      </c>
      <c r="F2116" s="53">
        <v>45524</v>
      </c>
    </row>
    <row r="2117" spans="1:6" x14ac:dyDescent="0.25">
      <c r="A2117" s="52" t="s">
        <v>4179</v>
      </c>
      <c r="B2117" s="46" t="s">
        <v>2085</v>
      </c>
      <c r="C2117" s="46" t="s">
        <v>3068</v>
      </c>
      <c r="D2117" s="46" t="s">
        <v>20076</v>
      </c>
      <c r="E2117" s="47">
        <v>146298</v>
      </c>
      <c r="F2117" s="53">
        <v>45524</v>
      </c>
    </row>
    <row r="2118" spans="1:6" x14ac:dyDescent="0.25">
      <c r="A2118" s="52" t="s">
        <v>4180</v>
      </c>
      <c r="B2118" s="46" t="s">
        <v>2085</v>
      </c>
      <c r="C2118" s="46" t="s">
        <v>3567</v>
      </c>
      <c r="D2118" s="46" t="s">
        <v>20077</v>
      </c>
      <c r="E2118" s="47">
        <v>72637</v>
      </c>
      <c r="F2118" s="53">
        <v>45524</v>
      </c>
    </row>
    <row r="2119" spans="1:6" x14ac:dyDescent="0.25">
      <c r="A2119" s="52" t="s">
        <v>4181</v>
      </c>
      <c r="B2119" s="46" t="s">
        <v>2085</v>
      </c>
      <c r="C2119" s="46" t="s">
        <v>382</v>
      </c>
      <c r="D2119" s="46" t="s">
        <v>20078</v>
      </c>
      <c r="E2119" s="47">
        <v>351551</v>
      </c>
      <c r="F2119" s="53">
        <v>45524</v>
      </c>
    </row>
    <row r="2120" spans="1:6" x14ac:dyDescent="0.25">
      <c r="A2120" s="52" t="s">
        <v>4182</v>
      </c>
      <c r="B2120" s="46" t="s">
        <v>2085</v>
      </c>
      <c r="C2120" s="46" t="s">
        <v>4183</v>
      </c>
      <c r="D2120" s="46" t="s">
        <v>20079</v>
      </c>
      <c r="E2120" s="47">
        <v>92356</v>
      </c>
      <c r="F2120" s="53">
        <v>45524</v>
      </c>
    </row>
    <row r="2121" spans="1:6" x14ac:dyDescent="0.25">
      <c r="A2121" s="52" t="s">
        <v>4184</v>
      </c>
      <c r="B2121" s="46" t="s">
        <v>2085</v>
      </c>
      <c r="C2121" s="46" t="s">
        <v>4185</v>
      </c>
      <c r="D2121" s="46" t="s">
        <v>20080</v>
      </c>
      <c r="E2121" s="47">
        <v>29074</v>
      </c>
      <c r="F2121" s="53">
        <v>45524</v>
      </c>
    </row>
    <row r="2122" spans="1:6" x14ac:dyDescent="0.25">
      <c r="A2122" s="52" t="s">
        <v>4186</v>
      </c>
      <c r="B2122" s="46" t="s">
        <v>2085</v>
      </c>
      <c r="C2122" s="46" t="s">
        <v>4187</v>
      </c>
      <c r="D2122" s="46" t="s">
        <v>20081</v>
      </c>
      <c r="E2122" s="47">
        <v>116956</v>
      </c>
      <c r="F2122" s="53">
        <v>45524</v>
      </c>
    </row>
    <row r="2123" spans="1:6" x14ac:dyDescent="0.25">
      <c r="A2123" s="52" t="s">
        <v>4188</v>
      </c>
      <c r="B2123" s="46" t="s">
        <v>4189</v>
      </c>
      <c r="C2123" s="46" t="s">
        <v>4190</v>
      </c>
      <c r="D2123" s="46" t="s">
        <v>20082</v>
      </c>
      <c r="E2123" s="47">
        <v>178604988</v>
      </c>
      <c r="F2123" s="53">
        <v>45524</v>
      </c>
    </row>
    <row r="2124" spans="1:6" ht="30" x14ac:dyDescent="0.25">
      <c r="A2124" s="52" t="s">
        <v>4191</v>
      </c>
      <c r="B2124" s="46" t="s">
        <v>4192</v>
      </c>
      <c r="C2124" s="46" t="s">
        <v>4193</v>
      </c>
      <c r="D2124" s="46" t="s">
        <v>20083</v>
      </c>
      <c r="E2124" s="47">
        <v>4670801</v>
      </c>
      <c r="F2124" s="53">
        <v>45524</v>
      </c>
    </row>
    <row r="2125" spans="1:6" x14ac:dyDescent="0.25">
      <c r="A2125" s="52" t="s">
        <v>4194</v>
      </c>
      <c r="B2125" s="46" t="s">
        <v>4192</v>
      </c>
      <c r="C2125" s="46" t="s">
        <v>4195</v>
      </c>
      <c r="D2125" s="46" t="s">
        <v>20084</v>
      </c>
      <c r="E2125" s="47">
        <v>5833604</v>
      </c>
      <c r="F2125" s="53">
        <v>45524</v>
      </c>
    </row>
    <row r="2126" spans="1:6" x14ac:dyDescent="0.25">
      <c r="A2126" s="52" t="s">
        <v>4196</v>
      </c>
      <c r="B2126" s="46" t="s">
        <v>4192</v>
      </c>
      <c r="C2126" s="46" t="s">
        <v>17919</v>
      </c>
      <c r="D2126" s="46" t="s">
        <v>20085</v>
      </c>
      <c r="E2126" s="47">
        <v>1311688</v>
      </c>
      <c r="F2126" s="53">
        <v>45524</v>
      </c>
    </row>
    <row r="2127" spans="1:6" x14ac:dyDescent="0.25">
      <c r="A2127" s="52" t="s">
        <v>4197</v>
      </c>
      <c r="B2127" s="46" t="s">
        <v>4192</v>
      </c>
      <c r="C2127" s="46" t="s">
        <v>4198</v>
      </c>
      <c r="D2127" s="46" t="s">
        <v>20086</v>
      </c>
      <c r="E2127" s="47">
        <v>27785</v>
      </c>
      <c r="F2127" s="53">
        <v>45524</v>
      </c>
    </row>
    <row r="2128" spans="1:6" x14ac:dyDescent="0.25">
      <c r="A2128" s="52" t="s">
        <v>4199</v>
      </c>
      <c r="B2128" s="46" t="s">
        <v>4192</v>
      </c>
      <c r="C2128" s="46" t="s">
        <v>4200</v>
      </c>
      <c r="D2128" s="46" t="s">
        <v>20087</v>
      </c>
      <c r="E2128" s="47">
        <v>578525</v>
      </c>
      <c r="F2128" s="53">
        <v>45524</v>
      </c>
    </row>
    <row r="2129" spans="1:6" x14ac:dyDescent="0.25">
      <c r="A2129" s="52" t="s">
        <v>4201</v>
      </c>
      <c r="B2129" s="46" t="s">
        <v>4192</v>
      </c>
      <c r="C2129" s="46" t="s">
        <v>4202</v>
      </c>
      <c r="D2129" s="46" t="s">
        <v>20088</v>
      </c>
      <c r="E2129" s="47">
        <v>894487</v>
      </c>
      <c r="F2129" s="53">
        <v>45524</v>
      </c>
    </row>
    <row r="2130" spans="1:6" x14ac:dyDescent="0.25">
      <c r="A2130" s="52" t="s">
        <v>4203</v>
      </c>
      <c r="B2130" s="46" t="s">
        <v>4192</v>
      </c>
      <c r="C2130" s="46" t="s">
        <v>4204</v>
      </c>
      <c r="D2130" s="46" t="s">
        <v>20089</v>
      </c>
      <c r="E2130" s="47">
        <v>4701254</v>
      </c>
      <c r="F2130" s="53">
        <v>45524</v>
      </c>
    </row>
    <row r="2131" spans="1:6" x14ac:dyDescent="0.25">
      <c r="A2131" s="52" t="s">
        <v>4205</v>
      </c>
      <c r="B2131" s="46" t="s">
        <v>4192</v>
      </c>
      <c r="C2131" s="46" t="s">
        <v>4206</v>
      </c>
      <c r="D2131" s="46" t="s">
        <v>20090</v>
      </c>
      <c r="E2131" s="47">
        <v>409285</v>
      </c>
      <c r="F2131" s="53">
        <v>45524</v>
      </c>
    </row>
    <row r="2132" spans="1:6" x14ac:dyDescent="0.25">
      <c r="A2132" s="52" t="s">
        <v>4207</v>
      </c>
      <c r="B2132" s="46" t="s">
        <v>4192</v>
      </c>
      <c r="C2132" s="46" t="s">
        <v>4208</v>
      </c>
      <c r="D2132" s="46" t="s">
        <v>20091</v>
      </c>
      <c r="E2132" s="47">
        <v>453443</v>
      </c>
      <c r="F2132" s="53">
        <v>45524</v>
      </c>
    </row>
    <row r="2133" spans="1:6" x14ac:dyDescent="0.25">
      <c r="A2133" s="52" t="s">
        <v>4209</v>
      </c>
      <c r="B2133" s="46" t="s">
        <v>4192</v>
      </c>
      <c r="C2133" s="46" t="s">
        <v>4210</v>
      </c>
      <c r="D2133" s="46" t="s">
        <v>20092</v>
      </c>
      <c r="E2133" s="47">
        <v>550786</v>
      </c>
      <c r="F2133" s="53">
        <v>45524</v>
      </c>
    </row>
    <row r="2134" spans="1:6" x14ac:dyDescent="0.25">
      <c r="A2134" s="52" t="s">
        <v>4211</v>
      </c>
      <c r="B2134" s="46" t="s">
        <v>4192</v>
      </c>
      <c r="C2134" s="46" t="s">
        <v>4212</v>
      </c>
      <c r="D2134" s="46" t="s">
        <v>20093</v>
      </c>
      <c r="E2134" s="47">
        <v>583281</v>
      </c>
      <c r="F2134" s="53">
        <v>45524</v>
      </c>
    </row>
    <row r="2135" spans="1:6" x14ac:dyDescent="0.25">
      <c r="A2135" s="52" t="s">
        <v>4213</v>
      </c>
      <c r="B2135" s="46" t="s">
        <v>4192</v>
      </c>
      <c r="C2135" s="46" t="s">
        <v>4214</v>
      </c>
      <c r="D2135" s="46" t="s">
        <v>20094</v>
      </c>
      <c r="E2135" s="47">
        <v>1051125</v>
      </c>
      <c r="F2135" s="53">
        <v>45524</v>
      </c>
    </row>
    <row r="2136" spans="1:6" x14ac:dyDescent="0.25">
      <c r="A2136" s="52" t="s">
        <v>4215</v>
      </c>
      <c r="B2136" s="46" t="s">
        <v>4192</v>
      </c>
      <c r="C2136" s="46" t="s">
        <v>4216</v>
      </c>
      <c r="D2136" s="46" t="s">
        <v>20095</v>
      </c>
      <c r="E2136" s="47">
        <v>1109273</v>
      </c>
      <c r="F2136" s="53">
        <v>45524</v>
      </c>
    </row>
    <row r="2137" spans="1:6" x14ac:dyDescent="0.25">
      <c r="A2137" s="52" t="s">
        <v>4217</v>
      </c>
      <c r="B2137" s="46" t="s">
        <v>4192</v>
      </c>
      <c r="C2137" s="46" t="s">
        <v>4218</v>
      </c>
      <c r="D2137" s="46" t="s">
        <v>20096</v>
      </c>
      <c r="E2137" s="47">
        <v>441659</v>
      </c>
      <c r="F2137" s="53">
        <v>45524</v>
      </c>
    </row>
    <row r="2138" spans="1:6" x14ac:dyDescent="0.25">
      <c r="A2138" s="52" t="s">
        <v>4219</v>
      </c>
      <c r="B2138" s="46" t="s">
        <v>4192</v>
      </c>
      <c r="C2138" s="46" t="s">
        <v>4220</v>
      </c>
      <c r="D2138" s="46" t="s">
        <v>20097</v>
      </c>
      <c r="E2138" s="47">
        <v>1340857</v>
      </c>
      <c r="F2138" s="53">
        <v>45524</v>
      </c>
    </row>
    <row r="2139" spans="1:6" x14ac:dyDescent="0.25">
      <c r="A2139" s="52" t="s">
        <v>4221</v>
      </c>
      <c r="B2139" s="46" t="s">
        <v>4192</v>
      </c>
      <c r="C2139" s="46" t="s">
        <v>4222</v>
      </c>
      <c r="D2139" s="46" t="s">
        <v>20098</v>
      </c>
      <c r="E2139" s="47">
        <v>1301462</v>
      </c>
      <c r="F2139" s="53">
        <v>45524</v>
      </c>
    </row>
    <row r="2140" spans="1:6" x14ac:dyDescent="0.25">
      <c r="A2140" s="52" t="s">
        <v>4223</v>
      </c>
      <c r="B2140" s="46" t="s">
        <v>4192</v>
      </c>
      <c r="C2140" s="46" t="s">
        <v>4224</v>
      </c>
      <c r="D2140" s="46" t="s">
        <v>20099</v>
      </c>
      <c r="E2140" s="47">
        <v>1188348</v>
      </c>
      <c r="F2140" s="53">
        <v>45524</v>
      </c>
    </row>
    <row r="2141" spans="1:6" x14ac:dyDescent="0.25">
      <c r="A2141" s="52" t="s">
        <v>4225</v>
      </c>
      <c r="B2141" s="46" t="s">
        <v>4192</v>
      </c>
      <c r="C2141" s="46" t="s">
        <v>4226</v>
      </c>
      <c r="D2141" s="46" t="s">
        <v>20100</v>
      </c>
      <c r="E2141" s="47">
        <v>2826330</v>
      </c>
      <c r="F2141" s="53">
        <v>45524</v>
      </c>
    </row>
    <row r="2142" spans="1:6" x14ac:dyDescent="0.25">
      <c r="A2142" s="52" t="s">
        <v>4227</v>
      </c>
      <c r="B2142" s="46" t="s">
        <v>4192</v>
      </c>
      <c r="C2142" s="46" t="s">
        <v>4228</v>
      </c>
      <c r="D2142" s="46" t="s">
        <v>20101</v>
      </c>
      <c r="E2142" s="47">
        <v>974527</v>
      </c>
      <c r="F2142" s="53">
        <v>45524</v>
      </c>
    </row>
    <row r="2143" spans="1:6" x14ac:dyDescent="0.25">
      <c r="A2143" s="52" t="s">
        <v>4229</v>
      </c>
      <c r="B2143" s="46" t="s">
        <v>4192</v>
      </c>
      <c r="C2143" s="46" t="s">
        <v>4230</v>
      </c>
      <c r="D2143" s="46" t="s">
        <v>20102</v>
      </c>
      <c r="E2143" s="47">
        <v>1039778</v>
      </c>
      <c r="F2143" s="53">
        <v>45524</v>
      </c>
    </row>
    <row r="2144" spans="1:6" x14ac:dyDescent="0.25">
      <c r="A2144" s="52" t="s">
        <v>4231</v>
      </c>
      <c r="B2144" s="46" t="s">
        <v>4192</v>
      </c>
      <c r="C2144" s="46" t="s">
        <v>4232</v>
      </c>
      <c r="D2144" s="46" t="s">
        <v>20103</v>
      </c>
      <c r="E2144" s="47">
        <v>2854223</v>
      </c>
      <c r="F2144" s="53">
        <v>45524</v>
      </c>
    </row>
    <row r="2145" spans="1:6" x14ac:dyDescent="0.25">
      <c r="A2145" s="52" t="s">
        <v>4233</v>
      </c>
      <c r="B2145" s="46" t="s">
        <v>4192</v>
      </c>
      <c r="C2145" s="46" t="s">
        <v>4234</v>
      </c>
      <c r="D2145" s="46" t="s">
        <v>20104</v>
      </c>
      <c r="E2145" s="47">
        <v>1034199</v>
      </c>
      <c r="F2145" s="53">
        <v>45524</v>
      </c>
    </row>
    <row r="2146" spans="1:6" x14ac:dyDescent="0.25">
      <c r="A2146" s="52" t="s">
        <v>4235</v>
      </c>
      <c r="B2146" s="46" t="s">
        <v>4192</v>
      </c>
      <c r="C2146" s="46" t="s">
        <v>4236</v>
      </c>
      <c r="D2146" s="46" t="s">
        <v>20105</v>
      </c>
      <c r="E2146" s="47">
        <v>287264</v>
      </c>
      <c r="F2146" s="53">
        <v>45524</v>
      </c>
    </row>
    <row r="2147" spans="1:6" x14ac:dyDescent="0.25">
      <c r="A2147" s="52" t="s">
        <v>4237</v>
      </c>
      <c r="B2147" s="46" t="s">
        <v>4192</v>
      </c>
      <c r="C2147" s="46" t="s">
        <v>4238</v>
      </c>
      <c r="D2147" s="46" t="s">
        <v>20106</v>
      </c>
      <c r="E2147" s="47">
        <v>754424</v>
      </c>
      <c r="F2147" s="53">
        <v>45524</v>
      </c>
    </row>
    <row r="2148" spans="1:6" x14ac:dyDescent="0.25">
      <c r="A2148" s="52" t="s">
        <v>4239</v>
      </c>
      <c r="B2148" s="46" t="s">
        <v>4192</v>
      </c>
      <c r="C2148" s="46" t="s">
        <v>4240</v>
      </c>
      <c r="D2148" s="46" t="s">
        <v>20107</v>
      </c>
      <c r="E2148" s="47">
        <v>870058</v>
      </c>
      <c r="F2148" s="53">
        <v>45524</v>
      </c>
    </row>
    <row r="2149" spans="1:6" x14ac:dyDescent="0.25">
      <c r="A2149" s="52" t="s">
        <v>4241</v>
      </c>
      <c r="B2149" s="46" t="s">
        <v>4192</v>
      </c>
      <c r="C2149" s="46" t="s">
        <v>1786</v>
      </c>
      <c r="D2149" s="46" t="s">
        <v>20108</v>
      </c>
      <c r="E2149" s="47">
        <v>526505</v>
      </c>
      <c r="F2149" s="53">
        <v>45524</v>
      </c>
    </row>
    <row r="2150" spans="1:6" x14ac:dyDescent="0.25">
      <c r="A2150" s="52" t="s">
        <v>4242</v>
      </c>
      <c r="B2150" s="46" t="s">
        <v>4192</v>
      </c>
      <c r="C2150" s="46" t="s">
        <v>17920</v>
      </c>
      <c r="D2150" s="46" t="s">
        <v>20109</v>
      </c>
      <c r="E2150" s="47">
        <v>658500</v>
      </c>
      <c r="F2150" s="53">
        <v>45524</v>
      </c>
    </row>
    <row r="2151" spans="1:6" x14ac:dyDescent="0.25">
      <c r="A2151" s="52" t="s">
        <v>4243</v>
      </c>
      <c r="B2151" s="46" t="s">
        <v>4192</v>
      </c>
      <c r="C2151" s="46" t="s">
        <v>4244</v>
      </c>
      <c r="D2151" s="46" t="s">
        <v>20110</v>
      </c>
      <c r="E2151" s="47">
        <v>1204446</v>
      </c>
      <c r="F2151" s="53">
        <v>45524</v>
      </c>
    </row>
    <row r="2152" spans="1:6" x14ac:dyDescent="0.25">
      <c r="A2152" s="52" t="s">
        <v>4245</v>
      </c>
      <c r="B2152" s="46" t="s">
        <v>4192</v>
      </c>
      <c r="C2152" s="46" t="s">
        <v>4246</v>
      </c>
      <c r="D2152" s="46" t="s">
        <v>20111</v>
      </c>
      <c r="E2152" s="47">
        <v>923653</v>
      </c>
      <c r="F2152" s="53">
        <v>45524</v>
      </c>
    </row>
    <row r="2153" spans="1:6" x14ac:dyDescent="0.25">
      <c r="A2153" s="52" t="s">
        <v>4247</v>
      </c>
      <c r="B2153" s="46" t="s">
        <v>4192</v>
      </c>
      <c r="C2153" s="46" t="s">
        <v>4248</v>
      </c>
      <c r="D2153" s="46" t="s">
        <v>20112</v>
      </c>
      <c r="E2153" s="47">
        <v>346783</v>
      </c>
      <c r="F2153" s="53">
        <v>45524</v>
      </c>
    </row>
    <row r="2154" spans="1:6" x14ac:dyDescent="0.25">
      <c r="A2154" s="52" t="s">
        <v>4249</v>
      </c>
      <c r="B2154" s="46" t="s">
        <v>4192</v>
      </c>
      <c r="C2154" s="46" t="s">
        <v>4250</v>
      </c>
      <c r="D2154" s="46" t="s">
        <v>20113</v>
      </c>
      <c r="E2154" s="47">
        <v>378205</v>
      </c>
      <c r="F2154" s="53">
        <v>45524</v>
      </c>
    </row>
    <row r="2155" spans="1:6" x14ac:dyDescent="0.25">
      <c r="A2155" s="52" t="s">
        <v>4251</v>
      </c>
      <c r="B2155" s="46" t="s">
        <v>4192</v>
      </c>
      <c r="C2155" s="46" t="s">
        <v>4252</v>
      </c>
      <c r="D2155" s="46" t="s">
        <v>20114</v>
      </c>
      <c r="E2155" s="47">
        <v>330348</v>
      </c>
      <c r="F2155" s="53">
        <v>45524</v>
      </c>
    </row>
    <row r="2156" spans="1:6" x14ac:dyDescent="0.25">
      <c r="A2156" s="52" t="s">
        <v>4253</v>
      </c>
      <c r="B2156" s="46" t="s">
        <v>4192</v>
      </c>
      <c r="C2156" s="46" t="s">
        <v>4254</v>
      </c>
      <c r="D2156" s="46" t="s">
        <v>20115</v>
      </c>
      <c r="E2156" s="47">
        <v>1019622</v>
      </c>
      <c r="F2156" s="53">
        <v>45524</v>
      </c>
    </row>
    <row r="2157" spans="1:6" x14ac:dyDescent="0.25">
      <c r="A2157" s="52" t="s">
        <v>4255</v>
      </c>
      <c r="B2157" s="46" t="s">
        <v>4192</v>
      </c>
      <c r="C2157" s="46" t="s">
        <v>4256</v>
      </c>
      <c r="D2157" s="46" t="s">
        <v>20116</v>
      </c>
      <c r="E2157" s="47">
        <v>190464</v>
      </c>
      <c r="F2157" s="53">
        <v>45524</v>
      </c>
    </row>
    <row r="2158" spans="1:6" x14ac:dyDescent="0.25">
      <c r="A2158" s="52" t="s">
        <v>4257</v>
      </c>
      <c r="B2158" s="46" t="s">
        <v>4192</v>
      </c>
      <c r="C2158" s="46" t="s">
        <v>4258</v>
      </c>
      <c r="D2158" s="46" t="s">
        <v>20117</v>
      </c>
      <c r="E2158" s="47">
        <v>135322</v>
      </c>
      <c r="F2158" s="53">
        <v>45524</v>
      </c>
    </row>
    <row r="2159" spans="1:6" x14ac:dyDescent="0.25">
      <c r="A2159" s="52" t="s">
        <v>4259</v>
      </c>
      <c r="B2159" s="46" t="s">
        <v>558</v>
      </c>
      <c r="C2159" s="46" t="s">
        <v>4260</v>
      </c>
      <c r="D2159" s="46" t="s">
        <v>20118</v>
      </c>
      <c r="E2159" s="47">
        <v>52687</v>
      </c>
      <c r="F2159" s="53">
        <v>45524</v>
      </c>
    </row>
    <row r="2160" spans="1:6" ht="30" x14ac:dyDescent="0.25">
      <c r="A2160" s="52" t="s">
        <v>4261</v>
      </c>
      <c r="B2160" s="46" t="s">
        <v>558</v>
      </c>
      <c r="C2160" s="46" t="s">
        <v>4262</v>
      </c>
      <c r="D2160" s="46" t="s">
        <v>20119</v>
      </c>
      <c r="E2160" s="47">
        <v>42019</v>
      </c>
      <c r="F2160" s="53">
        <v>45524</v>
      </c>
    </row>
    <row r="2161" spans="1:6" x14ac:dyDescent="0.25">
      <c r="A2161" s="52" t="s">
        <v>4263</v>
      </c>
      <c r="B2161" s="46" t="s">
        <v>558</v>
      </c>
      <c r="C2161" s="46" t="s">
        <v>4264</v>
      </c>
      <c r="D2161" s="46" t="s">
        <v>20120</v>
      </c>
      <c r="E2161" s="47">
        <v>71594</v>
      </c>
      <c r="F2161" s="53">
        <v>45524</v>
      </c>
    </row>
    <row r="2162" spans="1:6" ht="30" x14ac:dyDescent="0.25">
      <c r="A2162" s="52" t="s">
        <v>4265</v>
      </c>
      <c r="B2162" s="46" t="s">
        <v>558</v>
      </c>
      <c r="C2162" s="46" t="s">
        <v>4266</v>
      </c>
      <c r="D2162" s="46" t="s">
        <v>20121</v>
      </c>
      <c r="E2162" s="47">
        <v>46929</v>
      </c>
      <c r="F2162" s="53">
        <v>45524</v>
      </c>
    </row>
    <row r="2163" spans="1:6" ht="30" x14ac:dyDescent="0.25">
      <c r="A2163" s="52" t="s">
        <v>4267</v>
      </c>
      <c r="B2163" s="46" t="s">
        <v>558</v>
      </c>
      <c r="C2163" s="46" t="s">
        <v>4268</v>
      </c>
      <c r="D2163" s="46" t="s">
        <v>20122</v>
      </c>
      <c r="E2163" s="47">
        <v>188195</v>
      </c>
      <c r="F2163" s="53">
        <v>45524</v>
      </c>
    </row>
    <row r="2164" spans="1:6" ht="30" x14ac:dyDescent="0.25">
      <c r="A2164" s="52" t="s">
        <v>4269</v>
      </c>
      <c r="B2164" s="46" t="s">
        <v>558</v>
      </c>
      <c r="C2164" s="46" t="s">
        <v>4270</v>
      </c>
      <c r="D2164" s="46" t="s">
        <v>20123</v>
      </c>
      <c r="E2164" s="47">
        <v>43293</v>
      </c>
      <c r="F2164" s="53">
        <v>45524</v>
      </c>
    </row>
    <row r="2165" spans="1:6" ht="30" x14ac:dyDescent="0.25">
      <c r="A2165" s="52" t="s">
        <v>4271</v>
      </c>
      <c r="B2165" s="46" t="s">
        <v>558</v>
      </c>
      <c r="C2165" s="46" t="s">
        <v>4272</v>
      </c>
      <c r="D2165" s="46" t="s">
        <v>20124</v>
      </c>
      <c r="E2165" s="47">
        <v>70485</v>
      </c>
      <c r="F2165" s="53">
        <v>45524</v>
      </c>
    </row>
    <row r="2166" spans="1:6" x14ac:dyDescent="0.25">
      <c r="A2166" s="52" t="s">
        <v>4273</v>
      </c>
      <c r="B2166" s="46" t="s">
        <v>558</v>
      </c>
      <c r="C2166" s="46" t="s">
        <v>4274</v>
      </c>
      <c r="D2166" s="46" t="s">
        <v>20125</v>
      </c>
      <c r="E2166" s="47">
        <v>48738</v>
      </c>
      <c r="F2166" s="53">
        <v>45524</v>
      </c>
    </row>
    <row r="2167" spans="1:6" ht="30" x14ac:dyDescent="0.25">
      <c r="A2167" s="52" t="s">
        <v>4275</v>
      </c>
      <c r="B2167" s="46" t="s">
        <v>558</v>
      </c>
      <c r="C2167" s="46" t="s">
        <v>4276</v>
      </c>
      <c r="D2167" s="46" t="s">
        <v>20126</v>
      </c>
      <c r="E2167" s="47">
        <v>59464</v>
      </c>
      <c r="F2167" s="53">
        <v>45524</v>
      </c>
    </row>
    <row r="2168" spans="1:6" ht="30" x14ac:dyDescent="0.25">
      <c r="A2168" s="52" t="s">
        <v>4277</v>
      </c>
      <c r="B2168" s="46" t="s">
        <v>558</v>
      </c>
      <c r="C2168" s="46" t="s">
        <v>4278</v>
      </c>
      <c r="D2168" s="46" t="s">
        <v>20127</v>
      </c>
      <c r="E2168" s="47">
        <v>215214</v>
      </c>
      <c r="F2168" s="53">
        <v>45524</v>
      </c>
    </row>
    <row r="2169" spans="1:6" x14ac:dyDescent="0.25">
      <c r="A2169" s="52" t="s">
        <v>4279</v>
      </c>
      <c r="B2169" s="46" t="s">
        <v>558</v>
      </c>
      <c r="C2169" s="46" t="s">
        <v>4280</v>
      </c>
      <c r="D2169" s="46" t="s">
        <v>20128</v>
      </c>
      <c r="E2169" s="47">
        <v>156572</v>
      </c>
      <c r="F2169" s="53">
        <v>45524</v>
      </c>
    </row>
    <row r="2170" spans="1:6" ht="30" x14ac:dyDescent="0.25">
      <c r="A2170" s="52" t="s">
        <v>4281</v>
      </c>
      <c r="B2170" s="46" t="s">
        <v>558</v>
      </c>
      <c r="C2170" s="46" t="s">
        <v>4282</v>
      </c>
      <c r="D2170" s="46" t="s">
        <v>20129</v>
      </c>
      <c r="E2170" s="47">
        <v>39329</v>
      </c>
      <c r="F2170" s="53">
        <v>45524</v>
      </c>
    </row>
    <row r="2171" spans="1:6" x14ac:dyDescent="0.25">
      <c r="A2171" s="52" t="s">
        <v>4283</v>
      </c>
      <c r="B2171" s="46" t="s">
        <v>558</v>
      </c>
      <c r="C2171" s="46" t="s">
        <v>17921</v>
      </c>
      <c r="D2171" s="46" t="s">
        <v>20130</v>
      </c>
      <c r="E2171" s="47">
        <v>81619</v>
      </c>
      <c r="F2171" s="53">
        <v>45524</v>
      </c>
    </row>
    <row r="2172" spans="1:6" x14ac:dyDescent="0.25">
      <c r="A2172" s="52" t="s">
        <v>4284</v>
      </c>
      <c r="B2172" s="46" t="s">
        <v>558</v>
      </c>
      <c r="C2172" s="46" t="s">
        <v>4285</v>
      </c>
      <c r="D2172" s="46" t="s">
        <v>20131</v>
      </c>
      <c r="E2172" s="47">
        <v>69836</v>
      </c>
      <c r="F2172" s="53">
        <v>45524</v>
      </c>
    </row>
    <row r="2173" spans="1:6" ht="30" x14ac:dyDescent="0.25">
      <c r="A2173" s="52" t="s">
        <v>4286</v>
      </c>
      <c r="B2173" s="46" t="s">
        <v>558</v>
      </c>
      <c r="C2173" s="46" t="s">
        <v>17922</v>
      </c>
      <c r="D2173" s="46" t="s">
        <v>20132</v>
      </c>
      <c r="E2173" s="47">
        <v>36916</v>
      </c>
      <c r="F2173" s="53">
        <v>45524</v>
      </c>
    </row>
    <row r="2174" spans="1:6" x14ac:dyDescent="0.25">
      <c r="A2174" s="52" t="s">
        <v>4287</v>
      </c>
      <c r="B2174" s="46" t="s">
        <v>558</v>
      </c>
      <c r="C2174" s="46" t="s">
        <v>4288</v>
      </c>
      <c r="D2174" s="46" t="s">
        <v>20133</v>
      </c>
      <c r="E2174" s="47">
        <v>89773</v>
      </c>
      <c r="F2174" s="53">
        <v>45524</v>
      </c>
    </row>
    <row r="2175" spans="1:6" x14ac:dyDescent="0.25">
      <c r="A2175" s="52" t="s">
        <v>4289</v>
      </c>
      <c r="B2175" s="46" t="s">
        <v>558</v>
      </c>
      <c r="C2175" s="46" t="s">
        <v>4290</v>
      </c>
      <c r="D2175" s="46" t="s">
        <v>20134</v>
      </c>
      <c r="E2175" s="47">
        <v>45815</v>
      </c>
      <c r="F2175" s="53">
        <v>45524</v>
      </c>
    </row>
    <row r="2176" spans="1:6" ht="30" x14ac:dyDescent="0.25">
      <c r="A2176" s="52" t="s">
        <v>4291</v>
      </c>
      <c r="B2176" s="46" t="s">
        <v>558</v>
      </c>
      <c r="C2176" s="46" t="s">
        <v>4292</v>
      </c>
      <c r="D2176" s="46" t="s">
        <v>20135</v>
      </c>
      <c r="E2176" s="47">
        <v>259418</v>
      </c>
      <c r="F2176" s="53">
        <v>45524</v>
      </c>
    </row>
    <row r="2177" spans="1:6" x14ac:dyDescent="0.25">
      <c r="A2177" s="52" t="s">
        <v>4293</v>
      </c>
      <c r="B2177" s="46" t="s">
        <v>558</v>
      </c>
      <c r="C2177" s="46" t="s">
        <v>4294</v>
      </c>
      <c r="D2177" s="46" t="s">
        <v>20136</v>
      </c>
      <c r="E2177" s="47">
        <v>126808</v>
      </c>
      <c r="F2177" s="53">
        <v>45524</v>
      </c>
    </row>
    <row r="2178" spans="1:6" x14ac:dyDescent="0.25">
      <c r="A2178" s="52" t="s">
        <v>4295</v>
      </c>
      <c r="B2178" s="46" t="s">
        <v>558</v>
      </c>
      <c r="C2178" s="46" t="s">
        <v>4296</v>
      </c>
      <c r="D2178" s="46" t="s">
        <v>20137</v>
      </c>
      <c r="E2178" s="47">
        <v>72720</v>
      </c>
      <c r="F2178" s="53">
        <v>45524</v>
      </c>
    </row>
    <row r="2179" spans="1:6" x14ac:dyDescent="0.25">
      <c r="A2179" s="52" t="s">
        <v>4297</v>
      </c>
      <c r="B2179" s="46" t="s">
        <v>558</v>
      </c>
      <c r="C2179" s="46" t="s">
        <v>4298</v>
      </c>
      <c r="D2179" s="46" t="s">
        <v>20138</v>
      </c>
      <c r="E2179" s="47">
        <v>38594</v>
      </c>
      <c r="F2179" s="53">
        <v>45524</v>
      </c>
    </row>
    <row r="2180" spans="1:6" x14ac:dyDescent="0.25">
      <c r="A2180" s="52" t="s">
        <v>4299</v>
      </c>
      <c r="B2180" s="46" t="s">
        <v>558</v>
      </c>
      <c r="C2180" s="46" t="s">
        <v>17923</v>
      </c>
      <c r="D2180" s="46" t="s">
        <v>20139</v>
      </c>
      <c r="E2180" s="47">
        <v>70892</v>
      </c>
      <c r="F2180" s="53">
        <v>45524</v>
      </c>
    </row>
    <row r="2181" spans="1:6" ht="30" x14ac:dyDescent="0.25">
      <c r="A2181" s="52" t="s">
        <v>4300</v>
      </c>
      <c r="B2181" s="46" t="s">
        <v>558</v>
      </c>
      <c r="C2181" s="46" t="s">
        <v>4301</v>
      </c>
      <c r="D2181" s="46" t="s">
        <v>20140</v>
      </c>
      <c r="E2181" s="47">
        <v>212168</v>
      </c>
      <c r="F2181" s="53">
        <v>45524</v>
      </c>
    </row>
    <row r="2182" spans="1:6" ht="30" x14ac:dyDescent="0.25">
      <c r="A2182" s="52" t="s">
        <v>4302</v>
      </c>
      <c r="B2182" s="46" t="s">
        <v>558</v>
      </c>
      <c r="C2182" s="46" t="s">
        <v>4303</v>
      </c>
      <c r="D2182" s="46" t="s">
        <v>20141</v>
      </c>
      <c r="E2182" s="47">
        <v>1430077</v>
      </c>
      <c r="F2182" s="53">
        <v>45524</v>
      </c>
    </row>
    <row r="2183" spans="1:6" ht="30" x14ac:dyDescent="0.25">
      <c r="A2183" s="52" t="s">
        <v>4304</v>
      </c>
      <c r="B2183" s="46" t="s">
        <v>558</v>
      </c>
      <c r="C2183" s="46" t="s">
        <v>4305</v>
      </c>
      <c r="D2183" s="46" t="s">
        <v>20142</v>
      </c>
      <c r="E2183" s="47">
        <v>184125</v>
      </c>
      <c r="F2183" s="53">
        <v>45524</v>
      </c>
    </row>
    <row r="2184" spans="1:6" x14ac:dyDescent="0.25">
      <c r="A2184" s="52" t="s">
        <v>4306</v>
      </c>
      <c r="B2184" s="46" t="s">
        <v>4307</v>
      </c>
      <c r="C2184" s="46" t="s">
        <v>4308</v>
      </c>
      <c r="D2184" s="46" t="s">
        <v>20143</v>
      </c>
      <c r="E2184" s="47">
        <v>4778629</v>
      </c>
      <c r="F2184" s="53">
        <v>45524</v>
      </c>
    </row>
    <row r="2185" spans="1:6" x14ac:dyDescent="0.25">
      <c r="A2185" s="52" t="s">
        <v>4309</v>
      </c>
      <c r="B2185" s="46" t="s">
        <v>4310</v>
      </c>
      <c r="C2185" s="46" t="s">
        <v>4311</v>
      </c>
      <c r="D2185" s="46" t="s">
        <v>20144</v>
      </c>
      <c r="E2185" s="47">
        <v>1251163</v>
      </c>
      <c r="F2185" s="53">
        <v>45524</v>
      </c>
    </row>
    <row r="2186" spans="1:6" x14ac:dyDescent="0.25">
      <c r="A2186" s="52" t="s">
        <v>4312</v>
      </c>
      <c r="B2186" s="46" t="s">
        <v>4310</v>
      </c>
      <c r="C2186" s="46" t="s">
        <v>4313</v>
      </c>
      <c r="D2186" s="46" t="s">
        <v>20145</v>
      </c>
      <c r="E2186" s="47">
        <v>527098</v>
      </c>
      <c r="F2186" s="53">
        <v>45524</v>
      </c>
    </row>
    <row r="2187" spans="1:6" x14ac:dyDescent="0.25">
      <c r="A2187" s="52" t="s">
        <v>4314</v>
      </c>
      <c r="B2187" s="46" t="s">
        <v>4310</v>
      </c>
      <c r="C2187" s="46" t="s">
        <v>4315</v>
      </c>
      <c r="D2187" s="46" t="s">
        <v>20146</v>
      </c>
      <c r="E2187" s="47">
        <v>5188784</v>
      </c>
      <c r="F2187" s="53">
        <v>45524</v>
      </c>
    </row>
    <row r="2188" spans="1:6" x14ac:dyDescent="0.25">
      <c r="A2188" s="52" t="s">
        <v>17924</v>
      </c>
      <c r="B2188" s="46" t="s">
        <v>4310</v>
      </c>
      <c r="C2188" s="46" t="s">
        <v>17925</v>
      </c>
      <c r="D2188" s="46" t="s">
        <v>20147</v>
      </c>
      <c r="E2188" s="47">
        <v>155750</v>
      </c>
      <c r="F2188" s="53">
        <v>45524</v>
      </c>
    </row>
    <row r="2189" spans="1:6" x14ac:dyDescent="0.25">
      <c r="A2189" s="52" t="s">
        <v>4316</v>
      </c>
      <c r="B2189" s="46" t="s">
        <v>4310</v>
      </c>
      <c r="C2189" s="46" t="s">
        <v>4317</v>
      </c>
      <c r="D2189" s="46" t="s">
        <v>20148</v>
      </c>
      <c r="E2189" s="47">
        <v>884149</v>
      </c>
      <c r="F2189" s="53">
        <v>45524</v>
      </c>
    </row>
    <row r="2190" spans="1:6" x14ac:dyDescent="0.25">
      <c r="A2190" s="52" t="s">
        <v>4318</v>
      </c>
      <c r="B2190" s="46" t="s">
        <v>4307</v>
      </c>
      <c r="C2190" s="46" t="s">
        <v>4319</v>
      </c>
      <c r="D2190" s="46" t="s">
        <v>20149</v>
      </c>
      <c r="E2190" s="47">
        <v>1836200</v>
      </c>
      <c r="F2190" s="53">
        <v>45524</v>
      </c>
    </row>
    <row r="2191" spans="1:6" x14ac:dyDescent="0.25">
      <c r="A2191" s="52" t="s">
        <v>4320</v>
      </c>
      <c r="B2191" s="46" t="s">
        <v>4307</v>
      </c>
      <c r="C2191" s="46" t="s">
        <v>4321</v>
      </c>
      <c r="D2191" s="46" t="s">
        <v>20150</v>
      </c>
      <c r="E2191" s="47">
        <v>532143</v>
      </c>
      <c r="F2191" s="53">
        <v>45524</v>
      </c>
    </row>
    <row r="2192" spans="1:6" x14ac:dyDescent="0.25">
      <c r="A2192" s="52" t="s">
        <v>4322</v>
      </c>
      <c r="B2192" s="46" t="s">
        <v>4307</v>
      </c>
      <c r="C2192" s="46" t="s">
        <v>3436</v>
      </c>
      <c r="D2192" s="46" t="s">
        <v>20151</v>
      </c>
      <c r="E2192" s="47">
        <v>815086</v>
      </c>
      <c r="F2192" s="53">
        <v>45524</v>
      </c>
    </row>
    <row r="2193" spans="1:6" x14ac:dyDescent="0.25">
      <c r="A2193" s="52" t="s">
        <v>4323</v>
      </c>
      <c r="B2193" s="46" t="s">
        <v>4307</v>
      </c>
      <c r="C2193" s="46" t="s">
        <v>4324</v>
      </c>
      <c r="D2193" s="46" t="s">
        <v>20152</v>
      </c>
      <c r="E2193" s="47">
        <v>1778076</v>
      </c>
      <c r="F2193" s="53">
        <v>45524</v>
      </c>
    </row>
    <row r="2194" spans="1:6" x14ac:dyDescent="0.25">
      <c r="A2194" s="52" t="s">
        <v>4325</v>
      </c>
      <c r="B2194" s="46" t="s">
        <v>4307</v>
      </c>
      <c r="C2194" s="46" t="s">
        <v>4326</v>
      </c>
      <c r="D2194" s="46" t="s">
        <v>20153</v>
      </c>
      <c r="E2194" s="47">
        <v>573891</v>
      </c>
      <c r="F2194" s="53">
        <v>45524</v>
      </c>
    </row>
    <row r="2195" spans="1:6" x14ac:dyDescent="0.25">
      <c r="A2195" s="52" t="s">
        <v>4327</v>
      </c>
      <c r="B2195" s="46" t="s">
        <v>4310</v>
      </c>
      <c r="C2195" s="46" t="s">
        <v>4328</v>
      </c>
      <c r="D2195" s="46" t="s">
        <v>20154</v>
      </c>
      <c r="E2195" s="47">
        <v>3457831</v>
      </c>
      <c r="F2195" s="53">
        <v>45524</v>
      </c>
    </row>
    <row r="2196" spans="1:6" x14ac:dyDescent="0.25">
      <c r="A2196" s="52" t="s">
        <v>4329</v>
      </c>
      <c r="B2196" s="46" t="s">
        <v>4307</v>
      </c>
      <c r="C2196" s="46" t="s">
        <v>4330</v>
      </c>
      <c r="D2196" s="46" t="s">
        <v>20155</v>
      </c>
      <c r="E2196" s="47">
        <v>883980</v>
      </c>
      <c r="F2196" s="53">
        <v>45524</v>
      </c>
    </row>
    <row r="2197" spans="1:6" x14ac:dyDescent="0.25">
      <c r="A2197" s="52" t="s">
        <v>4331</v>
      </c>
      <c r="B2197" s="46" t="s">
        <v>4310</v>
      </c>
      <c r="C2197" s="46" t="s">
        <v>4332</v>
      </c>
      <c r="D2197" s="46" t="s">
        <v>20156</v>
      </c>
      <c r="E2197" s="47">
        <v>65712</v>
      </c>
      <c r="F2197" s="53">
        <v>45524</v>
      </c>
    </row>
    <row r="2198" spans="1:6" x14ac:dyDescent="0.25">
      <c r="A2198" s="52" t="s">
        <v>4333</v>
      </c>
      <c r="B2198" s="46" t="s">
        <v>4310</v>
      </c>
      <c r="C2198" s="46" t="s">
        <v>2857</v>
      </c>
      <c r="D2198" s="46" t="s">
        <v>20157</v>
      </c>
      <c r="E2198" s="47">
        <v>1148154</v>
      </c>
      <c r="F2198" s="53">
        <v>45524</v>
      </c>
    </row>
    <row r="2199" spans="1:6" x14ac:dyDescent="0.25">
      <c r="A2199" s="52" t="s">
        <v>4334</v>
      </c>
      <c r="B2199" s="46" t="s">
        <v>4310</v>
      </c>
      <c r="C2199" s="46" t="s">
        <v>4335</v>
      </c>
      <c r="D2199" s="46" t="s">
        <v>20158</v>
      </c>
      <c r="E2199" s="47">
        <v>347388</v>
      </c>
      <c r="F2199" s="53">
        <v>45524</v>
      </c>
    </row>
    <row r="2200" spans="1:6" x14ac:dyDescent="0.25">
      <c r="A2200" s="52" t="s">
        <v>4336</v>
      </c>
      <c r="B2200" s="46" t="s">
        <v>4310</v>
      </c>
      <c r="C2200" s="46" t="s">
        <v>4337</v>
      </c>
      <c r="D2200" s="46" t="s">
        <v>20159</v>
      </c>
      <c r="E2200" s="47">
        <v>558064</v>
      </c>
      <c r="F2200" s="53">
        <v>45524</v>
      </c>
    </row>
    <row r="2201" spans="1:6" x14ac:dyDescent="0.25">
      <c r="A2201" s="52" t="s">
        <v>4338</v>
      </c>
      <c r="B2201" s="46" t="s">
        <v>4310</v>
      </c>
      <c r="C2201" s="46" t="s">
        <v>4339</v>
      </c>
      <c r="D2201" s="46" t="s">
        <v>20160</v>
      </c>
      <c r="E2201" s="47">
        <v>133880</v>
      </c>
      <c r="F2201" s="53">
        <v>45524</v>
      </c>
    </row>
    <row r="2202" spans="1:6" x14ac:dyDescent="0.25">
      <c r="A2202" s="52" t="s">
        <v>4340</v>
      </c>
      <c r="B2202" s="46" t="s">
        <v>4307</v>
      </c>
      <c r="C2202" s="46" t="s">
        <v>4341</v>
      </c>
      <c r="D2202" s="46" t="s">
        <v>20161</v>
      </c>
      <c r="E2202" s="47">
        <v>1762773</v>
      </c>
      <c r="F2202" s="53">
        <v>45524</v>
      </c>
    </row>
    <row r="2203" spans="1:6" x14ac:dyDescent="0.25">
      <c r="A2203" s="52" t="s">
        <v>4342</v>
      </c>
      <c r="B2203" s="46" t="s">
        <v>4310</v>
      </c>
      <c r="C2203" s="46" t="s">
        <v>2116</v>
      </c>
      <c r="D2203" s="46" t="s">
        <v>20162</v>
      </c>
      <c r="E2203" s="47">
        <v>367256</v>
      </c>
      <c r="F2203" s="53">
        <v>45524</v>
      </c>
    </row>
    <row r="2204" spans="1:6" x14ac:dyDescent="0.25">
      <c r="A2204" s="52" t="s">
        <v>4343</v>
      </c>
      <c r="B2204" s="46" t="s">
        <v>4307</v>
      </c>
      <c r="C2204" s="46" t="s">
        <v>4344</v>
      </c>
      <c r="D2204" s="46" t="s">
        <v>20163</v>
      </c>
      <c r="E2204" s="47">
        <v>821256</v>
      </c>
      <c r="F2204" s="53">
        <v>45524</v>
      </c>
    </row>
    <row r="2205" spans="1:6" x14ac:dyDescent="0.25">
      <c r="A2205" s="52" t="s">
        <v>4345</v>
      </c>
      <c r="B2205" s="46" t="s">
        <v>4307</v>
      </c>
      <c r="C2205" s="46" t="s">
        <v>3403</v>
      </c>
      <c r="D2205" s="46" t="s">
        <v>20164</v>
      </c>
      <c r="E2205" s="47">
        <v>654358</v>
      </c>
      <c r="F2205" s="53">
        <v>45524</v>
      </c>
    </row>
    <row r="2206" spans="1:6" x14ac:dyDescent="0.25">
      <c r="A2206" s="52" t="s">
        <v>4346</v>
      </c>
      <c r="B2206" s="46" t="s">
        <v>4310</v>
      </c>
      <c r="C2206" s="46" t="s">
        <v>4347</v>
      </c>
      <c r="D2206" s="46" t="s">
        <v>20165</v>
      </c>
      <c r="E2206" s="47">
        <v>383090</v>
      </c>
      <c r="F2206" s="53">
        <v>45524</v>
      </c>
    </row>
    <row r="2207" spans="1:6" x14ac:dyDescent="0.25">
      <c r="A2207" s="52" t="s">
        <v>4348</v>
      </c>
      <c r="B2207" s="46" t="s">
        <v>4307</v>
      </c>
      <c r="C2207" s="46" t="s">
        <v>1618</v>
      </c>
      <c r="D2207" s="46" t="s">
        <v>20166</v>
      </c>
      <c r="E2207" s="47">
        <v>598216</v>
      </c>
      <c r="F2207" s="53">
        <v>45524</v>
      </c>
    </row>
    <row r="2208" spans="1:6" x14ac:dyDescent="0.25">
      <c r="A2208" s="52" t="s">
        <v>4349</v>
      </c>
      <c r="B2208" s="46" t="s">
        <v>4307</v>
      </c>
      <c r="C2208" s="46" t="s">
        <v>672</v>
      </c>
      <c r="D2208" s="46" t="s">
        <v>20167</v>
      </c>
      <c r="E2208" s="47">
        <v>201068</v>
      </c>
      <c r="F2208" s="53">
        <v>45524</v>
      </c>
    </row>
    <row r="2209" spans="1:6" x14ac:dyDescent="0.25">
      <c r="A2209" s="52" t="s">
        <v>4350</v>
      </c>
      <c r="B2209" s="46" t="s">
        <v>4310</v>
      </c>
      <c r="C2209" s="46" t="s">
        <v>4351</v>
      </c>
      <c r="D2209" s="46" t="s">
        <v>20168</v>
      </c>
      <c r="E2209" s="47">
        <v>1228064</v>
      </c>
      <c r="F2209" s="53">
        <v>45524</v>
      </c>
    </row>
    <row r="2210" spans="1:6" x14ac:dyDescent="0.25">
      <c r="A2210" s="52" t="s">
        <v>4352</v>
      </c>
      <c r="B2210" s="46" t="s">
        <v>4307</v>
      </c>
      <c r="C2210" s="46" t="s">
        <v>4353</v>
      </c>
      <c r="D2210" s="46" t="s">
        <v>20169</v>
      </c>
      <c r="E2210" s="47">
        <v>224160</v>
      </c>
      <c r="F2210" s="53">
        <v>45524</v>
      </c>
    </row>
    <row r="2211" spans="1:6" x14ac:dyDescent="0.25">
      <c r="A2211" s="52" t="s">
        <v>4354</v>
      </c>
      <c r="B2211" s="46" t="s">
        <v>4307</v>
      </c>
      <c r="C2211" s="46" t="s">
        <v>4355</v>
      </c>
      <c r="D2211" s="46" t="s">
        <v>20170</v>
      </c>
      <c r="E2211" s="47">
        <v>303592</v>
      </c>
      <c r="F2211" s="53">
        <v>45524</v>
      </c>
    </row>
    <row r="2212" spans="1:6" x14ac:dyDescent="0.25">
      <c r="A2212" s="52" t="s">
        <v>4356</v>
      </c>
      <c r="B2212" s="46" t="s">
        <v>4307</v>
      </c>
      <c r="C2212" s="46" t="s">
        <v>4357</v>
      </c>
      <c r="D2212" s="46" t="s">
        <v>20171</v>
      </c>
      <c r="E2212" s="47">
        <v>701873</v>
      </c>
      <c r="F2212" s="53">
        <v>45524</v>
      </c>
    </row>
    <row r="2213" spans="1:6" x14ac:dyDescent="0.25">
      <c r="A2213" s="52" t="s">
        <v>4358</v>
      </c>
      <c r="B2213" s="46" t="s">
        <v>4310</v>
      </c>
      <c r="C2213" s="46" t="s">
        <v>4359</v>
      </c>
      <c r="D2213" s="46" t="s">
        <v>20172</v>
      </c>
      <c r="E2213" s="47">
        <v>877351</v>
      </c>
      <c r="F2213" s="53">
        <v>45524</v>
      </c>
    </row>
    <row r="2214" spans="1:6" x14ac:dyDescent="0.25">
      <c r="A2214" s="52" t="s">
        <v>4360</v>
      </c>
      <c r="B2214" s="46" t="s">
        <v>4310</v>
      </c>
      <c r="C2214" s="46" t="s">
        <v>4361</v>
      </c>
      <c r="D2214" s="46" t="s">
        <v>20173</v>
      </c>
      <c r="E2214" s="47">
        <v>342116</v>
      </c>
      <c r="F2214" s="53">
        <v>45524</v>
      </c>
    </row>
    <row r="2215" spans="1:6" x14ac:dyDescent="0.25">
      <c r="A2215" s="52" t="s">
        <v>4362</v>
      </c>
      <c r="B2215" s="46" t="s">
        <v>4307</v>
      </c>
      <c r="C2215" s="46" t="s">
        <v>3451</v>
      </c>
      <c r="D2215" s="46" t="s">
        <v>20174</v>
      </c>
      <c r="E2215" s="47">
        <v>524188</v>
      </c>
      <c r="F2215" s="53">
        <v>45524</v>
      </c>
    </row>
    <row r="2216" spans="1:6" x14ac:dyDescent="0.25">
      <c r="A2216" s="52" t="s">
        <v>4363</v>
      </c>
      <c r="B2216" s="46" t="s">
        <v>4307</v>
      </c>
      <c r="C2216" s="46" t="s">
        <v>1260</v>
      </c>
      <c r="D2216" s="46" t="s">
        <v>20175</v>
      </c>
      <c r="E2216" s="47">
        <v>1199115</v>
      </c>
      <c r="F2216" s="53">
        <v>45524</v>
      </c>
    </row>
    <row r="2217" spans="1:6" x14ac:dyDescent="0.25">
      <c r="A2217" s="52" t="s">
        <v>4364</v>
      </c>
      <c r="B2217" s="46" t="s">
        <v>4310</v>
      </c>
      <c r="C2217" s="46" t="s">
        <v>4365</v>
      </c>
      <c r="D2217" s="46" t="s">
        <v>20176</v>
      </c>
      <c r="E2217" s="47">
        <v>512650</v>
      </c>
      <c r="F2217" s="53">
        <v>45524</v>
      </c>
    </row>
    <row r="2218" spans="1:6" x14ac:dyDescent="0.25">
      <c r="A2218" s="52" t="s">
        <v>4366</v>
      </c>
      <c r="B2218" s="46" t="s">
        <v>4310</v>
      </c>
      <c r="C2218" s="46" t="s">
        <v>20177</v>
      </c>
      <c r="D2218" s="46" t="s">
        <v>20178</v>
      </c>
      <c r="E2218" s="47">
        <v>2003299</v>
      </c>
      <c r="F2218" s="53">
        <v>45524</v>
      </c>
    </row>
    <row r="2219" spans="1:6" x14ac:dyDescent="0.25">
      <c r="A2219" s="52" t="s">
        <v>4367</v>
      </c>
      <c r="B2219" s="46" t="s">
        <v>4307</v>
      </c>
      <c r="C2219" s="46" t="s">
        <v>4368</v>
      </c>
      <c r="D2219" s="46" t="s">
        <v>20179</v>
      </c>
      <c r="E2219" s="47">
        <v>1366113</v>
      </c>
      <c r="F2219" s="53">
        <v>45524</v>
      </c>
    </row>
    <row r="2220" spans="1:6" x14ac:dyDescent="0.25">
      <c r="A2220" s="52" t="s">
        <v>4369</v>
      </c>
      <c r="B2220" s="46" t="s">
        <v>4307</v>
      </c>
      <c r="C2220" s="46" t="s">
        <v>2166</v>
      </c>
      <c r="D2220" s="46" t="s">
        <v>20180</v>
      </c>
      <c r="E2220" s="47">
        <v>389832</v>
      </c>
      <c r="F2220" s="53">
        <v>45524</v>
      </c>
    </row>
    <row r="2221" spans="1:6" x14ac:dyDescent="0.25">
      <c r="A2221" s="52" t="s">
        <v>4370</v>
      </c>
      <c r="B2221" s="46" t="s">
        <v>4307</v>
      </c>
      <c r="C2221" s="46" t="s">
        <v>4371</v>
      </c>
      <c r="D2221" s="46" t="s">
        <v>20181</v>
      </c>
      <c r="E2221" s="47">
        <v>735525</v>
      </c>
      <c r="F2221" s="53">
        <v>45524</v>
      </c>
    </row>
    <row r="2222" spans="1:6" x14ac:dyDescent="0.25">
      <c r="A2222" s="52" t="s">
        <v>4372</v>
      </c>
      <c r="B2222" s="46" t="s">
        <v>4310</v>
      </c>
      <c r="C2222" s="46" t="s">
        <v>4373</v>
      </c>
      <c r="D2222" s="46" t="s">
        <v>20182</v>
      </c>
      <c r="E2222" s="47">
        <v>938308</v>
      </c>
      <c r="F2222" s="53">
        <v>45524</v>
      </c>
    </row>
    <row r="2223" spans="1:6" x14ac:dyDescent="0.25">
      <c r="A2223" s="52" t="s">
        <v>4374</v>
      </c>
      <c r="B2223" s="46" t="s">
        <v>4310</v>
      </c>
      <c r="C2223" s="46" t="s">
        <v>4375</v>
      </c>
      <c r="D2223" s="46" t="s">
        <v>20183</v>
      </c>
      <c r="E2223" s="47">
        <v>540102</v>
      </c>
      <c r="F2223" s="53">
        <v>45524</v>
      </c>
    </row>
    <row r="2224" spans="1:6" x14ac:dyDescent="0.25">
      <c r="A2224" s="52" t="s">
        <v>4376</v>
      </c>
      <c r="B2224" s="46" t="s">
        <v>4310</v>
      </c>
      <c r="C2224" s="46" t="s">
        <v>4377</v>
      </c>
      <c r="D2224" s="46" t="s">
        <v>20184</v>
      </c>
      <c r="E2224" s="47">
        <v>457219</v>
      </c>
      <c r="F2224" s="53">
        <v>45524</v>
      </c>
    </row>
    <row r="2225" spans="1:6" x14ac:dyDescent="0.25">
      <c r="A2225" s="52" t="s">
        <v>4378</v>
      </c>
      <c r="B2225" s="46" t="s">
        <v>4307</v>
      </c>
      <c r="C2225" s="46" t="s">
        <v>4379</v>
      </c>
      <c r="D2225" s="46" t="s">
        <v>20185</v>
      </c>
      <c r="E2225" s="47">
        <v>271781</v>
      </c>
      <c r="F2225" s="53">
        <v>45524</v>
      </c>
    </row>
    <row r="2226" spans="1:6" x14ac:dyDescent="0.25">
      <c r="A2226" s="52" t="s">
        <v>4380</v>
      </c>
      <c r="B2226" s="46" t="s">
        <v>4307</v>
      </c>
      <c r="C2226" s="46" t="s">
        <v>4381</v>
      </c>
      <c r="D2226" s="46" t="s">
        <v>20186</v>
      </c>
      <c r="E2226" s="47">
        <v>336814</v>
      </c>
      <c r="F2226" s="53">
        <v>45524</v>
      </c>
    </row>
    <row r="2227" spans="1:6" x14ac:dyDescent="0.25">
      <c r="A2227" s="52" t="s">
        <v>4382</v>
      </c>
      <c r="B2227" s="46" t="s">
        <v>4307</v>
      </c>
      <c r="C2227" s="46" t="s">
        <v>4383</v>
      </c>
      <c r="D2227" s="46" t="s">
        <v>20187</v>
      </c>
      <c r="E2227" s="47">
        <v>873463</v>
      </c>
      <c r="F2227" s="53">
        <v>45524</v>
      </c>
    </row>
    <row r="2228" spans="1:6" x14ac:dyDescent="0.25">
      <c r="A2228" s="52" t="s">
        <v>4384</v>
      </c>
      <c r="B2228" s="46" t="s">
        <v>4307</v>
      </c>
      <c r="C2228" s="46" t="s">
        <v>4385</v>
      </c>
      <c r="D2228" s="46" t="s">
        <v>20188</v>
      </c>
      <c r="E2228" s="47">
        <v>196666</v>
      </c>
      <c r="F2228" s="53">
        <v>45524</v>
      </c>
    </row>
    <row r="2229" spans="1:6" x14ac:dyDescent="0.25">
      <c r="A2229" s="52" t="s">
        <v>4386</v>
      </c>
      <c r="B2229" s="46" t="s">
        <v>4307</v>
      </c>
      <c r="C2229" s="46" t="s">
        <v>4387</v>
      </c>
      <c r="D2229" s="46" t="s">
        <v>20189</v>
      </c>
      <c r="E2229" s="47">
        <v>371214</v>
      </c>
      <c r="F2229" s="53">
        <v>45524</v>
      </c>
    </row>
    <row r="2230" spans="1:6" x14ac:dyDescent="0.25">
      <c r="A2230" s="52" t="s">
        <v>4388</v>
      </c>
      <c r="B2230" s="46" t="s">
        <v>4307</v>
      </c>
      <c r="C2230" s="46" t="s">
        <v>4389</v>
      </c>
      <c r="D2230" s="46" t="s">
        <v>20190</v>
      </c>
      <c r="E2230" s="47">
        <v>195059</v>
      </c>
      <c r="F2230" s="53">
        <v>45524</v>
      </c>
    </row>
    <row r="2231" spans="1:6" x14ac:dyDescent="0.25">
      <c r="A2231" s="52" t="s">
        <v>4390</v>
      </c>
      <c r="B2231" s="46" t="s">
        <v>4307</v>
      </c>
      <c r="C2231" s="46" t="s">
        <v>4391</v>
      </c>
      <c r="D2231" s="46" t="s">
        <v>20191</v>
      </c>
      <c r="E2231" s="47">
        <v>441431</v>
      </c>
      <c r="F2231" s="53">
        <v>45524</v>
      </c>
    </row>
    <row r="2232" spans="1:6" x14ac:dyDescent="0.25">
      <c r="A2232" s="52" t="s">
        <v>4392</v>
      </c>
      <c r="B2232" s="46" t="s">
        <v>4310</v>
      </c>
      <c r="C2232" s="46" t="s">
        <v>4393</v>
      </c>
      <c r="D2232" s="46" t="s">
        <v>20192</v>
      </c>
      <c r="E2232" s="47">
        <v>285545</v>
      </c>
      <c r="F2232" s="53">
        <v>45524</v>
      </c>
    </row>
    <row r="2233" spans="1:6" x14ac:dyDescent="0.25">
      <c r="A2233" s="52" t="s">
        <v>4394</v>
      </c>
      <c r="B2233" s="46" t="s">
        <v>4310</v>
      </c>
      <c r="C2233" s="46" t="s">
        <v>4395</v>
      </c>
      <c r="D2233" s="46" t="s">
        <v>20193</v>
      </c>
      <c r="E2233" s="47">
        <v>1045488</v>
      </c>
      <c r="F2233" s="53">
        <v>45524</v>
      </c>
    </row>
    <row r="2234" spans="1:6" x14ac:dyDescent="0.25">
      <c r="A2234" s="52" t="s">
        <v>4396</v>
      </c>
      <c r="B2234" s="46" t="s">
        <v>4310</v>
      </c>
      <c r="C2234" s="46" t="s">
        <v>4397</v>
      </c>
      <c r="D2234" s="46" t="s">
        <v>20194</v>
      </c>
      <c r="E2234" s="47">
        <v>1035002</v>
      </c>
      <c r="F2234" s="53">
        <v>45524</v>
      </c>
    </row>
    <row r="2235" spans="1:6" x14ac:dyDescent="0.25">
      <c r="A2235" s="52" t="s">
        <v>4398</v>
      </c>
      <c r="B2235" s="46" t="s">
        <v>4307</v>
      </c>
      <c r="C2235" s="46" t="s">
        <v>4399</v>
      </c>
      <c r="D2235" s="46" t="s">
        <v>20195</v>
      </c>
      <c r="E2235" s="47">
        <v>337722</v>
      </c>
      <c r="F2235" s="53">
        <v>45524</v>
      </c>
    </row>
    <row r="2236" spans="1:6" x14ac:dyDescent="0.25">
      <c r="A2236" s="52" t="s">
        <v>4400</v>
      </c>
      <c r="B2236" s="46" t="s">
        <v>4310</v>
      </c>
      <c r="C2236" s="46" t="s">
        <v>4401</v>
      </c>
      <c r="D2236" s="46" t="s">
        <v>20196</v>
      </c>
      <c r="E2236" s="47">
        <v>1227410</v>
      </c>
      <c r="F2236" s="53">
        <v>45524</v>
      </c>
    </row>
    <row r="2237" spans="1:6" x14ac:dyDescent="0.25">
      <c r="A2237" s="52" t="s">
        <v>4402</v>
      </c>
      <c r="B2237" s="46" t="s">
        <v>4310</v>
      </c>
      <c r="C2237" s="46" t="s">
        <v>4403</v>
      </c>
      <c r="D2237" s="46" t="s">
        <v>20197</v>
      </c>
      <c r="E2237" s="47">
        <v>339430</v>
      </c>
      <c r="F2237" s="53">
        <v>45524</v>
      </c>
    </row>
    <row r="2238" spans="1:6" x14ac:dyDescent="0.25">
      <c r="A2238" s="52" t="s">
        <v>4404</v>
      </c>
      <c r="B2238" s="46" t="s">
        <v>4310</v>
      </c>
      <c r="C2238" s="46" t="s">
        <v>4405</v>
      </c>
      <c r="D2238" s="46" t="s">
        <v>20198</v>
      </c>
      <c r="E2238" s="47">
        <v>951410</v>
      </c>
      <c r="F2238" s="53">
        <v>45524</v>
      </c>
    </row>
    <row r="2239" spans="1:6" x14ac:dyDescent="0.25">
      <c r="A2239" s="52" t="s">
        <v>4406</v>
      </c>
      <c r="B2239" s="46" t="s">
        <v>4310</v>
      </c>
      <c r="C2239" s="46" t="s">
        <v>4407</v>
      </c>
      <c r="D2239" s="46" t="s">
        <v>20199</v>
      </c>
      <c r="E2239" s="47">
        <v>552964</v>
      </c>
      <c r="F2239" s="53">
        <v>45524</v>
      </c>
    </row>
    <row r="2240" spans="1:6" x14ac:dyDescent="0.25">
      <c r="A2240" s="52" t="s">
        <v>4408</v>
      </c>
      <c r="B2240" s="46" t="s">
        <v>4310</v>
      </c>
      <c r="C2240" s="46" t="s">
        <v>2843</v>
      </c>
      <c r="D2240" s="46" t="s">
        <v>20200</v>
      </c>
      <c r="E2240" s="47">
        <v>1164225</v>
      </c>
      <c r="F2240" s="53">
        <v>45524</v>
      </c>
    </row>
    <row r="2241" spans="1:6" x14ac:dyDescent="0.25">
      <c r="A2241" s="52" t="s">
        <v>4409</v>
      </c>
      <c r="B2241" s="46" t="s">
        <v>4310</v>
      </c>
      <c r="C2241" s="46" t="s">
        <v>4410</v>
      </c>
      <c r="D2241" s="46" t="s">
        <v>20201</v>
      </c>
      <c r="E2241" s="47">
        <v>800247</v>
      </c>
      <c r="F2241" s="53">
        <v>45524</v>
      </c>
    </row>
    <row r="2242" spans="1:6" x14ac:dyDescent="0.25">
      <c r="A2242" s="52" t="s">
        <v>4411</v>
      </c>
      <c r="B2242" s="46" t="s">
        <v>4310</v>
      </c>
      <c r="C2242" s="46" t="s">
        <v>2788</v>
      </c>
      <c r="D2242" s="46" t="s">
        <v>20202</v>
      </c>
      <c r="E2242" s="47">
        <v>588625</v>
      </c>
      <c r="F2242" s="53">
        <v>45524</v>
      </c>
    </row>
    <row r="2243" spans="1:6" x14ac:dyDescent="0.25">
      <c r="A2243" s="52" t="s">
        <v>4412</v>
      </c>
      <c r="B2243" s="46" t="s">
        <v>4307</v>
      </c>
      <c r="C2243" s="46" t="s">
        <v>4413</v>
      </c>
      <c r="D2243" s="46" t="s">
        <v>20203</v>
      </c>
      <c r="E2243" s="47">
        <v>315924</v>
      </c>
      <c r="F2243" s="53">
        <v>45524</v>
      </c>
    </row>
    <row r="2244" spans="1:6" x14ac:dyDescent="0.25">
      <c r="A2244" s="52" t="s">
        <v>4414</v>
      </c>
      <c r="B2244" s="46" t="s">
        <v>4307</v>
      </c>
      <c r="C2244" s="46" t="s">
        <v>4415</v>
      </c>
      <c r="D2244" s="46" t="s">
        <v>20204</v>
      </c>
      <c r="E2244" s="47">
        <v>114179</v>
      </c>
      <c r="F2244" s="53">
        <v>45524</v>
      </c>
    </row>
    <row r="2245" spans="1:6" x14ac:dyDescent="0.25">
      <c r="A2245" s="52" t="s">
        <v>4416</v>
      </c>
      <c r="B2245" s="46" t="s">
        <v>4310</v>
      </c>
      <c r="C2245" s="46" t="s">
        <v>4417</v>
      </c>
      <c r="D2245" s="46" t="s">
        <v>20205</v>
      </c>
      <c r="E2245" s="47">
        <v>229088</v>
      </c>
      <c r="F2245" s="53">
        <v>45524</v>
      </c>
    </row>
    <row r="2246" spans="1:6" x14ac:dyDescent="0.25">
      <c r="A2246" s="52" t="s">
        <v>4418</v>
      </c>
      <c r="B2246" s="46" t="s">
        <v>4307</v>
      </c>
      <c r="C2246" s="46" t="s">
        <v>688</v>
      </c>
      <c r="D2246" s="46" t="s">
        <v>20206</v>
      </c>
      <c r="E2246" s="47">
        <v>329648</v>
      </c>
      <c r="F2246" s="53">
        <v>45524</v>
      </c>
    </row>
    <row r="2247" spans="1:6" x14ac:dyDescent="0.25">
      <c r="A2247" s="52" t="s">
        <v>4419</v>
      </c>
      <c r="B2247" s="46" t="s">
        <v>4307</v>
      </c>
      <c r="C2247" s="46" t="s">
        <v>4420</v>
      </c>
      <c r="D2247" s="46" t="s">
        <v>20207</v>
      </c>
      <c r="E2247" s="47">
        <v>158234</v>
      </c>
      <c r="F2247" s="53">
        <v>45524</v>
      </c>
    </row>
    <row r="2248" spans="1:6" x14ac:dyDescent="0.25">
      <c r="A2248" s="52" t="s">
        <v>4421</v>
      </c>
      <c r="B2248" s="46" t="s">
        <v>4307</v>
      </c>
      <c r="C2248" s="46" t="s">
        <v>4422</v>
      </c>
      <c r="D2248" s="46" t="s">
        <v>20208</v>
      </c>
      <c r="E2248" s="47">
        <v>488234</v>
      </c>
      <c r="F2248" s="53">
        <v>45524</v>
      </c>
    </row>
    <row r="2249" spans="1:6" x14ac:dyDescent="0.25">
      <c r="A2249" s="52" t="s">
        <v>4423</v>
      </c>
      <c r="B2249" s="46" t="s">
        <v>4310</v>
      </c>
      <c r="C2249" s="46" t="s">
        <v>4424</v>
      </c>
      <c r="D2249" s="46" t="s">
        <v>20209</v>
      </c>
      <c r="E2249" s="47">
        <v>999208</v>
      </c>
      <c r="F2249" s="53">
        <v>45524</v>
      </c>
    </row>
    <row r="2250" spans="1:6" x14ac:dyDescent="0.25">
      <c r="A2250" s="52" t="s">
        <v>4425</v>
      </c>
      <c r="B2250" s="46" t="s">
        <v>4310</v>
      </c>
      <c r="C2250" s="46" t="s">
        <v>4426</v>
      </c>
      <c r="D2250" s="46" t="s">
        <v>20210</v>
      </c>
      <c r="E2250" s="47">
        <v>331686</v>
      </c>
      <c r="F2250" s="53">
        <v>45524</v>
      </c>
    </row>
    <row r="2251" spans="1:6" x14ac:dyDescent="0.25">
      <c r="A2251" s="52" t="s">
        <v>4427</v>
      </c>
      <c r="B2251" s="46" t="s">
        <v>4310</v>
      </c>
      <c r="C2251" s="46" t="s">
        <v>4428</v>
      </c>
      <c r="D2251" s="46" t="s">
        <v>20211</v>
      </c>
      <c r="E2251" s="47">
        <v>333674</v>
      </c>
      <c r="F2251" s="53">
        <v>45524</v>
      </c>
    </row>
    <row r="2252" spans="1:6" x14ac:dyDescent="0.25">
      <c r="A2252" s="52" t="s">
        <v>4429</v>
      </c>
      <c r="B2252" s="46" t="s">
        <v>4307</v>
      </c>
      <c r="C2252" s="46" t="s">
        <v>4430</v>
      </c>
      <c r="D2252" s="46" t="s">
        <v>20212</v>
      </c>
      <c r="E2252" s="47">
        <v>364986</v>
      </c>
      <c r="F2252" s="53">
        <v>45524</v>
      </c>
    </row>
    <row r="2253" spans="1:6" x14ac:dyDescent="0.25">
      <c r="A2253" s="52" t="s">
        <v>4431</v>
      </c>
      <c r="B2253" s="46" t="s">
        <v>4310</v>
      </c>
      <c r="C2253" s="46" t="s">
        <v>4432</v>
      </c>
      <c r="D2253" s="46" t="s">
        <v>20213</v>
      </c>
      <c r="E2253" s="47">
        <v>177951</v>
      </c>
      <c r="F2253" s="53">
        <v>45524</v>
      </c>
    </row>
    <row r="2254" spans="1:6" x14ac:dyDescent="0.25">
      <c r="A2254" s="52" t="s">
        <v>4433</v>
      </c>
      <c r="B2254" s="46" t="s">
        <v>4307</v>
      </c>
      <c r="C2254" s="46" t="s">
        <v>4434</v>
      </c>
      <c r="D2254" s="46" t="s">
        <v>20214</v>
      </c>
      <c r="E2254" s="47">
        <v>394405</v>
      </c>
      <c r="F2254" s="53">
        <v>45524</v>
      </c>
    </row>
    <row r="2255" spans="1:6" x14ac:dyDescent="0.25">
      <c r="A2255" s="52" t="s">
        <v>4435</v>
      </c>
      <c r="B2255" s="46" t="s">
        <v>4310</v>
      </c>
      <c r="C2255" s="46" t="s">
        <v>4436</v>
      </c>
      <c r="D2255" s="46" t="s">
        <v>20215</v>
      </c>
      <c r="E2255" s="47">
        <v>337188</v>
      </c>
      <c r="F2255" s="53">
        <v>45524</v>
      </c>
    </row>
    <row r="2256" spans="1:6" x14ac:dyDescent="0.25">
      <c r="A2256" s="52" t="s">
        <v>4437</v>
      </c>
      <c r="B2256" s="46" t="s">
        <v>4307</v>
      </c>
      <c r="C2256" s="46" t="s">
        <v>4438</v>
      </c>
      <c r="D2256" s="46" t="s">
        <v>20216</v>
      </c>
      <c r="E2256" s="47">
        <v>349176</v>
      </c>
      <c r="F2256" s="53">
        <v>45524</v>
      </c>
    </row>
    <row r="2257" spans="1:6" x14ac:dyDescent="0.25">
      <c r="A2257" s="52" t="s">
        <v>4439</v>
      </c>
      <c r="B2257" s="46" t="s">
        <v>4310</v>
      </c>
      <c r="C2257" s="46" t="s">
        <v>4440</v>
      </c>
      <c r="D2257" s="46" t="s">
        <v>20217</v>
      </c>
      <c r="E2257" s="47">
        <v>368748</v>
      </c>
      <c r="F2257" s="53">
        <v>45524</v>
      </c>
    </row>
    <row r="2258" spans="1:6" x14ac:dyDescent="0.25">
      <c r="A2258" s="52" t="s">
        <v>4441</v>
      </c>
      <c r="B2258" s="46" t="s">
        <v>4307</v>
      </c>
      <c r="C2258" s="46" t="s">
        <v>4442</v>
      </c>
      <c r="D2258" s="46" t="s">
        <v>20218</v>
      </c>
      <c r="E2258" s="47">
        <v>656276</v>
      </c>
      <c r="F2258" s="53">
        <v>45524</v>
      </c>
    </row>
    <row r="2259" spans="1:6" x14ac:dyDescent="0.25">
      <c r="A2259" s="52" t="s">
        <v>4443</v>
      </c>
      <c r="B2259" s="46" t="s">
        <v>4444</v>
      </c>
      <c r="C2259" s="46" t="s">
        <v>4445</v>
      </c>
      <c r="D2259" s="46" t="s">
        <v>20219</v>
      </c>
      <c r="E2259" s="47">
        <v>1810436</v>
      </c>
      <c r="F2259" s="53">
        <v>45524</v>
      </c>
    </row>
    <row r="2260" spans="1:6" x14ac:dyDescent="0.25">
      <c r="A2260" s="52" t="s">
        <v>4446</v>
      </c>
      <c r="B2260" s="46" t="s">
        <v>4444</v>
      </c>
      <c r="C2260" s="46" t="s">
        <v>4447</v>
      </c>
      <c r="D2260" s="46" t="s">
        <v>20220</v>
      </c>
      <c r="E2260" s="47">
        <v>1542511</v>
      </c>
      <c r="F2260" s="53">
        <v>45524</v>
      </c>
    </row>
    <row r="2261" spans="1:6" x14ac:dyDescent="0.25">
      <c r="A2261" s="52" t="s">
        <v>4448</v>
      </c>
      <c r="B2261" s="46" t="s">
        <v>4449</v>
      </c>
      <c r="C2261" s="46" t="s">
        <v>4450</v>
      </c>
      <c r="D2261" s="46" t="s">
        <v>20221</v>
      </c>
      <c r="E2261" s="47">
        <v>8829453</v>
      </c>
      <c r="F2261" s="53">
        <v>45524</v>
      </c>
    </row>
    <row r="2262" spans="1:6" x14ac:dyDescent="0.25">
      <c r="A2262" s="52" t="s">
        <v>4451</v>
      </c>
      <c r="B2262" s="46" t="s">
        <v>4452</v>
      </c>
      <c r="C2262" s="46" t="s">
        <v>4453</v>
      </c>
      <c r="D2262" s="46" t="s">
        <v>20222</v>
      </c>
      <c r="E2262" s="47">
        <v>17011316</v>
      </c>
      <c r="F2262" s="53">
        <v>45524</v>
      </c>
    </row>
    <row r="2263" spans="1:6" x14ac:dyDescent="0.25">
      <c r="A2263" s="52" t="s">
        <v>4454</v>
      </c>
      <c r="B2263" s="46" t="s">
        <v>4452</v>
      </c>
      <c r="C2263" s="46" t="s">
        <v>4455</v>
      </c>
      <c r="D2263" s="46" t="s">
        <v>20223</v>
      </c>
      <c r="E2263" s="47">
        <v>383437</v>
      </c>
      <c r="F2263" s="53">
        <v>45524</v>
      </c>
    </row>
    <row r="2264" spans="1:6" x14ac:dyDescent="0.25">
      <c r="A2264" s="52" t="s">
        <v>4456</v>
      </c>
      <c r="B2264" s="46" t="s">
        <v>4444</v>
      </c>
      <c r="C2264" s="46" t="s">
        <v>4457</v>
      </c>
      <c r="D2264" s="46" t="s">
        <v>20224</v>
      </c>
      <c r="E2264" s="47">
        <v>7600264</v>
      </c>
      <c r="F2264" s="53">
        <v>45524</v>
      </c>
    </row>
    <row r="2265" spans="1:6" x14ac:dyDescent="0.25">
      <c r="A2265" s="52" t="s">
        <v>4458</v>
      </c>
      <c r="B2265" s="46" t="s">
        <v>4444</v>
      </c>
      <c r="C2265" s="46" t="s">
        <v>4459</v>
      </c>
      <c r="D2265" s="46" t="s">
        <v>20225</v>
      </c>
      <c r="E2265" s="47">
        <v>2187167</v>
      </c>
      <c r="F2265" s="53">
        <v>45524</v>
      </c>
    </row>
    <row r="2266" spans="1:6" x14ac:dyDescent="0.25">
      <c r="A2266" s="52" t="s">
        <v>4460</v>
      </c>
      <c r="B2266" s="46" t="s">
        <v>4452</v>
      </c>
      <c r="C2266" s="46" t="s">
        <v>4461</v>
      </c>
      <c r="D2266" s="46" t="s">
        <v>20226</v>
      </c>
      <c r="E2266" s="47">
        <v>2459778</v>
      </c>
      <c r="F2266" s="53">
        <v>45524</v>
      </c>
    </row>
    <row r="2267" spans="1:6" x14ac:dyDescent="0.25">
      <c r="A2267" s="52" t="s">
        <v>4462</v>
      </c>
      <c r="B2267" s="46" t="s">
        <v>4449</v>
      </c>
      <c r="C2267" s="46" t="s">
        <v>4463</v>
      </c>
      <c r="D2267" s="46" t="s">
        <v>20227</v>
      </c>
      <c r="E2267" s="47">
        <v>293450</v>
      </c>
      <c r="F2267" s="53">
        <v>45524</v>
      </c>
    </row>
    <row r="2268" spans="1:6" x14ac:dyDescent="0.25">
      <c r="A2268" s="52" t="s">
        <v>4464</v>
      </c>
      <c r="B2268" s="46" t="s">
        <v>4444</v>
      </c>
      <c r="C2268" s="46" t="s">
        <v>4465</v>
      </c>
      <c r="D2268" s="46" t="s">
        <v>20228</v>
      </c>
      <c r="E2268" s="47">
        <v>244708</v>
      </c>
      <c r="F2268" s="53">
        <v>45524</v>
      </c>
    </row>
    <row r="2269" spans="1:6" x14ac:dyDescent="0.25">
      <c r="A2269" s="52" t="s">
        <v>4466</v>
      </c>
      <c r="B2269" s="46" t="s">
        <v>4452</v>
      </c>
      <c r="C2269" s="46" t="s">
        <v>4467</v>
      </c>
      <c r="D2269" s="46" t="s">
        <v>20229</v>
      </c>
      <c r="E2269" s="47">
        <v>595517</v>
      </c>
      <c r="F2269" s="53">
        <v>45524</v>
      </c>
    </row>
    <row r="2270" spans="1:6" x14ac:dyDescent="0.25">
      <c r="A2270" s="52" t="s">
        <v>4468</v>
      </c>
      <c r="B2270" s="46" t="s">
        <v>4449</v>
      </c>
      <c r="C2270" s="46" t="s">
        <v>4469</v>
      </c>
      <c r="D2270" s="46" t="s">
        <v>20230</v>
      </c>
      <c r="E2270" s="47">
        <v>1201400</v>
      </c>
      <c r="F2270" s="53">
        <v>45524</v>
      </c>
    </row>
    <row r="2271" spans="1:6" x14ac:dyDescent="0.25">
      <c r="A2271" s="52" t="s">
        <v>4470</v>
      </c>
      <c r="B2271" s="46" t="s">
        <v>4444</v>
      </c>
      <c r="C2271" s="46" t="s">
        <v>4471</v>
      </c>
      <c r="D2271" s="46" t="s">
        <v>20231</v>
      </c>
      <c r="E2271" s="47">
        <v>1177582</v>
      </c>
      <c r="F2271" s="53">
        <v>45524</v>
      </c>
    </row>
    <row r="2272" spans="1:6" x14ac:dyDescent="0.25">
      <c r="A2272" s="52" t="s">
        <v>4472</v>
      </c>
      <c r="B2272" s="46" t="s">
        <v>4452</v>
      </c>
      <c r="C2272" s="46" t="s">
        <v>4473</v>
      </c>
      <c r="D2272" s="46" t="s">
        <v>20232</v>
      </c>
      <c r="E2272" s="47">
        <v>1502804</v>
      </c>
      <c r="F2272" s="53">
        <v>45524</v>
      </c>
    </row>
    <row r="2273" spans="1:6" x14ac:dyDescent="0.25">
      <c r="A2273" s="52" t="s">
        <v>4474</v>
      </c>
      <c r="B2273" s="46" t="s">
        <v>4449</v>
      </c>
      <c r="C2273" s="46" t="s">
        <v>4475</v>
      </c>
      <c r="D2273" s="46" t="s">
        <v>20233</v>
      </c>
      <c r="E2273" s="47">
        <v>967989</v>
      </c>
      <c r="F2273" s="53">
        <v>45524</v>
      </c>
    </row>
    <row r="2274" spans="1:6" x14ac:dyDescent="0.25">
      <c r="A2274" s="52" t="s">
        <v>4476</v>
      </c>
      <c r="B2274" s="46" t="s">
        <v>4444</v>
      </c>
      <c r="C2274" s="46" t="s">
        <v>4477</v>
      </c>
      <c r="D2274" s="46" t="s">
        <v>20234</v>
      </c>
      <c r="E2274" s="47">
        <v>591968</v>
      </c>
      <c r="F2274" s="53">
        <v>45524</v>
      </c>
    </row>
    <row r="2275" spans="1:6" x14ac:dyDescent="0.25">
      <c r="A2275" s="52" t="s">
        <v>4478</v>
      </c>
      <c r="B2275" s="46" t="s">
        <v>4444</v>
      </c>
      <c r="C2275" s="46" t="s">
        <v>4479</v>
      </c>
      <c r="D2275" s="46" t="s">
        <v>20235</v>
      </c>
      <c r="E2275" s="47">
        <v>2039242</v>
      </c>
      <c r="F2275" s="53">
        <v>45524</v>
      </c>
    </row>
    <row r="2276" spans="1:6" x14ac:dyDescent="0.25">
      <c r="A2276" s="52" t="s">
        <v>4480</v>
      </c>
      <c r="B2276" s="46" t="s">
        <v>4449</v>
      </c>
      <c r="C2276" s="46" t="s">
        <v>4481</v>
      </c>
      <c r="D2276" s="46" t="s">
        <v>20236</v>
      </c>
      <c r="E2276" s="47">
        <v>1586769</v>
      </c>
      <c r="F2276" s="53">
        <v>45524</v>
      </c>
    </row>
    <row r="2277" spans="1:6" x14ac:dyDescent="0.25">
      <c r="A2277" s="52" t="s">
        <v>4482</v>
      </c>
      <c r="B2277" s="46" t="s">
        <v>4444</v>
      </c>
      <c r="C2277" s="46" t="s">
        <v>4483</v>
      </c>
      <c r="D2277" s="46" t="s">
        <v>20237</v>
      </c>
      <c r="E2277" s="47">
        <v>443908</v>
      </c>
      <c r="F2277" s="53">
        <v>45524</v>
      </c>
    </row>
    <row r="2278" spans="1:6" x14ac:dyDescent="0.25">
      <c r="A2278" s="52" t="s">
        <v>4484</v>
      </c>
      <c r="B2278" s="46" t="s">
        <v>4452</v>
      </c>
      <c r="C2278" s="46" t="s">
        <v>4485</v>
      </c>
      <c r="D2278" s="46" t="s">
        <v>20238</v>
      </c>
      <c r="E2278" s="47">
        <v>282556</v>
      </c>
      <c r="F2278" s="53">
        <v>45524</v>
      </c>
    </row>
    <row r="2279" spans="1:6" x14ac:dyDescent="0.25">
      <c r="A2279" s="52" t="s">
        <v>4486</v>
      </c>
      <c r="B2279" s="46" t="s">
        <v>4444</v>
      </c>
      <c r="C2279" s="46" t="s">
        <v>4487</v>
      </c>
      <c r="D2279" s="46" t="s">
        <v>20239</v>
      </c>
      <c r="E2279" s="47">
        <v>460556</v>
      </c>
      <c r="F2279" s="53">
        <v>45524</v>
      </c>
    </row>
    <row r="2280" spans="1:6" x14ac:dyDescent="0.25">
      <c r="A2280" s="52" t="s">
        <v>4488</v>
      </c>
      <c r="B2280" s="46" t="s">
        <v>4444</v>
      </c>
      <c r="C2280" s="46" t="s">
        <v>4489</v>
      </c>
      <c r="D2280" s="46" t="s">
        <v>20240</v>
      </c>
      <c r="E2280" s="47">
        <v>114380</v>
      </c>
      <c r="F2280" s="53">
        <v>45524</v>
      </c>
    </row>
    <row r="2281" spans="1:6" x14ac:dyDescent="0.25">
      <c r="A2281" s="52" t="s">
        <v>4490</v>
      </c>
      <c r="B2281" s="46" t="s">
        <v>4452</v>
      </c>
      <c r="C2281" s="46" t="s">
        <v>4491</v>
      </c>
      <c r="D2281" s="46" t="s">
        <v>20241</v>
      </c>
      <c r="E2281" s="47">
        <v>196254</v>
      </c>
      <c r="F2281" s="53">
        <v>45524</v>
      </c>
    </row>
    <row r="2282" spans="1:6" x14ac:dyDescent="0.25">
      <c r="A2282" s="52" t="s">
        <v>4492</v>
      </c>
      <c r="B2282" s="46" t="s">
        <v>4452</v>
      </c>
      <c r="C2282" s="46" t="s">
        <v>4493</v>
      </c>
      <c r="D2282" s="46" t="s">
        <v>20242</v>
      </c>
      <c r="E2282" s="47">
        <v>607687</v>
      </c>
      <c r="F2282" s="53">
        <v>45524</v>
      </c>
    </row>
    <row r="2283" spans="1:6" x14ac:dyDescent="0.25">
      <c r="A2283" s="52" t="s">
        <v>4494</v>
      </c>
      <c r="B2283" s="46" t="s">
        <v>4444</v>
      </c>
      <c r="C2283" s="46" t="s">
        <v>4495</v>
      </c>
      <c r="D2283" s="46" t="s">
        <v>20243</v>
      </c>
      <c r="E2283" s="47">
        <v>823890</v>
      </c>
      <c r="F2283" s="53">
        <v>45524</v>
      </c>
    </row>
    <row r="2284" spans="1:6" x14ac:dyDescent="0.25">
      <c r="A2284" s="52" t="s">
        <v>4496</v>
      </c>
      <c r="B2284" s="46" t="s">
        <v>4452</v>
      </c>
      <c r="C2284" s="46" t="s">
        <v>4497</v>
      </c>
      <c r="D2284" s="46" t="s">
        <v>20244</v>
      </c>
      <c r="E2284" s="47">
        <v>107002</v>
      </c>
      <c r="F2284" s="53">
        <v>45524</v>
      </c>
    </row>
    <row r="2285" spans="1:6" x14ac:dyDescent="0.25">
      <c r="A2285" s="52" t="s">
        <v>4498</v>
      </c>
      <c r="B2285" s="46" t="s">
        <v>4449</v>
      </c>
      <c r="C2285" s="46" t="s">
        <v>4499</v>
      </c>
      <c r="D2285" s="46" t="s">
        <v>20245</v>
      </c>
      <c r="E2285" s="47">
        <v>134044</v>
      </c>
      <c r="F2285" s="53">
        <v>45524</v>
      </c>
    </row>
    <row r="2286" spans="1:6" x14ac:dyDescent="0.25">
      <c r="A2286" s="52" t="s">
        <v>4500</v>
      </c>
      <c r="B2286" s="46" t="s">
        <v>4444</v>
      </c>
      <c r="C2286" s="46" t="s">
        <v>4501</v>
      </c>
      <c r="D2286" s="46" t="s">
        <v>20246</v>
      </c>
      <c r="E2286" s="47">
        <v>831172</v>
      </c>
      <c r="F2286" s="53">
        <v>45524</v>
      </c>
    </row>
    <row r="2287" spans="1:6" x14ac:dyDescent="0.25">
      <c r="A2287" s="52" t="s">
        <v>4502</v>
      </c>
      <c r="B2287" s="46" t="s">
        <v>4449</v>
      </c>
      <c r="C2287" s="46" t="s">
        <v>4503</v>
      </c>
      <c r="D2287" s="46" t="s">
        <v>20247</v>
      </c>
      <c r="E2287" s="47">
        <v>237588</v>
      </c>
      <c r="F2287" s="53">
        <v>45524</v>
      </c>
    </row>
    <row r="2288" spans="1:6" x14ac:dyDescent="0.25">
      <c r="A2288" s="52" t="s">
        <v>4504</v>
      </c>
      <c r="B2288" s="46" t="s">
        <v>4444</v>
      </c>
      <c r="C2288" s="46" t="s">
        <v>4505</v>
      </c>
      <c r="D2288" s="46" t="s">
        <v>20248</v>
      </c>
      <c r="E2288" s="47">
        <v>576547</v>
      </c>
      <c r="F2288" s="53">
        <v>45524</v>
      </c>
    </row>
    <row r="2289" spans="1:6" x14ac:dyDescent="0.25">
      <c r="A2289" s="52" t="s">
        <v>4506</v>
      </c>
      <c r="B2289" s="46" t="s">
        <v>4449</v>
      </c>
      <c r="C2289" s="46" t="s">
        <v>4507</v>
      </c>
      <c r="D2289" s="46" t="s">
        <v>20249</v>
      </c>
      <c r="E2289" s="47">
        <v>491758</v>
      </c>
      <c r="F2289" s="53">
        <v>45524</v>
      </c>
    </row>
    <row r="2290" spans="1:6" x14ac:dyDescent="0.25">
      <c r="A2290" s="52" t="s">
        <v>4508</v>
      </c>
      <c r="B2290" s="46" t="s">
        <v>4444</v>
      </c>
      <c r="C2290" s="46" t="s">
        <v>4509</v>
      </c>
      <c r="D2290" s="46" t="s">
        <v>20250</v>
      </c>
      <c r="E2290" s="47">
        <v>229241</v>
      </c>
      <c r="F2290" s="53">
        <v>45524</v>
      </c>
    </row>
    <row r="2291" spans="1:6" x14ac:dyDescent="0.25">
      <c r="A2291" s="52" t="s">
        <v>4510</v>
      </c>
      <c r="B2291" s="46" t="s">
        <v>4444</v>
      </c>
      <c r="C2291" s="46" t="s">
        <v>4511</v>
      </c>
      <c r="D2291" s="46" t="s">
        <v>20251</v>
      </c>
      <c r="E2291" s="47">
        <v>518063</v>
      </c>
      <c r="F2291" s="53">
        <v>45524</v>
      </c>
    </row>
    <row r="2292" spans="1:6" x14ac:dyDescent="0.25">
      <c r="A2292" s="52" t="s">
        <v>4512</v>
      </c>
      <c r="B2292" s="46" t="s">
        <v>4444</v>
      </c>
      <c r="C2292" s="46" t="s">
        <v>4513</v>
      </c>
      <c r="D2292" s="46" t="s">
        <v>20252</v>
      </c>
      <c r="E2292" s="47">
        <v>247948</v>
      </c>
      <c r="F2292" s="53">
        <v>45524</v>
      </c>
    </row>
    <row r="2293" spans="1:6" x14ac:dyDescent="0.25">
      <c r="A2293" s="52" t="s">
        <v>4514</v>
      </c>
      <c r="B2293" s="46" t="s">
        <v>4444</v>
      </c>
      <c r="C2293" s="46" t="s">
        <v>4515</v>
      </c>
      <c r="D2293" s="46" t="s">
        <v>20253</v>
      </c>
      <c r="E2293" s="47">
        <v>213195</v>
      </c>
      <c r="F2293" s="53">
        <v>45524</v>
      </c>
    </row>
    <row r="2294" spans="1:6" x14ac:dyDescent="0.25">
      <c r="A2294" s="52" t="s">
        <v>4516</v>
      </c>
      <c r="B2294" s="46" t="s">
        <v>4444</v>
      </c>
      <c r="C2294" s="46" t="s">
        <v>4517</v>
      </c>
      <c r="D2294" s="46" t="s">
        <v>20254</v>
      </c>
      <c r="E2294" s="47">
        <v>134262</v>
      </c>
      <c r="F2294" s="53">
        <v>45524</v>
      </c>
    </row>
    <row r="2295" spans="1:6" x14ac:dyDescent="0.25">
      <c r="A2295" s="52" t="s">
        <v>4518</v>
      </c>
      <c r="B2295" s="46" t="s">
        <v>4444</v>
      </c>
      <c r="C2295" s="46" t="s">
        <v>4519</v>
      </c>
      <c r="D2295" s="46" t="s">
        <v>20255</v>
      </c>
      <c r="E2295" s="47">
        <v>109734</v>
      </c>
      <c r="F2295" s="53">
        <v>45524</v>
      </c>
    </row>
    <row r="2296" spans="1:6" x14ac:dyDescent="0.25">
      <c r="A2296" s="52" t="s">
        <v>4520</v>
      </c>
      <c r="B2296" s="46" t="s">
        <v>4452</v>
      </c>
      <c r="C2296" s="46" t="s">
        <v>4521</v>
      </c>
      <c r="D2296" s="46" t="s">
        <v>20256</v>
      </c>
      <c r="E2296" s="47">
        <v>734357</v>
      </c>
      <c r="F2296" s="53">
        <v>45524</v>
      </c>
    </row>
    <row r="2297" spans="1:6" x14ac:dyDescent="0.25">
      <c r="A2297" s="52" t="s">
        <v>4522</v>
      </c>
      <c r="B2297" s="46" t="s">
        <v>4444</v>
      </c>
      <c r="C2297" s="46" t="s">
        <v>4523</v>
      </c>
      <c r="D2297" s="46" t="s">
        <v>20257</v>
      </c>
      <c r="E2297" s="47">
        <v>195601</v>
      </c>
      <c r="F2297" s="53">
        <v>45524</v>
      </c>
    </row>
    <row r="2298" spans="1:6" x14ac:dyDescent="0.25">
      <c r="A2298" s="52" t="s">
        <v>4524</v>
      </c>
      <c r="B2298" s="46" t="s">
        <v>4444</v>
      </c>
      <c r="C2298" s="46" t="s">
        <v>313</v>
      </c>
      <c r="D2298" s="46" t="s">
        <v>20258</v>
      </c>
      <c r="E2298" s="47">
        <v>590433</v>
      </c>
      <c r="F2298" s="53">
        <v>45524</v>
      </c>
    </row>
    <row r="2299" spans="1:6" x14ac:dyDescent="0.25">
      <c r="A2299" s="52" t="s">
        <v>4525</v>
      </c>
      <c r="B2299" s="46" t="s">
        <v>4444</v>
      </c>
      <c r="C2299" s="46" t="s">
        <v>4526</v>
      </c>
      <c r="D2299" s="46" t="s">
        <v>20259</v>
      </c>
      <c r="E2299" s="47">
        <v>215771</v>
      </c>
      <c r="F2299" s="53">
        <v>45524</v>
      </c>
    </row>
    <row r="2300" spans="1:6" x14ac:dyDescent="0.25">
      <c r="A2300" s="52" t="s">
        <v>4527</v>
      </c>
      <c r="B2300" s="46" t="s">
        <v>4444</v>
      </c>
      <c r="C2300" s="46" t="s">
        <v>1710</v>
      </c>
      <c r="D2300" s="46" t="s">
        <v>20260</v>
      </c>
      <c r="E2300" s="47">
        <v>194389</v>
      </c>
      <c r="F2300" s="53">
        <v>45524</v>
      </c>
    </row>
    <row r="2301" spans="1:6" x14ac:dyDescent="0.25">
      <c r="A2301" s="52" t="s">
        <v>4528</v>
      </c>
      <c r="B2301" s="46" t="s">
        <v>4452</v>
      </c>
      <c r="C2301" s="46" t="s">
        <v>4529</v>
      </c>
      <c r="D2301" s="46" t="s">
        <v>20261</v>
      </c>
      <c r="E2301" s="47">
        <v>271871</v>
      </c>
      <c r="F2301" s="53">
        <v>45524</v>
      </c>
    </row>
    <row r="2302" spans="1:6" x14ac:dyDescent="0.25">
      <c r="A2302" s="52" t="s">
        <v>4530</v>
      </c>
      <c r="B2302" s="46" t="s">
        <v>4444</v>
      </c>
      <c r="C2302" s="46" t="s">
        <v>4531</v>
      </c>
      <c r="D2302" s="46" t="s">
        <v>20262</v>
      </c>
      <c r="E2302" s="47">
        <v>476781</v>
      </c>
      <c r="F2302" s="53">
        <v>45524</v>
      </c>
    </row>
    <row r="2303" spans="1:6" x14ac:dyDescent="0.25">
      <c r="A2303" s="52" t="s">
        <v>4532</v>
      </c>
      <c r="B2303" s="46" t="s">
        <v>4444</v>
      </c>
      <c r="C2303" s="46" t="s">
        <v>4533</v>
      </c>
      <c r="D2303" s="46" t="s">
        <v>20263</v>
      </c>
      <c r="E2303" s="47">
        <v>145979</v>
      </c>
      <c r="F2303" s="53">
        <v>45524</v>
      </c>
    </row>
    <row r="2304" spans="1:6" x14ac:dyDescent="0.25">
      <c r="A2304" s="52" t="s">
        <v>4534</v>
      </c>
      <c r="B2304" s="46" t="s">
        <v>4444</v>
      </c>
      <c r="C2304" s="46" t="s">
        <v>4535</v>
      </c>
      <c r="D2304" s="46" t="s">
        <v>20264</v>
      </c>
      <c r="E2304" s="47">
        <v>262956</v>
      </c>
      <c r="F2304" s="53">
        <v>45524</v>
      </c>
    </row>
    <row r="2305" spans="1:6" x14ac:dyDescent="0.25">
      <c r="A2305" s="52" t="s">
        <v>4536</v>
      </c>
      <c r="B2305" s="46" t="s">
        <v>4444</v>
      </c>
      <c r="C2305" s="46" t="s">
        <v>4537</v>
      </c>
      <c r="D2305" s="46" t="s">
        <v>20265</v>
      </c>
      <c r="E2305" s="47">
        <v>108409</v>
      </c>
      <c r="F2305" s="53">
        <v>45524</v>
      </c>
    </row>
    <row r="2306" spans="1:6" x14ac:dyDescent="0.25">
      <c r="A2306" s="52" t="s">
        <v>4538</v>
      </c>
      <c r="B2306" s="46" t="s">
        <v>4449</v>
      </c>
      <c r="C2306" s="46" t="s">
        <v>4539</v>
      </c>
      <c r="D2306" s="46" t="s">
        <v>20266</v>
      </c>
      <c r="E2306" s="47">
        <v>168939</v>
      </c>
      <c r="F2306" s="53">
        <v>45524</v>
      </c>
    </row>
    <row r="2307" spans="1:6" x14ac:dyDescent="0.25">
      <c r="A2307" s="52" t="s">
        <v>4540</v>
      </c>
      <c r="B2307" s="46" t="s">
        <v>4444</v>
      </c>
      <c r="C2307" s="46" t="s">
        <v>4541</v>
      </c>
      <c r="D2307" s="46" t="s">
        <v>20267</v>
      </c>
      <c r="E2307" s="47">
        <v>182446</v>
      </c>
      <c r="F2307" s="53">
        <v>45524</v>
      </c>
    </row>
    <row r="2308" spans="1:6" x14ac:dyDescent="0.25">
      <c r="A2308" s="52" t="s">
        <v>4542</v>
      </c>
      <c r="B2308" s="46" t="s">
        <v>4444</v>
      </c>
      <c r="C2308" s="46" t="s">
        <v>4543</v>
      </c>
      <c r="D2308" s="46" t="s">
        <v>20268</v>
      </c>
      <c r="E2308" s="47">
        <v>514473</v>
      </c>
      <c r="F2308" s="53">
        <v>45524</v>
      </c>
    </row>
    <row r="2309" spans="1:6" x14ac:dyDescent="0.25">
      <c r="A2309" s="52" t="s">
        <v>4544</v>
      </c>
      <c r="B2309" s="46" t="s">
        <v>4452</v>
      </c>
      <c r="C2309" s="46" t="s">
        <v>4545</v>
      </c>
      <c r="D2309" s="46" t="s">
        <v>20269</v>
      </c>
      <c r="E2309" s="47">
        <v>1222055</v>
      </c>
      <c r="F2309" s="53">
        <v>45524</v>
      </c>
    </row>
    <row r="2310" spans="1:6" x14ac:dyDescent="0.25">
      <c r="A2310" s="52" t="s">
        <v>4546</v>
      </c>
      <c r="B2310" s="46" t="s">
        <v>4449</v>
      </c>
      <c r="C2310" s="46" t="s">
        <v>4547</v>
      </c>
      <c r="D2310" s="46" t="s">
        <v>20270</v>
      </c>
      <c r="E2310" s="47">
        <v>417620</v>
      </c>
      <c r="F2310" s="53">
        <v>45524</v>
      </c>
    </row>
    <row r="2311" spans="1:6" x14ac:dyDescent="0.25">
      <c r="A2311" s="52" t="s">
        <v>4548</v>
      </c>
      <c r="B2311" s="46" t="s">
        <v>4452</v>
      </c>
      <c r="C2311" s="46" t="s">
        <v>4549</v>
      </c>
      <c r="D2311" s="46" t="s">
        <v>20271</v>
      </c>
      <c r="E2311" s="47">
        <v>89754</v>
      </c>
      <c r="F2311" s="53">
        <v>45524</v>
      </c>
    </row>
    <row r="2312" spans="1:6" x14ac:dyDescent="0.25">
      <c r="A2312" s="52" t="s">
        <v>4550</v>
      </c>
      <c r="B2312" s="46" t="s">
        <v>4452</v>
      </c>
      <c r="C2312" s="46" t="s">
        <v>4551</v>
      </c>
      <c r="D2312" s="46" t="s">
        <v>20272</v>
      </c>
      <c r="E2312" s="47">
        <v>1667416</v>
      </c>
      <c r="F2312" s="53">
        <v>45524</v>
      </c>
    </row>
    <row r="2313" spans="1:6" x14ac:dyDescent="0.25">
      <c r="A2313" s="52" t="s">
        <v>4552</v>
      </c>
      <c r="B2313" s="46" t="s">
        <v>4444</v>
      </c>
      <c r="C2313" s="46" t="s">
        <v>4553</v>
      </c>
      <c r="D2313" s="46" t="s">
        <v>20273</v>
      </c>
      <c r="E2313" s="47">
        <v>181693</v>
      </c>
      <c r="F2313" s="53">
        <v>45524</v>
      </c>
    </row>
    <row r="2314" spans="1:6" x14ac:dyDescent="0.25">
      <c r="A2314" s="52" t="s">
        <v>4554</v>
      </c>
      <c r="B2314" s="46" t="s">
        <v>4444</v>
      </c>
      <c r="C2314" s="46" t="s">
        <v>4555</v>
      </c>
      <c r="D2314" s="46" t="s">
        <v>20274</v>
      </c>
      <c r="E2314" s="47">
        <v>57849</v>
      </c>
      <c r="F2314" s="53">
        <v>45524</v>
      </c>
    </row>
    <row r="2315" spans="1:6" x14ac:dyDescent="0.25">
      <c r="A2315" s="52" t="s">
        <v>4556</v>
      </c>
      <c r="B2315" s="46" t="s">
        <v>4444</v>
      </c>
      <c r="C2315" s="46" t="s">
        <v>4557</v>
      </c>
      <c r="D2315" s="46" t="s">
        <v>20275</v>
      </c>
      <c r="E2315" s="47">
        <v>153553</v>
      </c>
      <c r="F2315" s="53">
        <v>45524</v>
      </c>
    </row>
    <row r="2316" spans="1:6" x14ac:dyDescent="0.25">
      <c r="A2316" s="52" t="s">
        <v>4558</v>
      </c>
      <c r="B2316" s="46" t="s">
        <v>4444</v>
      </c>
      <c r="C2316" s="46" t="s">
        <v>4559</v>
      </c>
      <c r="D2316" s="46" t="s">
        <v>20276</v>
      </c>
      <c r="E2316" s="47">
        <v>216132</v>
      </c>
      <c r="F2316" s="53">
        <v>45524</v>
      </c>
    </row>
    <row r="2317" spans="1:6" x14ac:dyDescent="0.25">
      <c r="A2317" s="52" t="s">
        <v>4560</v>
      </c>
      <c r="B2317" s="46" t="s">
        <v>4444</v>
      </c>
      <c r="C2317" s="46" t="s">
        <v>4561</v>
      </c>
      <c r="D2317" s="46" t="s">
        <v>20277</v>
      </c>
      <c r="E2317" s="47">
        <v>219768</v>
      </c>
      <c r="F2317" s="53">
        <v>45524</v>
      </c>
    </row>
    <row r="2318" spans="1:6" x14ac:dyDescent="0.25">
      <c r="A2318" s="52" t="s">
        <v>4562</v>
      </c>
      <c r="B2318" s="46" t="s">
        <v>4444</v>
      </c>
      <c r="C2318" s="46" t="s">
        <v>4563</v>
      </c>
      <c r="D2318" s="46" t="s">
        <v>20278</v>
      </c>
      <c r="E2318" s="47">
        <v>307064</v>
      </c>
      <c r="F2318" s="53">
        <v>45524</v>
      </c>
    </row>
    <row r="2319" spans="1:6" x14ac:dyDescent="0.25">
      <c r="A2319" s="52" t="s">
        <v>4564</v>
      </c>
      <c r="B2319" s="46" t="s">
        <v>4452</v>
      </c>
      <c r="C2319" s="46" t="s">
        <v>4565</v>
      </c>
      <c r="D2319" s="46" t="s">
        <v>20279</v>
      </c>
      <c r="E2319" s="47">
        <v>604063</v>
      </c>
      <c r="F2319" s="53">
        <v>45524</v>
      </c>
    </row>
    <row r="2320" spans="1:6" x14ac:dyDescent="0.25">
      <c r="A2320" s="52" t="s">
        <v>4566</v>
      </c>
      <c r="B2320" s="46" t="s">
        <v>4452</v>
      </c>
      <c r="C2320" s="46" t="s">
        <v>4567</v>
      </c>
      <c r="D2320" s="46" t="s">
        <v>20280</v>
      </c>
      <c r="E2320" s="47">
        <v>332772</v>
      </c>
      <c r="F2320" s="53">
        <v>45524</v>
      </c>
    </row>
    <row r="2321" spans="1:6" x14ac:dyDescent="0.25">
      <c r="A2321" s="52" t="s">
        <v>4568</v>
      </c>
      <c r="B2321" s="46" t="s">
        <v>4444</v>
      </c>
      <c r="C2321" s="46" t="s">
        <v>4569</v>
      </c>
      <c r="D2321" s="46" t="s">
        <v>20281</v>
      </c>
      <c r="E2321" s="47">
        <v>250215</v>
      </c>
      <c r="F2321" s="53">
        <v>45524</v>
      </c>
    </row>
    <row r="2322" spans="1:6" x14ac:dyDescent="0.25">
      <c r="A2322" s="52" t="s">
        <v>4570</v>
      </c>
      <c r="B2322" s="46" t="s">
        <v>4444</v>
      </c>
      <c r="C2322" s="46" t="s">
        <v>4571</v>
      </c>
      <c r="D2322" s="46" t="s">
        <v>20282</v>
      </c>
      <c r="E2322" s="47">
        <v>205337</v>
      </c>
      <c r="F2322" s="53">
        <v>45524</v>
      </c>
    </row>
    <row r="2323" spans="1:6" x14ac:dyDescent="0.25">
      <c r="A2323" s="52" t="s">
        <v>4572</v>
      </c>
      <c r="B2323" s="46" t="s">
        <v>4444</v>
      </c>
      <c r="C2323" s="46" t="s">
        <v>4573</v>
      </c>
      <c r="D2323" s="46" t="s">
        <v>20283</v>
      </c>
      <c r="E2323" s="47">
        <v>171295</v>
      </c>
      <c r="F2323" s="53">
        <v>45524</v>
      </c>
    </row>
    <row r="2324" spans="1:6" x14ac:dyDescent="0.25">
      <c r="A2324" s="52" t="s">
        <v>4574</v>
      </c>
      <c r="B2324" s="46" t="s">
        <v>4444</v>
      </c>
      <c r="C2324" s="46" t="s">
        <v>4575</v>
      </c>
      <c r="D2324" s="46" t="s">
        <v>20284</v>
      </c>
      <c r="E2324" s="47">
        <v>720184</v>
      </c>
      <c r="F2324" s="53">
        <v>45524</v>
      </c>
    </row>
    <row r="2325" spans="1:6" x14ac:dyDescent="0.25">
      <c r="A2325" s="52" t="s">
        <v>4576</v>
      </c>
      <c r="B2325" s="46" t="s">
        <v>4444</v>
      </c>
      <c r="C2325" s="46" t="s">
        <v>4577</v>
      </c>
      <c r="D2325" s="46" t="s">
        <v>20285</v>
      </c>
      <c r="E2325" s="47">
        <v>224775</v>
      </c>
      <c r="F2325" s="53">
        <v>45524</v>
      </c>
    </row>
    <row r="2326" spans="1:6" x14ac:dyDescent="0.25">
      <c r="A2326" s="52" t="s">
        <v>4578</v>
      </c>
      <c r="B2326" s="46" t="s">
        <v>4452</v>
      </c>
      <c r="C2326" s="46" t="s">
        <v>4579</v>
      </c>
      <c r="D2326" s="46" t="s">
        <v>20286</v>
      </c>
      <c r="E2326" s="47">
        <v>385874</v>
      </c>
      <c r="F2326" s="53">
        <v>45524</v>
      </c>
    </row>
    <row r="2327" spans="1:6" x14ac:dyDescent="0.25">
      <c r="A2327" s="52" t="s">
        <v>4580</v>
      </c>
      <c r="B2327" s="46" t="s">
        <v>4444</v>
      </c>
      <c r="C2327" s="46" t="s">
        <v>4581</v>
      </c>
      <c r="D2327" s="46" t="s">
        <v>20287</v>
      </c>
      <c r="E2327" s="47">
        <v>132523</v>
      </c>
      <c r="F2327" s="53">
        <v>45524</v>
      </c>
    </row>
    <row r="2328" spans="1:6" x14ac:dyDescent="0.25">
      <c r="A2328" s="52" t="s">
        <v>4582</v>
      </c>
      <c r="B2328" s="46" t="s">
        <v>4444</v>
      </c>
      <c r="C2328" s="46" t="s">
        <v>4583</v>
      </c>
      <c r="D2328" s="46" t="s">
        <v>20288</v>
      </c>
      <c r="E2328" s="47">
        <v>104730</v>
      </c>
      <c r="F2328" s="53">
        <v>45524</v>
      </c>
    </row>
    <row r="2329" spans="1:6" x14ac:dyDescent="0.25">
      <c r="A2329" s="52" t="s">
        <v>4584</v>
      </c>
      <c r="B2329" s="46" t="s">
        <v>4444</v>
      </c>
      <c r="C2329" s="46" t="s">
        <v>1698</v>
      </c>
      <c r="D2329" s="46" t="s">
        <v>20289</v>
      </c>
      <c r="E2329" s="47">
        <v>167295</v>
      </c>
      <c r="F2329" s="53">
        <v>45524</v>
      </c>
    </row>
    <row r="2330" spans="1:6" x14ac:dyDescent="0.25">
      <c r="A2330" s="52" t="s">
        <v>4585</v>
      </c>
      <c r="B2330" s="46" t="s">
        <v>4452</v>
      </c>
      <c r="C2330" s="46" t="s">
        <v>1687</v>
      </c>
      <c r="D2330" s="46" t="s">
        <v>20290</v>
      </c>
      <c r="E2330" s="47">
        <v>950916</v>
      </c>
      <c r="F2330" s="53">
        <v>45524</v>
      </c>
    </row>
    <row r="2331" spans="1:6" x14ac:dyDescent="0.25">
      <c r="A2331" s="52" t="s">
        <v>4586</v>
      </c>
      <c r="B2331" s="46" t="s">
        <v>4444</v>
      </c>
      <c r="C2331" s="46" t="s">
        <v>4587</v>
      </c>
      <c r="D2331" s="46" t="s">
        <v>20291</v>
      </c>
      <c r="E2331" s="47">
        <v>188514</v>
      </c>
      <c r="F2331" s="53">
        <v>45524</v>
      </c>
    </row>
    <row r="2332" spans="1:6" x14ac:dyDescent="0.25">
      <c r="A2332" s="52" t="s">
        <v>4588</v>
      </c>
      <c r="B2332" s="46" t="s">
        <v>4452</v>
      </c>
      <c r="C2332" s="46" t="s">
        <v>4589</v>
      </c>
      <c r="D2332" s="46" t="s">
        <v>20292</v>
      </c>
      <c r="E2332" s="47">
        <v>938355</v>
      </c>
      <c r="F2332" s="53">
        <v>45524</v>
      </c>
    </row>
    <row r="2333" spans="1:6" x14ac:dyDescent="0.25">
      <c r="A2333" s="52" t="s">
        <v>4590</v>
      </c>
      <c r="B2333" s="46" t="s">
        <v>4444</v>
      </c>
      <c r="C2333" s="46" t="s">
        <v>4591</v>
      </c>
      <c r="D2333" s="46" t="s">
        <v>20293</v>
      </c>
      <c r="E2333" s="47">
        <v>128966</v>
      </c>
      <c r="F2333" s="53">
        <v>45524</v>
      </c>
    </row>
    <row r="2334" spans="1:6" x14ac:dyDescent="0.25">
      <c r="A2334" s="52" t="s">
        <v>4592</v>
      </c>
      <c r="B2334" s="46" t="s">
        <v>4444</v>
      </c>
      <c r="C2334" s="46" t="s">
        <v>4593</v>
      </c>
      <c r="D2334" s="46" t="s">
        <v>20294</v>
      </c>
      <c r="E2334" s="47">
        <v>41579</v>
      </c>
      <c r="F2334" s="53">
        <v>45524</v>
      </c>
    </row>
    <row r="2335" spans="1:6" x14ac:dyDescent="0.25">
      <c r="A2335" s="52" t="s">
        <v>4594</v>
      </c>
      <c r="B2335" s="46" t="s">
        <v>4444</v>
      </c>
      <c r="C2335" s="46" t="s">
        <v>4595</v>
      </c>
      <c r="D2335" s="46" t="s">
        <v>20295</v>
      </c>
      <c r="E2335" s="47">
        <v>139553</v>
      </c>
      <c r="F2335" s="53">
        <v>45524</v>
      </c>
    </row>
    <row r="2336" spans="1:6" x14ac:dyDescent="0.25">
      <c r="A2336" s="52" t="s">
        <v>4596</v>
      </c>
      <c r="B2336" s="46" t="s">
        <v>4452</v>
      </c>
      <c r="C2336" s="46" t="s">
        <v>4597</v>
      </c>
      <c r="D2336" s="46" t="s">
        <v>20296</v>
      </c>
      <c r="E2336" s="47">
        <v>78560</v>
      </c>
      <c r="F2336" s="53">
        <v>45524</v>
      </c>
    </row>
    <row r="2337" spans="1:6" x14ac:dyDescent="0.25">
      <c r="A2337" s="52" t="s">
        <v>4598</v>
      </c>
      <c r="B2337" s="46" t="s">
        <v>4444</v>
      </c>
      <c r="C2337" s="46" t="s">
        <v>4599</v>
      </c>
      <c r="D2337" s="46" t="s">
        <v>20297</v>
      </c>
      <c r="E2337" s="47">
        <v>37785</v>
      </c>
      <c r="F2337" s="53">
        <v>45524</v>
      </c>
    </row>
    <row r="2338" spans="1:6" x14ac:dyDescent="0.25">
      <c r="A2338" s="52" t="s">
        <v>4600</v>
      </c>
      <c r="B2338" s="46" t="s">
        <v>4444</v>
      </c>
      <c r="C2338" s="46" t="s">
        <v>4601</v>
      </c>
      <c r="D2338" s="46" t="s">
        <v>20298</v>
      </c>
      <c r="E2338" s="47">
        <v>83604</v>
      </c>
      <c r="F2338" s="53">
        <v>45524</v>
      </c>
    </row>
    <row r="2339" spans="1:6" x14ac:dyDescent="0.25">
      <c r="A2339" s="52" t="s">
        <v>4602</v>
      </c>
      <c r="B2339" s="46" t="s">
        <v>4444</v>
      </c>
      <c r="C2339" s="46" t="s">
        <v>4603</v>
      </c>
      <c r="D2339" s="46" t="s">
        <v>20299</v>
      </c>
      <c r="E2339" s="47">
        <v>198969</v>
      </c>
      <c r="F2339" s="53">
        <v>45524</v>
      </c>
    </row>
    <row r="2340" spans="1:6" x14ac:dyDescent="0.25">
      <c r="A2340" s="52" t="s">
        <v>4604</v>
      </c>
      <c r="B2340" s="46" t="s">
        <v>4452</v>
      </c>
      <c r="C2340" s="46" t="s">
        <v>4605</v>
      </c>
      <c r="D2340" s="46" t="s">
        <v>20300</v>
      </c>
      <c r="E2340" s="47">
        <v>47446</v>
      </c>
      <c r="F2340" s="53">
        <v>45524</v>
      </c>
    </row>
    <row r="2341" spans="1:6" x14ac:dyDescent="0.25">
      <c r="A2341" s="52" t="s">
        <v>4606</v>
      </c>
      <c r="B2341" s="46" t="s">
        <v>4444</v>
      </c>
      <c r="C2341" s="46" t="s">
        <v>4607</v>
      </c>
      <c r="D2341" s="46" t="s">
        <v>20301</v>
      </c>
      <c r="E2341" s="47">
        <v>43208</v>
      </c>
      <c r="F2341" s="53">
        <v>45524</v>
      </c>
    </row>
    <row r="2342" spans="1:6" x14ac:dyDescent="0.25">
      <c r="A2342" s="52" t="s">
        <v>4608</v>
      </c>
      <c r="B2342" s="46" t="s">
        <v>4452</v>
      </c>
      <c r="C2342" s="46" t="s">
        <v>4609</v>
      </c>
      <c r="D2342" s="46" t="s">
        <v>20302</v>
      </c>
      <c r="E2342" s="47">
        <v>926243</v>
      </c>
      <c r="F2342" s="53">
        <v>45524</v>
      </c>
    </row>
    <row r="2343" spans="1:6" x14ac:dyDescent="0.25">
      <c r="A2343" s="52" t="s">
        <v>4610</v>
      </c>
      <c r="B2343" s="46" t="s">
        <v>4444</v>
      </c>
      <c r="C2343" s="46" t="s">
        <v>4611</v>
      </c>
      <c r="D2343" s="46" t="s">
        <v>20303</v>
      </c>
      <c r="E2343" s="47">
        <v>188439</v>
      </c>
      <c r="F2343" s="53">
        <v>45524</v>
      </c>
    </row>
    <row r="2344" spans="1:6" x14ac:dyDescent="0.25">
      <c r="A2344" s="52" t="s">
        <v>4612</v>
      </c>
      <c r="B2344" s="46" t="s">
        <v>4452</v>
      </c>
      <c r="C2344" s="46" t="s">
        <v>4613</v>
      </c>
      <c r="D2344" s="46" t="s">
        <v>20304</v>
      </c>
      <c r="E2344" s="47">
        <v>124881</v>
      </c>
      <c r="F2344" s="53">
        <v>45524</v>
      </c>
    </row>
    <row r="2345" spans="1:6" x14ac:dyDescent="0.25">
      <c r="A2345" s="52" t="s">
        <v>4614</v>
      </c>
      <c r="B2345" s="46" t="s">
        <v>4444</v>
      </c>
      <c r="C2345" s="46" t="s">
        <v>4615</v>
      </c>
      <c r="D2345" s="46" t="s">
        <v>20305</v>
      </c>
      <c r="E2345" s="47">
        <v>127687</v>
      </c>
      <c r="F2345" s="53">
        <v>45524</v>
      </c>
    </row>
    <row r="2346" spans="1:6" x14ac:dyDescent="0.25">
      <c r="A2346" s="52" t="s">
        <v>4616</v>
      </c>
      <c r="B2346" s="46" t="s">
        <v>4444</v>
      </c>
      <c r="C2346" s="46" t="s">
        <v>4617</v>
      </c>
      <c r="D2346" s="46" t="s">
        <v>20306</v>
      </c>
      <c r="E2346" s="47">
        <v>93846</v>
      </c>
      <c r="F2346" s="53">
        <v>45524</v>
      </c>
    </row>
    <row r="2347" spans="1:6" x14ac:dyDescent="0.25">
      <c r="A2347" s="52" t="s">
        <v>4618</v>
      </c>
      <c r="B2347" s="46" t="s">
        <v>4452</v>
      </c>
      <c r="C2347" s="46" t="s">
        <v>4619</v>
      </c>
      <c r="D2347" s="46" t="s">
        <v>20307</v>
      </c>
      <c r="E2347" s="47">
        <v>250973</v>
      </c>
      <c r="F2347" s="53">
        <v>45524</v>
      </c>
    </row>
    <row r="2348" spans="1:6" x14ac:dyDescent="0.25">
      <c r="A2348" s="52" t="s">
        <v>4620</v>
      </c>
      <c r="B2348" s="46" t="s">
        <v>4444</v>
      </c>
      <c r="C2348" s="46" t="s">
        <v>4621</v>
      </c>
      <c r="D2348" s="46" t="s">
        <v>20308</v>
      </c>
      <c r="E2348" s="47">
        <v>117630</v>
      </c>
      <c r="F2348" s="53">
        <v>45524</v>
      </c>
    </row>
    <row r="2349" spans="1:6" x14ac:dyDescent="0.25">
      <c r="A2349" s="52" t="s">
        <v>4622</v>
      </c>
      <c r="B2349" s="46" t="s">
        <v>4444</v>
      </c>
      <c r="C2349" s="46" t="s">
        <v>4623</v>
      </c>
      <c r="D2349" s="46" t="s">
        <v>20309</v>
      </c>
      <c r="E2349" s="47">
        <v>102221</v>
      </c>
      <c r="F2349" s="53">
        <v>45524</v>
      </c>
    </row>
    <row r="2350" spans="1:6" x14ac:dyDescent="0.25">
      <c r="A2350" s="52" t="s">
        <v>4624</v>
      </c>
      <c r="B2350" s="46" t="s">
        <v>4449</v>
      </c>
      <c r="C2350" s="46" t="s">
        <v>4625</v>
      </c>
      <c r="D2350" s="46" t="s">
        <v>20310</v>
      </c>
      <c r="E2350" s="47">
        <v>102155</v>
      </c>
      <c r="F2350" s="53">
        <v>45524</v>
      </c>
    </row>
    <row r="2351" spans="1:6" x14ac:dyDescent="0.25">
      <c r="A2351" s="52" t="s">
        <v>4626</v>
      </c>
      <c r="B2351" s="46" t="s">
        <v>4444</v>
      </c>
      <c r="C2351" s="46" t="s">
        <v>4627</v>
      </c>
      <c r="D2351" s="46" t="s">
        <v>20311</v>
      </c>
      <c r="E2351" s="47">
        <v>219169</v>
      </c>
      <c r="F2351" s="53">
        <v>45524</v>
      </c>
    </row>
    <row r="2352" spans="1:6" x14ac:dyDescent="0.25">
      <c r="A2352" s="52" t="s">
        <v>4628</v>
      </c>
      <c r="B2352" s="46" t="s">
        <v>4444</v>
      </c>
      <c r="C2352" s="46" t="s">
        <v>4629</v>
      </c>
      <c r="D2352" s="46" t="s">
        <v>20312</v>
      </c>
      <c r="E2352" s="47">
        <v>170275</v>
      </c>
      <c r="F2352" s="53">
        <v>45524</v>
      </c>
    </row>
    <row r="2353" spans="1:6" x14ac:dyDescent="0.25">
      <c r="A2353" s="52" t="s">
        <v>4630</v>
      </c>
      <c r="B2353" s="46" t="s">
        <v>4444</v>
      </c>
      <c r="C2353" s="46" t="s">
        <v>4631</v>
      </c>
      <c r="D2353" s="46" t="s">
        <v>20313</v>
      </c>
      <c r="E2353" s="47">
        <v>131625</v>
      </c>
      <c r="F2353" s="53">
        <v>45524</v>
      </c>
    </row>
    <row r="2354" spans="1:6" x14ac:dyDescent="0.25">
      <c r="A2354" s="52" t="s">
        <v>4632</v>
      </c>
      <c r="B2354" s="46" t="s">
        <v>4444</v>
      </c>
      <c r="C2354" s="46" t="s">
        <v>4633</v>
      </c>
      <c r="D2354" s="46" t="s">
        <v>20314</v>
      </c>
      <c r="E2354" s="47">
        <v>88586</v>
      </c>
      <c r="F2354" s="53">
        <v>45524</v>
      </c>
    </row>
    <row r="2355" spans="1:6" x14ac:dyDescent="0.25">
      <c r="A2355" s="52" t="s">
        <v>4634</v>
      </c>
      <c r="B2355" s="46" t="s">
        <v>4444</v>
      </c>
      <c r="C2355" s="46" t="s">
        <v>4635</v>
      </c>
      <c r="D2355" s="46" t="s">
        <v>20315</v>
      </c>
      <c r="E2355" s="47">
        <v>380005</v>
      </c>
      <c r="F2355" s="53">
        <v>45524</v>
      </c>
    </row>
    <row r="2356" spans="1:6" x14ac:dyDescent="0.25">
      <c r="A2356" s="52" t="s">
        <v>4636</v>
      </c>
      <c r="B2356" s="46" t="s">
        <v>4444</v>
      </c>
      <c r="C2356" s="46" t="s">
        <v>4637</v>
      </c>
      <c r="D2356" s="46" t="s">
        <v>20316</v>
      </c>
      <c r="E2356" s="47">
        <v>117512</v>
      </c>
      <c r="F2356" s="53">
        <v>45524</v>
      </c>
    </row>
    <row r="2357" spans="1:6" x14ac:dyDescent="0.25">
      <c r="A2357" s="52" t="s">
        <v>4638</v>
      </c>
      <c r="B2357" s="46" t="s">
        <v>4444</v>
      </c>
      <c r="C2357" s="46" t="s">
        <v>4639</v>
      </c>
      <c r="D2357" s="46" t="s">
        <v>20317</v>
      </c>
      <c r="E2357" s="47">
        <v>112526</v>
      </c>
      <c r="F2357" s="53">
        <v>45524</v>
      </c>
    </row>
    <row r="2358" spans="1:6" x14ac:dyDescent="0.25">
      <c r="A2358" s="52" t="s">
        <v>4640</v>
      </c>
      <c r="B2358" s="46" t="s">
        <v>4444</v>
      </c>
      <c r="C2358" s="46" t="s">
        <v>4641</v>
      </c>
      <c r="D2358" s="46" t="s">
        <v>20318</v>
      </c>
      <c r="E2358" s="47">
        <v>94599</v>
      </c>
      <c r="F2358" s="53">
        <v>45524</v>
      </c>
    </row>
    <row r="2359" spans="1:6" x14ac:dyDescent="0.25">
      <c r="A2359" s="52" t="s">
        <v>4642</v>
      </c>
      <c r="B2359" s="46" t="s">
        <v>4444</v>
      </c>
      <c r="C2359" s="46" t="s">
        <v>4643</v>
      </c>
      <c r="D2359" s="46" t="s">
        <v>20319</v>
      </c>
      <c r="E2359" s="47">
        <v>46133</v>
      </c>
      <c r="F2359" s="53">
        <v>45524</v>
      </c>
    </row>
    <row r="2360" spans="1:6" x14ac:dyDescent="0.25">
      <c r="A2360" s="52" t="s">
        <v>4644</v>
      </c>
      <c r="B2360" s="46" t="s">
        <v>4444</v>
      </c>
      <c r="C2360" s="46" t="s">
        <v>4645</v>
      </c>
      <c r="D2360" s="46" t="s">
        <v>20320</v>
      </c>
      <c r="E2360" s="47">
        <v>26212</v>
      </c>
      <c r="F2360" s="53">
        <v>45524</v>
      </c>
    </row>
    <row r="2361" spans="1:6" x14ac:dyDescent="0.25">
      <c r="A2361" s="52" t="s">
        <v>4646</v>
      </c>
      <c r="B2361" s="46" t="s">
        <v>4452</v>
      </c>
      <c r="C2361" s="46" t="s">
        <v>4647</v>
      </c>
      <c r="D2361" s="46" t="s">
        <v>20321</v>
      </c>
      <c r="E2361" s="47">
        <v>210479</v>
      </c>
      <c r="F2361" s="53">
        <v>45524</v>
      </c>
    </row>
    <row r="2362" spans="1:6" x14ac:dyDescent="0.25">
      <c r="A2362" s="52" t="s">
        <v>4648</v>
      </c>
      <c r="B2362" s="46" t="s">
        <v>4449</v>
      </c>
      <c r="C2362" s="46" t="s">
        <v>4649</v>
      </c>
      <c r="D2362" s="46" t="s">
        <v>20322</v>
      </c>
      <c r="E2362" s="47">
        <v>82109</v>
      </c>
      <c r="F2362" s="53">
        <v>45524</v>
      </c>
    </row>
    <row r="2363" spans="1:6" x14ac:dyDescent="0.25">
      <c r="A2363" s="52" t="s">
        <v>4650</v>
      </c>
      <c r="B2363" s="46" t="s">
        <v>4444</v>
      </c>
      <c r="C2363" s="46" t="s">
        <v>4651</v>
      </c>
      <c r="D2363" s="46" t="s">
        <v>20323</v>
      </c>
      <c r="E2363" s="47">
        <v>86118</v>
      </c>
      <c r="F2363" s="53">
        <v>45524</v>
      </c>
    </row>
    <row r="2364" spans="1:6" x14ac:dyDescent="0.25">
      <c r="A2364" s="52" t="s">
        <v>4652</v>
      </c>
      <c r="B2364" s="46" t="s">
        <v>4452</v>
      </c>
      <c r="C2364" s="46" t="s">
        <v>4653</v>
      </c>
      <c r="D2364" s="46" t="s">
        <v>20324</v>
      </c>
      <c r="E2364" s="47">
        <v>579490</v>
      </c>
      <c r="F2364" s="53">
        <v>45524</v>
      </c>
    </row>
    <row r="2365" spans="1:6" x14ac:dyDescent="0.25">
      <c r="A2365" s="52" t="s">
        <v>4654</v>
      </c>
      <c r="B2365" s="46" t="s">
        <v>4444</v>
      </c>
      <c r="C2365" s="46" t="s">
        <v>4655</v>
      </c>
      <c r="D2365" s="46" t="s">
        <v>20325</v>
      </c>
      <c r="E2365" s="47">
        <v>351977</v>
      </c>
      <c r="F2365" s="53">
        <v>45524</v>
      </c>
    </row>
    <row r="2366" spans="1:6" x14ac:dyDescent="0.25">
      <c r="A2366" s="52" t="s">
        <v>4656</v>
      </c>
      <c r="B2366" s="46" t="s">
        <v>4444</v>
      </c>
      <c r="C2366" s="46" t="s">
        <v>4657</v>
      </c>
      <c r="D2366" s="46" t="s">
        <v>20326</v>
      </c>
      <c r="E2366" s="47">
        <v>79794</v>
      </c>
      <c r="F2366" s="53">
        <v>45524</v>
      </c>
    </row>
    <row r="2367" spans="1:6" x14ac:dyDescent="0.25">
      <c r="A2367" s="52" t="s">
        <v>4658</v>
      </c>
      <c r="B2367" s="46" t="s">
        <v>4444</v>
      </c>
      <c r="C2367" s="46" t="s">
        <v>4659</v>
      </c>
      <c r="D2367" s="46" t="s">
        <v>20327</v>
      </c>
      <c r="E2367" s="47">
        <v>31262</v>
      </c>
      <c r="F2367" s="53">
        <v>45524</v>
      </c>
    </row>
    <row r="2368" spans="1:6" x14ac:dyDescent="0.25">
      <c r="A2368" s="52" t="s">
        <v>4660</v>
      </c>
      <c r="B2368" s="46" t="s">
        <v>4444</v>
      </c>
      <c r="C2368" s="46" t="s">
        <v>4661</v>
      </c>
      <c r="D2368" s="46" t="s">
        <v>20328</v>
      </c>
      <c r="E2368" s="47">
        <v>33820</v>
      </c>
      <c r="F2368" s="53">
        <v>45524</v>
      </c>
    </row>
    <row r="2369" spans="1:6" x14ac:dyDescent="0.25">
      <c r="A2369" s="52" t="s">
        <v>4662</v>
      </c>
      <c r="B2369" s="46" t="s">
        <v>4444</v>
      </c>
      <c r="C2369" s="46" t="s">
        <v>4663</v>
      </c>
      <c r="D2369" s="46" t="s">
        <v>20329</v>
      </c>
      <c r="E2369" s="47">
        <v>65587</v>
      </c>
      <c r="F2369" s="53">
        <v>45524</v>
      </c>
    </row>
    <row r="2370" spans="1:6" x14ac:dyDescent="0.25">
      <c r="A2370" s="52" t="s">
        <v>4664</v>
      </c>
      <c r="B2370" s="46" t="s">
        <v>4444</v>
      </c>
      <c r="C2370" s="46" t="s">
        <v>4665</v>
      </c>
      <c r="D2370" s="46" t="s">
        <v>20330</v>
      </c>
      <c r="E2370" s="47">
        <v>71297</v>
      </c>
      <c r="F2370" s="53">
        <v>45524</v>
      </c>
    </row>
    <row r="2371" spans="1:6" x14ac:dyDescent="0.25">
      <c r="A2371" s="52" t="s">
        <v>4666</v>
      </c>
      <c r="B2371" s="46" t="s">
        <v>4444</v>
      </c>
      <c r="C2371" s="46" t="s">
        <v>4667</v>
      </c>
      <c r="D2371" s="46" t="s">
        <v>20331</v>
      </c>
      <c r="E2371" s="47">
        <v>193613</v>
      </c>
      <c r="F2371" s="53">
        <v>45524</v>
      </c>
    </row>
    <row r="2372" spans="1:6" x14ac:dyDescent="0.25">
      <c r="A2372" s="52" t="s">
        <v>4668</v>
      </c>
      <c r="B2372" s="46" t="s">
        <v>4452</v>
      </c>
      <c r="C2372" s="46" t="s">
        <v>4669</v>
      </c>
      <c r="D2372" s="46" t="s">
        <v>20332</v>
      </c>
      <c r="E2372" s="47">
        <v>759258</v>
      </c>
      <c r="F2372" s="53">
        <v>45524</v>
      </c>
    </row>
    <row r="2373" spans="1:6" x14ac:dyDescent="0.25">
      <c r="A2373" s="52" t="s">
        <v>4670</v>
      </c>
      <c r="B2373" s="46" t="s">
        <v>4452</v>
      </c>
      <c r="C2373" s="46" t="s">
        <v>4671</v>
      </c>
      <c r="D2373" s="46" t="s">
        <v>20333</v>
      </c>
      <c r="E2373" s="47">
        <v>236945</v>
      </c>
      <c r="F2373" s="53">
        <v>45524</v>
      </c>
    </row>
    <row r="2374" spans="1:6" x14ac:dyDescent="0.25">
      <c r="A2374" s="52" t="s">
        <v>4672</v>
      </c>
      <c r="B2374" s="46" t="s">
        <v>4452</v>
      </c>
      <c r="C2374" s="46" t="s">
        <v>4673</v>
      </c>
      <c r="D2374" s="46" t="s">
        <v>20334</v>
      </c>
      <c r="E2374" s="47">
        <v>143194</v>
      </c>
      <c r="F2374" s="53">
        <v>45524</v>
      </c>
    </row>
    <row r="2375" spans="1:6" x14ac:dyDescent="0.25">
      <c r="A2375" s="52" t="s">
        <v>4674</v>
      </c>
      <c r="B2375" s="46" t="s">
        <v>4444</v>
      </c>
      <c r="C2375" s="46" t="s">
        <v>4675</v>
      </c>
      <c r="D2375" s="46" t="s">
        <v>20335</v>
      </c>
      <c r="E2375" s="47">
        <v>138591</v>
      </c>
      <c r="F2375" s="53">
        <v>45524</v>
      </c>
    </row>
    <row r="2376" spans="1:6" x14ac:dyDescent="0.25">
      <c r="A2376" s="52" t="s">
        <v>4676</v>
      </c>
      <c r="B2376" s="46" t="s">
        <v>4444</v>
      </c>
      <c r="C2376" s="46" t="s">
        <v>4677</v>
      </c>
      <c r="D2376" s="46" t="s">
        <v>20336</v>
      </c>
      <c r="E2376" s="47">
        <v>179938</v>
      </c>
      <c r="F2376" s="53">
        <v>45524</v>
      </c>
    </row>
    <row r="2377" spans="1:6" x14ac:dyDescent="0.25">
      <c r="A2377" s="52" t="s">
        <v>4678</v>
      </c>
      <c r="B2377" s="46" t="s">
        <v>4449</v>
      </c>
      <c r="C2377" s="46" t="s">
        <v>4679</v>
      </c>
      <c r="D2377" s="46" t="s">
        <v>20337</v>
      </c>
      <c r="E2377" s="47">
        <v>289469</v>
      </c>
      <c r="F2377" s="53">
        <v>45524</v>
      </c>
    </row>
    <row r="2378" spans="1:6" x14ac:dyDescent="0.25">
      <c r="A2378" s="52" t="s">
        <v>4680</v>
      </c>
      <c r="B2378" s="46" t="s">
        <v>4444</v>
      </c>
      <c r="C2378" s="46" t="s">
        <v>4681</v>
      </c>
      <c r="D2378" s="46" t="s">
        <v>20338</v>
      </c>
      <c r="E2378" s="47">
        <v>168228</v>
      </c>
      <c r="F2378" s="53">
        <v>45524</v>
      </c>
    </row>
    <row r="2379" spans="1:6" x14ac:dyDescent="0.25">
      <c r="A2379" s="52" t="s">
        <v>4682</v>
      </c>
      <c r="B2379" s="46" t="s">
        <v>4444</v>
      </c>
      <c r="C2379" s="46" t="s">
        <v>4683</v>
      </c>
      <c r="D2379" s="46" t="s">
        <v>20339</v>
      </c>
      <c r="E2379" s="47">
        <v>51247</v>
      </c>
      <c r="F2379" s="53">
        <v>45524</v>
      </c>
    </row>
    <row r="2380" spans="1:6" x14ac:dyDescent="0.25">
      <c r="A2380" s="52" t="s">
        <v>4684</v>
      </c>
      <c r="B2380" s="46" t="s">
        <v>4444</v>
      </c>
      <c r="C2380" s="46" t="s">
        <v>4685</v>
      </c>
      <c r="D2380" s="46" t="s">
        <v>20340</v>
      </c>
      <c r="E2380" s="47">
        <v>164672</v>
      </c>
      <c r="F2380" s="53">
        <v>45524</v>
      </c>
    </row>
    <row r="2381" spans="1:6" x14ac:dyDescent="0.25">
      <c r="A2381" s="52" t="s">
        <v>4686</v>
      </c>
      <c r="B2381" s="46" t="s">
        <v>4444</v>
      </c>
      <c r="C2381" s="46" t="s">
        <v>17930</v>
      </c>
      <c r="D2381" s="46" t="s">
        <v>20341</v>
      </c>
      <c r="E2381" s="47">
        <v>82445</v>
      </c>
      <c r="F2381" s="53">
        <v>45524</v>
      </c>
    </row>
    <row r="2382" spans="1:6" x14ac:dyDescent="0.25">
      <c r="A2382" s="52" t="s">
        <v>4687</v>
      </c>
      <c r="B2382" s="46" t="s">
        <v>4452</v>
      </c>
      <c r="C2382" s="46" t="s">
        <v>4688</v>
      </c>
      <c r="D2382" s="46" t="s">
        <v>20342</v>
      </c>
      <c r="E2382" s="47">
        <v>188425</v>
      </c>
      <c r="F2382" s="53">
        <v>45524</v>
      </c>
    </row>
    <row r="2383" spans="1:6" x14ac:dyDescent="0.25">
      <c r="A2383" s="52" t="s">
        <v>4689</v>
      </c>
      <c r="B2383" s="46" t="s">
        <v>4452</v>
      </c>
      <c r="C2383" s="46" t="s">
        <v>4690</v>
      </c>
      <c r="D2383" s="46" t="s">
        <v>20343</v>
      </c>
      <c r="E2383" s="47">
        <v>225885</v>
      </c>
      <c r="F2383" s="53">
        <v>45524</v>
      </c>
    </row>
    <row r="2384" spans="1:6" x14ac:dyDescent="0.25">
      <c r="A2384" s="52" t="s">
        <v>4691</v>
      </c>
      <c r="B2384" s="46" t="s">
        <v>4452</v>
      </c>
      <c r="C2384" s="46" t="s">
        <v>4692</v>
      </c>
      <c r="D2384" s="46" t="s">
        <v>20344</v>
      </c>
      <c r="E2384" s="47">
        <v>96000</v>
      </c>
      <c r="F2384" s="53">
        <v>45524</v>
      </c>
    </row>
    <row r="2385" spans="1:6" x14ac:dyDescent="0.25">
      <c r="A2385" s="52" t="s">
        <v>4693</v>
      </c>
      <c r="B2385" s="46" t="s">
        <v>4452</v>
      </c>
      <c r="C2385" s="46" t="s">
        <v>4694</v>
      </c>
      <c r="D2385" s="46" t="s">
        <v>20345</v>
      </c>
      <c r="E2385" s="47">
        <v>105619</v>
      </c>
      <c r="F2385" s="53">
        <v>45524</v>
      </c>
    </row>
    <row r="2386" spans="1:6" x14ac:dyDescent="0.25">
      <c r="A2386" s="52" t="s">
        <v>4695</v>
      </c>
      <c r="B2386" s="46" t="s">
        <v>4452</v>
      </c>
      <c r="C2386" s="46" t="s">
        <v>4696</v>
      </c>
      <c r="D2386" s="46" t="s">
        <v>20346</v>
      </c>
      <c r="E2386" s="47">
        <v>304128</v>
      </c>
      <c r="F2386" s="53">
        <v>45524</v>
      </c>
    </row>
    <row r="2387" spans="1:6" x14ac:dyDescent="0.25">
      <c r="A2387" s="52" t="s">
        <v>4697</v>
      </c>
      <c r="B2387" s="46" t="s">
        <v>4452</v>
      </c>
      <c r="C2387" s="46" t="s">
        <v>4698</v>
      </c>
      <c r="D2387" s="46" t="s">
        <v>20347</v>
      </c>
      <c r="E2387" s="47">
        <v>751533</v>
      </c>
      <c r="F2387" s="53">
        <v>45524</v>
      </c>
    </row>
    <row r="2388" spans="1:6" x14ac:dyDescent="0.25">
      <c r="A2388" s="52" t="s">
        <v>4699</v>
      </c>
      <c r="B2388" s="46" t="s">
        <v>4444</v>
      </c>
      <c r="C2388" s="46" t="s">
        <v>4700</v>
      </c>
      <c r="D2388" s="46" t="s">
        <v>20348</v>
      </c>
      <c r="E2388" s="47">
        <v>256652</v>
      </c>
      <c r="F2388" s="53">
        <v>45524</v>
      </c>
    </row>
    <row r="2389" spans="1:6" x14ac:dyDescent="0.25">
      <c r="A2389" s="52" t="s">
        <v>4701</v>
      </c>
      <c r="B2389" s="46" t="s">
        <v>4444</v>
      </c>
      <c r="C2389" s="46" t="s">
        <v>4702</v>
      </c>
      <c r="D2389" s="46" t="s">
        <v>20349</v>
      </c>
      <c r="E2389" s="47">
        <v>52280</v>
      </c>
      <c r="F2389" s="53">
        <v>45524</v>
      </c>
    </row>
    <row r="2390" spans="1:6" x14ac:dyDescent="0.25">
      <c r="A2390" s="52" t="s">
        <v>4703</v>
      </c>
      <c r="B2390" s="46" t="s">
        <v>4444</v>
      </c>
      <c r="C2390" s="46" t="s">
        <v>4704</v>
      </c>
      <c r="D2390" s="46" t="s">
        <v>20350</v>
      </c>
      <c r="E2390" s="47">
        <v>247226</v>
      </c>
      <c r="F2390" s="53">
        <v>45524</v>
      </c>
    </row>
    <row r="2391" spans="1:6" x14ac:dyDescent="0.25">
      <c r="A2391" s="52" t="s">
        <v>4705</v>
      </c>
      <c r="B2391" s="46" t="s">
        <v>4444</v>
      </c>
      <c r="C2391" s="46" t="s">
        <v>4706</v>
      </c>
      <c r="D2391" s="46" t="s">
        <v>20351</v>
      </c>
      <c r="E2391" s="47">
        <v>146980</v>
      </c>
      <c r="F2391" s="53">
        <v>45524</v>
      </c>
    </row>
    <row r="2392" spans="1:6" x14ac:dyDescent="0.25">
      <c r="A2392" s="52" t="s">
        <v>4707</v>
      </c>
      <c r="B2392" s="46" t="s">
        <v>4444</v>
      </c>
      <c r="C2392" s="46" t="s">
        <v>4708</v>
      </c>
      <c r="D2392" s="46" t="s">
        <v>20352</v>
      </c>
      <c r="E2392" s="47">
        <v>141868</v>
      </c>
      <c r="F2392" s="53">
        <v>45524</v>
      </c>
    </row>
    <row r="2393" spans="1:6" x14ac:dyDescent="0.25">
      <c r="A2393" s="52" t="s">
        <v>4709</v>
      </c>
      <c r="B2393" s="46" t="s">
        <v>4444</v>
      </c>
      <c r="C2393" s="46" t="s">
        <v>4710</v>
      </c>
      <c r="D2393" s="46" t="s">
        <v>20353</v>
      </c>
      <c r="E2393" s="47">
        <v>232215</v>
      </c>
      <c r="F2393" s="53">
        <v>45524</v>
      </c>
    </row>
    <row r="2394" spans="1:6" x14ac:dyDescent="0.25">
      <c r="A2394" s="52" t="s">
        <v>4711</v>
      </c>
      <c r="B2394" s="46" t="s">
        <v>4449</v>
      </c>
      <c r="C2394" s="46" t="s">
        <v>4712</v>
      </c>
      <c r="D2394" s="46" t="s">
        <v>20354</v>
      </c>
      <c r="E2394" s="47">
        <v>160998</v>
      </c>
      <c r="F2394" s="53">
        <v>45524</v>
      </c>
    </row>
    <row r="2395" spans="1:6" x14ac:dyDescent="0.25">
      <c r="A2395" s="52" t="s">
        <v>4713</v>
      </c>
      <c r="B2395" s="46" t="s">
        <v>4444</v>
      </c>
      <c r="C2395" s="46" t="s">
        <v>4714</v>
      </c>
      <c r="D2395" s="46" t="s">
        <v>20355</v>
      </c>
      <c r="E2395" s="47">
        <v>53920</v>
      </c>
      <c r="F2395" s="53">
        <v>45524</v>
      </c>
    </row>
    <row r="2396" spans="1:6" x14ac:dyDescent="0.25">
      <c r="A2396" s="52" t="s">
        <v>4715</v>
      </c>
      <c r="B2396" s="46" t="s">
        <v>4444</v>
      </c>
      <c r="C2396" s="46" t="s">
        <v>4716</v>
      </c>
      <c r="D2396" s="46" t="s">
        <v>20356</v>
      </c>
      <c r="E2396" s="47">
        <v>170634</v>
      </c>
      <c r="F2396" s="53">
        <v>45524</v>
      </c>
    </row>
    <row r="2397" spans="1:6" x14ac:dyDescent="0.25">
      <c r="A2397" s="52" t="s">
        <v>4717</v>
      </c>
      <c r="B2397" s="46" t="s">
        <v>4444</v>
      </c>
      <c r="C2397" s="46" t="s">
        <v>1835</v>
      </c>
      <c r="D2397" s="46" t="s">
        <v>20357</v>
      </c>
      <c r="E2397" s="47">
        <v>362759</v>
      </c>
      <c r="F2397" s="53">
        <v>45524</v>
      </c>
    </row>
    <row r="2398" spans="1:6" x14ac:dyDescent="0.25">
      <c r="A2398" s="52" t="s">
        <v>4718</v>
      </c>
      <c r="B2398" s="46" t="s">
        <v>4444</v>
      </c>
      <c r="C2398" s="46" t="s">
        <v>4719</v>
      </c>
      <c r="D2398" s="46" t="s">
        <v>20358</v>
      </c>
      <c r="E2398" s="47">
        <v>176546</v>
      </c>
      <c r="F2398" s="53">
        <v>45524</v>
      </c>
    </row>
    <row r="2399" spans="1:6" x14ac:dyDescent="0.25">
      <c r="A2399" s="52" t="s">
        <v>4720</v>
      </c>
      <c r="B2399" s="46" t="s">
        <v>4452</v>
      </c>
      <c r="C2399" s="46" t="s">
        <v>4721</v>
      </c>
      <c r="D2399" s="46" t="s">
        <v>20359</v>
      </c>
      <c r="E2399" s="47">
        <v>102843</v>
      </c>
      <c r="F2399" s="53">
        <v>45524</v>
      </c>
    </row>
    <row r="2400" spans="1:6" x14ac:dyDescent="0.25">
      <c r="A2400" s="52" t="s">
        <v>4722</v>
      </c>
      <c r="B2400" s="46" t="s">
        <v>4444</v>
      </c>
      <c r="C2400" s="46" t="s">
        <v>4723</v>
      </c>
      <c r="D2400" s="46" t="s">
        <v>20360</v>
      </c>
      <c r="E2400" s="47">
        <v>226775</v>
      </c>
      <c r="F2400" s="53">
        <v>45524</v>
      </c>
    </row>
    <row r="2401" spans="1:6" x14ac:dyDescent="0.25">
      <c r="A2401" s="52" t="s">
        <v>4724</v>
      </c>
      <c r="B2401" s="46" t="s">
        <v>4444</v>
      </c>
      <c r="C2401" s="46" t="s">
        <v>4725</v>
      </c>
      <c r="D2401" s="46" t="s">
        <v>20361</v>
      </c>
      <c r="E2401" s="47">
        <v>97825</v>
      </c>
      <c r="F2401" s="53">
        <v>45524</v>
      </c>
    </row>
    <row r="2402" spans="1:6" x14ac:dyDescent="0.25">
      <c r="A2402" s="52" t="s">
        <v>4726</v>
      </c>
      <c r="B2402" s="46" t="s">
        <v>4444</v>
      </c>
      <c r="C2402" s="46" t="s">
        <v>4727</v>
      </c>
      <c r="D2402" s="46" t="s">
        <v>20362</v>
      </c>
      <c r="E2402" s="47">
        <v>51655</v>
      </c>
      <c r="F2402" s="53">
        <v>45524</v>
      </c>
    </row>
    <row r="2403" spans="1:6" x14ac:dyDescent="0.25">
      <c r="A2403" s="52" t="s">
        <v>4728</v>
      </c>
      <c r="B2403" s="46" t="s">
        <v>4444</v>
      </c>
      <c r="C2403" s="46" t="s">
        <v>4729</v>
      </c>
      <c r="D2403" s="46" t="s">
        <v>20363</v>
      </c>
      <c r="E2403" s="47">
        <v>126587</v>
      </c>
      <c r="F2403" s="53">
        <v>45524</v>
      </c>
    </row>
    <row r="2404" spans="1:6" x14ac:dyDescent="0.25">
      <c r="A2404" s="52" t="s">
        <v>4730</v>
      </c>
      <c r="B2404" s="46" t="s">
        <v>4449</v>
      </c>
      <c r="C2404" s="46" t="s">
        <v>4731</v>
      </c>
      <c r="D2404" s="46" t="s">
        <v>20364</v>
      </c>
      <c r="E2404" s="47">
        <v>171239</v>
      </c>
      <c r="F2404" s="53">
        <v>45524</v>
      </c>
    </row>
    <row r="2405" spans="1:6" x14ac:dyDescent="0.25">
      <c r="A2405" s="52" t="s">
        <v>4732</v>
      </c>
      <c r="B2405" s="46" t="s">
        <v>4444</v>
      </c>
      <c r="C2405" s="46" t="s">
        <v>4733</v>
      </c>
      <c r="D2405" s="46" t="s">
        <v>20365</v>
      </c>
      <c r="E2405" s="47">
        <v>95196</v>
      </c>
      <c r="F2405" s="53">
        <v>45524</v>
      </c>
    </row>
    <row r="2406" spans="1:6" x14ac:dyDescent="0.25">
      <c r="A2406" s="52" t="s">
        <v>4734</v>
      </c>
      <c r="B2406" s="46" t="s">
        <v>4452</v>
      </c>
      <c r="C2406" s="46" t="s">
        <v>4735</v>
      </c>
      <c r="D2406" s="46" t="s">
        <v>20366</v>
      </c>
      <c r="E2406" s="47">
        <v>369859</v>
      </c>
      <c r="F2406" s="53">
        <v>45524</v>
      </c>
    </row>
    <row r="2407" spans="1:6" x14ac:dyDescent="0.25">
      <c r="A2407" s="52" t="s">
        <v>4736</v>
      </c>
      <c r="B2407" s="46" t="s">
        <v>4452</v>
      </c>
      <c r="C2407" s="46" t="s">
        <v>4737</v>
      </c>
      <c r="D2407" s="46" t="s">
        <v>20367</v>
      </c>
      <c r="E2407" s="47">
        <v>87169</v>
      </c>
      <c r="F2407" s="53">
        <v>45524</v>
      </c>
    </row>
    <row r="2408" spans="1:6" x14ac:dyDescent="0.25">
      <c r="A2408" s="52" t="s">
        <v>4738</v>
      </c>
      <c r="B2408" s="46" t="s">
        <v>4444</v>
      </c>
      <c r="C2408" s="46" t="s">
        <v>4739</v>
      </c>
      <c r="D2408" s="46" t="s">
        <v>20368</v>
      </c>
      <c r="E2408" s="47">
        <v>154577</v>
      </c>
      <c r="F2408" s="53">
        <v>45524</v>
      </c>
    </row>
    <row r="2409" spans="1:6" x14ac:dyDescent="0.25">
      <c r="A2409" s="52" t="s">
        <v>4740</v>
      </c>
      <c r="B2409" s="46" t="s">
        <v>4452</v>
      </c>
      <c r="C2409" s="46" t="s">
        <v>4741</v>
      </c>
      <c r="D2409" s="46" t="s">
        <v>20369</v>
      </c>
      <c r="E2409" s="47">
        <v>119680</v>
      </c>
      <c r="F2409" s="53">
        <v>45524</v>
      </c>
    </row>
    <row r="2410" spans="1:6" x14ac:dyDescent="0.25">
      <c r="A2410" s="52" t="s">
        <v>4742</v>
      </c>
      <c r="B2410" s="46" t="s">
        <v>4444</v>
      </c>
      <c r="C2410" s="46" t="s">
        <v>337</v>
      </c>
      <c r="D2410" s="46" t="s">
        <v>20370</v>
      </c>
      <c r="E2410" s="47">
        <v>237412</v>
      </c>
      <c r="F2410" s="53">
        <v>45524</v>
      </c>
    </row>
    <row r="2411" spans="1:6" x14ac:dyDescent="0.25">
      <c r="A2411" s="52" t="s">
        <v>4743</v>
      </c>
      <c r="B2411" s="46" t="s">
        <v>4452</v>
      </c>
      <c r="C2411" s="46" t="s">
        <v>1600</v>
      </c>
      <c r="D2411" s="46" t="s">
        <v>20371</v>
      </c>
      <c r="E2411" s="47">
        <v>175253</v>
      </c>
      <c r="F2411" s="53">
        <v>45524</v>
      </c>
    </row>
    <row r="2412" spans="1:6" x14ac:dyDescent="0.25">
      <c r="A2412" s="52" t="s">
        <v>4744</v>
      </c>
      <c r="B2412" s="46" t="s">
        <v>4444</v>
      </c>
      <c r="C2412" s="46" t="s">
        <v>4745</v>
      </c>
      <c r="D2412" s="46" t="s">
        <v>20372</v>
      </c>
      <c r="E2412" s="47">
        <v>118050</v>
      </c>
      <c r="F2412" s="53">
        <v>45524</v>
      </c>
    </row>
    <row r="2413" spans="1:6" x14ac:dyDescent="0.25">
      <c r="A2413" s="52" t="s">
        <v>4746</v>
      </c>
      <c r="B2413" s="46" t="s">
        <v>4452</v>
      </c>
      <c r="C2413" s="46" t="s">
        <v>4747</v>
      </c>
      <c r="D2413" s="46" t="s">
        <v>20373</v>
      </c>
      <c r="E2413" s="47">
        <v>204851</v>
      </c>
      <c r="F2413" s="53">
        <v>45524</v>
      </c>
    </row>
    <row r="2414" spans="1:6" x14ac:dyDescent="0.25">
      <c r="A2414" s="52" t="s">
        <v>4748</v>
      </c>
      <c r="B2414" s="46" t="s">
        <v>4452</v>
      </c>
      <c r="C2414" s="46" t="s">
        <v>4749</v>
      </c>
      <c r="D2414" s="46" t="s">
        <v>20374</v>
      </c>
      <c r="E2414" s="47">
        <v>281197</v>
      </c>
      <c r="F2414" s="53">
        <v>45524</v>
      </c>
    </row>
    <row r="2415" spans="1:6" x14ac:dyDescent="0.25">
      <c r="A2415" s="52" t="s">
        <v>4750</v>
      </c>
      <c r="B2415" s="46" t="s">
        <v>4444</v>
      </c>
      <c r="C2415" s="46" t="s">
        <v>4751</v>
      </c>
      <c r="D2415" s="46" t="s">
        <v>20375</v>
      </c>
      <c r="E2415" s="47">
        <v>38560</v>
      </c>
      <c r="F2415" s="53">
        <v>45524</v>
      </c>
    </row>
    <row r="2416" spans="1:6" x14ac:dyDescent="0.25">
      <c r="A2416" s="52" t="s">
        <v>4752</v>
      </c>
      <c r="B2416" s="46" t="s">
        <v>4444</v>
      </c>
      <c r="C2416" s="46" t="s">
        <v>4753</v>
      </c>
      <c r="D2416" s="46" t="s">
        <v>20376</v>
      </c>
      <c r="E2416" s="47">
        <v>402919</v>
      </c>
      <c r="F2416" s="53">
        <v>45524</v>
      </c>
    </row>
    <row r="2417" spans="1:6" x14ac:dyDescent="0.25">
      <c r="A2417" s="52" t="s">
        <v>4754</v>
      </c>
      <c r="B2417" s="46" t="s">
        <v>4444</v>
      </c>
      <c r="C2417" s="46" t="s">
        <v>4755</v>
      </c>
      <c r="D2417" s="46" t="s">
        <v>20377</v>
      </c>
      <c r="E2417" s="47">
        <v>226161</v>
      </c>
      <c r="F2417" s="53">
        <v>45524</v>
      </c>
    </row>
    <row r="2418" spans="1:6" x14ac:dyDescent="0.25">
      <c r="A2418" s="52" t="s">
        <v>4756</v>
      </c>
      <c r="B2418" s="46" t="s">
        <v>4444</v>
      </c>
      <c r="C2418" s="46" t="s">
        <v>4757</v>
      </c>
      <c r="D2418" s="46" t="s">
        <v>20378</v>
      </c>
      <c r="E2418" s="47">
        <v>65972</v>
      </c>
      <c r="F2418" s="53">
        <v>45524</v>
      </c>
    </row>
    <row r="2419" spans="1:6" x14ac:dyDescent="0.25">
      <c r="A2419" s="52" t="s">
        <v>4758</v>
      </c>
      <c r="B2419" s="46" t="s">
        <v>4444</v>
      </c>
      <c r="C2419" s="46" t="s">
        <v>4759</v>
      </c>
      <c r="D2419" s="46" t="s">
        <v>20379</v>
      </c>
      <c r="E2419" s="47">
        <v>43204</v>
      </c>
      <c r="F2419" s="53">
        <v>45524</v>
      </c>
    </row>
    <row r="2420" spans="1:6" x14ac:dyDescent="0.25">
      <c r="A2420" s="52" t="s">
        <v>4760</v>
      </c>
      <c r="B2420" s="46" t="s">
        <v>4444</v>
      </c>
      <c r="C2420" s="46" t="s">
        <v>4761</v>
      </c>
      <c r="D2420" s="46" t="s">
        <v>20380</v>
      </c>
      <c r="E2420" s="47">
        <v>150750</v>
      </c>
      <c r="F2420" s="53">
        <v>45524</v>
      </c>
    </row>
    <row r="2421" spans="1:6" x14ac:dyDescent="0.25">
      <c r="A2421" s="52" t="s">
        <v>4762</v>
      </c>
      <c r="B2421" s="46" t="s">
        <v>4444</v>
      </c>
      <c r="C2421" s="46" t="s">
        <v>4763</v>
      </c>
      <c r="D2421" s="46" t="s">
        <v>20381</v>
      </c>
      <c r="E2421" s="47">
        <v>127020</v>
      </c>
      <c r="F2421" s="53">
        <v>45524</v>
      </c>
    </row>
    <row r="2422" spans="1:6" x14ac:dyDescent="0.25">
      <c r="A2422" s="52" t="s">
        <v>4764</v>
      </c>
      <c r="B2422" s="46" t="s">
        <v>4449</v>
      </c>
      <c r="C2422" s="46" t="s">
        <v>4765</v>
      </c>
      <c r="D2422" s="46" t="s">
        <v>20382</v>
      </c>
      <c r="E2422" s="47">
        <v>773457</v>
      </c>
      <c r="F2422" s="53">
        <v>45524</v>
      </c>
    </row>
    <row r="2423" spans="1:6" x14ac:dyDescent="0.25">
      <c r="A2423" s="52" t="s">
        <v>4766</v>
      </c>
      <c r="B2423" s="46" t="s">
        <v>4449</v>
      </c>
      <c r="C2423" s="46" t="s">
        <v>4767</v>
      </c>
      <c r="D2423" s="46" t="s">
        <v>20383</v>
      </c>
      <c r="E2423" s="47">
        <v>165001</v>
      </c>
      <c r="F2423" s="53">
        <v>45524</v>
      </c>
    </row>
    <row r="2424" spans="1:6" x14ac:dyDescent="0.25">
      <c r="A2424" s="52" t="s">
        <v>4768</v>
      </c>
      <c r="B2424" s="46" t="s">
        <v>4452</v>
      </c>
      <c r="C2424" s="46" t="s">
        <v>4769</v>
      </c>
      <c r="D2424" s="46" t="s">
        <v>20384</v>
      </c>
      <c r="E2424" s="47">
        <v>314669</v>
      </c>
      <c r="F2424" s="53">
        <v>45524</v>
      </c>
    </row>
    <row r="2425" spans="1:6" x14ac:dyDescent="0.25">
      <c r="A2425" s="52" t="s">
        <v>4770</v>
      </c>
      <c r="B2425" s="46" t="s">
        <v>4449</v>
      </c>
      <c r="C2425" s="46" t="s">
        <v>4771</v>
      </c>
      <c r="D2425" s="46" t="s">
        <v>20385</v>
      </c>
      <c r="E2425" s="47">
        <v>202567</v>
      </c>
      <c r="F2425" s="53">
        <v>45524</v>
      </c>
    </row>
    <row r="2426" spans="1:6" x14ac:dyDescent="0.25">
      <c r="A2426" s="52" t="s">
        <v>4772</v>
      </c>
      <c r="B2426" s="46" t="s">
        <v>4449</v>
      </c>
      <c r="C2426" s="46" t="s">
        <v>4773</v>
      </c>
      <c r="D2426" s="46" t="s">
        <v>20386</v>
      </c>
      <c r="E2426" s="47">
        <v>112590</v>
      </c>
      <c r="F2426" s="53">
        <v>45524</v>
      </c>
    </row>
    <row r="2427" spans="1:6" x14ac:dyDescent="0.25">
      <c r="A2427" s="52" t="s">
        <v>4774</v>
      </c>
      <c r="B2427" s="46" t="s">
        <v>4449</v>
      </c>
      <c r="C2427" s="46" t="s">
        <v>4775</v>
      </c>
      <c r="D2427" s="46" t="s">
        <v>20387</v>
      </c>
      <c r="E2427" s="47">
        <v>49193</v>
      </c>
      <c r="F2427" s="53">
        <v>45524</v>
      </c>
    </row>
    <row r="2428" spans="1:6" x14ac:dyDescent="0.25">
      <c r="A2428" s="52" t="s">
        <v>4776</v>
      </c>
      <c r="B2428" s="46" t="s">
        <v>4444</v>
      </c>
      <c r="C2428" s="46" t="s">
        <v>4777</v>
      </c>
      <c r="D2428" s="46" t="s">
        <v>20388</v>
      </c>
      <c r="E2428" s="47">
        <v>54296</v>
      </c>
      <c r="F2428" s="53">
        <v>45524</v>
      </c>
    </row>
    <row r="2429" spans="1:6" x14ac:dyDescent="0.25">
      <c r="A2429" s="52" t="s">
        <v>4778</v>
      </c>
      <c r="B2429" s="46" t="s">
        <v>4449</v>
      </c>
      <c r="C2429" s="46" t="s">
        <v>4779</v>
      </c>
      <c r="D2429" s="46" t="s">
        <v>20389</v>
      </c>
      <c r="E2429" s="47">
        <v>934872</v>
      </c>
      <c r="F2429" s="53">
        <v>45524</v>
      </c>
    </row>
    <row r="2430" spans="1:6" x14ac:dyDescent="0.25">
      <c r="A2430" s="52" t="s">
        <v>4780</v>
      </c>
      <c r="B2430" s="46" t="s">
        <v>4449</v>
      </c>
      <c r="C2430" s="46" t="s">
        <v>4781</v>
      </c>
      <c r="D2430" s="46" t="s">
        <v>20390</v>
      </c>
      <c r="E2430" s="47">
        <v>336502</v>
      </c>
      <c r="F2430" s="53">
        <v>45524</v>
      </c>
    </row>
    <row r="2431" spans="1:6" x14ac:dyDescent="0.25">
      <c r="A2431" s="52" t="s">
        <v>4782</v>
      </c>
      <c r="B2431" s="46" t="s">
        <v>4449</v>
      </c>
      <c r="C2431" s="46" t="s">
        <v>4783</v>
      </c>
      <c r="D2431" s="46" t="s">
        <v>20391</v>
      </c>
      <c r="E2431" s="47">
        <v>43798</v>
      </c>
      <c r="F2431" s="53">
        <v>45524</v>
      </c>
    </row>
    <row r="2432" spans="1:6" x14ac:dyDescent="0.25">
      <c r="A2432" s="52" t="s">
        <v>4784</v>
      </c>
      <c r="B2432" s="46" t="s">
        <v>4444</v>
      </c>
      <c r="C2432" s="46" t="s">
        <v>4785</v>
      </c>
      <c r="D2432" s="46" t="s">
        <v>20392</v>
      </c>
      <c r="E2432" s="47">
        <v>38764</v>
      </c>
      <c r="F2432" s="53">
        <v>45524</v>
      </c>
    </row>
    <row r="2433" spans="1:6" x14ac:dyDescent="0.25">
      <c r="A2433" s="52" t="s">
        <v>4786</v>
      </c>
      <c r="B2433" s="46" t="s">
        <v>4449</v>
      </c>
      <c r="C2433" s="46" t="s">
        <v>4787</v>
      </c>
      <c r="D2433" s="46" t="s">
        <v>20393</v>
      </c>
      <c r="E2433" s="47">
        <v>59405</v>
      </c>
      <c r="F2433" s="53">
        <v>45524</v>
      </c>
    </row>
    <row r="2434" spans="1:6" x14ac:dyDescent="0.25">
      <c r="A2434" s="52" t="s">
        <v>4788</v>
      </c>
      <c r="B2434" s="46" t="s">
        <v>4444</v>
      </c>
      <c r="C2434" s="46" t="s">
        <v>4789</v>
      </c>
      <c r="D2434" s="46" t="s">
        <v>20394</v>
      </c>
      <c r="E2434" s="47">
        <v>150493</v>
      </c>
      <c r="F2434" s="53">
        <v>45524</v>
      </c>
    </row>
    <row r="2435" spans="1:6" x14ac:dyDescent="0.25">
      <c r="A2435" s="52" t="s">
        <v>4790</v>
      </c>
      <c r="B2435" s="46" t="s">
        <v>4452</v>
      </c>
      <c r="C2435" s="46" t="s">
        <v>4791</v>
      </c>
      <c r="D2435" s="46" t="s">
        <v>20395</v>
      </c>
      <c r="E2435" s="47">
        <v>173767</v>
      </c>
      <c r="F2435" s="53">
        <v>45524</v>
      </c>
    </row>
    <row r="2436" spans="1:6" x14ac:dyDescent="0.25">
      <c r="A2436" s="52" t="s">
        <v>4792</v>
      </c>
      <c r="B2436" s="46" t="s">
        <v>4444</v>
      </c>
      <c r="C2436" s="46" t="s">
        <v>4793</v>
      </c>
      <c r="D2436" s="46" t="s">
        <v>20396</v>
      </c>
      <c r="E2436" s="47">
        <v>134645</v>
      </c>
      <c r="F2436" s="53">
        <v>45524</v>
      </c>
    </row>
    <row r="2437" spans="1:6" x14ac:dyDescent="0.25">
      <c r="A2437" s="52" t="s">
        <v>4794</v>
      </c>
      <c r="B2437" s="46" t="s">
        <v>4444</v>
      </c>
      <c r="C2437" s="46" t="s">
        <v>4795</v>
      </c>
      <c r="D2437" s="46" t="s">
        <v>20397</v>
      </c>
      <c r="E2437" s="47">
        <v>43562</v>
      </c>
      <c r="F2437" s="53">
        <v>45524</v>
      </c>
    </row>
    <row r="2438" spans="1:6" x14ac:dyDescent="0.25">
      <c r="A2438" s="52" t="s">
        <v>4796</v>
      </c>
      <c r="B2438" s="46" t="s">
        <v>4452</v>
      </c>
      <c r="C2438" s="46" t="s">
        <v>4797</v>
      </c>
      <c r="D2438" s="46" t="s">
        <v>20398</v>
      </c>
      <c r="E2438" s="47">
        <v>122479</v>
      </c>
      <c r="F2438" s="53">
        <v>45524</v>
      </c>
    </row>
    <row r="2439" spans="1:6" x14ac:dyDescent="0.25">
      <c r="A2439" s="52" t="s">
        <v>4798</v>
      </c>
      <c r="B2439" s="46" t="s">
        <v>4444</v>
      </c>
      <c r="C2439" s="46" t="s">
        <v>4799</v>
      </c>
      <c r="D2439" s="46" t="s">
        <v>20399</v>
      </c>
      <c r="E2439" s="47">
        <v>675226</v>
      </c>
      <c r="F2439" s="53">
        <v>45524</v>
      </c>
    </row>
    <row r="2440" spans="1:6" x14ac:dyDescent="0.25">
      <c r="A2440" s="52" t="s">
        <v>4800</v>
      </c>
      <c r="B2440" s="46" t="s">
        <v>4444</v>
      </c>
      <c r="C2440" s="46" t="s">
        <v>4801</v>
      </c>
      <c r="D2440" s="46" t="s">
        <v>20400</v>
      </c>
      <c r="E2440" s="47">
        <v>35016</v>
      </c>
      <c r="F2440" s="53">
        <v>45524</v>
      </c>
    </row>
    <row r="2441" spans="1:6" x14ac:dyDescent="0.25">
      <c r="A2441" s="52" t="s">
        <v>4802</v>
      </c>
      <c r="B2441" s="46" t="s">
        <v>4444</v>
      </c>
      <c r="C2441" s="46" t="s">
        <v>4803</v>
      </c>
      <c r="D2441" s="46" t="s">
        <v>20401</v>
      </c>
      <c r="E2441" s="47">
        <v>125099</v>
      </c>
      <c r="F2441" s="53">
        <v>45524</v>
      </c>
    </row>
    <row r="2442" spans="1:6" x14ac:dyDescent="0.25">
      <c r="A2442" s="52" t="s">
        <v>4804</v>
      </c>
      <c r="B2442" s="46" t="s">
        <v>4452</v>
      </c>
      <c r="C2442" s="46" t="s">
        <v>4805</v>
      </c>
      <c r="D2442" s="46" t="s">
        <v>20402</v>
      </c>
      <c r="E2442" s="47">
        <v>63637</v>
      </c>
      <c r="F2442" s="53">
        <v>45524</v>
      </c>
    </row>
    <row r="2443" spans="1:6" x14ac:dyDescent="0.25">
      <c r="A2443" s="52" t="s">
        <v>4806</v>
      </c>
      <c r="B2443" s="46" t="s">
        <v>4449</v>
      </c>
      <c r="C2443" s="46" t="s">
        <v>4807</v>
      </c>
      <c r="D2443" s="46" t="s">
        <v>20403</v>
      </c>
      <c r="E2443" s="47">
        <v>128873</v>
      </c>
      <c r="F2443" s="53">
        <v>45524</v>
      </c>
    </row>
    <row r="2444" spans="1:6" x14ac:dyDescent="0.25">
      <c r="A2444" s="52" t="s">
        <v>4808</v>
      </c>
      <c r="B2444" s="46" t="s">
        <v>4444</v>
      </c>
      <c r="C2444" s="46" t="s">
        <v>4809</v>
      </c>
      <c r="D2444" s="46" t="s">
        <v>20404</v>
      </c>
      <c r="E2444" s="47">
        <v>471453</v>
      </c>
      <c r="F2444" s="53">
        <v>45524</v>
      </c>
    </row>
    <row r="2445" spans="1:6" x14ac:dyDescent="0.25">
      <c r="A2445" s="52" t="s">
        <v>4810</v>
      </c>
      <c r="B2445" s="46" t="s">
        <v>4444</v>
      </c>
      <c r="C2445" s="46" t="s">
        <v>4811</v>
      </c>
      <c r="D2445" s="46" t="s">
        <v>20405</v>
      </c>
      <c r="E2445" s="47">
        <v>115913</v>
      </c>
      <c r="F2445" s="53">
        <v>45524</v>
      </c>
    </row>
    <row r="2446" spans="1:6" x14ac:dyDescent="0.25">
      <c r="A2446" s="52" t="s">
        <v>4812</v>
      </c>
      <c r="B2446" s="46" t="s">
        <v>4444</v>
      </c>
      <c r="C2446" s="46" t="s">
        <v>4813</v>
      </c>
      <c r="D2446" s="46" t="s">
        <v>20406</v>
      </c>
      <c r="E2446" s="47">
        <v>104481</v>
      </c>
      <c r="F2446" s="53">
        <v>45524</v>
      </c>
    </row>
    <row r="2447" spans="1:6" x14ac:dyDescent="0.25">
      <c r="A2447" s="52" t="s">
        <v>4814</v>
      </c>
      <c r="B2447" s="46" t="s">
        <v>4444</v>
      </c>
      <c r="C2447" s="46" t="s">
        <v>4815</v>
      </c>
      <c r="D2447" s="46" t="s">
        <v>20407</v>
      </c>
      <c r="E2447" s="47">
        <v>88113</v>
      </c>
      <c r="F2447" s="53">
        <v>45524</v>
      </c>
    </row>
    <row r="2448" spans="1:6" x14ac:dyDescent="0.25">
      <c r="A2448" s="52" t="s">
        <v>4816</v>
      </c>
      <c r="B2448" s="46" t="s">
        <v>4444</v>
      </c>
      <c r="C2448" s="46" t="s">
        <v>4817</v>
      </c>
      <c r="D2448" s="46" t="s">
        <v>20408</v>
      </c>
      <c r="E2448" s="47">
        <v>474544</v>
      </c>
      <c r="F2448" s="53">
        <v>45524</v>
      </c>
    </row>
    <row r="2449" spans="1:6" x14ac:dyDescent="0.25">
      <c r="A2449" s="52" t="s">
        <v>4818</v>
      </c>
      <c r="B2449" s="46" t="s">
        <v>4444</v>
      </c>
      <c r="C2449" s="46" t="s">
        <v>4819</v>
      </c>
      <c r="D2449" s="46" t="s">
        <v>20409</v>
      </c>
      <c r="E2449" s="47">
        <v>133196</v>
      </c>
      <c r="F2449" s="53">
        <v>45524</v>
      </c>
    </row>
    <row r="2450" spans="1:6" x14ac:dyDescent="0.25">
      <c r="A2450" s="52" t="s">
        <v>4820</v>
      </c>
      <c r="B2450" s="46" t="s">
        <v>4449</v>
      </c>
      <c r="C2450" s="46" t="s">
        <v>4821</v>
      </c>
      <c r="D2450" s="46" t="s">
        <v>20410</v>
      </c>
      <c r="E2450" s="47">
        <v>127121</v>
      </c>
      <c r="F2450" s="53">
        <v>45524</v>
      </c>
    </row>
    <row r="2451" spans="1:6" x14ac:dyDescent="0.25">
      <c r="A2451" s="52" t="s">
        <v>4822</v>
      </c>
      <c r="B2451" s="46" t="s">
        <v>4444</v>
      </c>
      <c r="C2451" s="46" t="s">
        <v>4823</v>
      </c>
      <c r="D2451" s="46" t="s">
        <v>20411</v>
      </c>
      <c r="E2451" s="47">
        <v>62420</v>
      </c>
      <c r="F2451" s="53">
        <v>45524</v>
      </c>
    </row>
    <row r="2452" spans="1:6" x14ac:dyDescent="0.25">
      <c r="A2452" s="52" t="s">
        <v>4824</v>
      </c>
      <c r="B2452" s="46" t="s">
        <v>4452</v>
      </c>
      <c r="C2452" s="46" t="s">
        <v>4311</v>
      </c>
      <c r="D2452" s="46" t="s">
        <v>20412</v>
      </c>
      <c r="E2452" s="47">
        <v>130950</v>
      </c>
      <c r="F2452" s="53">
        <v>45524</v>
      </c>
    </row>
    <row r="2453" spans="1:6" x14ac:dyDescent="0.25">
      <c r="A2453" s="52" t="s">
        <v>4825</v>
      </c>
      <c r="B2453" s="46" t="s">
        <v>4444</v>
      </c>
      <c r="C2453" s="46" t="s">
        <v>4826</v>
      </c>
      <c r="D2453" s="46" t="s">
        <v>20413</v>
      </c>
      <c r="E2453" s="47">
        <v>166744</v>
      </c>
      <c r="F2453" s="53">
        <v>45524</v>
      </c>
    </row>
    <row r="2454" spans="1:6" x14ac:dyDescent="0.25">
      <c r="A2454" s="52" t="s">
        <v>4827</v>
      </c>
      <c r="B2454" s="46" t="s">
        <v>4444</v>
      </c>
      <c r="C2454" s="46" t="s">
        <v>4828</v>
      </c>
      <c r="D2454" s="46" t="s">
        <v>20414</v>
      </c>
      <c r="E2454" s="47">
        <v>60400</v>
      </c>
      <c r="F2454" s="53">
        <v>45524</v>
      </c>
    </row>
    <row r="2455" spans="1:6" x14ac:dyDescent="0.25">
      <c r="A2455" s="52" t="s">
        <v>4829</v>
      </c>
      <c r="B2455" s="46" t="s">
        <v>4452</v>
      </c>
      <c r="C2455" s="46" t="s">
        <v>4830</v>
      </c>
      <c r="D2455" s="46" t="s">
        <v>20415</v>
      </c>
      <c r="E2455" s="47">
        <v>129239</v>
      </c>
      <c r="F2455" s="53">
        <v>45524</v>
      </c>
    </row>
    <row r="2456" spans="1:6" x14ac:dyDescent="0.25">
      <c r="A2456" s="52" t="s">
        <v>4831</v>
      </c>
      <c r="B2456" s="46" t="s">
        <v>4444</v>
      </c>
      <c r="C2456" s="46" t="s">
        <v>4832</v>
      </c>
      <c r="D2456" s="46" t="s">
        <v>20416</v>
      </c>
      <c r="E2456" s="47">
        <v>88096</v>
      </c>
      <c r="F2456" s="53">
        <v>45524</v>
      </c>
    </row>
    <row r="2457" spans="1:6" x14ac:dyDescent="0.25">
      <c r="A2457" s="52" t="s">
        <v>4833</v>
      </c>
      <c r="B2457" s="46" t="s">
        <v>4444</v>
      </c>
      <c r="C2457" s="46" t="s">
        <v>4834</v>
      </c>
      <c r="D2457" s="46" t="s">
        <v>20417</v>
      </c>
      <c r="E2457" s="47">
        <v>126754</v>
      </c>
      <c r="F2457" s="53">
        <v>45524</v>
      </c>
    </row>
    <row r="2458" spans="1:6" x14ac:dyDescent="0.25">
      <c r="A2458" s="52" t="s">
        <v>4835</v>
      </c>
      <c r="B2458" s="46" t="s">
        <v>4449</v>
      </c>
      <c r="C2458" s="46" t="s">
        <v>4836</v>
      </c>
      <c r="D2458" s="46" t="s">
        <v>20418</v>
      </c>
      <c r="E2458" s="47">
        <v>132559</v>
      </c>
      <c r="F2458" s="53">
        <v>45524</v>
      </c>
    </row>
    <row r="2459" spans="1:6" x14ac:dyDescent="0.25">
      <c r="A2459" s="52" t="s">
        <v>4837</v>
      </c>
      <c r="B2459" s="46" t="s">
        <v>4452</v>
      </c>
      <c r="C2459" s="46" t="s">
        <v>4838</v>
      </c>
      <c r="D2459" s="46" t="s">
        <v>20419</v>
      </c>
      <c r="E2459" s="47">
        <v>414097</v>
      </c>
      <c r="F2459" s="53">
        <v>45524</v>
      </c>
    </row>
    <row r="2460" spans="1:6" x14ac:dyDescent="0.25">
      <c r="A2460" s="52" t="s">
        <v>4839</v>
      </c>
      <c r="B2460" s="46" t="s">
        <v>4444</v>
      </c>
      <c r="C2460" s="46" t="s">
        <v>4840</v>
      </c>
      <c r="D2460" s="46" t="s">
        <v>20420</v>
      </c>
      <c r="E2460" s="47">
        <v>101013</v>
      </c>
      <c r="F2460" s="53">
        <v>45524</v>
      </c>
    </row>
    <row r="2461" spans="1:6" x14ac:dyDescent="0.25">
      <c r="A2461" s="52" t="s">
        <v>4841</v>
      </c>
      <c r="B2461" s="46" t="s">
        <v>4452</v>
      </c>
      <c r="C2461" s="46" t="s">
        <v>2788</v>
      </c>
      <c r="D2461" s="46" t="s">
        <v>20421</v>
      </c>
      <c r="E2461" s="47">
        <v>197849</v>
      </c>
      <c r="F2461" s="53">
        <v>45524</v>
      </c>
    </row>
    <row r="2462" spans="1:6" x14ac:dyDescent="0.25">
      <c r="A2462" s="52" t="s">
        <v>4842</v>
      </c>
      <c r="B2462" s="46" t="s">
        <v>4444</v>
      </c>
      <c r="C2462" s="46" t="s">
        <v>4843</v>
      </c>
      <c r="D2462" s="46" t="s">
        <v>20422</v>
      </c>
      <c r="E2462" s="47">
        <v>74023</v>
      </c>
      <c r="F2462" s="53">
        <v>45524</v>
      </c>
    </row>
    <row r="2463" spans="1:6" x14ac:dyDescent="0.25">
      <c r="A2463" s="52" t="s">
        <v>4844</v>
      </c>
      <c r="B2463" s="46" t="s">
        <v>4444</v>
      </c>
      <c r="C2463" s="46" t="s">
        <v>4845</v>
      </c>
      <c r="D2463" s="46" t="s">
        <v>20423</v>
      </c>
      <c r="E2463" s="47">
        <v>92981</v>
      </c>
      <c r="F2463" s="53">
        <v>45524</v>
      </c>
    </row>
    <row r="2464" spans="1:6" x14ac:dyDescent="0.25">
      <c r="A2464" s="52" t="s">
        <v>4846</v>
      </c>
      <c r="B2464" s="46" t="s">
        <v>4444</v>
      </c>
      <c r="C2464" s="46" t="s">
        <v>4847</v>
      </c>
      <c r="D2464" s="46" t="s">
        <v>20424</v>
      </c>
      <c r="E2464" s="47">
        <v>102242</v>
      </c>
      <c r="F2464" s="53">
        <v>45524</v>
      </c>
    </row>
    <row r="2465" spans="1:6" x14ac:dyDescent="0.25">
      <c r="A2465" s="52" t="s">
        <v>4848</v>
      </c>
      <c r="B2465" s="46" t="s">
        <v>4444</v>
      </c>
      <c r="C2465" s="46" t="s">
        <v>4849</v>
      </c>
      <c r="D2465" s="46" t="s">
        <v>20425</v>
      </c>
      <c r="E2465" s="47">
        <v>31817</v>
      </c>
      <c r="F2465" s="53">
        <v>45524</v>
      </c>
    </row>
    <row r="2466" spans="1:6" x14ac:dyDescent="0.25">
      <c r="A2466" s="52" t="s">
        <v>4850</v>
      </c>
      <c r="B2466" s="46" t="s">
        <v>4444</v>
      </c>
      <c r="C2466" s="46" t="s">
        <v>4851</v>
      </c>
      <c r="D2466" s="46" t="s">
        <v>20426</v>
      </c>
      <c r="E2466" s="47">
        <v>162432</v>
      </c>
      <c r="F2466" s="53">
        <v>45524</v>
      </c>
    </row>
    <row r="2467" spans="1:6" x14ac:dyDescent="0.25">
      <c r="A2467" s="52" t="s">
        <v>4852</v>
      </c>
      <c r="B2467" s="46" t="s">
        <v>4444</v>
      </c>
      <c r="C2467" s="46" t="s">
        <v>4853</v>
      </c>
      <c r="D2467" s="46" t="s">
        <v>20427</v>
      </c>
      <c r="E2467" s="47">
        <v>101205</v>
      </c>
      <c r="F2467" s="53">
        <v>45524</v>
      </c>
    </row>
    <row r="2468" spans="1:6" x14ac:dyDescent="0.25">
      <c r="A2468" s="52" t="s">
        <v>4854</v>
      </c>
      <c r="B2468" s="46" t="s">
        <v>4444</v>
      </c>
      <c r="C2468" s="46" t="s">
        <v>4855</v>
      </c>
      <c r="D2468" s="46" t="s">
        <v>20428</v>
      </c>
      <c r="E2468" s="47">
        <v>126408</v>
      </c>
      <c r="F2468" s="53">
        <v>45524</v>
      </c>
    </row>
    <row r="2469" spans="1:6" x14ac:dyDescent="0.25">
      <c r="A2469" s="52" t="s">
        <v>4856</v>
      </c>
      <c r="B2469" s="46" t="s">
        <v>4444</v>
      </c>
      <c r="C2469" s="46" t="s">
        <v>4857</v>
      </c>
      <c r="D2469" s="46" t="s">
        <v>20429</v>
      </c>
      <c r="E2469" s="47">
        <v>166257</v>
      </c>
      <c r="F2469" s="53">
        <v>45524</v>
      </c>
    </row>
    <row r="2470" spans="1:6" x14ac:dyDescent="0.25">
      <c r="A2470" s="52" t="s">
        <v>4858</v>
      </c>
      <c r="B2470" s="46" t="s">
        <v>4444</v>
      </c>
      <c r="C2470" s="46" t="s">
        <v>4859</v>
      </c>
      <c r="D2470" s="46" t="s">
        <v>20430</v>
      </c>
      <c r="E2470" s="47">
        <v>102260</v>
      </c>
      <c r="F2470" s="53">
        <v>45524</v>
      </c>
    </row>
    <row r="2471" spans="1:6" x14ac:dyDescent="0.25">
      <c r="A2471" s="52" t="s">
        <v>4860</v>
      </c>
      <c r="B2471" s="46" t="s">
        <v>4444</v>
      </c>
      <c r="C2471" s="46" t="s">
        <v>4861</v>
      </c>
      <c r="D2471" s="46" t="s">
        <v>20431</v>
      </c>
      <c r="E2471" s="47">
        <v>120434</v>
      </c>
      <c r="F2471" s="53">
        <v>45524</v>
      </c>
    </row>
    <row r="2472" spans="1:6" x14ac:dyDescent="0.25">
      <c r="A2472" s="52" t="s">
        <v>4862</v>
      </c>
      <c r="B2472" s="46" t="s">
        <v>4444</v>
      </c>
      <c r="C2472" s="46" t="s">
        <v>4863</v>
      </c>
      <c r="D2472" s="46" t="s">
        <v>20432</v>
      </c>
      <c r="E2472" s="47">
        <v>76856</v>
      </c>
      <c r="F2472" s="53">
        <v>45524</v>
      </c>
    </row>
    <row r="2473" spans="1:6" x14ac:dyDescent="0.25">
      <c r="A2473" s="52" t="s">
        <v>4864</v>
      </c>
      <c r="B2473" s="46" t="s">
        <v>4444</v>
      </c>
      <c r="C2473" s="46" t="s">
        <v>4865</v>
      </c>
      <c r="D2473" s="46" t="s">
        <v>20433</v>
      </c>
      <c r="E2473" s="47">
        <v>103014</v>
      </c>
      <c r="F2473" s="53">
        <v>45524</v>
      </c>
    </row>
    <row r="2474" spans="1:6" x14ac:dyDescent="0.25">
      <c r="A2474" s="52" t="s">
        <v>4866</v>
      </c>
      <c r="B2474" s="46" t="s">
        <v>4452</v>
      </c>
      <c r="C2474" s="46" t="s">
        <v>4867</v>
      </c>
      <c r="D2474" s="46" t="s">
        <v>20434</v>
      </c>
      <c r="E2474" s="47">
        <v>57427</v>
      </c>
      <c r="F2474" s="53">
        <v>45524</v>
      </c>
    </row>
    <row r="2475" spans="1:6" x14ac:dyDescent="0.25">
      <c r="A2475" s="52" t="s">
        <v>4868</v>
      </c>
      <c r="B2475" s="46" t="s">
        <v>4449</v>
      </c>
      <c r="C2475" s="46" t="s">
        <v>4869</v>
      </c>
      <c r="D2475" s="46" t="s">
        <v>20435</v>
      </c>
      <c r="E2475" s="47">
        <v>227784</v>
      </c>
      <c r="F2475" s="53">
        <v>45524</v>
      </c>
    </row>
    <row r="2476" spans="1:6" x14ac:dyDescent="0.25">
      <c r="A2476" s="52" t="s">
        <v>4870</v>
      </c>
      <c r="B2476" s="46" t="s">
        <v>4444</v>
      </c>
      <c r="C2476" s="46" t="s">
        <v>4871</v>
      </c>
      <c r="D2476" s="46" t="s">
        <v>20436</v>
      </c>
      <c r="E2476" s="47">
        <v>176913</v>
      </c>
      <c r="F2476" s="53">
        <v>45524</v>
      </c>
    </row>
    <row r="2477" spans="1:6" x14ac:dyDescent="0.25">
      <c r="A2477" s="52" t="s">
        <v>4872</v>
      </c>
      <c r="B2477" s="46" t="s">
        <v>4444</v>
      </c>
      <c r="C2477" s="46" t="s">
        <v>4873</v>
      </c>
      <c r="D2477" s="46" t="s">
        <v>20437</v>
      </c>
      <c r="E2477" s="47">
        <v>124812</v>
      </c>
      <c r="F2477" s="53">
        <v>45524</v>
      </c>
    </row>
    <row r="2478" spans="1:6" x14ac:dyDescent="0.25">
      <c r="A2478" s="52" t="s">
        <v>4874</v>
      </c>
      <c r="B2478" s="46" t="s">
        <v>4444</v>
      </c>
      <c r="C2478" s="46" t="s">
        <v>4875</v>
      </c>
      <c r="D2478" s="46" t="s">
        <v>20438</v>
      </c>
      <c r="E2478" s="47">
        <v>197439</v>
      </c>
      <c r="F2478" s="53">
        <v>45524</v>
      </c>
    </row>
    <row r="2479" spans="1:6" x14ac:dyDescent="0.25">
      <c r="A2479" s="52" t="s">
        <v>4876</v>
      </c>
      <c r="B2479" s="46" t="s">
        <v>4444</v>
      </c>
      <c r="C2479" s="46" t="s">
        <v>4877</v>
      </c>
      <c r="D2479" s="46" t="s">
        <v>20439</v>
      </c>
      <c r="E2479" s="47">
        <v>37852</v>
      </c>
      <c r="F2479" s="53">
        <v>45524</v>
      </c>
    </row>
    <row r="2480" spans="1:6" x14ac:dyDescent="0.25">
      <c r="A2480" s="52" t="s">
        <v>4878</v>
      </c>
      <c r="B2480" s="46" t="s">
        <v>4444</v>
      </c>
      <c r="C2480" s="46" t="s">
        <v>4879</v>
      </c>
      <c r="D2480" s="46" t="s">
        <v>20440</v>
      </c>
      <c r="E2480" s="47">
        <v>102319</v>
      </c>
      <c r="F2480" s="53">
        <v>45524</v>
      </c>
    </row>
    <row r="2481" spans="1:6" x14ac:dyDescent="0.25">
      <c r="A2481" s="52" t="s">
        <v>4880</v>
      </c>
      <c r="B2481" s="46" t="s">
        <v>4444</v>
      </c>
      <c r="C2481" s="46" t="s">
        <v>4881</v>
      </c>
      <c r="D2481" s="46" t="s">
        <v>20441</v>
      </c>
      <c r="E2481" s="47">
        <v>22471</v>
      </c>
      <c r="F2481" s="53">
        <v>45524</v>
      </c>
    </row>
    <row r="2482" spans="1:6" x14ac:dyDescent="0.25">
      <c r="A2482" s="52" t="s">
        <v>4882</v>
      </c>
      <c r="B2482" s="46" t="s">
        <v>4444</v>
      </c>
      <c r="C2482" s="46" t="s">
        <v>4883</v>
      </c>
      <c r="D2482" s="46" t="s">
        <v>20442</v>
      </c>
      <c r="E2482" s="47">
        <v>53083</v>
      </c>
      <c r="F2482" s="53">
        <v>45524</v>
      </c>
    </row>
    <row r="2483" spans="1:6" x14ac:dyDescent="0.25">
      <c r="A2483" s="52" t="s">
        <v>4884</v>
      </c>
      <c r="B2483" s="46" t="s">
        <v>4444</v>
      </c>
      <c r="C2483" s="46" t="s">
        <v>4885</v>
      </c>
      <c r="D2483" s="46" t="s">
        <v>20443</v>
      </c>
      <c r="E2483" s="47">
        <v>233464</v>
      </c>
      <c r="F2483" s="53">
        <v>45524</v>
      </c>
    </row>
    <row r="2484" spans="1:6" x14ac:dyDescent="0.25">
      <c r="A2484" s="52" t="s">
        <v>4886</v>
      </c>
      <c r="B2484" s="46" t="s">
        <v>4444</v>
      </c>
      <c r="C2484" s="46" t="s">
        <v>4887</v>
      </c>
      <c r="D2484" s="46" t="s">
        <v>20444</v>
      </c>
      <c r="E2484" s="47">
        <v>27956</v>
      </c>
      <c r="F2484" s="53">
        <v>45524</v>
      </c>
    </row>
    <row r="2485" spans="1:6" x14ac:dyDescent="0.25">
      <c r="A2485" s="52" t="s">
        <v>4888</v>
      </c>
      <c r="B2485" s="46" t="s">
        <v>4449</v>
      </c>
      <c r="C2485" s="46" t="s">
        <v>4889</v>
      </c>
      <c r="D2485" s="46" t="s">
        <v>20445</v>
      </c>
      <c r="E2485" s="47">
        <v>156853</v>
      </c>
      <c r="F2485" s="53">
        <v>45524</v>
      </c>
    </row>
    <row r="2486" spans="1:6" x14ac:dyDescent="0.25">
      <c r="A2486" s="52" t="s">
        <v>4890</v>
      </c>
      <c r="B2486" s="46" t="s">
        <v>4452</v>
      </c>
      <c r="C2486" s="46" t="s">
        <v>4891</v>
      </c>
      <c r="D2486" s="46" t="s">
        <v>20446</v>
      </c>
      <c r="E2486" s="47">
        <v>92412</v>
      </c>
      <c r="F2486" s="53">
        <v>45524</v>
      </c>
    </row>
    <row r="2487" spans="1:6" x14ac:dyDescent="0.25">
      <c r="A2487" s="52" t="s">
        <v>4892</v>
      </c>
      <c r="B2487" s="46" t="s">
        <v>4452</v>
      </c>
      <c r="C2487" s="46" t="s">
        <v>4893</v>
      </c>
      <c r="D2487" s="46" t="s">
        <v>20447</v>
      </c>
      <c r="E2487" s="47">
        <v>53157</v>
      </c>
      <c r="F2487" s="53">
        <v>45524</v>
      </c>
    </row>
    <row r="2488" spans="1:6" x14ac:dyDescent="0.25">
      <c r="A2488" s="52" t="s">
        <v>4894</v>
      </c>
      <c r="B2488" s="46" t="s">
        <v>4444</v>
      </c>
      <c r="C2488" s="46" t="s">
        <v>4895</v>
      </c>
      <c r="D2488" s="46" t="s">
        <v>20448</v>
      </c>
      <c r="E2488" s="47">
        <v>178614</v>
      </c>
      <c r="F2488" s="53">
        <v>45524</v>
      </c>
    </row>
    <row r="2489" spans="1:6" x14ac:dyDescent="0.25">
      <c r="A2489" s="52" t="s">
        <v>4896</v>
      </c>
      <c r="B2489" s="46" t="s">
        <v>4452</v>
      </c>
      <c r="C2489" s="46" t="s">
        <v>4897</v>
      </c>
      <c r="D2489" s="46" t="s">
        <v>20449</v>
      </c>
      <c r="E2489" s="47">
        <v>202975</v>
      </c>
      <c r="F2489" s="53">
        <v>45524</v>
      </c>
    </row>
    <row r="2490" spans="1:6" x14ac:dyDescent="0.25">
      <c r="A2490" s="52" t="s">
        <v>4898</v>
      </c>
      <c r="B2490" s="46" t="s">
        <v>4444</v>
      </c>
      <c r="C2490" s="46" t="s">
        <v>4899</v>
      </c>
      <c r="D2490" s="46" t="s">
        <v>20450</v>
      </c>
      <c r="E2490" s="47">
        <v>66371</v>
      </c>
      <c r="F2490" s="53">
        <v>45524</v>
      </c>
    </row>
    <row r="2491" spans="1:6" x14ac:dyDescent="0.25">
      <c r="A2491" s="52" t="s">
        <v>4900</v>
      </c>
      <c r="B2491" s="46" t="s">
        <v>4452</v>
      </c>
      <c r="C2491" s="46" t="s">
        <v>4901</v>
      </c>
      <c r="D2491" s="46" t="s">
        <v>20451</v>
      </c>
      <c r="E2491" s="47">
        <v>529355</v>
      </c>
      <c r="F2491" s="53">
        <v>45524</v>
      </c>
    </row>
    <row r="2492" spans="1:6" x14ac:dyDescent="0.25">
      <c r="A2492" s="52" t="s">
        <v>4902</v>
      </c>
      <c r="B2492" s="46" t="s">
        <v>4449</v>
      </c>
      <c r="C2492" s="46" t="s">
        <v>4903</v>
      </c>
      <c r="D2492" s="46" t="s">
        <v>20452</v>
      </c>
      <c r="E2492" s="47">
        <v>89530</v>
      </c>
      <c r="F2492" s="53">
        <v>45524</v>
      </c>
    </row>
    <row r="2493" spans="1:6" x14ac:dyDescent="0.25">
      <c r="A2493" s="52" t="s">
        <v>4904</v>
      </c>
      <c r="B2493" s="46" t="s">
        <v>4444</v>
      </c>
      <c r="C2493" s="46" t="s">
        <v>4905</v>
      </c>
      <c r="D2493" s="46" t="s">
        <v>20453</v>
      </c>
      <c r="E2493" s="47">
        <v>151489</v>
      </c>
      <c r="F2493" s="53">
        <v>45524</v>
      </c>
    </row>
    <row r="2494" spans="1:6" x14ac:dyDescent="0.25">
      <c r="A2494" s="52" t="s">
        <v>4906</v>
      </c>
      <c r="B2494" s="46" t="s">
        <v>4444</v>
      </c>
      <c r="C2494" s="46" t="s">
        <v>4907</v>
      </c>
      <c r="D2494" s="46" t="s">
        <v>20454</v>
      </c>
      <c r="E2494" s="47">
        <v>97595</v>
      </c>
      <c r="F2494" s="53">
        <v>45524</v>
      </c>
    </row>
    <row r="2495" spans="1:6" x14ac:dyDescent="0.25">
      <c r="A2495" s="52" t="s">
        <v>4908</v>
      </c>
      <c r="B2495" s="46" t="s">
        <v>4444</v>
      </c>
      <c r="C2495" s="46" t="s">
        <v>4909</v>
      </c>
      <c r="D2495" s="46" t="s">
        <v>20455</v>
      </c>
      <c r="E2495" s="47">
        <v>47702</v>
      </c>
      <c r="F2495" s="53">
        <v>45524</v>
      </c>
    </row>
    <row r="2496" spans="1:6" x14ac:dyDescent="0.25">
      <c r="A2496" s="52" t="s">
        <v>4910</v>
      </c>
      <c r="B2496" s="46" t="s">
        <v>4444</v>
      </c>
      <c r="C2496" s="46" t="s">
        <v>4911</v>
      </c>
      <c r="D2496" s="46" t="s">
        <v>20456</v>
      </c>
      <c r="E2496" s="47">
        <v>77429</v>
      </c>
      <c r="F2496" s="53">
        <v>45524</v>
      </c>
    </row>
    <row r="2497" spans="1:6" x14ac:dyDescent="0.25">
      <c r="A2497" s="52" t="s">
        <v>4912</v>
      </c>
      <c r="B2497" s="46" t="s">
        <v>4452</v>
      </c>
      <c r="C2497" s="46" t="s">
        <v>4913</v>
      </c>
      <c r="D2497" s="46" t="s">
        <v>20457</v>
      </c>
      <c r="E2497" s="47">
        <v>453996</v>
      </c>
      <c r="F2497" s="53">
        <v>45524</v>
      </c>
    </row>
    <row r="2498" spans="1:6" x14ac:dyDescent="0.25">
      <c r="A2498" s="52" t="s">
        <v>4914</v>
      </c>
      <c r="B2498" s="46" t="s">
        <v>4444</v>
      </c>
      <c r="C2498" s="46" t="s">
        <v>4915</v>
      </c>
      <c r="D2498" s="46" t="s">
        <v>20458</v>
      </c>
      <c r="E2498" s="47">
        <v>57706</v>
      </c>
      <c r="F2498" s="53">
        <v>45524</v>
      </c>
    </row>
    <row r="2499" spans="1:6" x14ac:dyDescent="0.25">
      <c r="A2499" s="52" t="s">
        <v>4916</v>
      </c>
      <c r="B2499" s="46" t="s">
        <v>4444</v>
      </c>
      <c r="C2499" s="46" t="s">
        <v>4917</v>
      </c>
      <c r="D2499" s="46" t="s">
        <v>20459</v>
      </c>
      <c r="E2499" s="47">
        <v>172474</v>
      </c>
      <c r="F2499" s="53">
        <v>45524</v>
      </c>
    </row>
    <row r="2500" spans="1:6" x14ac:dyDescent="0.25">
      <c r="A2500" s="52" t="s">
        <v>4918</v>
      </c>
      <c r="B2500" s="46" t="s">
        <v>4452</v>
      </c>
      <c r="C2500" s="46" t="s">
        <v>4919</v>
      </c>
      <c r="D2500" s="46" t="s">
        <v>20460</v>
      </c>
      <c r="E2500" s="47">
        <v>158209</v>
      </c>
      <c r="F2500" s="53">
        <v>45524</v>
      </c>
    </row>
    <row r="2501" spans="1:6" x14ac:dyDescent="0.25">
      <c r="A2501" s="52" t="s">
        <v>4920</v>
      </c>
      <c r="B2501" s="46" t="s">
        <v>4452</v>
      </c>
      <c r="C2501" s="46" t="s">
        <v>4921</v>
      </c>
      <c r="D2501" s="46" t="s">
        <v>20461</v>
      </c>
      <c r="E2501" s="47">
        <v>316706</v>
      </c>
      <c r="F2501" s="53">
        <v>45524</v>
      </c>
    </row>
    <row r="2502" spans="1:6" x14ac:dyDescent="0.25">
      <c r="A2502" s="52" t="s">
        <v>4922</v>
      </c>
      <c r="B2502" s="46" t="s">
        <v>4444</v>
      </c>
      <c r="C2502" s="46" t="s">
        <v>4923</v>
      </c>
      <c r="D2502" s="46" t="s">
        <v>20462</v>
      </c>
      <c r="E2502" s="47">
        <v>58597</v>
      </c>
      <c r="F2502" s="53">
        <v>45524</v>
      </c>
    </row>
    <row r="2503" spans="1:6" x14ac:dyDescent="0.25">
      <c r="A2503" s="52" t="s">
        <v>4924</v>
      </c>
      <c r="B2503" s="46" t="s">
        <v>4452</v>
      </c>
      <c r="C2503" s="46" t="s">
        <v>4925</v>
      </c>
      <c r="D2503" s="46" t="s">
        <v>20463</v>
      </c>
      <c r="E2503" s="47">
        <v>263685</v>
      </c>
      <c r="F2503" s="53">
        <v>45524</v>
      </c>
    </row>
    <row r="2504" spans="1:6" x14ac:dyDescent="0.25">
      <c r="A2504" s="52" t="s">
        <v>4926</v>
      </c>
      <c r="B2504" s="46" t="s">
        <v>4444</v>
      </c>
      <c r="C2504" s="46" t="s">
        <v>4927</v>
      </c>
      <c r="D2504" s="46" t="s">
        <v>20464</v>
      </c>
      <c r="E2504" s="47">
        <v>161451</v>
      </c>
      <c r="F2504" s="53">
        <v>45524</v>
      </c>
    </row>
    <row r="2505" spans="1:6" x14ac:dyDescent="0.25">
      <c r="A2505" s="52" t="s">
        <v>4928</v>
      </c>
      <c r="B2505" s="46" t="s">
        <v>4444</v>
      </c>
      <c r="C2505" s="46" t="s">
        <v>4929</v>
      </c>
      <c r="D2505" s="46" t="s">
        <v>20465</v>
      </c>
      <c r="E2505" s="47">
        <v>419715</v>
      </c>
      <c r="F2505" s="53">
        <v>45524</v>
      </c>
    </row>
    <row r="2506" spans="1:6" x14ac:dyDescent="0.25">
      <c r="A2506" s="52" t="s">
        <v>4930</v>
      </c>
      <c r="B2506" s="46" t="s">
        <v>4444</v>
      </c>
      <c r="C2506" s="46" t="s">
        <v>4931</v>
      </c>
      <c r="D2506" s="46" t="s">
        <v>20466</v>
      </c>
      <c r="E2506" s="47">
        <v>228734</v>
      </c>
      <c r="F2506" s="53">
        <v>45524</v>
      </c>
    </row>
    <row r="2507" spans="1:6" x14ac:dyDescent="0.25">
      <c r="A2507" s="52" t="s">
        <v>4932</v>
      </c>
      <c r="B2507" s="46" t="s">
        <v>4452</v>
      </c>
      <c r="C2507" s="46" t="s">
        <v>4933</v>
      </c>
      <c r="D2507" s="46" t="s">
        <v>20467</v>
      </c>
      <c r="E2507" s="47">
        <v>257330</v>
      </c>
      <c r="F2507" s="53">
        <v>45524</v>
      </c>
    </row>
    <row r="2508" spans="1:6" x14ac:dyDescent="0.25">
      <c r="A2508" s="52" t="s">
        <v>4934</v>
      </c>
      <c r="B2508" s="46" t="s">
        <v>4452</v>
      </c>
      <c r="C2508" s="46" t="s">
        <v>4935</v>
      </c>
      <c r="D2508" s="46" t="s">
        <v>20468</v>
      </c>
      <c r="E2508" s="47">
        <v>22705</v>
      </c>
      <c r="F2508" s="53">
        <v>45524</v>
      </c>
    </row>
    <row r="2509" spans="1:6" x14ac:dyDescent="0.25">
      <c r="A2509" s="52" t="s">
        <v>4936</v>
      </c>
      <c r="B2509" s="46" t="s">
        <v>4444</v>
      </c>
      <c r="C2509" s="46" t="s">
        <v>4937</v>
      </c>
      <c r="D2509" s="46" t="s">
        <v>20469</v>
      </c>
      <c r="E2509" s="47">
        <v>77680</v>
      </c>
      <c r="F2509" s="53">
        <v>45524</v>
      </c>
    </row>
    <row r="2510" spans="1:6" x14ac:dyDescent="0.25">
      <c r="A2510" s="52" t="s">
        <v>4938</v>
      </c>
      <c r="B2510" s="46" t="s">
        <v>4452</v>
      </c>
      <c r="C2510" s="46" t="s">
        <v>4939</v>
      </c>
      <c r="D2510" s="46" t="s">
        <v>20470</v>
      </c>
      <c r="E2510" s="47">
        <v>242544</v>
      </c>
      <c r="F2510" s="53">
        <v>45524</v>
      </c>
    </row>
    <row r="2511" spans="1:6" x14ac:dyDescent="0.25">
      <c r="A2511" s="52" t="s">
        <v>4940</v>
      </c>
      <c r="B2511" s="46" t="s">
        <v>4444</v>
      </c>
      <c r="C2511" s="46" t="s">
        <v>4941</v>
      </c>
      <c r="D2511" s="46" t="s">
        <v>20471</v>
      </c>
      <c r="E2511" s="47">
        <v>650428</v>
      </c>
      <c r="F2511" s="53">
        <v>45524</v>
      </c>
    </row>
    <row r="2512" spans="1:6" x14ac:dyDescent="0.25">
      <c r="A2512" s="52" t="s">
        <v>4942</v>
      </c>
      <c r="B2512" s="46" t="s">
        <v>4452</v>
      </c>
      <c r="C2512" s="46" t="s">
        <v>4943</v>
      </c>
      <c r="D2512" s="46" t="s">
        <v>20472</v>
      </c>
      <c r="E2512" s="47">
        <v>131974</v>
      </c>
      <c r="F2512" s="53">
        <v>45524</v>
      </c>
    </row>
    <row r="2513" spans="1:6" x14ac:dyDescent="0.25">
      <c r="A2513" s="52" t="s">
        <v>4944</v>
      </c>
      <c r="B2513" s="46" t="s">
        <v>4444</v>
      </c>
      <c r="C2513" s="46" t="s">
        <v>4945</v>
      </c>
      <c r="D2513" s="46" t="s">
        <v>20473</v>
      </c>
      <c r="E2513" s="47">
        <v>200805</v>
      </c>
      <c r="F2513" s="53">
        <v>45524</v>
      </c>
    </row>
    <row r="2514" spans="1:6" x14ac:dyDescent="0.25">
      <c r="A2514" s="52" t="s">
        <v>4946</v>
      </c>
      <c r="B2514" s="46" t="s">
        <v>4449</v>
      </c>
      <c r="C2514" s="46" t="s">
        <v>4947</v>
      </c>
      <c r="D2514" s="46" t="s">
        <v>20474</v>
      </c>
      <c r="E2514" s="47">
        <v>419638</v>
      </c>
      <c r="F2514" s="53">
        <v>45524</v>
      </c>
    </row>
    <row r="2515" spans="1:6" x14ac:dyDescent="0.25">
      <c r="A2515" s="52" t="s">
        <v>4948</v>
      </c>
      <c r="B2515" s="46" t="s">
        <v>4452</v>
      </c>
      <c r="C2515" s="46" t="s">
        <v>4949</v>
      </c>
      <c r="D2515" s="46" t="s">
        <v>20475</v>
      </c>
      <c r="E2515" s="47">
        <v>222489</v>
      </c>
      <c r="F2515" s="53">
        <v>45524</v>
      </c>
    </row>
    <row r="2516" spans="1:6" x14ac:dyDescent="0.25">
      <c r="A2516" s="52" t="s">
        <v>4950</v>
      </c>
      <c r="B2516" s="46" t="s">
        <v>4444</v>
      </c>
      <c r="C2516" s="46" t="s">
        <v>4951</v>
      </c>
      <c r="D2516" s="46" t="s">
        <v>20476</v>
      </c>
      <c r="E2516" s="47">
        <v>73959</v>
      </c>
      <c r="F2516" s="53">
        <v>45524</v>
      </c>
    </row>
    <row r="2517" spans="1:6" x14ac:dyDescent="0.25">
      <c r="A2517" s="52" t="s">
        <v>4952</v>
      </c>
      <c r="B2517" s="46" t="s">
        <v>4444</v>
      </c>
      <c r="C2517" s="46" t="s">
        <v>4953</v>
      </c>
      <c r="D2517" s="46" t="s">
        <v>20477</v>
      </c>
      <c r="E2517" s="47">
        <v>123231</v>
      </c>
      <c r="F2517" s="53">
        <v>45524</v>
      </c>
    </row>
    <row r="2518" spans="1:6" x14ac:dyDescent="0.25">
      <c r="A2518" s="52" t="s">
        <v>4954</v>
      </c>
      <c r="B2518" s="46" t="s">
        <v>4452</v>
      </c>
      <c r="C2518" s="46" t="s">
        <v>4955</v>
      </c>
      <c r="D2518" s="46" t="s">
        <v>20478</v>
      </c>
      <c r="E2518" s="47">
        <v>174540</v>
      </c>
      <c r="F2518" s="53">
        <v>45524</v>
      </c>
    </row>
    <row r="2519" spans="1:6" x14ac:dyDescent="0.25">
      <c r="A2519" s="52" t="s">
        <v>4956</v>
      </c>
      <c r="B2519" s="46" t="s">
        <v>4444</v>
      </c>
      <c r="C2519" s="46" t="s">
        <v>4957</v>
      </c>
      <c r="D2519" s="46" t="s">
        <v>20479</v>
      </c>
      <c r="E2519" s="47">
        <v>277730</v>
      </c>
      <c r="F2519" s="53">
        <v>45524</v>
      </c>
    </row>
    <row r="2520" spans="1:6" x14ac:dyDescent="0.25">
      <c r="A2520" s="52" t="s">
        <v>4958</v>
      </c>
      <c r="B2520" s="46" t="s">
        <v>4444</v>
      </c>
      <c r="C2520" s="46" t="s">
        <v>1863</v>
      </c>
      <c r="D2520" s="46" t="s">
        <v>20480</v>
      </c>
      <c r="E2520" s="47">
        <v>154291</v>
      </c>
      <c r="F2520" s="53">
        <v>45524</v>
      </c>
    </row>
    <row r="2521" spans="1:6" x14ac:dyDescent="0.25">
      <c r="A2521" s="52" t="s">
        <v>4959</v>
      </c>
      <c r="B2521" s="46" t="s">
        <v>4444</v>
      </c>
      <c r="C2521" s="46" t="s">
        <v>4960</v>
      </c>
      <c r="D2521" s="46" t="s">
        <v>20481</v>
      </c>
      <c r="E2521" s="47">
        <v>90193</v>
      </c>
      <c r="F2521" s="53">
        <v>45524</v>
      </c>
    </row>
    <row r="2522" spans="1:6" x14ac:dyDescent="0.25">
      <c r="A2522" s="52" t="s">
        <v>4961</v>
      </c>
      <c r="B2522" s="46" t="s">
        <v>4449</v>
      </c>
      <c r="C2522" s="46" t="s">
        <v>1107</v>
      </c>
      <c r="D2522" s="46" t="s">
        <v>20482</v>
      </c>
      <c r="E2522" s="47">
        <v>91119</v>
      </c>
      <c r="F2522" s="53">
        <v>45524</v>
      </c>
    </row>
    <row r="2523" spans="1:6" x14ac:dyDescent="0.25">
      <c r="A2523" s="52" t="s">
        <v>4962</v>
      </c>
      <c r="B2523" s="46" t="s">
        <v>4444</v>
      </c>
      <c r="C2523" s="46" t="s">
        <v>4963</v>
      </c>
      <c r="D2523" s="46" t="s">
        <v>20483</v>
      </c>
      <c r="E2523" s="47">
        <v>87830</v>
      </c>
      <c r="F2523" s="53">
        <v>45524</v>
      </c>
    </row>
    <row r="2524" spans="1:6" x14ac:dyDescent="0.25">
      <c r="A2524" s="52" t="s">
        <v>4964</v>
      </c>
      <c r="B2524" s="46" t="s">
        <v>4452</v>
      </c>
      <c r="C2524" s="46" t="s">
        <v>4965</v>
      </c>
      <c r="D2524" s="46" t="s">
        <v>20484</v>
      </c>
      <c r="E2524" s="47">
        <v>440500</v>
      </c>
      <c r="F2524" s="53">
        <v>45524</v>
      </c>
    </row>
    <row r="2525" spans="1:6" x14ac:dyDescent="0.25">
      <c r="A2525" s="52" t="s">
        <v>4966</v>
      </c>
      <c r="B2525" s="46" t="s">
        <v>4444</v>
      </c>
      <c r="C2525" s="46" t="s">
        <v>4967</v>
      </c>
      <c r="D2525" s="46" t="s">
        <v>20485</v>
      </c>
      <c r="E2525" s="47">
        <v>82049</v>
      </c>
      <c r="F2525" s="53">
        <v>45524</v>
      </c>
    </row>
    <row r="2526" spans="1:6" x14ac:dyDescent="0.25">
      <c r="A2526" s="52" t="s">
        <v>4968</v>
      </c>
      <c r="B2526" s="46" t="s">
        <v>4444</v>
      </c>
      <c r="C2526" s="46" t="s">
        <v>4969</v>
      </c>
      <c r="D2526" s="46" t="s">
        <v>20486</v>
      </c>
      <c r="E2526" s="47">
        <v>55918</v>
      </c>
      <c r="F2526" s="53">
        <v>45524</v>
      </c>
    </row>
    <row r="2527" spans="1:6" x14ac:dyDescent="0.25">
      <c r="A2527" s="52" t="s">
        <v>4970</v>
      </c>
      <c r="B2527" s="46" t="s">
        <v>4449</v>
      </c>
      <c r="C2527" s="46" t="s">
        <v>4971</v>
      </c>
      <c r="D2527" s="46" t="s">
        <v>20487</v>
      </c>
      <c r="E2527" s="47">
        <v>156683</v>
      </c>
      <c r="F2527" s="53">
        <v>45524</v>
      </c>
    </row>
    <row r="2528" spans="1:6" x14ac:dyDescent="0.25">
      <c r="A2528" s="52" t="s">
        <v>4972</v>
      </c>
      <c r="B2528" s="46" t="s">
        <v>4452</v>
      </c>
      <c r="C2528" s="46" t="s">
        <v>4973</v>
      </c>
      <c r="D2528" s="46" t="s">
        <v>20488</v>
      </c>
      <c r="E2528" s="47">
        <v>174822</v>
      </c>
      <c r="F2528" s="53">
        <v>45524</v>
      </c>
    </row>
    <row r="2529" spans="1:6" x14ac:dyDescent="0.25">
      <c r="A2529" s="52" t="s">
        <v>4974</v>
      </c>
      <c r="B2529" s="46" t="s">
        <v>4449</v>
      </c>
      <c r="C2529" s="46" t="s">
        <v>4975</v>
      </c>
      <c r="D2529" s="46" t="s">
        <v>20489</v>
      </c>
      <c r="E2529" s="47">
        <v>78809</v>
      </c>
      <c r="F2529" s="53">
        <v>45524</v>
      </c>
    </row>
    <row r="2530" spans="1:6" x14ac:dyDescent="0.25">
      <c r="A2530" s="52" t="s">
        <v>4976</v>
      </c>
      <c r="B2530" s="46" t="s">
        <v>4449</v>
      </c>
      <c r="C2530" s="46" t="s">
        <v>4977</v>
      </c>
      <c r="D2530" s="46" t="s">
        <v>20490</v>
      </c>
      <c r="E2530" s="47">
        <v>296188</v>
      </c>
      <c r="F2530" s="53">
        <v>45524</v>
      </c>
    </row>
    <row r="2531" spans="1:6" x14ac:dyDescent="0.25">
      <c r="A2531" s="52" t="s">
        <v>4978</v>
      </c>
      <c r="B2531" s="46" t="s">
        <v>4444</v>
      </c>
      <c r="C2531" s="46" t="s">
        <v>4979</v>
      </c>
      <c r="D2531" s="46" t="s">
        <v>20491</v>
      </c>
      <c r="E2531" s="47">
        <v>254804</v>
      </c>
      <c r="F2531" s="53">
        <v>45524</v>
      </c>
    </row>
    <row r="2532" spans="1:6" x14ac:dyDescent="0.25">
      <c r="A2532" s="52" t="s">
        <v>4980</v>
      </c>
      <c r="B2532" s="46" t="s">
        <v>4444</v>
      </c>
      <c r="C2532" s="46" t="s">
        <v>4981</v>
      </c>
      <c r="D2532" s="46" t="s">
        <v>20492</v>
      </c>
      <c r="E2532" s="47">
        <v>346836</v>
      </c>
      <c r="F2532" s="53">
        <v>45524</v>
      </c>
    </row>
    <row r="2533" spans="1:6" x14ac:dyDescent="0.25">
      <c r="A2533" s="52" t="s">
        <v>4982</v>
      </c>
      <c r="B2533" s="46" t="s">
        <v>4449</v>
      </c>
      <c r="C2533" s="46" t="s">
        <v>4983</v>
      </c>
      <c r="D2533" s="46" t="s">
        <v>20493</v>
      </c>
      <c r="E2533" s="47">
        <v>458851</v>
      </c>
      <c r="F2533" s="53">
        <v>45524</v>
      </c>
    </row>
    <row r="2534" spans="1:6" x14ac:dyDescent="0.25">
      <c r="A2534" s="52" t="s">
        <v>4984</v>
      </c>
      <c r="B2534" s="46" t="s">
        <v>4444</v>
      </c>
      <c r="C2534" s="46" t="s">
        <v>4985</v>
      </c>
      <c r="D2534" s="46" t="s">
        <v>20494</v>
      </c>
      <c r="E2534" s="47">
        <v>35826</v>
      </c>
      <c r="F2534" s="53">
        <v>45524</v>
      </c>
    </row>
    <row r="2535" spans="1:6" x14ac:dyDescent="0.25">
      <c r="A2535" s="52" t="s">
        <v>4986</v>
      </c>
      <c r="B2535" s="46" t="s">
        <v>4449</v>
      </c>
      <c r="C2535" s="46" t="s">
        <v>4987</v>
      </c>
      <c r="D2535" s="46" t="s">
        <v>20495</v>
      </c>
      <c r="E2535" s="47">
        <v>66709</v>
      </c>
      <c r="F2535" s="53">
        <v>45524</v>
      </c>
    </row>
    <row r="2536" spans="1:6" x14ac:dyDescent="0.25">
      <c r="A2536" s="52" t="s">
        <v>4988</v>
      </c>
      <c r="B2536" s="46" t="s">
        <v>4452</v>
      </c>
      <c r="C2536" s="46" t="s">
        <v>4989</v>
      </c>
      <c r="D2536" s="46" t="s">
        <v>20496</v>
      </c>
      <c r="E2536" s="47">
        <v>115301</v>
      </c>
      <c r="F2536" s="53">
        <v>45524</v>
      </c>
    </row>
    <row r="2537" spans="1:6" x14ac:dyDescent="0.25">
      <c r="A2537" s="52" t="s">
        <v>4990</v>
      </c>
      <c r="B2537" s="46" t="s">
        <v>4452</v>
      </c>
      <c r="C2537" s="46" t="s">
        <v>4991</v>
      </c>
      <c r="D2537" s="46" t="s">
        <v>20497</v>
      </c>
      <c r="E2537" s="47">
        <v>51312</v>
      </c>
      <c r="F2537" s="53">
        <v>45524</v>
      </c>
    </row>
    <row r="2538" spans="1:6" x14ac:dyDescent="0.25">
      <c r="A2538" s="52" t="s">
        <v>4992</v>
      </c>
      <c r="B2538" s="46" t="s">
        <v>4444</v>
      </c>
      <c r="C2538" s="46" t="s">
        <v>4993</v>
      </c>
      <c r="D2538" s="46" t="s">
        <v>20498</v>
      </c>
      <c r="E2538" s="47">
        <v>39918</v>
      </c>
      <c r="F2538" s="53">
        <v>45524</v>
      </c>
    </row>
    <row r="2539" spans="1:6" x14ac:dyDescent="0.25">
      <c r="A2539" s="52" t="s">
        <v>4994</v>
      </c>
      <c r="B2539" s="46" t="s">
        <v>4452</v>
      </c>
      <c r="C2539" s="46" t="s">
        <v>4995</v>
      </c>
      <c r="D2539" s="46" t="s">
        <v>20499</v>
      </c>
      <c r="E2539" s="47">
        <v>156584</v>
      </c>
      <c r="F2539" s="53">
        <v>45524</v>
      </c>
    </row>
    <row r="2540" spans="1:6" x14ac:dyDescent="0.25">
      <c r="A2540" s="52" t="s">
        <v>4996</v>
      </c>
      <c r="B2540" s="46" t="s">
        <v>4452</v>
      </c>
      <c r="C2540" s="46" t="s">
        <v>4997</v>
      </c>
      <c r="D2540" s="46" t="s">
        <v>20500</v>
      </c>
      <c r="E2540" s="47">
        <v>76463</v>
      </c>
      <c r="F2540" s="53">
        <v>45524</v>
      </c>
    </row>
    <row r="2541" spans="1:6" x14ac:dyDescent="0.25">
      <c r="A2541" s="52" t="s">
        <v>4998</v>
      </c>
      <c r="B2541" s="46" t="s">
        <v>4449</v>
      </c>
      <c r="C2541" s="46" t="s">
        <v>4999</v>
      </c>
      <c r="D2541" s="46" t="s">
        <v>20501</v>
      </c>
      <c r="E2541" s="47">
        <v>118225</v>
      </c>
      <c r="F2541" s="53">
        <v>45524</v>
      </c>
    </row>
    <row r="2542" spans="1:6" x14ac:dyDescent="0.25">
      <c r="A2542" s="52" t="s">
        <v>5000</v>
      </c>
      <c r="B2542" s="46" t="s">
        <v>4444</v>
      </c>
      <c r="C2542" s="46" t="s">
        <v>5001</v>
      </c>
      <c r="D2542" s="46" t="s">
        <v>20502</v>
      </c>
      <c r="E2542" s="47">
        <v>213636</v>
      </c>
      <c r="F2542" s="53">
        <v>45524</v>
      </c>
    </row>
    <row r="2543" spans="1:6" x14ac:dyDescent="0.25">
      <c r="A2543" s="52" t="s">
        <v>5002</v>
      </c>
      <c r="B2543" s="46" t="s">
        <v>4444</v>
      </c>
      <c r="C2543" s="46" t="s">
        <v>5003</v>
      </c>
      <c r="D2543" s="46" t="s">
        <v>20503</v>
      </c>
      <c r="E2543" s="47">
        <v>193061</v>
      </c>
      <c r="F2543" s="53">
        <v>45524</v>
      </c>
    </row>
    <row r="2544" spans="1:6" x14ac:dyDescent="0.25">
      <c r="A2544" s="52" t="s">
        <v>5004</v>
      </c>
      <c r="B2544" s="46" t="s">
        <v>4452</v>
      </c>
      <c r="C2544" s="46" t="s">
        <v>5005</v>
      </c>
      <c r="D2544" s="46" t="s">
        <v>20504</v>
      </c>
      <c r="E2544" s="47">
        <v>216751</v>
      </c>
      <c r="F2544" s="53">
        <v>45524</v>
      </c>
    </row>
    <row r="2545" spans="1:6" x14ac:dyDescent="0.25">
      <c r="A2545" s="52" t="s">
        <v>5006</v>
      </c>
      <c r="B2545" s="46" t="s">
        <v>4449</v>
      </c>
      <c r="C2545" s="46" t="s">
        <v>5007</v>
      </c>
      <c r="D2545" s="46" t="s">
        <v>20505</v>
      </c>
      <c r="E2545" s="47">
        <v>193764</v>
      </c>
      <c r="F2545" s="53">
        <v>45524</v>
      </c>
    </row>
    <row r="2546" spans="1:6" x14ac:dyDescent="0.25">
      <c r="A2546" s="52" t="s">
        <v>5008</v>
      </c>
      <c r="B2546" s="46" t="s">
        <v>4444</v>
      </c>
      <c r="C2546" s="46" t="s">
        <v>5009</v>
      </c>
      <c r="D2546" s="46" t="s">
        <v>20506</v>
      </c>
      <c r="E2546" s="47">
        <v>146835</v>
      </c>
      <c r="F2546" s="53">
        <v>45524</v>
      </c>
    </row>
    <row r="2547" spans="1:6" x14ac:dyDescent="0.25">
      <c r="A2547" s="52" t="s">
        <v>5010</v>
      </c>
      <c r="B2547" s="46" t="s">
        <v>4452</v>
      </c>
      <c r="C2547" s="46" t="s">
        <v>5011</v>
      </c>
      <c r="D2547" s="46" t="s">
        <v>20507</v>
      </c>
      <c r="E2547" s="47">
        <v>213548</v>
      </c>
      <c r="F2547" s="53">
        <v>45524</v>
      </c>
    </row>
    <row r="2548" spans="1:6" x14ac:dyDescent="0.25">
      <c r="A2548" s="52" t="s">
        <v>5012</v>
      </c>
      <c r="B2548" s="46" t="s">
        <v>4452</v>
      </c>
      <c r="C2548" s="46" t="s">
        <v>5013</v>
      </c>
      <c r="D2548" s="46" t="s">
        <v>20508</v>
      </c>
      <c r="E2548" s="47">
        <v>203531</v>
      </c>
      <c r="F2548" s="53">
        <v>45524</v>
      </c>
    </row>
    <row r="2549" spans="1:6" x14ac:dyDescent="0.25">
      <c r="A2549" s="52" t="s">
        <v>5014</v>
      </c>
      <c r="B2549" s="46" t="s">
        <v>4444</v>
      </c>
      <c r="C2549" s="46" t="s">
        <v>5015</v>
      </c>
      <c r="D2549" s="46" t="s">
        <v>20509</v>
      </c>
      <c r="E2549" s="47">
        <v>53972</v>
      </c>
      <c r="F2549" s="53">
        <v>45524</v>
      </c>
    </row>
    <row r="2550" spans="1:6" x14ac:dyDescent="0.25">
      <c r="A2550" s="52" t="s">
        <v>5016</v>
      </c>
      <c r="B2550" s="46" t="s">
        <v>4449</v>
      </c>
      <c r="C2550" s="46" t="s">
        <v>5017</v>
      </c>
      <c r="D2550" s="46" t="s">
        <v>20510</v>
      </c>
      <c r="E2550" s="47">
        <v>294289</v>
      </c>
      <c r="F2550" s="53">
        <v>45524</v>
      </c>
    </row>
    <row r="2551" spans="1:6" x14ac:dyDescent="0.25">
      <c r="A2551" s="52" t="s">
        <v>5018</v>
      </c>
      <c r="B2551" s="46" t="s">
        <v>4444</v>
      </c>
      <c r="C2551" s="46" t="s">
        <v>5019</v>
      </c>
      <c r="D2551" s="46" t="s">
        <v>20511</v>
      </c>
      <c r="E2551" s="47">
        <v>214314</v>
      </c>
      <c r="F2551" s="53">
        <v>45524</v>
      </c>
    </row>
    <row r="2552" spans="1:6" x14ac:dyDescent="0.25">
      <c r="A2552" s="52" t="s">
        <v>5020</v>
      </c>
      <c r="B2552" s="46" t="s">
        <v>4444</v>
      </c>
      <c r="C2552" s="46" t="s">
        <v>1545</v>
      </c>
      <c r="D2552" s="46" t="s">
        <v>20512</v>
      </c>
      <c r="E2552" s="47">
        <v>60657</v>
      </c>
      <c r="F2552" s="53">
        <v>45524</v>
      </c>
    </row>
    <row r="2553" spans="1:6" x14ac:dyDescent="0.25">
      <c r="A2553" s="52" t="s">
        <v>5021</v>
      </c>
      <c r="B2553" s="46" t="s">
        <v>4452</v>
      </c>
      <c r="C2553" s="46" t="s">
        <v>5022</v>
      </c>
      <c r="D2553" s="46" t="s">
        <v>20513</v>
      </c>
      <c r="E2553" s="47">
        <v>125772</v>
      </c>
      <c r="F2553" s="53">
        <v>45524</v>
      </c>
    </row>
    <row r="2554" spans="1:6" x14ac:dyDescent="0.25">
      <c r="A2554" s="52" t="s">
        <v>5023</v>
      </c>
      <c r="B2554" s="46" t="s">
        <v>4452</v>
      </c>
      <c r="C2554" s="46" t="s">
        <v>5024</v>
      </c>
      <c r="D2554" s="46" t="s">
        <v>20514</v>
      </c>
      <c r="E2554" s="47">
        <v>189164</v>
      </c>
      <c r="F2554" s="53">
        <v>45524</v>
      </c>
    </row>
    <row r="2555" spans="1:6" x14ac:dyDescent="0.25">
      <c r="A2555" s="52" t="s">
        <v>5025</v>
      </c>
      <c r="B2555" s="46" t="s">
        <v>4444</v>
      </c>
      <c r="C2555" s="46" t="s">
        <v>5026</v>
      </c>
      <c r="D2555" s="46" t="s">
        <v>20515</v>
      </c>
      <c r="E2555" s="47">
        <v>221031</v>
      </c>
      <c r="F2555" s="53">
        <v>45524</v>
      </c>
    </row>
    <row r="2556" spans="1:6" x14ac:dyDescent="0.25">
      <c r="A2556" s="52" t="s">
        <v>5027</v>
      </c>
      <c r="B2556" s="46" t="s">
        <v>4444</v>
      </c>
      <c r="C2556" s="46" t="s">
        <v>5028</v>
      </c>
      <c r="D2556" s="46" t="s">
        <v>20516</v>
      </c>
      <c r="E2556" s="47">
        <v>171607</v>
      </c>
      <c r="F2556" s="53">
        <v>45524</v>
      </c>
    </row>
    <row r="2557" spans="1:6" x14ac:dyDescent="0.25">
      <c r="A2557" s="52" t="s">
        <v>5029</v>
      </c>
      <c r="B2557" s="46" t="s">
        <v>4449</v>
      </c>
      <c r="C2557" s="46" t="s">
        <v>5030</v>
      </c>
      <c r="D2557" s="46" t="s">
        <v>20517</v>
      </c>
      <c r="E2557" s="47">
        <v>150927</v>
      </c>
      <c r="F2557" s="53">
        <v>45524</v>
      </c>
    </row>
    <row r="2558" spans="1:6" x14ac:dyDescent="0.25">
      <c r="A2558" s="52" t="s">
        <v>5031</v>
      </c>
      <c r="B2558" s="46" t="s">
        <v>4449</v>
      </c>
      <c r="C2558" s="46" t="s">
        <v>5032</v>
      </c>
      <c r="D2558" s="46" t="s">
        <v>20518</v>
      </c>
      <c r="E2558" s="47">
        <v>161191</v>
      </c>
      <c r="F2558" s="53">
        <v>45524</v>
      </c>
    </row>
    <row r="2559" spans="1:6" x14ac:dyDescent="0.25">
      <c r="A2559" s="52" t="s">
        <v>5033</v>
      </c>
      <c r="B2559" s="46" t="s">
        <v>4452</v>
      </c>
      <c r="C2559" s="46" t="s">
        <v>5034</v>
      </c>
      <c r="D2559" s="46" t="s">
        <v>20519</v>
      </c>
      <c r="E2559" s="47">
        <v>144947</v>
      </c>
      <c r="F2559" s="53">
        <v>45524</v>
      </c>
    </row>
    <row r="2560" spans="1:6" x14ac:dyDescent="0.25">
      <c r="A2560" s="52" t="s">
        <v>5035</v>
      </c>
      <c r="B2560" s="46" t="s">
        <v>4452</v>
      </c>
      <c r="C2560" s="46" t="s">
        <v>5036</v>
      </c>
      <c r="D2560" s="46" t="s">
        <v>20520</v>
      </c>
      <c r="E2560" s="47">
        <v>1016243</v>
      </c>
      <c r="F2560" s="53">
        <v>45524</v>
      </c>
    </row>
    <row r="2561" spans="1:6" x14ac:dyDescent="0.25">
      <c r="A2561" s="52" t="s">
        <v>5037</v>
      </c>
      <c r="B2561" s="46" t="s">
        <v>4452</v>
      </c>
      <c r="C2561" s="46" t="s">
        <v>5038</v>
      </c>
      <c r="D2561" s="46" t="s">
        <v>20521</v>
      </c>
      <c r="E2561" s="47">
        <v>133061</v>
      </c>
      <c r="F2561" s="53">
        <v>45524</v>
      </c>
    </row>
    <row r="2562" spans="1:6" x14ac:dyDescent="0.25">
      <c r="A2562" s="52" t="s">
        <v>5039</v>
      </c>
      <c r="B2562" s="46" t="s">
        <v>4444</v>
      </c>
      <c r="C2562" s="46" t="s">
        <v>5040</v>
      </c>
      <c r="D2562" s="46" t="s">
        <v>20522</v>
      </c>
      <c r="E2562" s="47">
        <v>57655</v>
      </c>
      <c r="F2562" s="53">
        <v>45524</v>
      </c>
    </row>
    <row r="2563" spans="1:6" x14ac:dyDescent="0.25">
      <c r="A2563" s="52" t="s">
        <v>5041</v>
      </c>
      <c r="B2563" s="46" t="s">
        <v>4444</v>
      </c>
      <c r="C2563" s="46" t="s">
        <v>5042</v>
      </c>
      <c r="D2563" s="46" t="s">
        <v>20523</v>
      </c>
      <c r="E2563" s="47">
        <v>231400</v>
      </c>
      <c r="F2563" s="53">
        <v>45524</v>
      </c>
    </row>
    <row r="2564" spans="1:6" x14ac:dyDescent="0.25">
      <c r="A2564" s="52" t="s">
        <v>5043</v>
      </c>
      <c r="B2564" s="46" t="s">
        <v>4444</v>
      </c>
      <c r="C2564" s="46" t="s">
        <v>5044</v>
      </c>
      <c r="D2564" s="46" t="s">
        <v>20524</v>
      </c>
      <c r="E2564" s="47">
        <v>266704</v>
      </c>
      <c r="F2564" s="53">
        <v>45524</v>
      </c>
    </row>
    <row r="2565" spans="1:6" x14ac:dyDescent="0.25">
      <c r="A2565" s="52" t="s">
        <v>5045</v>
      </c>
      <c r="B2565" s="46" t="s">
        <v>4444</v>
      </c>
      <c r="C2565" s="46" t="s">
        <v>5046</v>
      </c>
      <c r="D2565" s="46" t="s">
        <v>20525</v>
      </c>
      <c r="E2565" s="47">
        <v>48579</v>
      </c>
      <c r="F2565" s="53">
        <v>45524</v>
      </c>
    </row>
    <row r="2566" spans="1:6" x14ac:dyDescent="0.25">
      <c r="A2566" s="52" t="s">
        <v>5047</v>
      </c>
      <c r="B2566" s="46" t="s">
        <v>4444</v>
      </c>
      <c r="C2566" s="46" t="s">
        <v>5048</v>
      </c>
      <c r="D2566" s="46" t="s">
        <v>20526</v>
      </c>
      <c r="E2566" s="47">
        <v>109175</v>
      </c>
      <c r="F2566" s="53">
        <v>45524</v>
      </c>
    </row>
    <row r="2567" spans="1:6" x14ac:dyDescent="0.25">
      <c r="A2567" s="52" t="s">
        <v>5049</v>
      </c>
      <c r="B2567" s="46" t="s">
        <v>4444</v>
      </c>
      <c r="C2567" s="46" t="s">
        <v>5050</v>
      </c>
      <c r="D2567" s="46" t="s">
        <v>20527</v>
      </c>
      <c r="E2567" s="47">
        <v>109051</v>
      </c>
      <c r="F2567" s="53">
        <v>45524</v>
      </c>
    </row>
    <row r="2568" spans="1:6" x14ac:dyDescent="0.25">
      <c r="A2568" s="52" t="s">
        <v>5051</v>
      </c>
      <c r="B2568" s="46" t="s">
        <v>4444</v>
      </c>
      <c r="C2568" s="46" t="s">
        <v>5052</v>
      </c>
      <c r="D2568" s="46" t="s">
        <v>20528</v>
      </c>
      <c r="E2568" s="47">
        <v>64343</v>
      </c>
      <c r="F2568" s="53">
        <v>45524</v>
      </c>
    </row>
    <row r="2569" spans="1:6" x14ac:dyDescent="0.25">
      <c r="A2569" s="52" t="s">
        <v>5053</v>
      </c>
      <c r="B2569" s="46" t="s">
        <v>4444</v>
      </c>
      <c r="C2569" s="46" t="s">
        <v>5054</v>
      </c>
      <c r="D2569" s="46" t="s">
        <v>20529</v>
      </c>
      <c r="E2569" s="47">
        <v>45333</v>
      </c>
      <c r="F2569" s="53">
        <v>45524</v>
      </c>
    </row>
    <row r="2570" spans="1:6" x14ac:dyDescent="0.25">
      <c r="A2570" s="52" t="s">
        <v>5055</v>
      </c>
      <c r="B2570" s="46" t="s">
        <v>4444</v>
      </c>
      <c r="C2570" s="46" t="s">
        <v>5056</v>
      </c>
      <c r="D2570" s="46" t="s">
        <v>20530</v>
      </c>
      <c r="E2570" s="47">
        <v>60218</v>
      </c>
      <c r="F2570" s="53">
        <v>45524</v>
      </c>
    </row>
    <row r="2571" spans="1:6" x14ac:dyDescent="0.25">
      <c r="A2571" s="52" t="s">
        <v>5057</v>
      </c>
      <c r="B2571" s="46" t="s">
        <v>558</v>
      </c>
      <c r="C2571" s="46" t="s">
        <v>5058</v>
      </c>
      <c r="D2571" s="46" t="s">
        <v>20531</v>
      </c>
      <c r="E2571" s="47">
        <v>641291</v>
      </c>
      <c r="F2571" s="53">
        <v>45524</v>
      </c>
    </row>
    <row r="2572" spans="1:6" x14ac:dyDescent="0.25">
      <c r="A2572" s="52" t="s">
        <v>5059</v>
      </c>
      <c r="B2572" s="46" t="s">
        <v>558</v>
      </c>
      <c r="C2572" s="46" t="s">
        <v>5060</v>
      </c>
      <c r="D2572" s="46" t="s">
        <v>20532</v>
      </c>
      <c r="E2572" s="47">
        <v>1304412</v>
      </c>
      <c r="F2572" s="53">
        <v>45524</v>
      </c>
    </row>
    <row r="2573" spans="1:6" x14ac:dyDescent="0.25">
      <c r="A2573" s="52" t="s">
        <v>5061</v>
      </c>
      <c r="B2573" s="46" t="s">
        <v>558</v>
      </c>
      <c r="C2573" s="46" t="s">
        <v>5062</v>
      </c>
      <c r="D2573" s="46" t="s">
        <v>20533</v>
      </c>
      <c r="E2573" s="47">
        <v>554694</v>
      </c>
      <c r="F2573" s="53">
        <v>45524</v>
      </c>
    </row>
    <row r="2574" spans="1:6" x14ac:dyDescent="0.25">
      <c r="A2574" s="52" t="s">
        <v>5063</v>
      </c>
      <c r="B2574" s="46" t="s">
        <v>558</v>
      </c>
      <c r="C2574" s="46" t="s">
        <v>5064</v>
      </c>
      <c r="D2574" s="46" t="s">
        <v>20534</v>
      </c>
      <c r="E2574" s="47">
        <v>47708</v>
      </c>
      <c r="F2574" s="53">
        <v>45524</v>
      </c>
    </row>
    <row r="2575" spans="1:6" x14ac:dyDescent="0.25">
      <c r="A2575" s="52" t="s">
        <v>5065</v>
      </c>
      <c r="B2575" s="46" t="s">
        <v>558</v>
      </c>
      <c r="C2575" s="46" t="s">
        <v>5066</v>
      </c>
      <c r="D2575" s="46" t="s">
        <v>20535</v>
      </c>
      <c r="E2575" s="47">
        <v>822099</v>
      </c>
      <c r="F2575" s="53">
        <v>45524</v>
      </c>
    </row>
    <row r="2576" spans="1:6" x14ac:dyDescent="0.25">
      <c r="A2576" s="52" t="s">
        <v>5067</v>
      </c>
      <c r="B2576" s="46" t="s">
        <v>558</v>
      </c>
      <c r="C2576" s="46" t="s">
        <v>5068</v>
      </c>
      <c r="D2576" s="46" t="s">
        <v>20536</v>
      </c>
      <c r="E2576" s="47">
        <v>474220</v>
      </c>
      <c r="F2576" s="53">
        <v>45524</v>
      </c>
    </row>
    <row r="2577" spans="1:6" x14ac:dyDescent="0.25">
      <c r="A2577" s="52" t="s">
        <v>5069</v>
      </c>
      <c r="B2577" s="46" t="s">
        <v>558</v>
      </c>
      <c r="C2577" s="46" t="s">
        <v>5070</v>
      </c>
      <c r="D2577" s="46" t="s">
        <v>20537</v>
      </c>
      <c r="E2577" s="47">
        <v>391214</v>
      </c>
      <c r="F2577" s="53">
        <v>45524</v>
      </c>
    </row>
    <row r="2578" spans="1:6" x14ac:dyDescent="0.25">
      <c r="A2578" s="52" t="s">
        <v>5071</v>
      </c>
      <c r="B2578" s="46" t="s">
        <v>558</v>
      </c>
      <c r="C2578" s="46" t="s">
        <v>5072</v>
      </c>
      <c r="D2578" s="46" t="s">
        <v>20538</v>
      </c>
      <c r="E2578" s="47">
        <v>79145</v>
      </c>
      <c r="F2578" s="53">
        <v>45524</v>
      </c>
    </row>
    <row r="2579" spans="1:6" x14ac:dyDescent="0.25">
      <c r="A2579" s="52" t="s">
        <v>5073</v>
      </c>
      <c r="B2579" s="46" t="s">
        <v>558</v>
      </c>
      <c r="C2579" s="46" t="s">
        <v>5074</v>
      </c>
      <c r="D2579" s="46" t="s">
        <v>20539</v>
      </c>
      <c r="E2579" s="47">
        <v>94860</v>
      </c>
      <c r="F2579" s="53">
        <v>45524</v>
      </c>
    </row>
    <row r="2580" spans="1:6" x14ac:dyDescent="0.25">
      <c r="A2580" s="52" t="s">
        <v>5075</v>
      </c>
      <c r="B2580" s="46" t="s">
        <v>5076</v>
      </c>
      <c r="C2580" s="46" t="s">
        <v>5077</v>
      </c>
      <c r="D2580" s="46" t="s">
        <v>20540</v>
      </c>
      <c r="E2580" s="47">
        <v>2220231</v>
      </c>
      <c r="F2580" s="53">
        <v>45524</v>
      </c>
    </row>
    <row r="2581" spans="1:6" x14ac:dyDescent="0.25">
      <c r="A2581" s="52" t="s">
        <v>5078</v>
      </c>
      <c r="B2581" s="46" t="s">
        <v>5076</v>
      </c>
      <c r="C2581" s="46" t="s">
        <v>5079</v>
      </c>
      <c r="D2581" s="46" t="s">
        <v>20541</v>
      </c>
      <c r="E2581" s="47">
        <v>1180209</v>
      </c>
      <c r="F2581" s="53">
        <v>45524</v>
      </c>
    </row>
    <row r="2582" spans="1:6" ht="30" x14ac:dyDescent="0.25">
      <c r="A2582" s="52" t="s">
        <v>5080</v>
      </c>
      <c r="B2582" s="46" t="s">
        <v>5076</v>
      </c>
      <c r="C2582" s="46" t="s">
        <v>5081</v>
      </c>
      <c r="D2582" s="46" t="s">
        <v>20542</v>
      </c>
      <c r="E2582" s="47">
        <v>3667198</v>
      </c>
      <c r="F2582" s="53">
        <v>45524</v>
      </c>
    </row>
    <row r="2583" spans="1:6" x14ac:dyDescent="0.25">
      <c r="A2583" s="52" t="s">
        <v>5082</v>
      </c>
      <c r="B2583" s="46" t="s">
        <v>698</v>
      </c>
      <c r="C2583" s="46" t="s">
        <v>5083</v>
      </c>
      <c r="D2583" s="46" t="s">
        <v>20543</v>
      </c>
      <c r="E2583" s="47">
        <v>2052530</v>
      </c>
      <c r="F2583" s="53">
        <v>45524</v>
      </c>
    </row>
    <row r="2584" spans="1:6" x14ac:dyDescent="0.25">
      <c r="A2584" s="52" t="s">
        <v>5084</v>
      </c>
      <c r="B2584" s="46" t="s">
        <v>5076</v>
      </c>
      <c r="C2584" s="46" t="s">
        <v>5085</v>
      </c>
      <c r="D2584" s="46" t="s">
        <v>20544</v>
      </c>
      <c r="E2584" s="47">
        <v>1210225</v>
      </c>
      <c r="F2584" s="53">
        <v>45524</v>
      </c>
    </row>
    <row r="2585" spans="1:6" x14ac:dyDescent="0.25">
      <c r="A2585" s="52" t="s">
        <v>5086</v>
      </c>
      <c r="B2585" s="46" t="s">
        <v>5076</v>
      </c>
      <c r="C2585" s="46" t="s">
        <v>5087</v>
      </c>
      <c r="D2585" s="46" t="s">
        <v>20545</v>
      </c>
      <c r="E2585" s="47">
        <v>10727026</v>
      </c>
      <c r="F2585" s="53">
        <v>45524</v>
      </c>
    </row>
    <row r="2586" spans="1:6" x14ac:dyDescent="0.25">
      <c r="A2586" s="52" t="s">
        <v>5088</v>
      </c>
      <c r="B2586" s="46" t="s">
        <v>5076</v>
      </c>
      <c r="C2586" s="46" t="s">
        <v>5089</v>
      </c>
      <c r="D2586" s="46" t="s">
        <v>20546</v>
      </c>
      <c r="E2586" s="47">
        <v>14401074</v>
      </c>
      <c r="F2586" s="53">
        <v>45524</v>
      </c>
    </row>
    <row r="2587" spans="1:6" x14ac:dyDescent="0.25">
      <c r="A2587" s="52" t="s">
        <v>5090</v>
      </c>
      <c r="B2587" s="46" t="s">
        <v>5076</v>
      </c>
      <c r="C2587" s="46" t="s">
        <v>5091</v>
      </c>
      <c r="D2587" s="46" t="s">
        <v>20547</v>
      </c>
      <c r="E2587" s="47">
        <v>1612443</v>
      </c>
      <c r="F2587" s="53">
        <v>45524</v>
      </c>
    </row>
    <row r="2588" spans="1:6" x14ac:dyDescent="0.25">
      <c r="A2588" s="52" t="s">
        <v>5092</v>
      </c>
      <c r="B2588" s="46" t="s">
        <v>5076</v>
      </c>
      <c r="C2588" s="46" t="s">
        <v>5093</v>
      </c>
      <c r="D2588" s="46" t="s">
        <v>20548</v>
      </c>
      <c r="E2588" s="47">
        <v>4936100</v>
      </c>
      <c r="F2588" s="53">
        <v>45524</v>
      </c>
    </row>
    <row r="2589" spans="1:6" ht="30" x14ac:dyDescent="0.25">
      <c r="A2589" s="52" t="s">
        <v>5094</v>
      </c>
      <c r="B2589" s="46" t="s">
        <v>5076</v>
      </c>
      <c r="C2589" s="46" t="s">
        <v>5095</v>
      </c>
      <c r="D2589" s="46" t="s">
        <v>20549</v>
      </c>
      <c r="E2589" s="47">
        <v>1718920</v>
      </c>
      <c r="F2589" s="53">
        <v>45524</v>
      </c>
    </row>
    <row r="2590" spans="1:6" x14ac:dyDescent="0.25">
      <c r="A2590" s="52" t="s">
        <v>5096</v>
      </c>
      <c r="B2590" s="46" t="s">
        <v>5076</v>
      </c>
      <c r="C2590" s="46" t="s">
        <v>5097</v>
      </c>
      <c r="D2590" s="46" t="s">
        <v>20550</v>
      </c>
      <c r="E2590" s="47">
        <v>1247392</v>
      </c>
      <c r="F2590" s="53">
        <v>45524</v>
      </c>
    </row>
    <row r="2591" spans="1:6" x14ac:dyDescent="0.25">
      <c r="A2591" s="52" t="s">
        <v>5098</v>
      </c>
      <c r="B2591" s="46" t="s">
        <v>5076</v>
      </c>
      <c r="C2591" s="46" t="s">
        <v>5099</v>
      </c>
      <c r="D2591" s="46" t="s">
        <v>20551</v>
      </c>
      <c r="E2591" s="47">
        <v>755300</v>
      </c>
      <c r="F2591" s="53">
        <v>45524</v>
      </c>
    </row>
    <row r="2592" spans="1:6" x14ac:dyDescent="0.25">
      <c r="A2592" s="52" t="s">
        <v>5100</v>
      </c>
      <c r="B2592" s="46" t="s">
        <v>5076</v>
      </c>
      <c r="C2592" s="46" t="s">
        <v>5101</v>
      </c>
      <c r="D2592" s="46" t="s">
        <v>20552</v>
      </c>
      <c r="E2592" s="47">
        <v>1365204</v>
      </c>
      <c r="F2592" s="53">
        <v>45524</v>
      </c>
    </row>
    <row r="2593" spans="1:6" x14ac:dyDescent="0.25">
      <c r="A2593" s="52" t="s">
        <v>5102</v>
      </c>
      <c r="B2593" s="46" t="s">
        <v>5076</v>
      </c>
      <c r="C2593" s="46" t="s">
        <v>5103</v>
      </c>
      <c r="D2593" s="46" t="s">
        <v>20553</v>
      </c>
      <c r="E2593" s="47">
        <v>1016212</v>
      </c>
      <c r="F2593" s="53">
        <v>45524</v>
      </c>
    </row>
    <row r="2594" spans="1:6" x14ac:dyDescent="0.25">
      <c r="A2594" s="52" t="s">
        <v>17937</v>
      </c>
      <c r="B2594" s="46" t="s">
        <v>5076</v>
      </c>
      <c r="C2594" s="46" t="s">
        <v>17938</v>
      </c>
      <c r="D2594" s="46" t="s">
        <v>20554</v>
      </c>
      <c r="E2594" s="47">
        <v>7156</v>
      </c>
      <c r="F2594" s="53">
        <v>45524</v>
      </c>
    </row>
    <row r="2595" spans="1:6" x14ac:dyDescent="0.25">
      <c r="A2595" s="52" t="s">
        <v>5104</v>
      </c>
      <c r="B2595" s="46" t="s">
        <v>5076</v>
      </c>
      <c r="C2595" s="46" t="s">
        <v>5105</v>
      </c>
      <c r="D2595" s="46" t="s">
        <v>20555</v>
      </c>
      <c r="E2595" s="47">
        <v>1269308</v>
      </c>
      <c r="F2595" s="53">
        <v>45524</v>
      </c>
    </row>
    <row r="2596" spans="1:6" x14ac:dyDescent="0.25">
      <c r="A2596" s="52" t="s">
        <v>5106</v>
      </c>
      <c r="B2596" s="46" t="s">
        <v>5076</v>
      </c>
      <c r="C2596" s="46" t="s">
        <v>5107</v>
      </c>
      <c r="D2596" s="46" t="s">
        <v>20556</v>
      </c>
      <c r="E2596" s="47">
        <v>741028</v>
      </c>
      <c r="F2596" s="53">
        <v>45524</v>
      </c>
    </row>
    <row r="2597" spans="1:6" ht="30" x14ac:dyDescent="0.25">
      <c r="A2597" s="52" t="s">
        <v>5108</v>
      </c>
      <c r="B2597" s="46" t="s">
        <v>5076</v>
      </c>
      <c r="C2597" s="46" t="s">
        <v>5109</v>
      </c>
      <c r="D2597" s="46" t="s">
        <v>20557</v>
      </c>
      <c r="E2597" s="47">
        <v>620991</v>
      </c>
      <c r="F2597" s="53">
        <v>45524</v>
      </c>
    </row>
    <row r="2598" spans="1:6" ht="30" x14ac:dyDescent="0.25">
      <c r="A2598" s="52" t="s">
        <v>5110</v>
      </c>
      <c r="B2598" s="46" t="s">
        <v>5076</v>
      </c>
      <c r="C2598" s="46" t="s">
        <v>5111</v>
      </c>
      <c r="D2598" s="46" t="s">
        <v>20558</v>
      </c>
      <c r="E2598" s="47">
        <v>629115</v>
      </c>
      <c r="F2598" s="53">
        <v>45524</v>
      </c>
    </row>
    <row r="2599" spans="1:6" x14ac:dyDescent="0.25">
      <c r="A2599" s="52" t="s">
        <v>5112</v>
      </c>
      <c r="B2599" s="46" t="s">
        <v>5076</v>
      </c>
      <c r="C2599" s="46" t="s">
        <v>5113</v>
      </c>
      <c r="D2599" s="46" t="s">
        <v>20559</v>
      </c>
      <c r="E2599" s="47">
        <v>1588752</v>
      </c>
      <c r="F2599" s="53">
        <v>45524</v>
      </c>
    </row>
    <row r="2600" spans="1:6" x14ac:dyDescent="0.25">
      <c r="A2600" s="52" t="s">
        <v>5114</v>
      </c>
      <c r="B2600" s="46" t="s">
        <v>5076</v>
      </c>
      <c r="C2600" s="46" t="s">
        <v>5115</v>
      </c>
      <c r="D2600" s="46" t="s">
        <v>20560</v>
      </c>
      <c r="E2600" s="47">
        <v>383204</v>
      </c>
      <c r="F2600" s="53">
        <v>45524</v>
      </c>
    </row>
    <row r="2601" spans="1:6" x14ac:dyDescent="0.25">
      <c r="A2601" s="52" t="s">
        <v>5116</v>
      </c>
      <c r="B2601" s="46" t="s">
        <v>5076</v>
      </c>
      <c r="C2601" s="46" t="s">
        <v>5117</v>
      </c>
      <c r="D2601" s="46" t="s">
        <v>20561</v>
      </c>
      <c r="E2601" s="47">
        <v>897708</v>
      </c>
      <c r="F2601" s="53">
        <v>45524</v>
      </c>
    </row>
    <row r="2602" spans="1:6" x14ac:dyDescent="0.25">
      <c r="A2602" s="52" t="s">
        <v>5118</v>
      </c>
      <c r="B2602" s="46" t="s">
        <v>5076</v>
      </c>
      <c r="C2602" s="46" t="s">
        <v>5119</v>
      </c>
      <c r="D2602" s="46" t="s">
        <v>20562</v>
      </c>
      <c r="E2602" s="47">
        <v>808478</v>
      </c>
      <c r="F2602" s="53">
        <v>45524</v>
      </c>
    </row>
    <row r="2603" spans="1:6" x14ac:dyDescent="0.25">
      <c r="A2603" s="52" t="s">
        <v>5120</v>
      </c>
      <c r="B2603" s="46" t="s">
        <v>5076</v>
      </c>
      <c r="C2603" s="46" t="s">
        <v>5121</v>
      </c>
      <c r="D2603" s="46" t="s">
        <v>20563</v>
      </c>
      <c r="E2603" s="47">
        <v>300049</v>
      </c>
      <c r="F2603" s="53">
        <v>45524</v>
      </c>
    </row>
    <row r="2604" spans="1:6" x14ac:dyDescent="0.25">
      <c r="A2604" s="52" t="s">
        <v>5122</v>
      </c>
      <c r="B2604" s="46" t="s">
        <v>5076</v>
      </c>
      <c r="C2604" s="46" t="s">
        <v>5123</v>
      </c>
      <c r="D2604" s="46" t="s">
        <v>20564</v>
      </c>
      <c r="E2604" s="47">
        <v>103821</v>
      </c>
      <c r="F2604" s="53">
        <v>45524</v>
      </c>
    </row>
    <row r="2605" spans="1:6" x14ac:dyDescent="0.25">
      <c r="A2605" s="52" t="s">
        <v>5124</v>
      </c>
      <c r="B2605" s="46" t="s">
        <v>5076</v>
      </c>
      <c r="C2605" s="46" t="s">
        <v>5125</v>
      </c>
      <c r="D2605" s="46" t="s">
        <v>20565</v>
      </c>
      <c r="E2605" s="47">
        <v>193887</v>
      </c>
      <c r="F2605" s="53">
        <v>45524</v>
      </c>
    </row>
    <row r="2606" spans="1:6" x14ac:dyDescent="0.25">
      <c r="A2606" s="52" t="s">
        <v>5126</v>
      </c>
      <c r="B2606" s="46" t="s">
        <v>4189</v>
      </c>
      <c r="C2606" s="46" t="s">
        <v>5127</v>
      </c>
      <c r="D2606" s="46" t="s">
        <v>20566</v>
      </c>
      <c r="E2606" s="47">
        <v>11305884</v>
      </c>
      <c r="F2606" s="53">
        <v>45524</v>
      </c>
    </row>
    <row r="2607" spans="1:6" x14ac:dyDescent="0.25">
      <c r="A2607" s="52" t="s">
        <v>5128</v>
      </c>
      <c r="B2607" s="46" t="s">
        <v>2085</v>
      </c>
      <c r="C2607" s="46" t="s">
        <v>5129</v>
      </c>
      <c r="D2607" s="46" t="s">
        <v>20567</v>
      </c>
      <c r="E2607" s="47">
        <v>265347</v>
      </c>
      <c r="F2607" s="53">
        <v>45524</v>
      </c>
    </row>
    <row r="2608" spans="1:6" x14ac:dyDescent="0.25">
      <c r="A2608" s="52" t="s">
        <v>5130</v>
      </c>
      <c r="B2608" s="46" t="s">
        <v>2085</v>
      </c>
      <c r="C2608" s="46" t="s">
        <v>5131</v>
      </c>
      <c r="D2608" s="46" t="s">
        <v>20568</v>
      </c>
      <c r="E2608" s="47">
        <v>897797</v>
      </c>
      <c r="F2608" s="53">
        <v>45524</v>
      </c>
    </row>
    <row r="2609" spans="1:6" x14ac:dyDescent="0.25">
      <c r="A2609" s="52" t="s">
        <v>5132</v>
      </c>
      <c r="B2609" s="46" t="s">
        <v>2085</v>
      </c>
      <c r="C2609" s="46" t="s">
        <v>5133</v>
      </c>
      <c r="D2609" s="46" t="s">
        <v>20569</v>
      </c>
      <c r="E2609" s="47">
        <v>154966</v>
      </c>
      <c r="F2609" s="53">
        <v>45524</v>
      </c>
    </row>
    <row r="2610" spans="1:6" ht="30" x14ac:dyDescent="0.25">
      <c r="A2610" s="52" t="s">
        <v>5134</v>
      </c>
      <c r="B2610" s="46" t="s">
        <v>21</v>
      </c>
      <c r="C2610" s="46" t="s">
        <v>5135</v>
      </c>
      <c r="D2610" s="46" t="s">
        <v>20570</v>
      </c>
      <c r="E2610" s="47">
        <v>16799041</v>
      </c>
      <c r="F2610" s="53">
        <v>45524</v>
      </c>
    </row>
    <row r="2611" spans="1:6" ht="30" x14ac:dyDescent="0.25">
      <c r="A2611" s="52" t="s">
        <v>5136</v>
      </c>
      <c r="B2611" s="46" t="s">
        <v>21</v>
      </c>
      <c r="C2611" s="46" t="s">
        <v>5137</v>
      </c>
      <c r="D2611" s="46" t="s">
        <v>20571</v>
      </c>
      <c r="E2611" s="47">
        <v>6695440</v>
      </c>
      <c r="F2611" s="53">
        <v>45524</v>
      </c>
    </row>
    <row r="2612" spans="1:6" ht="30" x14ac:dyDescent="0.25">
      <c r="A2612" s="52" t="s">
        <v>5138</v>
      </c>
      <c r="B2612" s="46" t="s">
        <v>21</v>
      </c>
      <c r="C2612" s="46" t="s">
        <v>5139</v>
      </c>
      <c r="D2612" s="46" t="s">
        <v>20572</v>
      </c>
      <c r="E2612" s="47">
        <v>531795</v>
      </c>
      <c r="F2612" s="53">
        <v>45524</v>
      </c>
    </row>
    <row r="2613" spans="1:6" ht="30" x14ac:dyDescent="0.25">
      <c r="A2613" s="52" t="s">
        <v>5140</v>
      </c>
      <c r="B2613" s="46" t="s">
        <v>21</v>
      </c>
      <c r="C2613" s="46" t="s">
        <v>5141</v>
      </c>
      <c r="D2613" s="46" t="s">
        <v>20573</v>
      </c>
      <c r="E2613" s="47">
        <v>16691</v>
      </c>
      <c r="F2613" s="53">
        <v>45524</v>
      </c>
    </row>
    <row r="2614" spans="1:6" ht="30" x14ac:dyDescent="0.25">
      <c r="A2614" s="52" t="s">
        <v>5142</v>
      </c>
      <c r="B2614" s="46" t="s">
        <v>21</v>
      </c>
      <c r="C2614" s="46" t="s">
        <v>5143</v>
      </c>
      <c r="D2614" s="46" t="s">
        <v>20574</v>
      </c>
      <c r="E2614" s="47">
        <v>854914</v>
      </c>
      <c r="F2614" s="53">
        <v>45524</v>
      </c>
    </row>
    <row r="2615" spans="1:6" ht="30" x14ac:dyDescent="0.25">
      <c r="A2615" s="52" t="s">
        <v>5144</v>
      </c>
      <c r="B2615" s="46" t="s">
        <v>3974</v>
      </c>
      <c r="C2615" s="46" t="s">
        <v>5145</v>
      </c>
      <c r="D2615" s="46" t="s">
        <v>20575</v>
      </c>
      <c r="E2615" s="47">
        <v>439510</v>
      </c>
      <c r="F2615" s="53">
        <v>45524</v>
      </c>
    </row>
    <row r="2616" spans="1:6" ht="30" x14ac:dyDescent="0.25">
      <c r="A2616" s="52" t="s">
        <v>5146</v>
      </c>
      <c r="B2616" s="46" t="s">
        <v>21</v>
      </c>
      <c r="C2616" s="46" t="s">
        <v>5147</v>
      </c>
      <c r="D2616" s="46" t="s">
        <v>20576</v>
      </c>
      <c r="E2616" s="47">
        <v>444373</v>
      </c>
      <c r="F2616" s="53">
        <v>45524</v>
      </c>
    </row>
    <row r="2617" spans="1:6" ht="30" x14ac:dyDescent="0.25">
      <c r="A2617" s="52" t="s">
        <v>5148</v>
      </c>
      <c r="B2617" s="46" t="s">
        <v>21</v>
      </c>
      <c r="C2617" s="46" t="s">
        <v>5149</v>
      </c>
      <c r="D2617" s="46" t="s">
        <v>20577</v>
      </c>
      <c r="E2617" s="47">
        <v>109488</v>
      </c>
      <c r="F2617" s="53">
        <v>45524</v>
      </c>
    </row>
    <row r="2618" spans="1:6" ht="30" x14ac:dyDescent="0.25">
      <c r="A2618" s="52" t="s">
        <v>5150</v>
      </c>
      <c r="B2618" s="46" t="s">
        <v>21</v>
      </c>
      <c r="C2618" s="46" t="s">
        <v>5151</v>
      </c>
      <c r="D2618" s="46" t="s">
        <v>20578</v>
      </c>
      <c r="E2618" s="47">
        <v>622771</v>
      </c>
      <c r="F2618" s="53">
        <v>45524</v>
      </c>
    </row>
    <row r="2619" spans="1:6" ht="30" x14ac:dyDescent="0.25">
      <c r="A2619" s="52" t="s">
        <v>5152</v>
      </c>
      <c r="B2619" s="46" t="s">
        <v>21</v>
      </c>
      <c r="C2619" s="46" t="s">
        <v>5153</v>
      </c>
      <c r="D2619" s="46" t="s">
        <v>20579</v>
      </c>
      <c r="E2619" s="47">
        <v>792498</v>
      </c>
      <c r="F2619" s="53">
        <v>45524</v>
      </c>
    </row>
    <row r="2620" spans="1:6" ht="30" x14ac:dyDescent="0.25">
      <c r="A2620" s="52" t="s">
        <v>5154</v>
      </c>
      <c r="B2620" s="46" t="s">
        <v>21</v>
      </c>
      <c r="C2620" s="46" t="s">
        <v>5155</v>
      </c>
      <c r="D2620" s="46" t="s">
        <v>20580</v>
      </c>
      <c r="E2620" s="47">
        <v>475443</v>
      </c>
      <c r="F2620" s="53">
        <v>45524</v>
      </c>
    </row>
    <row r="2621" spans="1:6" ht="30" x14ac:dyDescent="0.25">
      <c r="A2621" s="52" t="s">
        <v>5156</v>
      </c>
      <c r="B2621" s="46" t="s">
        <v>21</v>
      </c>
      <c r="C2621" s="46" t="s">
        <v>5157</v>
      </c>
      <c r="D2621" s="46" t="s">
        <v>20581</v>
      </c>
      <c r="E2621" s="47">
        <v>376173</v>
      </c>
      <c r="F2621" s="53">
        <v>45524</v>
      </c>
    </row>
    <row r="2622" spans="1:6" ht="30" x14ac:dyDescent="0.25">
      <c r="A2622" s="52" t="s">
        <v>5158</v>
      </c>
      <c r="B2622" s="46" t="s">
        <v>21</v>
      </c>
      <c r="C2622" s="46" t="s">
        <v>5159</v>
      </c>
      <c r="D2622" s="46" t="s">
        <v>20582</v>
      </c>
      <c r="E2622" s="47">
        <v>881642</v>
      </c>
      <c r="F2622" s="53">
        <v>45524</v>
      </c>
    </row>
    <row r="2623" spans="1:6" ht="30" x14ac:dyDescent="0.25">
      <c r="A2623" s="52" t="s">
        <v>5160</v>
      </c>
      <c r="B2623" s="46" t="s">
        <v>21</v>
      </c>
      <c r="C2623" s="46" t="s">
        <v>5161</v>
      </c>
      <c r="D2623" s="46" t="s">
        <v>20583</v>
      </c>
      <c r="E2623" s="47">
        <v>304563</v>
      </c>
      <c r="F2623" s="53">
        <v>45524</v>
      </c>
    </row>
    <row r="2624" spans="1:6" ht="30" x14ac:dyDescent="0.25">
      <c r="A2624" s="52" t="s">
        <v>5162</v>
      </c>
      <c r="B2624" s="46" t="s">
        <v>21</v>
      </c>
      <c r="C2624" s="46" t="s">
        <v>5163</v>
      </c>
      <c r="D2624" s="46" t="s">
        <v>20584</v>
      </c>
      <c r="E2624" s="47">
        <v>1301692</v>
      </c>
      <c r="F2624" s="53">
        <v>45524</v>
      </c>
    </row>
    <row r="2625" spans="1:6" ht="30" x14ac:dyDescent="0.25">
      <c r="A2625" s="52" t="s">
        <v>5164</v>
      </c>
      <c r="B2625" s="46" t="s">
        <v>21</v>
      </c>
      <c r="C2625" s="46" t="s">
        <v>5165</v>
      </c>
      <c r="D2625" s="46" t="s">
        <v>20585</v>
      </c>
      <c r="E2625" s="47">
        <v>214817</v>
      </c>
      <c r="F2625" s="53">
        <v>45524</v>
      </c>
    </row>
    <row r="2626" spans="1:6" ht="30" x14ac:dyDescent="0.25">
      <c r="A2626" s="52" t="s">
        <v>5166</v>
      </c>
      <c r="B2626" s="46" t="s">
        <v>21</v>
      </c>
      <c r="C2626" s="46" t="s">
        <v>5167</v>
      </c>
      <c r="D2626" s="46" t="s">
        <v>20586</v>
      </c>
      <c r="E2626" s="47">
        <v>315992</v>
      </c>
      <c r="F2626" s="53">
        <v>45524</v>
      </c>
    </row>
    <row r="2627" spans="1:6" ht="30" x14ac:dyDescent="0.25">
      <c r="A2627" s="52" t="s">
        <v>5168</v>
      </c>
      <c r="B2627" s="46" t="s">
        <v>21</v>
      </c>
      <c r="C2627" s="46" t="s">
        <v>5169</v>
      </c>
      <c r="D2627" s="46" t="s">
        <v>20587</v>
      </c>
      <c r="E2627" s="47">
        <v>462252</v>
      </c>
      <c r="F2627" s="53">
        <v>45524</v>
      </c>
    </row>
    <row r="2628" spans="1:6" ht="30" x14ac:dyDescent="0.25">
      <c r="A2628" s="52" t="s">
        <v>5170</v>
      </c>
      <c r="B2628" s="46" t="s">
        <v>21</v>
      </c>
      <c r="C2628" s="46" t="s">
        <v>5171</v>
      </c>
      <c r="D2628" s="46" t="s">
        <v>20588</v>
      </c>
      <c r="E2628" s="47">
        <v>499626</v>
      </c>
      <c r="F2628" s="53">
        <v>45524</v>
      </c>
    </row>
    <row r="2629" spans="1:6" ht="30" x14ac:dyDescent="0.25">
      <c r="A2629" s="52" t="s">
        <v>5172</v>
      </c>
      <c r="B2629" s="46" t="s">
        <v>21</v>
      </c>
      <c r="C2629" s="46" t="s">
        <v>5173</v>
      </c>
      <c r="D2629" s="46" t="s">
        <v>20589</v>
      </c>
      <c r="E2629" s="47">
        <v>261144</v>
      </c>
      <c r="F2629" s="53">
        <v>45524</v>
      </c>
    </row>
    <row r="2630" spans="1:6" ht="30" x14ac:dyDescent="0.25">
      <c r="A2630" s="52" t="s">
        <v>5174</v>
      </c>
      <c r="B2630" s="46" t="s">
        <v>21</v>
      </c>
      <c r="C2630" s="46" t="s">
        <v>5175</v>
      </c>
      <c r="D2630" s="46" t="s">
        <v>20590</v>
      </c>
      <c r="E2630" s="47">
        <v>404487</v>
      </c>
      <c r="F2630" s="53">
        <v>45524</v>
      </c>
    </row>
    <row r="2631" spans="1:6" x14ac:dyDescent="0.25">
      <c r="A2631" s="52" t="s">
        <v>5176</v>
      </c>
      <c r="B2631" s="46" t="s">
        <v>5177</v>
      </c>
      <c r="C2631" s="46" t="s">
        <v>5178</v>
      </c>
      <c r="D2631" s="46" t="s">
        <v>20591</v>
      </c>
      <c r="E2631" s="47">
        <v>931019</v>
      </c>
      <c r="F2631" s="53">
        <v>45524</v>
      </c>
    </row>
    <row r="2632" spans="1:6" x14ac:dyDescent="0.25">
      <c r="A2632" s="52" t="s">
        <v>5179</v>
      </c>
      <c r="B2632" s="46" t="s">
        <v>5177</v>
      </c>
      <c r="C2632" s="46" t="s">
        <v>5180</v>
      </c>
      <c r="D2632" s="46" t="s">
        <v>20592</v>
      </c>
      <c r="E2632" s="47">
        <v>8409649</v>
      </c>
      <c r="F2632" s="53">
        <v>45524</v>
      </c>
    </row>
    <row r="2633" spans="1:6" x14ac:dyDescent="0.25">
      <c r="A2633" s="52" t="s">
        <v>5181</v>
      </c>
      <c r="B2633" s="46" t="s">
        <v>5177</v>
      </c>
      <c r="C2633" s="46" t="s">
        <v>5182</v>
      </c>
      <c r="D2633" s="46" t="s">
        <v>20593</v>
      </c>
      <c r="E2633" s="47">
        <v>2432712</v>
      </c>
      <c r="F2633" s="53">
        <v>45524</v>
      </c>
    </row>
    <row r="2634" spans="1:6" x14ac:dyDescent="0.25">
      <c r="A2634" s="52" t="s">
        <v>5183</v>
      </c>
      <c r="B2634" s="46" t="s">
        <v>5177</v>
      </c>
      <c r="C2634" s="46" t="s">
        <v>17945</v>
      </c>
      <c r="D2634" s="46" t="s">
        <v>20594</v>
      </c>
      <c r="E2634" s="47">
        <v>332276</v>
      </c>
      <c r="F2634" s="53">
        <v>45524</v>
      </c>
    </row>
    <row r="2635" spans="1:6" x14ac:dyDescent="0.25">
      <c r="A2635" s="52" t="s">
        <v>5184</v>
      </c>
      <c r="B2635" s="46" t="s">
        <v>5177</v>
      </c>
      <c r="C2635" s="46" t="s">
        <v>17946</v>
      </c>
      <c r="D2635" s="46" t="s">
        <v>20595</v>
      </c>
      <c r="E2635" s="47">
        <v>1757605</v>
      </c>
      <c r="F2635" s="53">
        <v>45524</v>
      </c>
    </row>
    <row r="2636" spans="1:6" x14ac:dyDescent="0.25">
      <c r="A2636" s="52" t="s">
        <v>5185</v>
      </c>
      <c r="B2636" s="46" t="s">
        <v>5177</v>
      </c>
      <c r="C2636" s="46" t="s">
        <v>5186</v>
      </c>
      <c r="D2636" s="46" t="s">
        <v>20596</v>
      </c>
      <c r="E2636" s="47">
        <v>139129</v>
      </c>
      <c r="F2636" s="53">
        <v>45524</v>
      </c>
    </row>
    <row r="2637" spans="1:6" x14ac:dyDescent="0.25">
      <c r="A2637" s="52" t="s">
        <v>5187</v>
      </c>
      <c r="B2637" s="46" t="s">
        <v>5177</v>
      </c>
      <c r="C2637" s="46" t="s">
        <v>5188</v>
      </c>
      <c r="D2637" s="46" t="s">
        <v>20597</v>
      </c>
      <c r="E2637" s="47">
        <v>536677</v>
      </c>
      <c r="F2637" s="53">
        <v>45524</v>
      </c>
    </row>
    <row r="2638" spans="1:6" x14ac:dyDescent="0.25">
      <c r="A2638" s="52" t="s">
        <v>5189</v>
      </c>
      <c r="B2638" s="46" t="s">
        <v>5177</v>
      </c>
      <c r="C2638" s="46" t="s">
        <v>5190</v>
      </c>
      <c r="D2638" s="46" t="s">
        <v>20598</v>
      </c>
      <c r="E2638" s="47">
        <v>67899</v>
      </c>
      <c r="F2638" s="53">
        <v>45524</v>
      </c>
    </row>
    <row r="2639" spans="1:6" x14ac:dyDescent="0.25">
      <c r="A2639" s="52" t="s">
        <v>5191</v>
      </c>
      <c r="B2639" s="46" t="s">
        <v>5177</v>
      </c>
      <c r="C2639" s="46" t="s">
        <v>5192</v>
      </c>
      <c r="D2639" s="46" t="s">
        <v>20599</v>
      </c>
      <c r="E2639" s="47">
        <v>93305</v>
      </c>
      <c r="F2639" s="53">
        <v>45524</v>
      </c>
    </row>
    <row r="2640" spans="1:6" x14ac:dyDescent="0.25">
      <c r="A2640" s="52" t="s">
        <v>5193</v>
      </c>
      <c r="B2640" s="46" t="s">
        <v>5177</v>
      </c>
      <c r="C2640" s="46" t="s">
        <v>2162</v>
      </c>
      <c r="D2640" s="46" t="s">
        <v>20600</v>
      </c>
      <c r="E2640" s="47">
        <v>92415</v>
      </c>
      <c r="F2640" s="53">
        <v>45524</v>
      </c>
    </row>
    <row r="2641" spans="1:6" x14ac:dyDescent="0.25">
      <c r="A2641" s="52" t="s">
        <v>5194</v>
      </c>
      <c r="B2641" s="46" t="s">
        <v>5177</v>
      </c>
      <c r="C2641" s="46" t="s">
        <v>5195</v>
      </c>
      <c r="D2641" s="46" t="s">
        <v>20601</v>
      </c>
      <c r="E2641" s="47">
        <v>123495</v>
      </c>
      <c r="F2641" s="53">
        <v>45524</v>
      </c>
    </row>
    <row r="2642" spans="1:6" x14ac:dyDescent="0.25">
      <c r="A2642" s="52" t="s">
        <v>5196</v>
      </c>
      <c r="B2642" s="46" t="s">
        <v>5177</v>
      </c>
      <c r="C2642" s="46" t="s">
        <v>5197</v>
      </c>
      <c r="D2642" s="46" t="s">
        <v>20602</v>
      </c>
      <c r="E2642" s="47">
        <v>67588</v>
      </c>
      <c r="F2642" s="53">
        <v>45524</v>
      </c>
    </row>
    <row r="2643" spans="1:6" x14ac:dyDescent="0.25">
      <c r="A2643" s="52" t="s">
        <v>5198</v>
      </c>
      <c r="B2643" s="46" t="s">
        <v>5177</v>
      </c>
      <c r="C2643" s="46" t="s">
        <v>5199</v>
      </c>
      <c r="D2643" s="46" t="s">
        <v>20603</v>
      </c>
      <c r="E2643" s="47">
        <v>43112</v>
      </c>
      <c r="F2643" s="53">
        <v>45524</v>
      </c>
    </row>
    <row r="2644" spans="1:6" x14ac:dyDescent="0.25">
      <c r="A2644" s="52" t="s">
        <v>5200</v>
      </c>
      <c r="B2644" s="46" t="s">
        <v>5177</v>
      </c>
      <c r="C2644" s="46" t="s">
        <v>5201</v>
      </c>
      <c r="D2644" s="46" t="s">
        <v>20604</v>
      </c>
      <c r="E2644" s="47">
        <v>68935</v>
      </c>
      <c r="F2644" s="53">
        <v>45524</v>
      </c>
    </row>
    <row r="2645" spans="1:6" x14ac:dyDescent="0.25">
      <c r="A2645" s="52" t="s">
        <v>5202</v>
      </c>
      <c r="B2645" s="46" t="s">
        <v>5177</v>
      </c>
      <c r="C2645" s="46" t="s">
        <v>5203</v>
      </c>
      <c r="D2645" s="46" t="s">
        <v>20605</v>
      </c>
      <c r="E2645" s="47">
        <v>233721</v>
      </c>
      <c r="F2645" s="53">
        <v>45524</v>
      </c>
    </row>
    <row r="2646" spans="1:6" x14ac:dyDescent="0.25">
      <c r="A2646" s="52" t="s">
        <v>5204</v>
      </c>
      <c r="B2646" s="46" t="s">
        <v>5177</v>
      </c>
      <c r="C2646" s="46" t="s">
        <v>5205</v>
      </c>
      <c r="D2646" s="46" t="s">
        <v>20606</v>
      </c>
      <c r="E2646" s="47">
        <v>179766</v>
      </c>
      <c r="F2646" s="53">
        <v>45524</v>
      </c>
    </row>
    <row r="2647" spans="1:6" x14ac:dyDescent="0.25">
      <c r="A2647" s="52" t="s">
        <v>5206</v>
      </c>
      <c r="B2647" s="46" t="s">
        <v>5177</v>
      </c>
      <c r="C2647" s="46" t="s">
        <v>5207</v>
      </c>
      <c r="D2647" s="46" t="s">
        <v>20607</v>
      </c>
      <c r="E2647" s="47">
        <v>74008</v>
      </c>
      <c r="F2647" s="53">
        <v>45524</v>
      </c>
    </row>
    <row r="2648" spans="1:6" x14ac:dyDescent="0.25">
      <c r="A2648" s="52" t="s">
        <v>5208</v>
      </c>
      <c r="B2648" s="46" t="s">
        <v>5177</v>
      </c>
      <c r="C2648" s="46" t="s">
        <v>3106</v>
      </c>
      <c r="D2648" s="46" t="s">
        <v>20608</v>
      </c>
      <c r="E2648" s="47">
        <v>201872</v>
      </c>
      <c r="F2648" s="53">
        <v>45524</v>
      </c>
    </row>
    <row r="2649" spans="1:6" x14ac:dyDescent="0.25">
      <c r="A2649" s="52" t="s">
        <v>5209</v>
      </c>
      <c r="B2649" s="46" t="s">
        <v>5177</v>
      </c>
      <c r="C2649" s="46" t="s">
        <v>5210</v>
      </c>
      <c r="D2649" s="46" t="s">
        <v>20609</v>
      </c>
      <c r="E2649" s="47">
        <v>112828</v>
      </c>
      <c r="F2649" s="53">
        <v>45524</v>
      </c>
    </row>
    <row r="2650" spans="1:6" x14ac:dyDescent="0.25">
      <c r="A2650" s="52" t="s">
        <v>5211</v>
      </c>
      <c r="B2650" s="46" t="s">
        <v>5177</v>
      </c>
      <c r="C2650" s="46" t="s">
        <v>5212</v>
      </c>
      <c r="D2650" s="46" t="s">
        <v>20610</v>
      </c>
      <c r="E2650" s="47">
        <v>62303</v>
      </c>
      <c r="F2650" s="53">
        <v>45524</v>
      </c>
    </row>
    <row r="2651" spans="1:6" x14ac:dyDescent="0.25">
      <c r="A2651" s="52" t="s">
        <v>5213</v>
      </c>
      <c r="B2651" s="46" t="s">
        <v>5177</v>
      </c>
      <c r="C2651" s="46" t="s">
        <v>5214</v>
      </c>
      <c r="D2651" s="46" t="s">
        <v>20611</v>
      </c>
      <c r="E2651" s="47">
        <v>103092</v>
      </c>
      <c r="F2651" s="53">
        <v>45524</v>
      </c>
    </row>
    <row r="2652" spans="1:6" x14ac:dyDescent="0.25">
      <c r="A2652" s="52" t="s">
        <v>5215</v>
      </c>
      <c r="B2652" s="46" t="s">
        <v>5177</v>
      </c>
      <c r="C2652" s="46" t="s">
        <v>5216</v>
      </c>
      <c r="D2652" s="46" t="s">
        <v>20612</v>
      </c>
      <c r="E2652" s="47">
        <v>39573</v>
      </c>
      <c r="F2652" s="53">
        <v>45524</v>
      </c>
    </row>
    <row r="2653" spans="1:6" x14ac:dyDescent="0.25">
      <c r="A2653" s="52" t="s">
        <v>5217</v>
      </c>
      <c r="B2653" s="46" t="s">
        <v>5177</v>
      </c>
      <c r="C2653" s="46" t="s">
        <v>141</v>
      </c>
      <c r="D2653" s="46" t="s">
        <v>20613</v>
      </c>
      <c r="E2653" s="47">
        <v>67209</v>
      </c>
      <c r="F2653" s="53">
        <v>45524</v>
      </c>
    </row>
    <row r="2654" spans="1:6" x14ac:dyDescent="0.25">
      <c r="A2654" s="52" t="s">
        <v>5218</v>
      </c>
      <c r="B2654" s="46" t="s">
        <v>5177</v>
      </c>
      <c r="C2654" s="46" t="s">
        <v>5219</v>
      </c>
      <c r="D2654" s="46" t="s">
        <v>20614</v>
      </c>
      <c r="E2654" s="47">
        <v>92007</v>
      </c>
      <c r="F2654" s="53">
        <v>45524</v>
      </c>
    </row>
    <row r="2655" spans="1:6" x14ac:dyDescent="0.25">
      <c r="A2655" s="52" t="s">
        <v>5220</v>
      </c>
      <c r="B2655" s="46" t="s">
        <v>5177</v>
      </c>
      <c r="C2655" s="46" t="s">
        <v>5221</v>
      </c>
      <c r="D2655" s="46" t="s">
        <v>20615</v>
      </c>
      <c r="E2655" s="47">
        <v>903650</v>
      </c>
      <c r="F2655" s="53">
        <v>45524</v>
      </c>
    </row>
    <row r="2656" spans="1:6" x14ac:dyDescent="0.25">
      <c r="A2656" s="52" t="s">
        <v>5222</v>
      </c>
      <c r="B2656" s="46" t="s">
        <v>5177</v>
      </c>
      <c r="C2656" s="46" t="s">
        <v>5223</v>
      </c>
      <c r="D2656" s="46" t="s">
        <v>20616</v>
      </c>
      <c r="E2656" s="47">
        <v>848610</v>
      </c>
      <c r="F2656" s="53">
        <v>45524</v>
      </c>
    </row>
    <row r="2657" spans="1:6" x14ac:dyDescent="0.25">
      <c r="A2657" s="52" t="s">
        <v>5224</v>
      </c>
      <c r="B2657" s="46" t="s">
        <v>5177</v>
      </c>
      <c r="C2657" s="46" t="s">
        <v>5225</v>
      </c>
      <c r="D2657" s="46" t="s">
        <v>20617</v>
      </c>
      <c r="E2657" s="47">
        <v>100277</v>
      </c>
      <c r="F2657" s="53">
        <v>45524</v>
      </c>
    </row>
    <row r="2658" spans="1:6" x14ac:dyDescent="0.25">
      <c r="A2658" s="52" t="s">
        <v>5226</v>
      </c>
      <c r="B2658" s="46" t="s">
        <v>5177</v>
      </c>
      <c r="C2658" s="46" t="s">
        <v>5227</v>
      </c>
      <c r="D2658" s="46" t="s">
        <v>20618</v>
      </c>
      <c r="E2658" s="47">
        <v>139856</v>
      </c>
      <c r="F2658" s="53">
        <v>45524</v>
      </c>
    </row>
    <row r="2659" spans="1:6" x14ac:dyDescent="0.25">
      <c r="A2659" s="52" t="s">
        <v>5228</v>
      </c>
      <c r="B2659" s="46" t="s">
        <v>5177</v>
      </c>
      <c r="C2659" s="46" t="s">
        <v>2176</v>
      </c>
      <c r="D2659" s="46" t="s">
        <v>20619</v>
      </c>
      <c r="E2659" s="47">
        <v>93155</v>
      </c>
      <c r="F2659" s="53">
        <v>45524</v>
      </c>
    </row>
    <row r="2660" spans="1:6" x14ac:dyDescent="0.25">
      <c r="A2660" s="52" t="s">
        <v>5229</v>
      </c>
      <c r="B2660" s="46" t="s">
        <v>5177</v>
      </c>
      <c r="C2660" s="46" t="s">
        <v>5230</v>
      </c>
      <c r="D2660" s="46" t="s">
        <v>20620</v>
      </c>
      <c r="E2660" s="47">
        <v>76701</v>
      </c>
      <c r="F2660" s="53">
        <v>45524</v>
      </c>
    </row>
    <row r="2661" spans="1:6" x14ac:dyDescent="0.25">
      <c r="A2661" s="52" t="s">
        <v>5231</v>
      </c>
      <c r="B2661" s="46" t="s">
        <v>5177</v>
      </c>
      <c r="C2661" s="46" t="s">
        <v>5232</v>
      </c>
      <c r="D2661" s="46" t="s">
        <v>20621</v>
      </c>
      <c r="E2661" s="47">
        <v>136678</v>
      </c>
      <c r="F2661" s="53">
        <v>45524</v>
      </c>
    </row>
    <row r="2662" spans="1:6" x14ac:dyDescent="0.25">
      <c r="A2662" s="52" t="s">
        <v>5233</v>
      </c>
      <c r="B2662" s="46" t="s">
        <v>5177</v>
      </c>
      <c r="C2662" s="46" t="s">
        <v>5234</v>
      </c>
      <c r="D2662" s="46" t="s">
        <v>20622</v>
      </c>
      <c r="E2662" s="47">
        <v>393977</v>
      </c>
      <c r="F2662" s="53">
        <v>45524</v>
      </c>
    </row>
    <row r="2663" spans="1:6" x14ac:dyDescent="0.25">
      <c r="A2663" s="52" t="s">
        <v>5235</v>
      </c>
      <c r="B2663" s="46" t="s">
        <v>5177</v>
      </c>
      <c r="C2663" s="46" t="s">
        <v>5236</v>
      </c>
      <c r="D2663" s="46" t="s">
        <v>20623</v>
      </c>
      <c r="E2663" s="47">
        <v>134340</v>
      </c>
      <c r="F2663" s="53">
        <v>45524</v>
      </c>
    </row>
    <row r="2664" spans="1:6" x14ac:dyDescent="0.25">
      <c r="A2664" s="52" t="s">
        <v>5237</v>
      </c>
      <c r="B2664" s="46" t="s">
        <v>5177</v>
      </c>
      <c r="C2664" s="46" t="s">
        <v>5238</v>
      </c>
      <c r="D2664" s="46" t="s">
        <v>20624</v>
      </c>
      <c r="E2664" s="47">
        <v>467534</v>
      </c>
      <c r="F2664" s="53">
        <v>45524</v>
      </c>
    </row>
    <row r="2665" spans="1:6" x14ac:dyDescent="0.25">
      <c r="A2665" s="52" t="s">
        <v>5239</v>
      </c>
      <c r="B2665" s="46" t="s">
        <v>5177</v>
      </c>
      <c r="C2665" s="46" t="s">
        <v>664</v>
      </c>
      <c r="D2665" s="46" t="s">
        <v>20625</v>
      </c>
      <c r="E2665" s="47">
        <v>139357</v>
      </c>
      <c r="F2665" s="53">
        <v>45524</v>
      </c>
    </row>
    <row r="2666" spans="1:6" x14ac:dyDescent="0.25">
      <c r="A2666" s="52" t="s">
        <v>5240</v>
      </c>
      <c r="B2666" s="46" t="s">
        <v>5177</v>
      </c>
      <c r="C2666" s="46" t="s">
        <v>5241</v>
      </c>
      <c r="D2666" s="46" t="s">
        <v>20626</v>
      </c>
      <c r="E2666" s="47">
        <v>162556</v>
      </c>
      <c r="F2666" s="53">
        <v>45524</v>
      </c>
    </row>
    <row r="2667" spans="1:6" x14ac:dyDescent="0.25">
      <c r="A2667" s="52" t="s">
        <v>5242</v>
      </c>
      <c r="B2667" s="46" t="s">
        <v>5177</v>
      </c>
      <c r="C2667" s="46" t="s">
        <v>5243</v>
      </c>
      <c r="D2667" s="46" t="s">
        <v>20627</v>
      </c>
      <c r="E2667" s="47">
        <v>296517</v>
      </c>
      <c r="F2667" s="53">
        <v>45524</v>
      </c>
    </row>
    <row r="2668" spans="1:6" x14ac:dyDescent="0.25">
      <c r="A2668" s="52" t="s">
        <v>5244</v>
      </c>
      <c r="B2668" s="46" t="s">
        <v>5177</v>
      </c>
      <c r="C2668" s="46" t="s">
        <v>5245</v>
      </c>
      <c r="D2668" s="46" t="s">
        <v>20628</v>
      </c>
      <c r="E2668" s="47">
        <v>67333</v>
      </c>
      <c r="F2668" s="53">
        <v>45524</v>
      </c>
    </row>
    <row r="2669" spans="1:6" x14ac:dyDescent="0.25">
      <c r="A2669" s="52" t="s">
        <v>5246</v>
      </c>
      <c r="B2669" s="46" t="s">
        <v>5177</v>
      </c>
      <c r="C2669" s="46" t="s">
        <v>2223</v>
      </c>
      <c r="D2669" s="46" t="s">
        <v>20629</v>
      </c>
      <c r="E2669" s="47">
        <v>53498</v>
      </c>
      <c r="F2669" s="53">
        <v>45524</v>
      </c>
    </row>
    <row r="2670" spans="1:6" x14ac:dyDescent="0.25">
      <c r="A2670" s="52" t="s">
        <v>5247</v>
      </c>
      <c r="B2670" s="46" t="s">
        <v>5177</v>
      </c>
      <c r="C2670" s="46" t="s">
        <v>3555</v>
      </c>
      <c r="D2670" s="46" t="s">
        <v>20630</v>
      </c>
      <c r="E2670" s="47">
        <v>66916</v>
      </c>
      <c r="F2670" s="53">
        <v>45524</v>
      </c>
    </row>
    <row r="2671" spans="1:6" x14ac:dyDescent="0.25">
      <c r="A2671" s="52" t="s">
        <v>5248</v>
      </c>
      <c r="B2671" s="46" t="s">
        <v>5177</v>
      </c>
      <c r="C2671" s="46" t="s">
        <v>5249</v>
      </c>
      <c r="D2671" s="46" t="s">
        <v>20631</v>
      </c>
      <c r="E2671" s="47">
        <v>121738</v>
      </c>
      <c r="F2671" s="53">
        <v>45524</v>
      </c>
    </row>
    <row r="2672" spans="1:6" x14ac:dyDescent="0.25">
      <c r="A2672" s="52" t="s">
        <v>5250</v>
      </c>
      <c r="B2672" s="46" t="s">
        <v>5177</v>
      </c>
      <c r="C2672" s="46" t="s">
        <v>5251</v>
      </c>
      <c r="D2672" s="46" t="s">
        <v>20632</v>
      </c>
      <c r="E2672" s="47">
        <v>30884</v>
      </c>
      <c r="F2672" s="53">
        <v>45524</v>
      </c>
    </row>
    <row r="2673" spans="1:6" x14ac:dyDescent="0.25">
      <c r="A2673" s="52" t="s">
        <v>5252</v>
      </c>
      <c r="B2673" s="46" t="s">
        <v>5177</v>
      </c>
      <c r="C2673" s="46" t="s">
        <v>4377</v>
      </c>
      <c r="D2673" s="46" t="s">
        <v>20633</v>
      </c>
      <c r="E2673" s="47">
        <v>120829</v>
      </c>
      <c r="F2673" s="53">
        <v>45524</v>
      </c>
    </row>
    <row r="2674" spans="1:6" x14ac:dyDescent="0.25">
      <c r="A2674" s="52" t="s">
        <v>5253</v>
      </c>
      <c r="B2674" s="46" t="s">
        <v>5177</v>
      </c>
      <c r="C2674" s="46" t="s">
        <v>17947</v>
      </c>
      <c r="D2674" s="46" t="s">
        <v>20634</v>
      </c>
      <c r="E2674" s="47">
        <v>45830</v>
      </c>
      <c r="F2674" s="53">
        <v>45524</v>
      </c>
    </row>
    <row r="2675" spans="1:6" x14ac:dyDescent="0.25">
      <c r="A2675" s="52" t="s">
        <v>5254</v>
      </c>
      <c r="B2675" s="46" t="s">
        <v>5177</v>
      </c>
      <c r="C2675" s="46" t="s">
        <v>5255</v>
      </c>
      <c r="D2675" s="46" t="s">
        <v>20635</v>
      </c>
      <c r="E2675" s="47">
        <v>156159</v>
      </c>
      <c r="F2675" s="53">
        <v>45524</v>
      </c>
    </row>
    <row r="2676" spans="1:6" x14ac:dyDescent="0.25">
      <c r="A2676" s="52" t="s">
        <v>5256</v>
      </c>
      <c r="B2676" s="46" t="s">
        <v>5177</v>
      </c>
      <c r="C2676" s="46" t="s">
        <v>5257</v>
      </c>
      <c r="D2676" s="46" t="s">
        <v>20636</v>
      </c>
      <c r="E2676" s="47">
        <v>61645</v>
      </c>
      <c r="F2676" s="53">
        <v>45524</v>
      </c>
    </row>
    <row r="2677" spans="1:6" x14ac:dyDescent="0.25">
      <c r="A2677" s="52" t="s">
        <v>5258</v>
      </c>
      <c r="B2677" s="46" t="s">
        <v>5177</v>
      </c>
      <c r="C2677" s="46" t="s">
        <v>5259</v>
      </c>
      <c r="D2677" s="46" t="s">
        <v>20637</v>
      </c>
      <c r="E2677" s="47">
        <v>179250</v>
      </c>
      <c r="F2677" s="53">
        <v>45524</v>
      </c>
    </row>
    <row r="2678" spans="1:6" x14ac:dyDescent="0.25">
      <c r="A2678" s="52" t="s">
        <v>5260</v>
      </c>
      <c r="B2678" s="46" t="s">
        <v>5177</v>
      </c>
      <c r="C2678" s="46" t="s">
        <v>1547</v>
      </c>
      <c r="D2678" s="46" t="s">
        <v>20638</v>
      </c>
      <c r="E2678" s="47">
        <v>310794</v>
      </c>
      <c r="F2678" s="53">
        <v>45524</v>
      </c>
    </row>
    <row r="2679" spans="1:6" x14ac:dyDescent="0.25">
      <c r="A2679" s="52" t="s">
        <v>5261</v>
      </c>
      <c r="B2679" s="46" t="s">
        <v>5177</v>
      </c>
      <c r="C2679" s="46" t="s">
        <v>5262</v>
      </c>
      <c r="D2679" s="46" t="s">
        <v>20639</v>
      </c>
      <c r="E2679" s="47">
        <v>476969</v>
      </c>
      <c r="F2679" s="53">
        <v>45524</v>
      </c>
    </row>
    <row r="2680" spans="1:6" x14ac:dyDescent="0.25">
      <c r="A2680" s="52" t="s">
        <v>5263</v>
      </c>
      <c r="B2680" s="46" t="s">
        <v>5177</v>
      </c>
      <c r="C2680" s="46" t="s">
        <v>5264</v>
      </c>
      <c r="D2680" s="46" t="s">
        <v>20640</v>
      </c>
      <c r="E2680" s="47">
        <v>56552</v>
      </c>
      <c r="F2680" s="53">
        <v>45524</v>
      </c>
    </row>
    <row r="2681" spans="1:6" x14ac:dyDescent="0.25">
      <c r="A2681" s="52" t="s">
        <v>5265</v>
      </c>
      <c r="B2681" s="46" t="s">
        <v>5177</v>
      </c>
      <c r="C2681" s="46" t="s">
        <v>5266</v>
      </c>
      <c r="D2681" s="46" t="s">
        <v>20641</v>
      </c>
      <c r="E2681" s="47">
        <v>88447</v>
      </c>
      <c r="F2681" s="53">
        <v>45524</v>
      </c>
    </row>
    <row r="2682" spans="1:6" x14ac:dyDescent="0.25">
      <c r="A2682" s="52" t="s">
        <v>5267</v>
      </c>
      <c r="B2682" s="46" t="s">
        <v>5177</v>
      </c>
      <c r="C2682" s="46" t="s">
        <v>5268</v>
      </c>
      <c r="D2682" s="46" t="s">
        <v>20642</v>
      </c>
      <c r="E2682" s="47">
        <v>335323</v>
      </c>
      <c r="F2682" s="53">
        <v>45524</v>
      </c>
    </row>
    <row r="2683" spans="1:6" x14ac:dyDescent="0.25">
      <c r="A2683" s="52" t="s">
        <v>5269</v>
      </c>
      <c r="B2683" s="46" t="s">
        <v>5177</v>
      </c>
      <c r="C2683" s="46" t="s">
        <v>17949</v>
      </c>
      <c r="D2683" s="46" t="s">
        <v>20643</v>
      </c>
      <c r="E2683" s="47">
        <v>115829</v>
      </c>
      <c r="F2683" s="53">
        <v>45524</v>
      </c>
    </row>
    <row r="2684" spans="1:6" x14ac:dyDescent="0.25">
      <c r="A2684" s="52" t="s">
        <v>5270</v>
      </c>
      <c r="B2684" s="46" t="s">
        <v>5177</v>
      </c>
      <c r="C2684" s="46" t="s">
        <v>5271</v>
      </c>
      <c r="D2684" s="46" t="s">
        <v>20644</v>
      </c>
      <c r="E2684" s="47">
        <v>104170</v>
      </c>
      <c r="F2684" s="53">
        <v>45524</v>
      </c>
    </row>
    <row r="2685" spans="1:6" x14ac:dyDescent="0.25">
      <c r="A2685" s="52" t="s">
        <v>5272</v>
      </c>
      <c r="B2685" s="46" t="s">
        <v>5177</v>
      </c>
      <c r="C2685" s="46" t="s">
        <v>5273</v>
      </c>
      <c r="D2685" s="46" t="s">
        <v>20645</v>
      </c>
      <c r="E2685" s="47">
        <v>56847</v>
      </c>
      <c r="F2685" s="53">
        <v>45524</v>
      </c>
    </row>
    <row r="2686" spans="1:6" x14ac:dyDescent="0.25">
      <c r="A2686" s="52" t="s">
        <v>5274</v>
      </c>
      <c r="B2686" s="46" t="s">
        <v>5177</v>
      </c>
      <c r="C2686" s="46" t="s">
        <v>5275</v>
      </c>
      <c r="D2686" s="46" t="s">
        <v>20646</v>
      </c>
      <c r="E2686" s="47">
        <v>145404</v>
      </c>
      <c r="F2686" s="53">
        <v>45524</v>
      </c>
    </row>
    <row r="2687" spans="1:6" x14ac:dyDescent="0.25">
      <c r="A2687" s="52" t="s">
        <v>5276</v>
      </c>
      <c r="B2687" s="46" t="s">
        <v>5177</v>
      </c>
      <c r="C2687" s="46" t="s">
        <v>2782</v>
      </c>
      <c r="D2687" s="46" t="s">
        <v>20647</v>
      </c>
      <c r="E2687" s="47">
        <v>67436</v>
      </c>
      <c r="F2687" s="53">
        <v>45524</v>
      </c>
    </row>
    <row r="2688" spans="1:6" x14ac:dyDescent="0.25">
      <c r="A2688" s="52" t="s">
        <v>5277</v>
      </c>
      <c r="B2688" s="46" t="s">
        <v>5177</v>
      </c>
      <c r="C2688" s="46" t="s">
        <v>5278</v>
      </c>
      <c r="D2688" s="46" t="s">
        <v>20648</v>
      </c>
      <c r="E2688" s="47">
        <v>319916</v>
      </c>
      <c r="F2688" s="53">
        <v>45524</v>
      </c>
    </row>
    <row r="2689" spans="1:6" x14ac:dyDescent="0.25">
      <c r="A2689" s="52" t="s">
        <v>5279</v>
      </c>
      <c r="B2689" s="46" t="s">
        <v>5177</v>
      </c>
      <c r="C2689" s="46" t="s">
        <v>4326</v>
      </c>
      <c r="D2689" s="46" t="s">
        <v>20649</v>
      </c>
      <c r="E2689" s="47">
        <v>44142</v>
      </c>
      <c r="F2689" s="53">
        <v>45524</v>
      </c>
    </row>
    <row r="2690" spans="1:6" x14ac:dyDescent="0.25">
      <c r="A2690" s="52" t="s">
        <v>5280</v>
      </c>
      <c r="B2690" s="46" t="s">
        <v>5177</v>
      </c>
      <c r="C2690" s="46" t="s">
        <v>2177</v>
      </c>
      <c r="D2690" s="46" t="s">
        <v>20650</v>
      </c>
      <c r="E2690" s="47">
        <v>212868</v>
      </c>
      <c r="F2690" s="53">
        <v>45524</v>
      </c>
    </row>
    <row r="2691" spans="1:6" x14ac:dyDescent="0.25">
      <c r="A2691" s="52" t="s">
        <v>5281</v>
      </c>
      <c r="B2691" s="46" t="s">
        <v>5177</v>
      </c>
      <c r="C2691" s="46" t="s">
        <v>5282</v>
      </c>
      <c r="D2691" s="46" t="s">
        <v>20651</v>
      </c>
      <c r="E2691" s="47">
        <v>151789</v>
      </c>
      <c r="F2691" s="53">
        <v>45524</v>
      </c>
    </row>
    <row r="2692" spans="1:6" x14ac:dyDescent="0.25">
      <c r="A2692" s="52" t="s">
        <v>5283</v>
      </c>
      <c r="B2692" s="46" t="s">
        <v>5177</v>
      </c>
      <c r="C2692" s="46" t="s">
        <v>5284</v>
      </c>
      <c r="D2692" s="46" t="s">
        <v>20652</v>
      </c>
      <c r="E2692" s="47">
        <v>172093</v>
      </c>
      <c r="F2692" s="53">
        <v>45524</v>
      </c>
    </row>
    <row r="2693" spans="1:6" x14ac:dyDescent="0.25">
      <c r="A2693" s="52" t="s">
        <v>5285</v>
      </c>
      <c r="B2693" s="46" t="s">
        <v>5177</v>
      </c>
      <c r="C2693" s="46" t="s">
        <v>5286</v>
      </c>
      <c r="D2693" s="46" t="s">
        <v>20653</v>
      </c>
      <c r="E2693" s="47">
        <v>139233</v>
      </c>
      <c r="F2693" s="53">
        <v>45524</v>
      </c>
    </row>
    <row r="2694" spans="1:6" x14ac:dyDescent="0.25">
      <c r="A2694" s="52" t="s">
        <v>5287</v>
      </c>
      <c r="B2694" s="46" t="s">
        <v>5177</v>
      </c>
      <c r="C2694" s="46" t="s">
        <v>5288</v>
      </c>
      <c r="D2694" s="46" t="s">
        <v>20654</v>
      </c>
      <c r="E2694" s="47">
        <v>118481</v>
      </c>
      <c r="F2694" s="53">
        <v>45524</v>
      </c>
    </row>
    <row r="2695" spans="1:6" x14ac:dyDescent="0.25">
      <c r="A2695" s="52" t="s">
        <v>5289</v>
      </c>
      <c r="B2695" s="46" t="s">
        <v>5177</v>
      </c>
      <c r="C2695" s="46" t="s">
        <v>5290</v>
      </c>
      <c r="D2695" s="46" t="s">
        <v>20655</v>
      </c>
      <c r="E2695" s="47">
        <v>91603</v>
      </c>
      <c r="F2695" s="53">
        <v>45524</v>
      </c>
    </row>
    <row r="2696" spans="1:6" x14ac:dyDescent="0.25">
      <c r="A2696" s="52" t="s">
        <v>5291</v>
      </c>
      <c r="B2696" s="46" t="s">
        <v>5177</v>
      </c>
      <c r="C2696" s="46" t="s">
        <v>5292</v>
      </c>
      <c r="D2696" s="46" t="s">
        <v>20656</v>
      </c>
      <c r="E2696" s="47">
        <v>84954</v>
      </c>
      <c r="F2696" s="53">
        <v>45524</v>
      </c>
    </row>
    <row r="2697" spans="1:6" x14ac:dyDescent="0.25">
      <c r="A2697" s="52" t="s">
        <v>5293</v>
      </c>
      <c r="B2697" s="46" t="s">
        <v>5177</v>
      </c>
      <c r="C2697" s="46" t="s">
        <v>5294</v>
      </c>
      <c r="D2697" s="46" t="s">
        <v>20657</v>
      </c>
      <c r="E2697" s="47">
        <v>218831</v>
      </c>
      <c r="F2697" s="53">
        <v>45524</v>
      </c>
    </row>
    <row r="2698" spans="1:6" x14ac:dyDescent="0.25">
      <c r="A2698" s="52" t="s">
        <v>5295</v>
      </c>
      <c r="B2698" s="46" t="s">
        <v>5177</v>
      </c>
      <c r="C2698" s="46" t="s">
        <v>5296</v>
      </c>
      <c r="D2698" s="46" t="s">
        <v>20658</v>
      </c>
      <c r="E2698" s="47">
        <v>115964</v>
      </c>
      <c r="F2698" s="53">
        <v>45524</v>
      </c>
    </row>
    <row r="2699" spans="1:6" x14ac:dyDescent="0.25">
      <c r="A2699" s="52" t="s">
        <v>5297</v>
      </c>
      <c r="B2699" s="46" t="s">
        <v>5177</v>
      </c>
      <c r="C2699" s="46" t="s">
        <v>5298</v>
      </c>
      <c r="D2699" s="46" t="s">
        <v>20659</v>
      </c>
      <c r="E2699" s="47">
        <v>850018</v>
      </c>
      <c r="F2699" s="53">
        <v>45524</v>
      </c>
    </row>
    <row r="2700" spans="1:6" x14ac:dyDescent="0.25">
      <c r="A2700" s="52" t="s">
        <v>5299</v>
      </c>
      <c r="B2700" s="46" t="s">
        <v>5177</v>
      </c>
      <c r="C2700" s="46" t="s">
        <v>5300</v>
      </c>
      <c r="D2700" s="46" t="s">
        <v>20660</v>
      </c>
      <c r="E2700" s="47">
        <v>329753</v>
      </c>
      <c r="F2700" s="53">
        <v>45524</v>
      </c>
    </row>
    <row r="2701" spans="1:6" x14ac:dyDescent="0.25">
      <c r="A2701" s="52" t="s">
        <v>5301</v>
      </c>
      <c r="B2701" s="46" t="s">
        <v>5177</v>
      </c>
      <c r="C2701" s="46" t="s">
        <v>5302</v>
      </c>
      <c r="D2701" s="46" t="s">
        <v>20661</v>
      </c>
      <c r="E2701" s="47">
        <v>96632</v>
      </c>
      <c r="F2701" s="53">
        <v>45524</v>
      </c>
    </row>
    <row r="2702" spans="1:6" x14ac:dyDescent="0.25">
      <c r="A2702" s="52" t="s">
        <v>5303</v>
      </c>
      <c r="B2702" s="46" t="s">
        <v>5177</v>
      </c>
      <c r="C2702" s="46" t="s">
        <v>5304</v>
      </c>
      <c r="D2702" s="46" t="s">
        <v>20662</v>
      </c>
      <c r="E2702" s="47">
        <v>97100</v>
      </c>
      <c r="F2702" s="53">
        <v>45524</v>
      </c>
    </row>
    <row r="2703" spans="1:6" x14ac:dyDescent="0.25">
      <c r="A2703" s="52" t="s">
        <v>5305</v>
      </c>
      <c r="B2703" s="46" t="s">
        <v>5177</v>
      </c>
      <c r="C2703" s="46" t="s">
        <v>5306</v>
      </c>
      <c r="D2703" s="46" t="s">
        <v>20663</v>
      </c>
      <c r="E2703" s="47">
        <v>420294</v>
      </c>
      <c r="F2703" s="53">
        <v>45524</v>
      </c>
    </row>
    <row r="2704" spans="1:6" x14ac:dyDescent="0.25">
      <c r="A2704" s="52" t="s">
        <v>5307</v>
      </c>
      <c r="B2704" s="46" t="s">
        <v>5177</v>
      </c>
      <c r="C2704" s="46" t="s">
        <v>5308</v>
      </c>
      <c r="D2704" s="46" t="s">
        <v>20664</v>
      </c>
      <c r="E2704" s="47">
        <v>611489</v>
      </c>
      <c r="F2704" s="53">
        <v>45524</v>
      </c>
    </row>
    <row r="2705" spans="1:6" x14ac:dyDescent="0.25">
      <c r="A2705" s="52" t="s">
        <v>5309</v>
      </c>
      <c r="B2705" s="46" t="s">
        <v>5177</v>
      </c>
      <c r="C2705" s="46" t="s">
        <v>5310</v>
      </c>
      <c r="D2705" s="46" t="s">
        <v>20665</v>
      </c>
      <c r="E2705" s="47">
        <v>944446</v>
      </c>
      <c r="F2705" s="53">
        <v>45524</v>
      </c>
    </row>
    <row r="2706" spans="1:6" x14ac:dyDescent="0.25">
      <c r="A2706" s="52" t="s">
        <v>5311</v>
      </c>
      <c r="B2706" s="46" t="s">
        <v>5177</v>
      </c>
      <c r="C2706" s="46" t="s">
        <v>5312</v>
      </c>
      <c r="D2706" s="46" t="s">
        <v>20666</v>
      </c>
      <c r="E2706" s="47">
        <v>132045</v>
      </c>
      <c r="F2706" s="53">
        <v>45524</v>
      </c>
    </row>
    <row r="2707" spans="1:6" x14ac:dyDescent="0.25">
      <c r="A2707" s="52" t="s">
        <v>5313</v>
      </c>
      <c r="B2707" s="46" t="s">
        <v>5177</v>
      </c>
      <c r="C2707" s="46" t="s">
        <v>5314</v>
      </c>
      <c r="D2707" s="46" t="s">
        <v>20667</v>
      </c>
      <c r="E2707" s="47">
        <v>152599</v>
      </c>
      <c r="F2707" s="53">
        <v>45524</v>
      </c>
    </row>
    <row r="2708" spans="1:6" x14ac:dyDescent="0.25">
      <c r="A2708" s="52" t="s">
        <v>5315</v>
      </c>
      <c r="B2708" s="46" t="s">
        <v>5177</v>
      </c>
      <c r="C2708" s="46" t="s">
        <v>5316</v>
      </c>
      <c r="D2708" s="46" t="s">
        <v>20668</v>
      </c>
      <c r="E2708" s="47">
        <v>37874</v>
      </c>
      <c r="F2708" s="53">
        <v>45524</v>
      </c>
    </row>
    <row r="2709" spans="1:6" x14ac:dyDescent="0.25">
      <c r="A2709" s="52" t="s">
        <v>5317</v>
      </c>
      <c r="B2709" s="46" t="s">
        <v>5177</v>
      </c>
      <c r="C2709" s="46" t="s">
        <v>5318</v>
      </c>
      <c r="D2709" s="46" t="s">
        <v>20669</v>
      </c>
      <c r="E2709" s="47">
        <v>121588</v>
      </c>
      <c r="F2709" s="53">
        <v>45524</v>
      </c>
    </row>
    <row r="2710" spans="1:6" x14ac:dyDescent="0.25">
      <c r="A2710" s="52" t="s">
        <v>5319</v>
      </c>
      <c r="B2710" s="46" t="s">
        <v>5177</v>
      </c>
      <c r="C2710" s="46" t="s">
        <v>5320</v>
      </c>
      <c r="D2710" s="46" t="s">
        <v>20670</v>
      </c>
      <c r="E2710" s="47">
        <v>297353</v>
      </c>
      <c r="F2710" s="53">
        <v>45524</v>
      </c>
    </row>
    <row r="2711" spans="1:6" x14ac:dyDescent="0.25">
      <c r="A2711" s="52" t="s">
        <v>5321</v>
      </c>
      <c r="B2711" s="46" t="s">
        <v>5177</v>
      </c>
      <c r="C2711" s="46" t="s">
        <v>5322</v>
      </c>
      <c r="D2711" s="46" t="s">
        <v>20671</v>
      </c>
      <c r="E2711" s="47">
        <v>244631</v>
      </c>
      <c r="F2711" s="53">
        <v>45524</v>
      </c>
    </row>
    <row r="2712" spans="1:6" x14ac:dyDescent="0.25">
      <c r="A2712" s="52" t="s">
        <v>5323</v>
      </c>
      <c r="B2712" s="46" t="s">
        <v>5177</v>
      </c>
      <c r="C2712" s="46" t="s">
        <v>5324</v>
      </c>
      <c r="D2712" s="46" t="s">
        <v>20672</v>
      </c>
      <c r="E2712" s="47">
        <v>216642</v>
      </c>
      <c r="F2712" s="53">
        <v>45524</v>
      </c>
    </row>
    <row r="2713" spans="1:6" x14ac:dyDescent="0.25">
      <c r="A2713" s="52" t="s">
        <v>5325</v>
      </c>
      <c r="B2713" s="46" t="s">
        <v>5177</v>
      </c>
      <c r="C2713" s="46" t="s">
        <v>5326</v>
      </c>
      <c r="D2713" s="46" t="s">
        <v>20673</v>
      </c>
      <c r="E2713" s="47">
        <v>44230</v>
      </c>
      <c r="F2713" s="53">
        <v>45524</v>
      </c>
    </row>
    <row r="2714" spans="1:6" x14ac:dyDescent="0.25">
      <c r="A2714" s="52" t="s">
        <v>5327</v>
      </c>
      <c r="B2714" s="46" t="s">
        <v>5177</v>
      </c>
      <c r="C2714" s="46" t="s">
        <v>5328</v>
      </c>
      <c r="D2714" s="46" t="s">
        <v>20674</v>
      </c>
      <c r="E2714" s="47">
        <v>89300</v>
      </c>
      <c r="F2714" s="53">
        <v>45524</v>
      </c>
    </row>
    <row r="2715" spans="1:6" x14ac:dyDescent="0.25">
      <c r="A2715" s="52" t="s">
        <v>5329</v>
      </c>
      <c r="B2715" s="46" t="s">
        <v>5177</v>
      </c>
      <c r="C2715" s="46" t="s">
        <v>5330</v>
      </c>
      <c r="D2715" s="46" t="s">
        <v>20675</v>
      </c>
      <c r="E2715" s="47">
        <v>89154</v>
      </c>
      <c r="F2715" s="53">
        <v>45524</v>
      </c>
    </row>
    <row r="2716" spans="1:6" x14ac:dyDescent="0.25">
      <c r="A2716" s="52" t="s">
        <v>5331</v>
      </c>
      <c r="B2716" s="46" t="s">
        <v>5177</v>
      </c>
      <c r="C2716" s="46" t="s">
        <v>5332</v>
      </c>
      <c r="D2716" s="46" t="s">
        <v>20676</v>
      </c>
      <c r="E2716" s="47">
        <v>117542</v>
      </c>
      <c r="F2716" s="53">
        <v>45524</v>
      </c>
    </row>
    <row r="2717" spans="1:6" x14ac:dyDescent="0.25">
      <c r="A2717" s="52" t="s">
        <v>5333</v>
      </c>
      <c r="B2717" s="46" t="s">
        <v>5177</v>
      </c>
      <c r="C2717" s="46" t="s">
        <v>5334</v>
      </c>
      <c r="D2717" s="46" t="s">
        <v>20677</v>
      </c>
      <c r="E2717" s="47">
        <v>69898</v>
      </c>
      <c r="F2717" s="53">
        <v>45524</v>
      </c>
    </row>
    <row r="2718" spans="1:6" x14ac:dyDescent="0.25">
      <c r="A2718" s="52" t="s">
        <v>5335</v>
      </c>
      <c r="B2718" s="46" t="s">
        <v>5177</v>
      </c>
      <c r="C2718" s="46" t="s">
        <v>5336</v>
      </c>
      <c r="D2718" s="46" t="s">
        <v>20678</v>
      </c>
      <c r="E2718" s="47">
        <v>97606</v>
      </c>
      <c r="F2718" s="53">
        <v>45524</v>
      </c>
    </row>
    <row r="2719" spans="1:6" x14ac:dyDescent="0.25">
      <c r="A2719" s="52" t="s">
        <v>5337</v>
      </c>
      <c r="B2719" s="46" t="s">
        <v>5177</v>
      </c>
      <c r="C2719" s="46" t="s">
        <v>5338</v>
      </c>
      <c r="D2719" s="46" t="s">
        <v>20679</v>
      </c>
      <c r="E2719" s="47">
        <v>262168</v>
      </c>
      <c r="F2719" s="53">
        <v>45524</v>
      </c>
    </row>
    <row r="2720" spans="1:6" ht="30" x14ac:dyDescent="0.25">
      <c r="A2720" s="52" t="s">
        <v>5339</v>
      </c>
      <c r="B2720" s="46" t="s">
        <v>2214</v>
      </c>
      <c r="C2720" s="46" t="s">
        <v>5340</v>
      </c>
      <c r="D2720" s="46" t="s">
        <v>20680</v>
      </c>
      <c r="E2720" s="47">
        <v>3243633</v>
      </c>
      <c r="F2720" s="53">
        <v>45524</v>
      </c>
    </row>
    <row r="2721" spans="1:6" ht="30" x14ac:dyDescent="0.25">
      <c r="A2721" s="52" t="s">
        <v>5341</v>
      </c>
      <c r="B2721" s="46" t="s">
        <v>2214</v>
      </c>
      <c r="C2721" s="46" t="s">
        <v>5342</v>
      </c>
      <c r="D2721" s="46" t="s">
        <v>20681</v>
      </c>
      <c r="E2721" s="47">
        <v>1620287</v>
      </c>
      <c r="F2721" s="53">
        <v>45524</v>
      </c>
    </row>
    <row r="2722" spans="1:6" ht="30" x14ac:dyDescent="0.25">
      <c r="A2722" s="52" t="s">
        <v>5343</v>
      </c>
      <c r="B2722" s="46" t="s">
        <v>2214</v>
      </c>
      <c r="C2722" s="46" t="s">
        <v>5344</v>
      </c>
      <c r="D2722" s="46" t="s">
        <v>20682</v>
      </c>
      <c r="E2722" s="47">
        <v>2152062</v>
      </c>
      <c r="F2722" s="53">
        <v>45524</v>
      </c>
    </row>
    <row r="2723" spans="1:6" ht="30" x14ac:dyDescent="0.25">
      <c r="A2723" s="52" t="s">
        <v>5345</v>
      </c>
      <c r="B2723" s="46" t="s">
        <v>2214</v>
      </c>
      <c r="C2723" s="46" t="s">
        <v>5346</v>
      </c>
      <c r="D2723" s="46" t="s">
        <v>20683</v>
      </c>
      <c r="E2723" s="47">
        <v>487340</v>
      </c>
      <c r="F2723" s="53">
        <v>45524</v>
      </c>
    </row>
    <row r="2724" spans="1:6" ht="30" x14ac:dyDescent="0.25">
      <c r="A2724" s="52" t="s">
        <v>5347</v>
      </c>
      <c r="B2724" s="46" t="s">
        <v>2214</v>
      </c>
      <c r="C2724" s="46" t="s">
        <v>5348</v>
      </c>
      <c r="D2724" s="46" t="s">
        <v>20684</v>
      </c>
      <c r="E2724" s="47">
        <v>871040</v>
      </c>
      <c r="F2724" s="53">
        <v>45524</v>
      </c>
    </row>
    <row r="2725" spans="1:6" ht="30" x14ac:dyDescent="0.25">
      <c r="A2725" s="52" t="s">
        <v>5349</v>
      </c>
      <c r="B2725" s="46" t="s">
        <v>2214</v>
      </c>
      <c r="C2725" s="46" t="s">
        <v>5350</v>
      </c>
      <c r="D2725" s="46" t="s">
        <v>20685</v>
      </c>
      <c r="E2725" s="47">
        <v>436741</v>
      </c>
      <c r="F2725" s="53">
        <v>45524</v>
      </c>
    </row>
    <row r="2726" spans="1:6" ht="30" x14ac:dyDescent="0.25">
      <c r="A2726" s="52" t="s">
        <v>5351</v>
      </c>
      <c r="B2726" s="46" t="s">
        <v>2214</v>
      </c>
      <c r="C2726" s="46" t="s">
        <v>5352</v>
      </c>
      <c r="D2726" s="46" t="s">
        <v>20686</v>
      </c>
      <c r="E2726" s="47">
        <v>742499</v>
      </c>
      <c r="F2726" s="53">
        <v>45524</v>
      </c>
    </row>
    <row r="2727" spans="1:6" ht="30" x14ac:dyDescent="0.25">
      <c r="A2727" s="52" t="s">
        <v>5353</v>
      </c>
      <c r="B2727" s="46" t="s">
        <v>2214</v>
      </c>
      <c r="C2727" s="46" t="s">
        <v>5354</v>
      </c>
      <c r="D2727" s="46" t="s">
        <v>20687</v>
      </c>
      <c r="E2727" s="47">
        <v>448958</v>
      </c>
      <c r="F2727" s="53">
        <v>45524</v>
      </c>
    </row>
    <row r="2728" spans="1:6" ht="30" x14ac:dyDescent="0.25">
      <c r="A2728" s="52" t="s">
        <v>5355</v>
      </c>
      <c r="B2728" s="46" t="s">
        <v>2214</v>
      </c>
      <c r="C2728" s="46" t="s">
        <v>5356</v>
      </c>
      <c r="D2728" s="46" t="s">
        <v>20688</v>
      </c>
      <c r="E2728" s="47">
        <v>255777</v>
      </c>
      <c r="F2728" s="53">
        <v>45524</v>
      </c>
    </row>
    <row r="2729" spans="1:6" ht="30" x14ac:dyDescent="0.25">
      <c r="A2729" s="52" t="s">
        <v>5357</v>
      </c>
      <c r="B2729" s="46" t="s">
        <v>2214</v>
      </c>
      <c r="C2729" s="46" t="s">
        <v>5358</v>
      </c>
      <c r="D2729" s="46" t="s">
        <v>20689</v>
      </c>
      <c r="E2729" s="47">
        <v>633047</v>
      </c>
      <c r="F2729" s="53">
        <v>45524</v>
      </c>
    </row>
    <row r="2730" spans="1:6" ht="30" x14ac:dyDescent="0.25">
      <c r="A2730" s="52" t="s">
        <v>5359</v>
      </c>
      <c r="B2730" s="46" t="s">
        <v>2214</v>
      </c>
      <c r="C2730" s="46" t="s">
        <v>5360</v>
      </c>
      <c r="D2730" s="46" t="s">
        <v>20690</v>
      </c>
      <c r="E2730" s="47">
        <v>571258</v>
      </c>
      <c r="F2730" s="53">
        <v>45524</v>
      </c>
    </row>
    <row r="2731" spans="1:6" ht="30" x14ac:dyDescent="0.25">
      <c r="A2731" s="52" t="s">
        <v>5361</v>
      </c>
      <c r="B2731" s="46" t="s">
        <v>2214</v>
      </c>
      <c r="C2731" s="46" t="s">
        <v>5362</v>
      </c>
      <c r="D2731" s="46" t="s">
        <v>20691</v>
      </c>
      <c r="E2731" s="47">
        <v>241529</v>
      </c>
      <c r="F2731" s="53">
        <v>45524</v>
      </c>
    </row>
    <row r="2732" spans="1:6" ht="30" x14ac:dyDescent="0.25">
      <c r="A2732" s="52" t="s">
        <v>5363</v>
      </c>
      <c r="B2732" s="46" t="s">
        <v>2214</v>
      </c>
      <c r="C2732" s="46" t="s">
        <v>5364</v>
      </c>
      <c r="D2732" s="46" t="s">
        <v>20692</v>
      </c>
      <c r="E2732" s="47">
        <v>480784</v>
      </c>
      <c r="F2732" s="53">
        <v>45524</v>
      </c>
    </row>
    <row r="2733" spans="1:6" ht="30" x14ac:dyDescent="0.25">
      <c r="A2733" s="52" t="s">
        <v>5365</v>
      </c>
      <c r="B2733" s="46" t="s">
        <v>2214</v>
      </c>
      <c r="C2733" s="46" t="s">
        <v>5366</v>
      </c>
      <c r="D2733" s="46" t="s">
        <v>20693</v>
      </c>
      <c r="E2733" s="47">
        <v>718394</v>
      </c>
      <c r="F2733" s="53">
        <v>45524</v>
      </c>
    </row>
    <row r="2734" spans="1:6" ht="30" x14ac:dyDescent="0.25">
      <c r="A2734" s="52" t="s">
        <v>5367</v>
      </c>
      <c r="B2734" s="46" t="s">
        <v>2214</v>
      </c>
      <c r="C2734" s="46" t="s">
        <v>5368</v>
      </c>
      <c r="D2734" s="46" t="s">
        <v>20694</v>
      </c>
      <c r="E2734" s="47">
        <v>289196</v>
      </c>
      <c r="F2734" s="53">
        <v>45524</v>
      </c>
    </row>
    <row r="2735" spans="1:6" ht="30" x14ac:dyDescent="0.25">
      <c r="A2735" s="52" t="s">
        <v>5369</v>
      </c>
      <c r="B2735" s="46" t="s">
        <v>2214</v>
      </c>
      <c r="C2735" s="46" t="s">
        <v>5370</v>
      </c>
      <c r="D2735" s="46" t="s">
        <v>20695</v>
      </c>
      <c r="E2735" s="47">
        <v>423874</v>
      </c>
      <c r="F2735" s="53">
        <v>45524</v>
      </c>
    </row>
    <row r="2736" spans="1:6" ht="30" x14ac:dyDescent="0.25">
      <c r="A2736" s="52" t="s">
        <v>5371</v>
      </c>
      <c r="B2736" s="46" t="s">
        <v>2214</v>
      </c>
      <c r="C2736" s="46" t="s">
        <v>5372</v>
      </c>
      <c r="D2736" s="46" t="s">
        <v>20696</v>
      </c>
      <c r="E2736" s="47">
        <v>509589</v>
      </c>
      <c r="F2736" s="53">
        <v>45524</v>
      </c>
    </row>
    <row r="2737" spans="1:6" ht="30" x14ac:dyDescent="0.25">
      <c r="A2737" s="52" t="s">
        <v>5373</v>
      </c>
      <c r="B2737" s="46" t="s">
        <v>2214</v>
      </c>
      <c r="C2737" s="46" t="s">
        <v>5374</v>
      </c>
      <c r="D2737" s="46" t="s">
        <v>20697</v>
      </c>
      <c r="E2737" s="47">
        <v>231822</v>
      </c>
      <c r="F2737" s="53">
        <v>45524</v>
      </c>
    </row>
    <row r="2738" spans="1:6" ht="30" x14ac:dyDescent="0.25">
      <c r="A2738" s="52" t="s">
        <v>5375</v>
      </c>
      <c r="B2738" s="46" t="s">
        <v>2214</v>
      </c>
      <c r="C2738" s="46" t="s">
        <v>5376</v>
      </c>
      <c r="D2738" s="46" t="s">
        <v>20698</v>
      </c>
      <c r="E2738" s="47">
        <v>246084</v>
      </c>
      <c r="F2738" s="53">
        <v>45524</v>
      </c>
    </row>
    <row r="2739" spans="1:6" ht="30" x14ac:dyDescent="0.25">
      <c r="A2739" s="52" t="s">
        <v>5377</v>
      </c>
      <c r="B2739" s="46" t="s">
        <v>2214</v>
      </c>
      <c r="C2739" s="46" t="s">
        <v>5378</v>
      </c>
      <c r="D2739" s="46" t="s">
        <v>20699</v>
      </c>
      <c r="E2739" s="47">
        <v>326138</v>
      </c>
      <c r="F2739" s="53">
        <v>45524</v>
      </c>
    </row>
    <row r="2740" spans="1:6" ht="30" x14ac:dyDescent="0.25">
      <c r="A2740" s="52" t="s">
        <v>5379</v>
      </c>
      <c r="B2740" s="46" t="s">
        <v>2214</v>
      </c>
      <c r="C2740" s="46" t="s">
        <v>5380</v>
      </c>
      <c r="D2740" s="46" t="s">
        <v>20700</v>
      </c>
      <c r="E2740" s="47">
        <v>303053</v>
      </c>
      <c r="F2740" s="53">
        <v>45524</v>
      </c>
    </row>
    <row r="2741" spans="1:6" ht="30" x14ac:dyDescent="0.25">
      <c r="A2741" s="52" t="s">
        <v>5381</v>
      </c>
      <c r="B2741" s="46" t="s">
        <v>2214</v>
      </c>
      <c r="C2741" s="46" t="s">
        <v>5382</v>
      </c>
      <c r="D2741" s="46" t="s">
        <v>20701</v>
      </c>
      <c r="E2741" s="47">
        <v>338216</v>
      </c>
      <c r="F2741" s="53">
        <v>45524</v>
      </c>
    </row>
    <row r="2742" spans="1:6" ht="30" x14ac:dyDescent="0.25">
      <c r="A2742" s="52" t="s">
        <v>5383</v>
      </c>
      <c r="B2742" s="46" t="s">
        <v>2214</v>
      </c>
      <c r="C2742" s="46" t="s">
        <v>5384</v>
      </c>
      <c r="D2742" s="46" t="s">
        <v>20702</v>
      </c>
      <c r="E2742" s="47">
        <v>890532</v>
      </c>
      <c r="F2742" s="53">
        <v>45524</v>
      </c>
    </row>
    <row r="2743" spans="1:6" ht="30" x14ac:dyDescent="0.25">
      <c r="A2743" s="52" t="s">
        <v>5385</v>
      </c>
      <c r="B2743" s="46" t="s">
        <v>2214</v>
      </c>
      <c r="C2743" s="46" t="s">
        <v>5386</v>
      </c>
      <c r="D2743" s="46" t="s">
        <v>20703</v>
      </c>
      <c r="E2743" s="47">
        <v>138802</v>
      </c>
      <c r="F2743" s="53">
        <v>45524</v>
      </c>
    </row>
    <row r="2744" spans="1:6" ht="30" x14ac:dyDescent="0.25">
      <c r="A2744" s="52" t="s">
        <v>5387</v>
      </c>
      <c r="B2744" s="46" t="s">
        <v>2214</v>
      </c>
      <c r="C2744" s="46" t="s">
        <v>5388</v>
      </c>
      <c r="D2744" s="46" t="s">
        <v>20704</v>
      </c>
      <c r="E2744" s="47">
        <v>265195</v>
      </c>
      <c r="F2744" s="53">
        <v>45524</v>
      </c>
    </row>
    <row r="2745" spans="1:6" ht="30" x14ac:dyDescent="0.25">
      <c r="A2745" s="52" t="s">
        <v>5389</v>
      </c>
      <c r="B2745" s="46" t="s">
        <v>2214</v>
      </c>
      <c r="C2745" s="46" t="s">
        <v>5390</v>
      </c>
      <c r="D2745" s="46" t="s">
        <v>20705</v>
      </c>
      <c r="E2745" s="47">
        <v>487538</v>
      </c>
      <c r="F2745" s="53">
        <v>45524</v>
      </c>
    </row>
    <row r="2746" spans="1:6" ht="30" x14ac:dyDescent="0.25">
      <c r="A2746" s="52" t="s">
        <v>5391</v>
      </c>
      <c r="B2746" s="46" t="s">
        <v>2214</v>
      </c>
      <c r="C2746" s="46" t="s">
        <v>5392</v>
      </c>
      <c r="D2746" s="46" t="s">
        <v>20706</v>
      </c>
      <c r="E2746" s="47">
        <v>140948</v>
      </c>
      <c r="F2746" s="53">
        <v>45524</v>
      </c>
    </row>
    <row r="2747" spans="1:6" ht="30" x14ac:dyDescent="0.25">
      <c r="A2747" s="52" t="s">
        <v>5393</v>
      </c>
      <c r="B2747" s="46" t="s">
        <v>2214</v>
      </c>
      <c r="C2747" s="46" t="s">
        <v>5394</v>
      </c>
      <c r="D2747" s="46" t="s">
        <v>20707</v>
      </c>
      <c r="E2747" s="47">
        <v>163070</v>
      </c>
      <c r="F2747" s="53">
        <v>45524</v>
      </c>
    </row>
    <row r="2748" spans="1:6" ht="30" x14ac:dyDescent="0.25">
      <c r="A2748" s="52" t="s">
        <v>5395</v>
      </c>
      <c r="B2748" s="46" t="s">
        <v>2214</v>
      </c>
      <c r="C2748" s="46" t="s">
        <v>5396</v>
      </c>
      <c r="D2748" s="46" t="s">
        <v>20708</v>
      </c>
      <c r="E2748" s="47">
        <v>236729</v>
      </c>
      <c r="F2748" s="53">
        <v>45524</v>
      </c>
    </row>
    <row r="2749" spans="1:6" ht="30" x14ac:dyDescent="0.25">
      <c r="A2749" s="52" t="s">
        <v>5397</v>
      </c>
      <c r="B2749" s="46" t="s">
        <v>2214</v>
      </c>
      <c r="C2749" s="46" t="s">
        <v>5398</v>
      </c>
      <c r="D2749" s="46" t="s">
        <v>20709</v>
      </c>
      <c r="E2749" s="47">
        <v>203453</v>
      </c>
      <c r="F2749" s="53">
        <v>45524</v>
      </c>
    </row>
    <row r="2750" spans="1:6" ht="30" x14ac:dyDescent="0.25">
      <c r="A2750" s="52" t="s">
        <v>5399</v>
      </c>
      <c r="B2750" s="46" t="s">
        <v>558</v>
      </c>
      <c r="C2750" s="46" t="s">
        <v>5400</v>
      </c>
      <c r="D2750" s="46" t="s">
        <v>20710</v>
      </c>
      <c r="E2750" s="47">
        <v>949011</v>
      </c>
      <c r="F2750" s="53">
        <v>45524</v>
      </c>
    </row>
    <row r="2751" spans="1:6" ht="30" x14ac:dyDescent="0.25">
      <c r="A2751" s="52" t="s">
        <v>5401</v>
      </c>
      <c r="B2751" s="46" t="s">
        <v>558</v>
      </c>
      <c r="C2751" s="46" t="s">
        <v>5402</v>
      </c>
      <c r="D2751" s="46" t="s">
        <v>20711</v>
      </c>
      <c r="E2751" s="47">
        <v>375214</v>
      </c>
      <c r="F2751" s="53">
        <v>45524</v>
      </c>
    </row>
    <row r="2752" spans="1:6" ht="30" x14ac:dyDescent="0.25">
      <c r="A2752" s="52" t="s">
        <v>5403</v>
      </c>
      <c r="B2752" s="46" t="s">
        <v>558</v>
      </c>
      <c r="C2752" s="46" t="s">
        <v>5404</v>
      </c>
      <c r="D2752" s="46" t="s">
        <v>20712</v>
      </c>
      <c r="E2752" s="47">
        <v>78692</v>
      </c>
      <c r="F2752" s="53">
        <v>45524</v>
      </c>
    </row>
    <row r="2753" spans="1:6" ht="30" x14ac:dyDescent="0.25">
      <c r="A2753" s="52" t="s">
        <v>5405</v>
      </c>
      <c r="B2753" s="46" t="s">
        <v>558</v>
      </c>
      <c r="C2753" s="46" t="s">
        <v>5406</v>
      </c>
      <c r="D2753" s="46" t="s">
        <v>20713</v>
      </c>
      <c r="E2753" s="47">
        <v>136614</v>
      </c>
      <c r="F2753" s="53">
        <v>45524</v>
      </c>
    </row>
    <row r="2754" spans="1:6" ht="30" x14ac:dyDescent="0.25">
      <c r="A2754" s="52" t="s">
        <v>5407</v>
      </c>
      <c r="B2754" s="46" t="s">
        <v>558</v>
      </c>
      <c r="C2754" s="46" t="s">
        <v>5408</v>
      </c>
      <c r="D2754" s="46" t="s">
        <v>20714</v>
      </c>
      <c r="E2754" s="47">
        <v>70349</v>
      </c>
      <c r="F2754" s="53">
        <v>45524</v>
      </c>
    </row>
    <row r="2755" spans="1:6" ht="30" x14ac:dyDescent="0.25">
      <c r="A2755" s="52" t="s">
        <v>5409</v>
      </c>
      <c r="B2755" s="46" t="s">
        <v>558</v>
      </c>
      <c r="C2755" s="46" t="s">
        <v>5410</v>
      </c>
      <c r="D2755" s="46" t="s">
        <v>20715</v>
      </c>
      <c r="E2755" s="47">
        <v>69573</v>
      </c>
      <c r="F2755" s="53">
        <v>45524</v>
      </c>
    </row>
    <row r="2756" spans="1:6" ht="30" x14ac:dyDescent="0.25">
      <c r="A2756" s="52" t="s">
        <v>5411</v>
      </c>
      <c r="B2756" s="46" t="s">
        <v>558</v>
      </c>
      <c r="C2756" s="46" t="s">
        <v>5412</v>
      </c>
      <c r="D2756" s="46" t="s">
        <v>20716</v>
      </c>
      <c r="E2756" s="47">
        <v>297827</v>
      </c>
      <c r="F2756" s="53">
        <v>45524</v>
      </c>
    </row>
    <row r="2757" spans="1:6" ht="30" x14ac:dyDescent="0.25">
      <c r="A2757" s="54" t="s">
        <v>5413</v>
      </c>
      <c r="B2757" s="55" t="s">
        <v>558</v>
      </c>
      <c r="C2757" s="55" t="s">
        <v>4987</v>
      </c>
      <c r="D2757" s="55" t="s">
        <v>20717</v>
      </c>
      <c r="E2757" s="56">
        <v>87430</v>
      </c>
      <c r="F2757" s="57">
        <v>45524</v>
      </c>
    </row>
    <row r="2758" spans="1:6" x14ac:dyDescent="0.25">
      <c r="A2758" s="42"/>
      <c r="C2758" s="42"/>
      <c r="D2758" s="43"/>
      <c r="E2758" s="44"/>
      <c r="F2758" s="45"/>
    </row>
    <row r="2759" spans="1:6" x14ac:dyDescent="0.25">
      <c r="A2759" s="24"/>
      <c r="C2759" s="24"/>
      <c r="D2759" s="18"/>
      <c r="E2759" s="18"/>
      <c r="F2759" s="19"/>
    </row>
    <row r="2760" spans="1:6" x14ac:dyDescent="0.25">
      <c r="A2760" s="24"/>
      <c r="C2760" s="24"/>
      <c r="D2760" s="18"/>
      <c r="E2760" s="18"/>
      <c r="F2760" s="19"/>
    </row>
    <row r="2761" spans="1:6" x14ac:dyDescent="0.25">
      <c r="A2761" s="24"/>
      <c r="C2761" s="24"/>
      <c r="D2761" s="18"/>
      <c r="E2761" s="18"/>
      <c r="F2761" s="19"/>
    </row>
    <row r="2762" spans="1:6" x14ac:dyDescent="0.25">
      <c r="A2762" s="24"/>
      <c r="C2762" s="24"/>
      <c r="D2762" s="18"/>
      <c r="E2762" s="18"/>
      <c r="F2762" s="19"/>
    </row>
    <row r="2763" spans="1:6" x14ac:dyDescent="0.25">
      <c r="A2763" s="24"/>
      <c r="C2763" s="24"/>
      <c r="D2763" s="18"/>
      <c r="E2763" s="18"/>
      <c r="F2763" s="19"/>
    </row>
    <row r="2764" spans="1:6" x14ac:dyDescent="0.25">
      <c r="A2764" s="24"/>
      <c r="C2764" s="24"/>
      <c r="D2764" s="18"/>
      <c r="E2764" s="18"/>
      <c r="F2764" s="19"/>
    </row>
    <row r="2765" spans="1:6" x14ac:dyDescent="0.25">
      <c r="A2765" s="24"/>
      <c r="C2765" s="24"/>
      <c r="D2765" s="18"/>
      <c r="E2765" s="18"/>
      <c r="F2765" s="19"/>
    </row>
    <row r="2766" spans="1:6" x14ac:dyDescent="0.25">
      <c r="A2766" s="24"/>
      <c r="C2766" s="24"/>
      <c r="D2766" s="18"/>
      <c r="E2766" s="18"/>
      <c r="F2766" s="19"/>
    </row>
    <row r="2767" spans="1:6" x14ac:dyDescent="0.25">
      <c r="A2767" s="24"/>
      <c r="C2767" s="24"/>
      <c r="D2767" s="18"/>
      <c r="E2767" s="18"/>
      <c r="F2767" s="19"/>
    </row>
    <row r="2768" spans="1:6" x14ac:dyDescent="0.25">
      <c r="A2768" s="24"/>
      <c r="C2768" s="24"/>
      <c r="D2768" s="18"/>
      <c r="E2768" s="18"/>
      <c r="F2768" s="19"/>
    </row>
    <row r="2769" spans="1:6" x14ac:dyDescent="0.25">
      <c r="A2769" s="24"/>
      <c r="C2769" s="24"/>
      <c r="D2769" s="18"/>
      <c r="E2769" s="18"/>
      <c r="F2769" s="19"/>
    </row>
    <row r="2770" spans="1:6" x14ac:dyDescent="0.25">
      <c r="A2770" s="24"/>
      <c r="C2770" s="24"/>
      <c r="D2770" s="18"/>
      <c r="E2770" s="18"/>
      <c r="F2770" s="19"/>
    </row>
    <row r="2771" spans="1:6" x14ac:dyDescent="0.25">
      <c r="A2771" s="24"/>
      <c r="C2771" s="24"/>
      <c r="D2771" s="18"/>
      <c r="E2771" s="18"/>
      <c r="F2771" s="19"/>
    </row>
    <row r="2772" spans="1:6" x14ac:dyDescent="0.25">
      <c r="A2772"/>
      <c r="B2772"/>
      <c r="C2772"/>
      <c r="D2772"/>
      <c r="E2772"/>
      <c r="F2772"/>
    </row>
    <row r="2773" spans="1:6" x14ac:dyDescent="0.25">
      <c r="A2773"/>
      <c r="B2773"/>
      <c r="C2773"/>
      <c r="D2773"/>
      <c r="E2773"/>
      <c r="F2773"/>
    </row>
    <row r="2774" spans="1:6" x14ac:dyDescent="0.25">
      <c r="A2774"/>
      <c r="B2774"/>
      <c r="C2774"/>
      <c r="D2774"/>
      <c r="E2774"/>
      <c r="F2774"/>
    </row>
    <row r="2775" spans="1:6" x14ac:dyDescent="0.25">
      <c r="A2775"/>
      <c r="B2775"/>
      <c r="C2775"/>
      <c r="D2775"/>
      <c r="E2775"/>
      <c r="F2775"/>
    </row>
    <row r="2776" spans="1:6" x14ac:dyDescent="0.25">
      <c r="A2776"/>
      <c r="B2776"/>
      <c r="C2776"/>
      <c r="D2776"/>
      <c r="E2776"/>
      <c r="F2776"/>
    </row>
    <row r="2777" spans="1:6" x14ac:dyDescent="0.25">
      <c r="A2777"/>
      <c r="B2777"/>
      <c r="C2777"/>
      <c r="D2777"/>
      <c r="E2777"/>
      <c r="F2777"/>
    </row>
    <row r="2778" spans="1:6" x14ac:dyDescent="0.25">
      <c r="A2778"/>
      <c r="B2778"/>
      <c r="C2778"/>
      <c r="D2778"/>
      <c r="E2778"/>
      <c r="F2778"/>
    </row>
    <row r="2779" spans="1:6" x14ac:dyDescent="0.25">
      <c r="A2779"/>
      <c r="B2779"/>
      <c r="C2779"/>
      <c r="D2779"/>
      <c r="E2779"/>
      <c r="F2779"/>
    </row>
    <row r="2780" spans="1:6" x14ac:dyDescent="0.25">
      <c r="A2780"/>
      <c r="B2780"/>
      <c r="C2780"/>
      <c r="D2780"/>
      <c r="E2780"/>
      <c r="F2780"/>
    </row>
    <row r="2781" spans="1:6" x14ac:dyDescent="0.25">
      <c r="A2781"/>
      <c r="B2781"/>
      <c r="C2781"/>
      <c r="D2781"/>
      <c r="E2781"/>
      <c r="F2781"/>
    </row>
    <row r="2782" spans="1:6" x14ac:dyDescent="0.25">
      <c r="A2782"/>
      <c r="B2782"/>
      <c r="C2782"/>
      <c r="D2782"/>
      <c r="E2782"/>
      <c r="F2782"/>
    </row>
    <row r="2783" spans="1:6" x14ac:dyDescent="0.25">
      <c r="A2783"/>
      <c r="B2783"/>
      <c r="C2783"/>
      <c r="D2783"/>
      <c r="E2783"/>
      <c r="F2783"/>
    </row>
    <row r="2784" spans="1:6" x14ac:dyDescent="0.25">
      <c r="A2784"/>
      <c r="B2784"/>
      <c r="C2784"/>
      <c r="D2784"/>
      <c r="E2784"/>
      <c r="F2784"/>
    </row>
    <row r="2785" spans="1:6" x14ac:dyDescent="0.25">
      <c r="A2785"/>
      <c r="B2785"/>
      <c r="C2785"/>
      <c r="D2785"/>
      <c r="E2785"/>
      <c r="F2785"/>
    </row>
    <row r="2786" spans="1:6" x14ac:dyDescent="0.25">
      <c r="A2786"/>
      <c r="B2786"/>
      <c r="C2786"/>
      <c r="D2786"/>
      <c r="E2786"/>
      <c r="F2786"/>
    </row>
    <row r="2787" spans="1:6" x14ac:dyDescent="0.25">
      <c r="A2787"/>
      <c r="B2787"/>
      <c r="C2787"/>
      <c r="D2787"/>
      <c r="E2787"/>
      <c r="F2787"/>
    </row>
    <row r="2788" spans="1:6" x14ac:dyDescent="0.25">
      <c r="A2788"/>
      <c r="B2788"/>
      <c r="C2788"/>
      <c r="D2788"/>
      <c r="E2788"/>
      <c r="F2788"/>
    </row>
    <row r="2789" spans="1:6" x14ac:dyDescent="0.25">
      <c r="A2789"/>
      <c r="B2789"/>
      <c r="C2789"/>
      <c r="D2789"/>
      <c r="E2789"/>
      <c r="F2789"/>
    </row>
    <row r="2790" spans="1:6" x14ac:dyDescent="0.25">
      <c r="A2790"/>
      <c r="B2790"/>
      <c r="C2790"/>
      <c r="D2790"/>
      <c r="E2790"/>
      <c r="F2790"/>
    </row>
    <row r="2791" spans="1:6" x14ac:dyDescent="0.25">
      <c r="A2791"/>
      <c r="B2791"/>
      <c r="C2791"/>
      <c r="D2791"/>
      <c r="E2791"/>
      <c r="F2791"/>
    </row>
    <row r="2792" spans="1:6" x14ac:dyDescent="0.25">
      <c r="A2792"/>
      <c r="B2792"/>
      <c r="C2792"/>
      <c r="D2792"/>
      <c r="E2792"/>
      <c r="F2792"/>
    </row>
    <row r="2793" spans="1:6" x14ac:dyDescent="0.25">
      <c r="A2793"/>
      <c r="B2793"/>
      <c r="C2793"/>
      <c r="D2793"/>
      <c r="E2793"/>
      <c r="F2793"/>
    </row>
    <row r="2794" spans="1:6" x14ac:dyDescent="0.25">
      <c r="A2794"/>
      <c r="B2794"/>
      <c r="C2794"/>
      <c r="D2794"/>
      <c r="E2794"/>
      <c r="F2794"/>
    </row>
    <row r="2795" spans="1:6" x14ac:dyDescent="0.25">
      <c r="A2795"/>
      <c r="B2795"/>
      <c r="C2795"/>
      <c r="D2795"/>
      <c r="E2795"/>
      <c r="F2795"/>
    </row>
    <row r="2796" spans="1:6" x14ac:dyDescent="0.25">
      <c r="A2796"/>
      <c r="B2796"/>
      <c r="C2796"/>
      <c r="D2796"/>
      <c r="E2796"/>
      <c r="F2796"/>
    </row>
    <row r="2797" spans="1:6" x14ac:dyDescent="0.25">
      <c r="A2797"/>
      <c r="B2797"/>
      <c r="C2797"/>
      <c r="D2797"/>
      <c r="E2797"/>
      <c r="F2797"/>
    </row>
    <row r="2798" spans="1:6" x14ac:dyDescent="0.25">
      <c r="A2798"/>
      <c r="B2798"/>
      <c r="C2798"/>
      <c r="D2798"/>
      <c r="E2798"/>
      <c r="F2798"/>
    </row>
    <row r="2799" spans="1:6" x14ac:dyDescent="0.25">
      <c r="A2799"/>
      <c r="B2799"/>
      <c r="C2799"/>
      <c r="D2799"/>
      <c r="E2799"/>
      <c r="F2799"/>
    </row>
    <row r="2800" spans="1:6" x14ac:dyDescent="0.25">
      <c r="A2800"/>
      <c r="B2800"/>
      <c r="C2800"/>
      <c r="D2800"/>
      <c r="E2800"/>
      <c r="F2800"/>
    </row>
    <row r="2801" spans="1:6" x14ac:dyDescent="0.25">
      <c r="A2801"/>
      <c r="B2801"/>
      <c r="C2801"/>
      <c r="D2801"/>
      <c r="E2801"/>
      <c r="F2801"/>
    </row>
    <row r="2802" spans="1:6" x14ac:dyDescent="0.25">
      <c r="A2802"/>
      <c r="B2802"/>
      <c r="C2802"/>
      <c r="D2802"/>
      <c r="E2802"/>
      <c r="F2802"/>
    </row>
    <row r="2803" spans="1:6" x14ac:dyDescent="0.25">
      <c r="A2803"/>
      <c r="B2803"/>
      <c r="C2803"/>
      <c r="D2803"/>
      <c r="E2803"/>
      <c r="F2803"/>
    </row>
    <row r="2804" spans="1:6" x14ac:dyDescent="0.25">
      <c r="A2804"/>
      <c r="B2804"/>
      <c r="C2804"/>
      <c r="D2804"/>
      <c r="E2804"/>
      <c r="F2804"/>
    </row>
    <row r="2805" spans="1:6" x14ac:dyDescent="0.25">
      <c r="A2805"/>
      <c r="B2805"/>
      <c r="C2805"/>
      <c r="D2805"/>
      <c r="E2805"/>
      <c r="F2805"/>
    </row>
    <row r="2806" spans="1:6" x14ac:dyDescent="0.25">
      <c r="A2806"/>
      <c r="B2806"/>
      <c r="C2806"/>
      <c r="D2806"/>
      <c r="E2806"/>
      <c r="F2806"/>
    </row>
    <row r="2807" spans="1:6" x14ac:dyDescent="0.25">
      <c r="A2807"/>
      <c r="B2807"/>
      <c r="C2807"/>
      <c r="D2807"/>
      <c r="E2807"/>
      <c r="F2807"/>
    </row>
    <row r="2808" spans="1:6" x14ac:dyDescent="0.25">
      <c r="A2808"/>
      <c r="B2808"/>
      <c r="C2808"/>
      <c r="D2808"/>
      <c r="E2808"/>
      <c r="F2808"/>
    </row>
    <row r="2809" spans="1:6" x14ac:dyDescent="0.25">
      <c r="A2809"/>
      <c r="B2809"/>
      <c r="C2809"/>
      <c r="D2809"/>
      <c r="E2809"/>
      <c r="F2809"/>
    </row>
    <row r="2810" spans="1:6" x14ac:dyDescent="0.25">
      <c r="A2810"/>
      <c r="B2810"/>
      <c r="C2810"/>
      <c r="D2810"/>
      <c r="E2810"/>
      <c r="F2810"/>
    </row>
    <row r="2811" spans="1:6" x14ac:dyDescent="0.25">
      <c r="A2811"/>
      <c r="B2811"/>
      <c r="C2811"/>
      <c r="D2811"/>
      <c r="E2811"/>
      <c r="F2811"/>
    </row>
    <row r="2812" spans="1:6" x14ac:dyDescent="0.25">
      <c r="A2812"/>
      <c r="B2812"/>
      <c r="C2812"/>
      <c r="D2812"/>
      <c r="E2812"/>
      <c r="F2812"/>
    </row>
    <row r="2813" spans="1:6" x14ac:dyDescent="0.25">
      <c r="A2813"/>
      <c r="B2813"/>
      <c r="C2813"/>
      <c r="D2813"/>
      <c r="E2813"/>
      <c r="F2813"/>
    </row>
    <row r="2814" spans="1:6" x14ac:dyDescent="0.25">
      <c r="A2814"/>
      <c r="B2814"/>
      <c r="C2814"/>
      <c r="D2814"/>
      <c r="E2814"/>
      <c r="F2814"/>
    </row>
    <row r="2815" spans="1:6" x14ac:dyDescent="0.25">
      <c r="A2815"/>
      <c r="B2815"/>
      <c r="C2815"/>
      <c r="D2815"/>
      <c r="E2815"/>
      <c r="F2815"/>
    </row>
    <row r="2816" spans="1:6" x14ac:dyDescent="0.25">
      <c r="A2816"/>
      <c r="B2816"/>
      <c r="C2816"/>
      <c r="D2816"/>
      <c r="E2816"/>
      <c r="F2816"/>
    </row>
    <row r="2817" spans="1:6" x14ac:dyDescent="0.25">
      <c r="A2817"/>
      <c r="B2817"/>
      <c r="C2817"/>
      <c r="D2817"/>
      <c r="E2817"/>
      <c r="F2817"/>
    </row>
    <row r="2818" spans="1:6" x14ac:dyDescent="0.25">
      <c r="A2818"/>
      <c r="B2818"/>
      <c r="C2818"/>
      <c r="D2818"/>
      <c r="E2818"/>
      <c r="F2818"/>
    </row>
    <row r="2819" spans="1:6" x14ac:dyDescent="0.25">
      <c r="A2819"/>
      <c r="B2819"/>
      <c r="C2819"/>
      <c r="D2819"/>
      <c r="E2819"/>
      <c r="F2819"/>
    </row>
    <row r="2820" spans="1:6" x14ac:dyDescent="0.25">
      <c r="A2820"/>
      <c r="B2820"/>
      <c r="C2820"/>
      <c r="D2820"/>
      <c r="E2820"/>
      <c r="F2820"/>
    </row>
    <row r="2821" spans="1:6" x14ac:dyDescent="0.25">
      <c r="A2821"/>
      <c r="B2821"/>
      <c r="C2821"/>
      <c r="D2821"/>
      <c r="E2821"/>
      <c r="F2821"/>
    </row>
    <row r="2822" spans="1:6" x14ac:dyDescent="0.25">
      <c r="A2822"/>
      <c r="B2822"/>
      <c r="C2822"/>
      <c r="D2822"/>
      <c r="E2822"/>
      <c r="F2822"/>
    </row>
    <row r="2823" spans="1:6" x14ac:dyDescent="0.25">
      <c r="A2823"/>
      <c r="B2823"/>
      <c r="C2823"/>
      <c r="D2823"/>
      <c r="E2823"/>
      <c r="F2823"/>
    </row>
    <row r="2824" spans="1:6" x14ac:dyDescent="0.25">
      <c r="A2824"/>
      <c r="B2824"/>
      <c r="C2824"/>
      <c r="D2824"/>
      <c r="E2824"/>
      <c r="F2824"/>
    </row>
    <row r="2825" spans="1:6" x14ac:dyDescent="0.25">
      <c r="A2825"/>
      <c r="B2825"/>
      <c r="C2825"/>
      <c r="D2825"/>
      <c r="E2825"/>
      <c r="F2825"/>
    </row>
    <row r="2826" spans="1:6" x14ac:dyDescent="0.25">
      <c r="A2826"/>
      <c r="B2826"/>
      <c r="C2826"/>
      <c r="D2826"/>
      <c r="E2826"/>
      <c r="F2826"/>
    </row>
    <row r="2827" spans="1:6" x14ac:dyDescent="0.25">
      <c r="A2827"/>
      <c r="B2827"/>
      <c r="C2827"/>
      <c r="D2827"/>
      <c r="E2827"/>
      <c r="F2827"/>
    </row>
    <row r="2828" spans="1:6" x14ac:dyDescent="0.25">
      <c r="A2828"/>
      <c r="B2828"/>
      <c r="C2828"/>
      <c r="D2828"/>
      <c r="E2828"/>
      <c r="F2828"/>
    </row>
    <row r="2829" spans="1:6" x14ac:dyDescent="0.25">
      <c r="A2829"/>
      <c r="B2829"/>
      <c r="C2829"/>
      <c r="D2829"/>
      <c r="E2829"/>
      <c r="F2829"/>
    </row>
    <row r="2830" spans="1:6" x14ac:dyDescent="0.25">
      <c r="A2830"/>
      <c r="B2830"/>
      <c r="C2830"/>
      <c r="D2830"/>
      <c r="E2830"/>
      <c r="F2830"/>
    </row>
    <row r="2831" spans="1:6" x14ac:dyDescent="0.25">
      <c r="A2831"/>
      <c r="B2831"/>
      <c r="C2831"/>
      <c r="D2831"/>
      <c r="E2831"/>
      <c r="F2831"/>
    </row>
    <row r="2832" spans="1:6" x14ac:dyDescent="0.25">
      <c r="A2832"/>
      <c r="B2832"/>
      <c r="C2832"/>
      <c r="D2832"/>
      <c r="E2832"/>
      <c r="F2832"/>
    </row>
    <row r="2833" spans="1:6" x14ac:dyDescent="0.25">
      <c r="A2833"/>
      <c r="B2833"/>
      <c r="C2833"/>
      <c r="D2833"/>
      <c r="E2833"/>
      <c r="F2833"/>
    </row>
    <row r="2834" spans="1:6" x14ac:dyDescent="0.25">
      <c r="A2834"/>
      <c r="B2834"/>
      <c r="C2834"/>
      <c r="D2834"/>
      <c r="E2834"/>
      <c r="F2834"/>
    </row>
    <row r="2835" spans="1:6" x14ac:dyDescent="0.25">
      <c r="A2835"/>
      <c r="B2835"/>
      <c r="C2835"/>
      <c r="D2835"/>
      <c r="E2835"/>
      <c r="F2835"/>
    </row>
    <row r="2836" spans="1:6" x14ac:dyDescent="0.25">
      <c r="A2836"/>
      <c r="B2836"/>
      <c r="C2836"/>
      <c r="D2836"/>
      <c r="E2836"/>
      <c r="F2836"/>
    </row>
    <row r="2837" spans="1:6" x14ac:dyDescent="0.25">
      <c r="A2837"/>
      <c r="B2837"/>
      <c r="C2837"/>
      <c r="D2837"/>
      <c r="E2837"/>
      <c r="F2837"/>
    </row>
    <row r="2838" spans="1:6" x14ac:dyDescent="0.25">
      <c r="A2838"/>
      <c r="B2838"/>
      <c r="C2838"/>
      <c r="D2838"/>
      <c r="E2838"/>
      <c r="F2838"/>
    </row>
    <row r="2839" spans="1:6" x14ac:dyDescent="0.25">
      <c r="A2839"/>
      <c r="B2839"/>
      <c r="C2839"/>
      <c r="D2839"/>
      <c r="E2839"/>
      <c r="F2839"/>
    </row>
    <row r="2840" spans="1:6" x14ac:dyDescent="0.25">
      <c r="A2840"/>
      <c r="B2840"/>
      <c r="C2840"/>
      <c r="D2840"/>
      <c r="E2840"/>
      <c r="F2840"/>
    </row>
    <row r="2841" spans="1:6" x14ac:dyDescent="0.25">
      <c r="A2841"/>
      <c r="B2841"/>
      <c r="C2841"/>
      <c r="D2841"/>
      <c r="E2841"/>
      <c r="F2841"/>
    </row>
    <row r="2842" spans="1:6" x14ac:dyDescent="0.25">
      <c r="A2842"/>
      <c r="B2842"/>
      <c r="C2842"/>
      <c r="D2842"/>
      <c r="E2842"/>
      <c r="F2842"/>
    </row>
    <row r="2843" spans="1:6" x14ac:dyDescent="0.25">
      <c r="A2843"/>
      <c r="B2843"/>
      <c r="C2843"/>
      <c r="D2843"/>
      <c r="E2843"/>
      <c r="F2843"/>
    </row>
    <row r="2844" spans="1:6" x14ac:dyDescent="0.25">
      <c r="A2844"/>
      <c r="B2844"/>
      <c r="C2844"/>
      <c r="D2844"/>
      <c r="E2844"/>
      <c r="F2844"/>
    </row>
    <row r="2845" spans="1:6" x14ac:dyDescent="0.25">
      <c r="A2845"/>
      <c r="B2845"/>
      <c r="C2845"/>
      <c r="D2845"/>
      <c r="E2845"/>
      <c r="F2845"/>
    </row>
    <row r="2846" spans="1:6" x14ac:dyDescent="0.25">
      <c r="A2846"/>
      <c r="B2846"/>
      <c r="C2846"/>
      <c r="D2846"/>
      <c r="E2846"/>
      <c r="F2846"/>
    </row>
    <row r="2847" spans="1:6" x14ac:dyDescent="0.25">
      <c r="A2847"/>
      <c r="B2847"/>
      <c r="C2847"/>
      <c r="D2847"/>
      <c r="E2847"/>
      <c r="F2847"/>
    </row>
    <row r="2848" spans="1:6" x14ac:dyDescent="0.25">
      <c r="A2848"/>
      <c r="B2848"/>
      <c r="C2848"/>
      <c r="D2848"/>
      <c r="E2848"/>
      <c r="F2848"/>
    </row>
    <row r="2849" spans="1:6" x14ac:dyDescent="0.25">
      <c r="A2849"/>
      <c r="B2849"/>
      <c r="C2849"/>
      <c r="D2849"/>
      <c r="E2849"/>
      <c r="F2849"/>
    </row>
    <row r="2850" spans="1:6" x14ac:dyDescent="0.25">
      <c r="A2850"/>
      <c r="B2850"/>
      <c r="C2850"/>
      <c r="D2850"/>
      <c r="E2850"/>
      <c r="F2850"/>
    </row>
    <row r="2851" spans="1:6" x14ac:dyDescent="0.25">
      <c r="A2851"/>
      <c r="B2851"/>
      <c r="C2851"/>
      <c r="D2851"/>
      <c r="E2851"/>
      <c r="F2851"/>
    </row>
    <row r="2852" spans="1:6" x14ac:dyDescent="0.25">
      <c r="A2852"/>
      <c r="B2852"/>
      <c r="C2852"/>
      <c r="D2852"/>
      <c r="E2852"/>
      <c r="F2852"/>
    </row>
    <row r="2853" spans="1:6" x14ac:dyDescent="0.25">
      <c r="A2853"/>
      <c r="B2853"/>
      <c r="C2853"/>
      <c r="D2853"/>
      <c r="E2853"/>
      <c r="F2853"/>
    </row>
    <row r="2854" spans="1:6" x14ac:dyDescent="0.25">
      <c r="A2854"/>
      <c r="B2854"/>
      <c r="C2854"/>
      <c r="D2854"/>
      <c r="E2854"/>
      <c r="F2854"/>
    </row>
    <row r="2855" spans="1:6" x14ac:dyDescent="0.25">
      <c r="A2855"/>
      <c r="B2855"/>
      <c r="C2855"/>
      <c r="D2855"/>
      <c r="E2855"/>
      <c r="F2855"/>
    </row>
    <row r="2856" spans="1:6" x14ac:dyDescent="0.25">
      <c r="A2856"/>
      <c r="B2856"/>
      <c r="C2856"/>
      <c r="D2856"/>
      <c r="E2856"/>
      <c r="F2856"/>
    </row>
    <row r="2857" spans="1:6" x14ac:dyDescent="0.25">
      <c r="A2857"/>
      <c r="B2857"/>
      <c r="C2857"/>
      <c r="D2857"/>
      <c r="E2857"/>
      <c r="F2857"/>
    </row>
    <row r="2858" spans="1:6" x14ac:dyDescent="0.25">
      <c r="A2858"/>
      <c r="B2858"/>
      <c r="C2858"/>
      <c r="D2858"/>
      <c r="E2858"/>
      <c r="F2858"/>
    </row>
    <row r="2859" spans="1:6" x14ac:dyDescent="0.25">
      <c r="A2859"/>
      <c r="B2859"/>
      <c r="C2859"/>
      <c r="D2859"/>
      <c r="E2859"/>
      <c r="F2859"/>
    </row>
    <row r="2860" spans="1:6" x14ac:dyDescent="0.25">
      <c r="A2860"/>
      <c r="B2860"/>
      <c r="C2860"/>
      <c r="D2860"/>
      <c r="E2860"/>
      <c r="F2860"/>
    </row>
    <row r="2861" spans="1:6" x14ac:dyDescent="0.25">
      <c r="A2861"/>
      <c r="B2861"/>
      <c r="C2861"/>
      <c r="D2861"/>
      <c r="E2861"/>
      <c r="F2861"/>
    </row>
    <row r="2862" spans="1:6" x14ac:dyDescent="0.25">
      <c r="A2862"/>
      <c r="B2862"/>
      <c r="C2862"/>
      <c r="D2862"/>
      <c r="E2862"/>
      <c r="F2862"/>
    </row>
    <row r="2863" spans="1:6" x14ac:dyDescent="0.25">
      <c r="A2863"/>
      <c r="B2863"/>
      <c r="C2863"/>
      <c r="D2863"/>
      <c r="E2863"/>
      <c r="F2863"/>
    </row>
    <row r="2864" spans="1:6" x14ac:dyDescent="0.25">
      <c r="A2864"/>
      <c r="B2864"/>
      <c r="C2864"/>
      <c r="D2864"/>
      <c r="E2864"/>
      <c r="F2864"/>
    </row>
    <row r="2865" spans="1:6" x14ac:dyDescent="0.25">
      <c r="A2865"/>
      <c r="B2865"/>
      <c r="C2865"/>
      <c r="D2865"/>
      <c r="E2865"/>
      <c r="F2865"/>
    </row>
    <row r="2866" spans="1:6" x14ac:dyDescent="0.25">
      <c r="A2866"/>
      <c r="B2866"/>
      <c r="C2866"/>
      <c r="D2866"/>
      <c r="E2866"/>
      <c r="F2866"/>
    </row>
    <row r="2867" spans="1:6" x14ac:dyDescent="0.25">
      <c r="A2867"/>
      <c r="B2867"/>
      <c r="C2867"/>
      <c r="D2867"/>
      <c r="E2867"/>
      <c r="F2867"/>
    </row>
    <row r="2868" spans="1:6" x14ac:dyDescent="0.25">
      <c r="A2868"/>
      <c r="B2868"/>
      <c r="C2868"/>
      <c r="D2868"/>
      <c r="E2868"/>
      <c r="F2868"/>
    </row>
    <row r="2869" spans="1:6" x14ac:dyDescent="0.25">
      <c r="A2869"/>
      <c r="B2869"/>
      <c r="C2869"/>
      <c r="D2869"/>
      <c r="E2869"/>
      <c r="F2869"/>
    </row>
    <row r="2870" spans="1:6" x14ac:dyDescent="0.25">
      <c r="A2870"/>
      <c r="B2870"/>
      <c r="C2870"/>
      <c r="D2870"/>
      <c r="E2870"/>
      <c r="F2870"/>
    </row>
    <row r="2871" spans="1:6" x14ac:dyDescent="0.25">
      <c r="A2871"/>
      <c r="B2871"/>
      <c r="C2871"/>
      <c r="D2871"/>
      <c r="E2871"/>
      <c r="F2871"/>
    </row>
    <row r="2872" spans="1:6" x14ac:dyDescent="0.25">
      <c r="A2872"/>
      <c r="B2872"/>
      <c r="C2872"/>
      <c r="D2872"/>
      <c r="E2872"/>
      <c r="F2872"/>
    </row>
    <row r="2873" spans="1:6" x14ac:dyDescent="0.25">
      <c r="A2873"/>
      <c r="B2873"/>
      <c r="C2873"/>
      <c r="D2873"/>
      <c r="E2873"/>
      <c r="F2873"/>
    </row>
    <row r="2874" spans="1:6" x14ac:dyDescent="0.25">
      <c r="A2874"/>
      <c r="B2874"/>
      <c r="C2874"/>
      <c r="D2874"/>
      <c r="E2874"/>
      <c r="F2874"/>
    </row>
    <row r="2875" spans="1:6" x14ac:dyDescent="0.25">
      <c r="A2875"/>
      <c r="B2875"/>
      <c r="C2875"/>
      <c r="D2875"/>
      <c r="E2875"/>
      <c r="F2875"/>
    </row>
    <row r="2876" spans="1:6" x14ac:dyDescent="0.25">
      <c r="A2876"/>
      <c r="B2876"/>
      <c r="C2876"/>
      <c r="D2876"/>
      <c r="E2876"/>
      <c r="F2876"/>
    </row>
    <row r="2877" spans="1:6" x14ac:dyDescent="0.25">
      <c r="A2877"/>
      <c r="B2877"/>
      <c r="C2877"/>
      <c r="D2877"/>
      <c r="E2877"/>
      <c r="F2877"/>
    </row>
    <row r="2878" spans="1:6" x14ac:dyDescent="0.25">
      <c r="A2878"/>
      <c r="B2878"/>
      <c r="C2878"/>
      <c r="D2878"/>
      <c r="E2878"/>
      <c r="F2878"/>
    </row>
    <row r="2879" spans="1:6" x14ac:dyDescent="0.25">
      <c r="A2879"/>
      <c r="B2879"/>
      <c r="C2879"/>
      <c r="D2879"/>
      <c r="E2879"/>
      <c r="F2879"/>
    </row>
    <row r="2880" spans="1:6" x14ac:dyDescent="0.25">
      <c r="A2880"/>
      <c r="B2880"/>
      <c r="C2880"/>
      <c r="D2880"/>
      <c r="E2880"/>
      <c r="F2880"/>
    </row>
    <row r="2881" spans="1:6" x14ac:dyDescent="0.25">
      <c r="A2881"/>
      <c r="B2881"/>
      <c r="C2881"/>
      <c r="D2881"/>
      <c r="E2881"/>
      <c r="F2881"/>
    </row>
    <row r="2882" spans="1:6" x14ac:dyDescent="0.25">
      <c r="A2882"/>
      <c r="B2882"/>
      <c r="C2882"/>
      <c r="D2882"/>
      <c r="E2882"/>
      <c r="F2882"/>
    </row>
    <row r="2883" spans="1:6" x14ac:dyDescent="0.25">
      <c r="A2883"/>
      <c r="B2883"/>
      <c r="C2883"/>
      <c r="D2883"/>
      <c r="E2883"/>
      <c r="F2883"/>
    </row>
    <row r="2884" spans="1:6" x14ac:dyDescent="0.25">
      <c r="A2884"/>
      <c r="B2884"/>
      <c r="C2884"/>
      <c r="D2884"/>
      <c r="E2884"/>
      <c r="F2884"/>
    </row>
    <row r="2885" spans="1:6" x14ac:dyDescent="0.25">
      <c r="A2885"/>
      <c r="B2885"/>
      <c r="C2885"/>
      <c r="D2885"/>
      <c r="E2885"/>
      <c r="F2885"/>
    </row>
    <row r="2886" spans="1:6" x14ac:dyDescent="0.25">
      <c r="A2886"/>
      <c r="B2886"/>
      <c r="C2886"/>
      <c r="D2886"/>
      <c r="E2886"/>
      <c r="F2886"/>
    </row>
    <row r="2887" spans="1:6" x14ac:dyDescent="0.25">
      <c r="A2887"/>
      <c r="B2887"/>
      <c r="C2887"/>
      <c r="D2887"/>
      <c r="E2887"/>
      <c r="F2887"/>
    </row>
    <row r="2888" spans="1:6" x14ac:dyDescent="0.25">
      <c r="A2888"/>
      <c r="B2888"/>
      <c r="C2888"/>
      <c r="D2888"/>
      <c r="E2888"/>
      <c r="F2888"/>
    </row>
    <row r="2889" spans="1:6" x14ac:dyDescent="0.25">
      <c r="A2889"/>
      <c r="B2889"/>
      <c r="C2889"/>
      <c r="D2889"/>
      <c r="E2889"/>
      <c r="F2889"/>
    </row>
    <row r="2890" spans="1:6" x14ac:dyDescent="0.25">
      <c r="A2890"/>
      <c r="B2890"/>
      <c r="C2890"/>
      <c r="D2890"/>
      <c r="E2890"/>
      <c r="F2890"/>
    </row>
    <row r="2891" spans="1:6" x14ac:dyDescent="0.25">
      <c r="A2891"/>
      <c r="B2891"/>
      <c r="C2891"/>
      <c r="D2891"/>
      <c r="E2891"/>
      <c r="F2891"/>
    </row>
    <row r="2892" spans="1:6" x14ac:dyDescent="0.25">
      <c r="A2892"/>
      <c r="B2892"/>
      <c r="C2892"/>
      <c r="D2892"/>
      <c r="E2892"/>
      <c r="F2892"/>
    </row>
    <row r="2893" spans="1:6" x14ac:dyDescent="0.25">
      <c r="A2893"/>
      <c r="B2893"/>
      <c r="C2893"/>
      <c r="D2893"/>
      <c r="E2893"/>
      <c r="F2893"/>
    </row>
    <row r="2894" spans="1:6" x14ac:dyDescent="0.25">
      <c r="A2894"/>
      <c r="B2894"/>
      <c r="C2894"/>
      <c r="D2894"/>
      <c r="E2894"/>
      <c r="F2894"/>
    </row>
    <row r="2895" spans="1:6" x14ac:dyDescent="0.25">
      <c r="A2895"/>
      <c r="B2895"/>
      <c r="C2895"/>
      <c r="D2895"/>
      <c r="E2895"/>
      <c r="F2895"/>
    </row>
    <row r="2896" spans="1:6" x14ac:dyDescent="0.25">
      <c r="A2896"/>
      <c r="B2896"/>
      <c r="C2896"/>
      <c r="D2896"/>
      <c r="E2896"/>
      <c r="F2896"/>
    </row>
    <row r="2897" spans="1:6" x14ac:dyDescent="0.25">
      <c r="A2897"/>
      <c r="B2897"/>
      <c r="C2897"/>
      <c r="D2897"/>
      <c r="E2897"/>
      <c r="F2897"/>
    </row>
    <row r="2898" spans="1:6" x14ac:dyDescent="0.25">
      <c r="A2898"/>
      <c r="B2898"/>
      <c r="C2898"/>
      <c r="D2898"/>
      <c r="E2898"/>
      <c r="F2898"/>
    </row>
    <row r="2899" spans="1:6" x14ac:dyDescent="0.25">
      <c r="A2899"/>
      <c r="B2899"/>
      <c r="C2899"/>
      <c r="D2899"/>
      <c r="E2899"/>
      <c r="F2899"/>
    </row>
    <row r="2900" spans="1:6" x14ac:dyDescent="0.25">
      <c r="A2900"/>
      <c r="B2900"/>
      <c r="C2900"/>
      <c r="D2900"/>
      <c r="E2900"/>
      <c r="F2900"/>
    </row>
    <row r="2901" spans="1:6" x14ac:dyDescent="0.25">
      <c r="A2901"/>
      <c r="B2901"/>
      <c r="C2901"/>
      <c r="D2901"/>
      <c r="E2901"/>
      <c r="F2901"/>
    </row>
    <row r="2902" spans="1:6" x14ac:dyDescent="0.25">
      <c r="A2902"/>
      <c r="B2902"/>
      <c r="C2902"/>
      <c r="D2902"/>
      <c r="E2902"/>
      <c r="F2902"/>
    </row>
    <row r="2903" spans="1:6" x14ac:dyDescent="0.25">
      <c r="A2903"/>
      <c r="B2903"/>
      <c r="C2903"/>
      <c r="D2903"/>
      <c r="E2903"/>
      <c r="F2903"/>
    </row>
    <row r="2904" spans="1:6" x14ac:dyDescent="0.25">
      <c r="A2904"/>
      <c r="B2904"/>
      <c r="C2904"/>
      <c r="D2904"/>
      <c r="E2904"/>
      <c r="F2904"/>
    </row>
    <row r="2905" spans="1:6" x14ac:dyDescent="0.25">
      <c r="A2905"/>
      <c r="B2905"/>
      <c r="C2905"/>
      <c r="D2905"/>
      <c r="E2905"/>
      <c r="F2905"/>
    </row>
    <row r="2906" spans="1:6" x14ac:dyDescent="0.25">
      <c r="A2906"/>
      <c r="B2906"/>
      <c r="C2906"/>
      <c r="D2906"/>
      <c r="E2906"/>
      <c r="F2906"/>
    </row>
    <row r="2907" spans="1:6" x14ac:dyDescent="0.25">
      <c r="A2907"/>
      <c r="B2907"/>
      <c r="C2907"/>
      <c r="D2907"/>
      <c r="E2907"/>
      <c r="F2907"/>
    </row>
    <row r="2908" spans="1:6" x14ac:dyDescent="0.25">
      <c r="A2908"/>
      <c r="B2908"/>
      <c r="C2908"/>
      <c r="D2908"/>
      <c r="E2908"/>
      <c r="F2908"/>
    </row>
    <row r="2909" spans="1:6" x14ac:dyDescent="0.25">
      <c r="A2909"/>
      <c r="B2909"/>
      <c r="C2909"/>
      <c r="D2909"/>
      <c r="E2909"/>
      <c r="F2909"/>
    </row>
    <row r="2910" spans="1:6" x14ac:dyDescent="0.25">
      <c r="A2910"/>
      <c r="B2910"/>
      <c r="C2910"/>
      <c r="D2910"/>
      <c r="E2910"/>
      <c r="F2910"/>
    </row>
    <row r="2911" spans="1:6" x14ac:dyDescent="0.25">
      <c r="A2911"/>
      <c r="B2911"/>
      <c r="C2911"/>
      <c r="D2911"/>
      <c r="E2911"/>
      <c r="F2911"/>
    </row>
    <row r="2912" spans="1:6" x14ac:dyDescent="0.25">
      <c r="A2912"/>
      <c r="B2912"/>
      <c r="C2912"/>
      <c r="D2912"/>
      <c r="E2912"/>
      <c r="F2912"/>
    </row>
    <row r="2913" spans="1:6" x14ac:dyDescent="0.25">
      <c r="A2913"/>
      <c r="B2913"/>
      <c r="C2913"/>
      <c r="D2913"/>
      <c r="E2913"/>
      <c r="F2913"/>
    </row>
    <row r="2914" spans="1:6" x14ac:dyDescent="0.25">
      <c r="A2914"/>
      <c r="B2914"/>
      <c r="C2914"/>
      <c r="D2914"/>
      <c r="E2914"/>
      <c r="F2914"/>
    </row>
    <row r="2915" spans="1:6" x14ac:dyDescent="0.25">
      <c r="A2915"/>
      <c r="B2915"/>
      <c r="C2915"/>
      <c r="D2915"/>
      <c r="E2915"/>
      <c r="F2915"/>
    </row>
    <row r="2916" spans="1:6" x14ac:dyDescent="0.25">
      <c r="A2916"/>
      <c r="B2916"/>
      <c r="C2916"/>
      <c r="D2916"/>
      <c r="E2916"/>
      <c r="F2916"/>
    </row>
    <row r="2917" spans="1:6" x14ac:dyDescent="0.25">
      <c r="A2917"/>
      <c r="B2917"/>
      <c r="C2917"/>
      <c r="D2917"/>
      <c r="E2917"/>
      <c r="F2917"/>
    </row>
    <row r="2918" spans="1:6" x14ac:dyDescent="0.25">
      <c r="A2918"/>
      <c r="B2918"/>
      <c r="C2918"/>
      <c r="D2918"/>
      <c r="E2918"/>
      <c r="F2918"/>
    </row>
    <row r="2919" spans="1:6" x14ac:dyDescent="0.25">
      <c r="A2919"/>
      <c r="B2919"/>
      <c r="C2919"/>
      <c r="D2919"/>
      <c r="E2919"/>
      <c r="F2919"/>
    </row>
    <row r="2920" spans="1:6" x14ac:dyDescent="0.25">
      <c r="A2920"/>
      <c r="B2920"/>
      <c r="C2920"/>
      <c r="D2920"/>
      <c r="E2920"/>
      <c r="F2920"/>
    </row>
    <row r="2921" spans="1:6" x14ac:dyDescent="0.25">
      <c r="A2921"/>
      <c r="B2921"/>
      <c r="C2921"/>
      <c r="D2921"/>
      <c r="E2921"/>
      <c r="F2921"/>
    </row>
    <row r="2922" spans="1:6" x14ac:dyDescent="0.25">
      <c r="A2922"/>
      <c r="B2922"/>
      <c r="C2922"/>
      <c r="D2922"/>
      <c r="E2922"/>
      <c r="F2922"/>
    </row>
    <row r="2923" spans="1:6" x14ac:dyDescent="0.25">
      <c r="A2923"/>
      <c r="B2923"/>
      <c r="C2923"/>
      <c r="D2923"/>
      <c r="E2923"/>
      <c r="F2923"/>
    </row>
    <row r="2924" spans="1:6" x14ac:dyDescent="0.25">
      <c r="A2924"/>
      <c r="B2924"/>
      <c r="C2924"/>
      <c r="D2924"/>
      <c r="E2924"/>
      <c r="F2924"/>
    </row>
    <row r="2925" spans="1:6" x14ac:dyDescent="0.25">
      <c r="A2925"/>
      <c r="B2925"/>
      <c r="C2925"/>
      <c r="D2925"/>
      <c r="E2925"/>
      <c r="F2925"/>
    </row>
    <row r="2926" spans="1:6" x14ac:dyDescent="0.25">
      <c r="A2926"/>
      <c r="B2926"/>
      <c r="C2926"/>
      <c r="D2926"/>
      <c r="E2926"/>
      <c r="F2926"/>
    </row>
    <row r="2927" spans="1:6" x14ac:dyDescent="0.25">
      <c r="A2927"/>
      <c r="B2927"/>
      <c r="C2927"/>
      <c r="D2927"/>
      <c r="E2927"/>
      <c r="F2927"/>
    </row>
    <row r="2928" spans="1:6" x14ac:dyDescent="0.25">
      <c r="A2928"/>
      <c r="B2928"/>
      <c r="C2928"/>
      <c r="D2928"/>
      <c r="E2928"/>
      <c r="F2928"/>
    </row>
    <row r="2929" spans="1:6" x14ac:dyDescent="0.25">
      <c r="A2929"/>
      <c r="B2929"/>
      <c r="C2929"/>
      <c r="D2929"/>
      <c r="E2929"/>
      <c r="F2929"/>
    </row>
    <row r="2930" spans="1:6" x14ac:dyDescent="0.25">
      <c r="A2930"/>
      <c r="B2930"/>
      <c r="C2930"/>
      <c r="D2930"/>
      <c r="E2930"/>
      <c r="F2930"/>
    </row>
    <row r="2931" spans="1:6" x14ac:dyDescent="0.25">
      <c r="A2931"/>
      <c r="B2931"/>
      <c r="C2931"/>
      <c r="D2931"/>
      <c r="E2931"/>
      <c r="F2931"/>
    </row>
    <row r="2932" spans="1:6" x14ac:dyDescent="0.25">
      <c r="A2932"/>
      <c r="B2932"/>
      <c r="C2932"/>
      <c r="D2932"/>
      <c r="E2932"/>
      <c r="F2932"/>
    </row>
    <row r="2933" spans="1:6" x14ac:dyDescent="0.25">
      <c r="A2933"/>
      <c r="B2933"/>
      <c r="C2933"/>
      <c r="D2933"/>
      <c r="E2933"/>
      <c r="F2933"/>
    </row>
    <row r="2934" spans="1:6" x14ac:dyDescent="0.25">
      <c r="A2934"/>
      <c r="B2934"/>
      <c r="C2934"/>
      <c r="D2934"/>
      <c r="E2934"/>
      <c r="F2934"/>
    </row>
    <row r="2935" spans="1:6" x14ac:dyDescent="0.25">
      <c r="A2935"/>
      <c r="B2935"/>
      <c r="C2935"/>
      <c r="D2935"/>
      <c r="E2935"/>
      <c r="F2935"/>
    </row>
    <row r="2936" spans="1:6" x14ac:dyDescent="0.25">
      <c r="A2936"/>
      <c r="B2936"/>
      <c r="C2936"/>
      <c r="D2936"/>
      <c r="E2936"/>
      <c r="F2936"/>
    </row>
    <row r="2937" spans="1:6" x14ac:dyDescent="0.25">
      <c r="A2937"/>
      <c r="B2937"/>
      <c r="C2937"/>
      <c r="D2937"/>
      <c r="E2937"/>
      <c r="F2937"/>
    </row>
    <row r="2938" spans="1:6" x14ac:dyDescent="0.25">
      <c r="A2938"/>
      <c r="B2938"/>
      <c r="C2938"/>
      <c r="D2938"/>
      <c r="E2938"/>
      <c r="F2938"/>
    </row>
    <row r="2939" spans="1:6" x14ac:dyDescent="0.25">
      <c r="A2939"/>
      <c r="B2939"/>
      <c r="C2939"/>
      <c r="D2939"/>
      <c r="E2939"/>
      <c r="F2939"/>
    </row>
    <row r="2940" spans="1:6" x14ac:dyDescent="0.25">
      <c r="A2940"/>
      <c r="B2940"/>
      <c r="C2940"/>
      <c r="D2940"/>
      <c r="E2940"/>
      <c r="F2940"/>
    </row>
    <row r="2941" spans="1:6" x14ac:dyDescent="0.25">
      <c r="A2941"/>
      <c r="B2941"/>
      <c r="C2941"/>
      <c r="D2941"/>
      <c r="E2941"/>
      <c r="F2941"/>
    </row>
    <row r="2942" spans="1:6" x14ac:dyDescent="0.25">
      <c r="A2942"/>
      <c r="B2942"/>
      <c r="C2942"/>
      <c r="D2942"/>
      <c r="E2942"/>
      <c r="F2942"/>
    </row>
    <row r="2943" spans="1:6" x14ac:dyDescent="0.25">
      <c r="A2943"/>
      <c r="B2943"/>
      <c r="C2943"/>
      <c r="D2943"/>
      <c r="E2943"/>
      <c r="F2943"/>
    </row>
    <row r="2944" spans="1:6" x14ac:dyDescent="0.25">
      <c r="A2944"/>
      <c r="B2944"/>
      <c r="C2944"/>
      <c r="D2944"/>
      <c r="E2944"/>
      <c r="F2944"/>
    </row>
    <row r="2945" spans="1:6" x14ac:dyDescent="0.25">
      <c r="A2945"/>
      <c r="B2945"/>
      <c r="C2945"/>
      <c r="D2945"/>
      <c r="E2945"/>
      <c r="F2945"/>
    </row>
    <row r="2946" spans="1:6" x14ac:dyDescent="0.25">
      <c r="A2946"/>
      <c r="B2946"/>
      <c r="C2946"/>
      <c r="D2946"/>
      <c r="E2946"/>
      <c r="F2946"/>
    </row>
    <row r="2947" spans="1:6" x14ac:dyDescent="0.25">
      <c r="A2947"/>
      <c r="B2947"/>
      <c r="C2947"/>
      <c r="D2947"/>
      <c r="E2947"/>
      <c r="F2947"/>
    </row>
    <row r="2948" spans="1:6" x14ac:dyDescent="0.25">
      <c r="A2948"/>
      <c r="B2948"/>
      <c r="C2948"/>
      <c r="D2948"/>
      <c r="E2948"/>
      <c r="F2948"/>
    </row>
    <row r="2949" spans="1:6" x14ac:dyDescent="0.25">
      <c r="A2949"/>
      <c r="B2949"/>
      <c r="C2949"/>
      <c r="D2949"/>
      <c r="E2949"/>
      <c r="F2949"/>
    </row>
    <row r="2950" spans="1:6" x14ac:dyDescent="0.25">
      <c r="A2950"/>
      <c r="B2950"/>
      <c r="C2950"/>
      <c r="D2950"/>
      <c r="E2950"/>
      <c r="F2950"/>
    </row>
    <row r="2951" spans="1:6" x14ac:dyDescent="0.25">
      <c r="A2951"/>
      <c r="B2951"/>
      <c r="C2951"/>
      <c r="D2951"/>
      <c r="E2951"/>
      <c r="F2951"/>
    </row>
    <row r="2952" spans="1:6" x14ac:dyDescent="0.25">
      <c r="A2952"/>
      <c r="B2952"/>
      <c r="C2952"/>
      <c r="D2952"/>
      <c r="E2952"/>
      <c r="F2952"/>
    </row>
    <row r="2953" spans="1:6" x14ac:dyDescent="0.25">
      <c r="A2953"/>
      <c r="B2953"/>
      <c r="C2953"/>
      <c r="D2953"/>
      <c r="E2953"/>
      <c r="F2953"/>
    </row>
    <row r="2954" spans="1:6" x14ac:dyDescent="0.25">
      <c r="A2954"/>
      <c r="B2954"/>
      <c r="C2954"/>
      <c r="D2954"/>
      <c r="E2954"/>
      <c r="F2954"/>
    </row>
    <row r="2955" spans="1:6" x14ac:dyDescent="0.25">
      <c r="A2955"/>
      <c r="B2955"/>
      <c r="C2955"/>
      <c r="D2955"/>
      <c r="E2955"/>
      <c r="F2955"/>
    </row>
    <row r="2956" spans="1:6" x14ac:dyDescent="0.25">
      <c r="A2956"/>
      <c r="B2956"/>
      <c r="C2956"/>
      <c r="D2956"/>
      <c r="E2956"/>
      <c r="F2956"/>
    </row>
    <row r="2957" spans="1:6" x14ac:dyDescent="0.25">
      <c r="A2957"/>
      <c r="B2957"/>
      <c r="C2957"/>
      <c r="D2957"/>
      <c r="E2957"/>
      <c r="F2957"/>
    </row>
    <row r="2958" spans="1:6" x14ac:dyDescent="0.25">
      <c r="A2958"/>
      <c r="B2958"/>
      <c r="C2958"/>
      <c r="D2958"/>
      <c r="E2958"/>
      <c r="F2958"/>
    </row>
    <row r="2959" spans="1:6" x14ac:dyDescent="0.25">
      <c r="A2959"/>
      <c r="B2959"/>
      <c r="C2959"/>
      <c r="D2959"/>
      <c r="E2959"/>
      <c r="F2959"/>
    </row>
    <row r="2960" spans="1:6" x14ac:dyDescent="0.25">
      <c r="A2960"/>
      <c r="B2960"/>
      <c r="C2960"/>
      <c r="D2960"/>
      <c r="E2960"/>
      <c r="F2960"/>
    </row>
    <row r="2961" spans="1:6" x14ac:dyDescent="0.25">
      <c r="A2961"/>
      <c r="B2961"/>
      <c r="C2961"/>
      <c r="D2961"/>
      <c r="E2961"/>
      <c r="F2961"/>
    </row>
    <row r="2962" spans="1:6" x14ac:dyDescent="0.25">
      <c r="A2962"/>
      <c r="B2962"/>
      <c r="C2962"/>
      <c r="D2962"/>
      <c r="E2962"/>
      <c r="F2962"/>
    </row>
    <row r="2963" spans="1:6" x14ac:dyDescent="0.25">
      <c r="A2963"/>
      <c r="B2963"/>
      <c r="C2963"/>
      <c r="D2963"/>
      <c r="E2963"/>
      <c r="F2963"/>
    </row>
    <row r="2964" spans="1:6" x14ac:dyDescent="0.25">
      <c r="A2964"/>
      <c r="B2964"/>
      <c r="C2964"/>
      <c r="D2964"/>
      <c r="E2964"/>
      <c r="F2964"/>
    </row>
    <row r="2965" spans="1:6" x14ac:dyDescent="0.25">
      <c r="A2965"/>
      <c r="B2965"/>
      <c r="C2965"/>
      <c r="D2965"/>
      <c r="E2965"/>
      <c r="F2965"/>
    </row>
    <row r="2966" spans="1:6" x14ac:dyDescent="0.25">
      <c r="A2966"/>
      <c r="B2966"/>
      <c r="C2966"/>
      <c r="D2966"/>
      <c r="E2966"/>
      <c r="F2966"/>
    </row>
    <row r="2967" spans="1:6" x14ac:dyDescent="0.25">
      <c r="A2967"/>
      <c r="B2967"/>
      <c r="C2967"/>
      <c r="D2967"/>
      <c r="E2967"/>
      <c r="F2967"/>
    </row>
    <row r="2968" spans="1:6" x14ac:dyDescent="0.25">
      <c r="A2968"/>
      <c r="B2968"/>
      <c r="C2968"/>
      <c r="D2968"/>
      <c r="E2968"/>
      <c r="F2968"/>
    </row>
    <row r="2969" spans="1:6" x14ac:dyDescent="0.25">
      <c r="A2969"/>
      <c r="B2969"/>
      <c r="C2969"/>
      <c r="D2969"/>
      <c r="E2969"/>
      <c r="F2969"/>
    </row>
    <row r="2970" spans="1:6" x14ac:dyDescent="0.25">
      <c r="A2970"/>
      <c r="B2970"/>
      <c r="C2970"/>
      <c r="D2970"/>
      <c r="E2970"/>
      <c r="F2970"/>
    </row>
    <row r="2971" spans="1:6" x14ac:dyDescent="0.25">
      <c r="A2971"/>
      <c r="B2971"/>
      <c r="C2971"/>
      <c r="D2971"/>
      <c r="E2971"/>
      <c r="F2971"/>
    </row>
    <row r="2972" spans="1:6" x14ac:dyDescent="0.25">
      <c r="A2972"/>
      <c r="B2972"/>
      <c r="C2972"/>
      <c r="D2972"/>
      <c r="E2972"/>
      <c r="F2972"/>
    </row>
    <row r="2973" spans="1:6" x14ac:dyDescent="0.25">
      <c r="A2973"/>
      <c r="B2973"/>
      <c r="C2973"/>
      <c r="D2973"/>
      <c r="E2973"/>
      <c r="F2973"/>
    </row>
    <row r="2974" spans="1:6" x14ac:dyDescent="0.25">
      <c r="A2974"/>
      <c r="B2974"/>
      <c r="C2974"/>
      <c r="D2974"/>
      <c r="E2974"/>
      <c r="F2974"/>
    </row>
    <row r="2975" spans="1:6" x14ac:dyDescent="0.25">
      <c r="A2975"/>
      <c r="B2975"/>
      <c r="C2975"/>
      <c r="D2975"/>
      <c r="E2975"/>
      <c r="F2975"/>
    </row>
    <row r="2976" spans="1:6" x14ac:dyDescent="0.25">
      <c r="A2976"/>
      <c r="B2976"/>
      <c r="C2976"/>
      <c r="D2976"/>
      <c r="E2976"/>
      <c r="F2976"/>
    </row>
    <row r="2977" spans="1:6" x14ac:dyDescent="0.25">
      <c r="A2977"/>
      <c r="B2977"/>
      <c r="C2977"/>
      <c r="D2977"/>
      <c r="E2977"/>
      <c r="F2977"/>
    </row>
    <row r="2978" spans="1:6" x14ac:dyDescent="0.25">
      <c r="A2978"/>
      <c r="B2978"/>
      <c r="C2978"/>
      <c r="D2978"/>
      <c r="E2978"/>
      <c r="F2978"/>
    </row>
    <row r="2979" spans="1:6" x14ac:dyDescent="0.25">
      <c r="A2979"/>
      <c r="B2979"/>
      <c r="C2979"/>
      <c r="D2979"/>
      <c r="E2979"/>
      <c r="F2979"/>
    </row>
    <row r="2980" spans="1:6" x14ac:dyDescent="0.25">
      <c r="A2980"/>
      <c r="B2980"/>
      <c r="C2980"/>
      <c r="D2980"/>
      <c r="E2980"/>
      <c r="F2980"/>
    </row>
    <row r="2981" spans="1:6" x14ac:dyDescent="0.25">
      <c r="A2981"/>
      <c r="B2981"/>
      <c r="C2981"/>
      <c r="D2981"/>
      <c r="E2981"/>
      <c r="F2981"/>
    </row>
    <row r="2982" spans="1:6" x14ac:dyDescent="0.25">
      <c r="A2982"/>
      <c r="B2982"/>
      <c r="C2982"/>
      <c r="D2982"/>
      <c r="E2982"/>
      <c r="F2982"/>
    </row>
    <row r="2983" spans="1:6" x14ac:dyDescent="0.25">
      <c r="A2983"/>
      <c r="B2983"/>
      <c r="C2983"/>
      <c r="D2983"/>
      <c r="E2983"/>
      <c r="F2983"/>
    </row>
    <row r="2984" spans="1:6" x14ac:dyDescent="0.25">
      <c r="A2984"/>
      <c r="B2984"/>
      <c r="C2984"/>
      <c r="D2984"/>
      <c r="E2984"/>
      <c r="F2984"/>
    </row>
    <row r="2985" spans="1:6" x14ac:dyDescent="0.25">
      <c r="A2985"/>
      <c r="B2985"/>
      <c r="C2985"/>
      <c r="D2985"/>
      <c r="E2985"/>
      <c r="F2985"/>
    </row>
    <row r="2986" spans="1:6" x14ac:dyDescent="0.25">
      <c r="A2986"/>
      <c r="B2986"/>
      <c r="C2986"/>
      <c r="D2986"/>
      <c r="E2986"/>
      <c r="F2986"/>
    </row>
    <row r="2987" spans="1:6" x14ac:dyDescent="0.25">
      <c r="A2987"/>
      <c r="B2987"/>
      <c r="C2987"/>
      <c r="D2987"/>
      <c r="E2987"/>
      <c r="F2987"/>
    </row>
    <row r="2988" spans="1:6" x14ac:dyDescent="0.25">
      <c r="A2988"/>
      <c r="B2988"/>
      <c r="C2988"/>
      <c r="D2988"/>
      <c r="E2988"/>
      <c r="F2988"/>
    </row>
    <row r="2989" spans="1:6" x14ac:dyDescent="0.25">
      <c r="A2989"/>
      <c r="B2989"/>
      <c r="C2989"/>
      <c r="D2989"/>
      <c r="E2989"/>
      <c r="F2989"/>
    </row>
    <row r="2990" spans="1:6" x14ac:dyDescent="0.25">
      <c r="A2990"/>
      <c r="B2990"/>
      <c r="C2990"/>
      <c r="D2990"/>
      <c r="E2990"/>
      <c r="F2990"/>
    </row>
    <row r="2991" spans="1:6" x14ac:dyDescent="0.25">
      <c r="A2991"/>
      <c r="B2991"/>
      <c r="C2991"/>
      <c r="D2991"/>
      <c r="E2991"/>
      <c r="F2991"/>
    </row>
    <row r="2992" spans="1:6" x14ac:dyDescent="0.25">
      <c r="A2992"/>
      <c r="B2992"/>
      <c r="C2992"/>
      <c r="D2992"/>
      <c r="E2992"/>
      <c r="F2992"/>
    </row>
    <row r="2993" spans="1:6" x14ac:dyDescent="0.25">
      <c r="A2993"/>
      <c r="B2993"/>
      <c r="C2993"/>
      <c r="D2993"/>
      <c r="E2993"/>
      <c r="F2993"/>
    </row>
    <row r="2994" spans="1:6" x14ac:dyDescent="0.25">
      <c r="A2994"/>
      <c r="B2994"/>
      <c r="C2994"/>
      <c r="D2994"/>
      <c r="E2994"/>
      <c r="F2994"/>
    </row>
    <row r="2995" spans="1:6" x14ac:dyDescent="0.25">
      <c r="A2995"/>
      <c r="B2995"/>
      <c r="C2995"/>
      <c r="D2995"/>
      <c r="E2995"/>
      <c r="F2995"/>
    </row>
    <row r="2996" spans="1:6" x14ac:dyDescent="0.25">
      <c r="A2996"/>
      <c r="B2996"/>
      <c r="C2996"/>
      <c r="D2996"/>
      <c r="E2996"/>
      <c r="F2996"/>
    </row>
    <row r="2997" spans="1:6" x14ac:dyDescent="0.25">
      <c r="A2997"/>
      <c r="B2997"/>
      <c r="C2997"/>
      <c r="D2997"/>
      <c r="E2997"/>
      <c r="F2997"/>
    </row>
    <row r="2998" spans="1:6" x14ac:dyDescent="0.25">
      <c r="A2998"/>
      <c r="B2998"/>
      <c r="C2998"/>
      <c r="D2998"/>
      <c r="E2998"/>
      <c r="F2998"/>
    </row>
    <row r="2999" spans="1:6" x14ac:dyDescent="0.25">
      <c r="A2999"/>
      <c r="B2999"/>
      <c r="C2999"/>
      <c r="D2999"/>
      <c r="E2999"/>
      <c r="F2999"/>
    </row>
    <row r="3000" spans="1:6" x14ac:dyDescent="0.25">
      <c r="A3000"/>
      <c r="B3000"/>
      <c r="C3000"/>
      <c r="D3000"/>
      <c r="E3000"/>
      <c r="F3000"/>
    </row>
    <row r="3001" spans="1:6" x14ac:dyDescent="0.25">
      <c r="A3001"/>
      <c r="B3001"/>
      <c r="C3001"/>
      <c r="D3001"/>
      <c r="E3001"/>
      <c r="F3001"/>
    </row>
    <row r="3002" spans="1:6" x14ac:dyDescent="0.25">
      <c r="A3002"/>
      <c r="B3002"/>
      <c r="C3002"/>
      <c r="D3002"/>
      <c r="E3002"/>
      <c r="F3002"/>
    </row>
    <row r="3003" spans="1:6" x14ac:dyDescent="0.25">
      <c r="A3003"/>
      <c r="B3003"/>
      <c r="C3003"/>
      <c r="D3003"/>
      <c r="E3003"/>
      <c r="F3003"/>
    </row>
    <row r="3004" spans="1:6" x14ac:dyDescent="0.25">
      <c r="A3004"/>
      <c r="B3004"/>
      <c r="C3004"/>
      <c r="D3004"/>
      <c r="E3004"/>
      <c r="F3004"/>
    </row>
    <row r="3005" spans="1:6" x14ac:dyDescent="0.25">
      <c r="A3005"/>
      <c r="B3005"/>
      <c r="C3005"/>
      <c r="D3005"/>
      <c r="E3005"/>
      <c r="F3005"/>
    </row>
    <row r="3006" spans="1:6" x14ac:dyDescent="0.25">
      <c r="A3006"/>
      <c r="B3006"/>
      <c r="C3006"/>
      <c r="D3006"/>
      <c r="E3006"/>
      <c r="F3006"/>
    </row>
    <row r="3007" spans="1:6" x14ac:dyDescent="0.25">
      <c r="A3007"/>
      <c r="B3007"/>
      <c r="C3007"/>
      <c r="D3007"/>
      <c r="E3007"/>
      <c r="F3007"/>
    </row>
    <row r="3008" spans="1:6" x14ac:dyDescent="0.25">
      <c r="A3008"/>
      <c r="B3008"/>
      <c r="C3008"/>
      <c r="D3008"/>
      <c r="E3008"/>
      <c r="F3008"/>
    </row>
    <row r="3009" spans="1:6" x14ac:dyDescent="0.25">
      <c r="A3009"/>
      <c r="B3009"/>
      <c r="C3009"/>
      <c r="D3009"/>
      <c r="E3009"/>
      <c r="F3009"/>
    </row>
    <row r="3010" spans="1:6" x14ac:dyDescent="0.25">
      <c r="A3010"/>
      <c r="B3010"/>
      <c r="C3010"/>
      <c r="D3010"/>
      <c r="E3010"/>
      <c r="F3010"/>
    </row>
    <row r="3011" spans="1:6" x14ac:dyDescent="0.25">
      <c r="A3011"/>
      <c r="B3011"/>
      <c r="C3011"/>
      <c r="D3011"/>
      <c r="E3011"/>
      <c r="F3011"/>
    </row>
    <row r="3012" spans="1:6" x14ac:dyDescent="0.25">
      <c r="A3012"/>
      <c r="B3012"/>
      <c r="C3012"/>
      <c r="D3012"/>
      <c r="E3012"/>
      <c r="F3012"/>
    </row>
    <row r="3013" spans="1:6" x14ac:dyDescent="0.25">
      <c r="A3013"/>
      <c r="B3013"/>
      <c r="C3013"/>
      <c r="D3013"/>
      <c r="E3013"/>
      <c r="F3013"/>
    </row>
    <row r="3014" spans="1:6" x14ac:dyDescent="0.25">
      <c r="A3014"/>
      <c r="B3014"/>
      <c r="C3014"/>
      <c r="D3014"/>
      <c r="E3014"/>
      <c r="F3014"/>
    </row>
    <row r="3015" spans="1:6" x14ac:dyDescent="0.25">
      <c r="A3015"/>
      <c r="B3015"/>
      <c r="C3015"/>
      <c r="D3015"/>
      <c r="E3015"/>
      <c r="F3015"/>
    </row>
    <row r="3016" spans="1:6" x14ac:dyDescent="0.25">
      <c r="A3016"/>
      <c r="B3016"/>
      <c r="C3016"/>
      <c r="D3016"/>
      <c r="E3016"/>
      <c r="F3016"/>
    </row>
    <row r="3017" spans="1:6" x14ac:dyDescent="0.25">
      <c r="A3017"/>
      <c r="B3017"/>
      <c r="C3017"/>
      <c r="D3017"/>
      <c r="E3017"/>
      <c r="F3017"/>
    </row>
    <row r="3018" spans="1:6" x14ac:dyDescent="0.25">
      <c r="A3018"/>
      <c r="B3018"/>
      <c r="C3018"/>
      <c r="D3018"/>
      <c r="E3018"/>
      <c r="F3018"/>
    </row>
    <row r="3019" spans="1:6" x14ac:dyDescent="0.25">
      <c r="A3019"/>
      <c r="B3019"/>
      <c r="C3019"/>
      <c r="D3019"/>
      <c r="E3019"/>
      <c r="F3019"/>
    </row>
    <row r="3020" spans="1:6" x14ac:dyDescent="0.25">
      <c r="A3020"/>
      <c r="B3020"/>
      <c r="C3020"/>
      <c r="D3020"/>
      <c r="E3020"/>
      <c r="F3020"/>
    </row>
    <row r="3021" spans="1:6" x14ac:dyDescent="0.25">
      <c r="A3021"/>
      <c r="B3021"/>
      <c r="C3021"/>
      <c r="D3021"/>
      <c r="E3021"/>
      <c r="F3021"/>
    </row>
    <row r="3022" spans="1:6" x14ac:dyDescent="0.25">
      <c r="A3022"/>
      <c r="B3022"/>
      <c r="C3022"/>
      <c r="D3022"/>
      <c r="E3022"/>
      <c r="F3022"/>
    </row>
    <row r="3023" spans="1:6" x14ac:dyDescent="0.25">
      <c r="A3023"/>
      <c r="B3023"/>
      <c r="C3023"/>
      <c r="D3023"/>
      <c r="E3023"/>
      <c r="F3023"/>
    </row>
    <row r="3024" spans="1:6" x14ac:dyDescent="0.25">
      <c r="A3024"/>
      <c r="B3024"/>
      <c r="C3024"/>
      <c r="D3024"/>
      <c r="E3024"/>
      <c r="F3024"/>
    </row>
    <row r="3025" spans="1:6" x14ac:dyDescent="0.25">
      <c r="A3025"/>
      <c r="B3025"/>
      <c r="C3025"/>
      <c r="D3025"/>
      <c r="E3025"/>
      <c r="F3025"/>
    </row>
    <row r="3026" spans="1:6" x14ac:dyDescent="0.25">
      <c r="A3026"/>
      <c r="B3026"/>
      <c r="C3026"/>
      <c r="D3026"/>
      <c r="E3026"/>
      <c r="F3026"/>
    </row>
    <row r="3027" spans="1:6" x14ac:dyDescent="0.25">
      <c r="A3027"/>
      <c r="B3027"/>
      <c r="C3027"/>
      <c r="D3027"/>
      <c r="E3027"/>
      <c r="F3027"/>
    </row>
    <row r="3028" spans="1:6" x14ac:dyDescent="0.25">
      <c r="A3028"/>
      <c r="B3028"/>
      <c r="C3028"/>
      <c r="D3028"/>
      <c r="E3028"/>
      <c r="F3028"/>
    </row>
    <row r="3029" spans="1:6" x14ac:dyDescent="0.25">
      <c r="A3029"/>
      <c r="B3029"/>
      <c r="C3029"/>
      <c r="D3029"/>
      <c r="E3029"/>
      <c r="F3029"/>
    </row>
    <row r="3030" spans="1:6" x14ac:dyDescent="0.25">
      <c r="A3030"/>
      <c r="B3030"/>
      <c r="C3030"/>
      <c r="D3030"/>
      <c r="E3030"/>
      <c r="F3030"/>
    </row>
    <row r="3031" spans="1:6" x14ac:dyDescent="0.25">
      <c r="A3031"/>
      <c r="B3031"/>
      <c r="C3031"/>
      <c r="D3031"/>
      <c r="E3031"/>
      <c r="F3031"/>
    </row>
    <row r="3032" spans="1:6" x14ac:dyDescent="0.25">
      <c r="A3032"/>
      <c r="B3032"/>
      <c r="C3032"/>
      <c r="D3032"/>
      <c r="E3032"/>
      <c r="F3032"/>
    </row>
    <row r="3033" spans="1:6" x14ac:dyDescent="0.25">
      <c r="A3033"/>
      <c r="B3033"/>
      <c r="C3033"/>
      <c r="D3033"/>
      <c r="E3033"/>
      <c r="F3033"/>
    </row>
    <row r="3034" spans="1:6" x14ac:dyDescent="0.25">
      <c r="A3034"/>
      <c r="B3034"/>
      <c r="C3034"/>
      <c r="D3034"/>
      <c r="E3034"/>
      <c r="F3034"/>
    </row>
    <row r="3035" spans="1:6" x14ac:dyDescent="0.25">
      <c r="A3035"/>
      <c r="B3035"/>
      <c r="C3035"/>
      <c r="D3035"/>
      <c r="E3035"/>
      <c r="F3035"/>
    </row>
    <row r="3036" spans="1:6" x14ac:dyDescent="0.25">
      <c r="A3036"/>
      <c r="B3036"/>
      <c r="C3036"/>
      <c r="D3036"/>
      <c r="E3036"/>
      <c r="F3036"/>
    </row>
    <row r="3037" spans="1:6" x14ac:dyDescent="0.25">
      <c r="A3037"/>
      <c r="B3037"/>
      <c r="C3037"/>
      <c r="D3037"/>
      <c r="E3037"/>
      <c r="F3037"/>
    </row>
    <row r="3038" spans="1:6" x14ac:dyDescent="0.25">
      <c r="A3038"/>
      <c r="B3038"/>
      <c r="C3038"/>
      <c r="D3038"/>
      <c r="E3038"/>
      <c r="F3038"/>
    </row>
    <row r="3039" spans="1:6" x14ac:dyDescent="0.25">
      <c r="A3039"/>
      <c r="B3039"/>
      <c r="C3039"/>
      <c r="D3039"/>
      <c r="E3039"/>
      <c r="F3039"/>
    </row>
    <row r="3040" spans="1:6" x14ac:dyDescent="0.25">
      <c r="A3040"/>
      <c r="B3040"/>
      <c r="C3040"/>
      <c r="D3040"/>
      <c r="E3040"/>
      <c r="F3040"/>
    </row>
    <row r="3041" spans="1:6" x14ac:dyDescent="0.25">
      <c r="A3041"/>
      <c r="B3041"/>
      <c r="C3041"/>
      <c r="D3041"/>
      <c r="E3041"/>
      <c r="F3041"/>
    </row>
    <row r="3042" spans="1:6" x14ac:dyDescent="0.25">
      <c r="A3042"/>
      <c r="B3042"/>
      <c r="C3042"/>
      <c r="D3042"/>
      <c r="E3042"/>
      <c r="F3042"/>
    </row>
    <row r="3043" spans="1:6" x14ac:dyDescent="0.25">
      <c r="A3043"/>
      <c r="B3043"/>
      <c r="C3043"/>
      <c r="D3043"/>
      <c r="E3043"/>
      <c r="F3043"/>
    </row>
    <row r="3044" spans="1:6" x14ac:dyDescent="0.25">
      <c r="A3044"/>
      <c r="B3044"/>
      <c r="C3044"/>
      <c r="D3044"/>
      <c r="E3044"/>
      <c r="F3044"/>
    </row>
    <row r="3045" spans="1:6" x14ac:dyDescent="0.25">
      <c r="A3045"/>
      <c r="B3045"/>
      <c r="C3045"/>
      <c r="D3045"/>
      <c r="E3045"/>
      <c r="F3045"/>
    </row>
    <row r="3046" spans="1:6" x14ac:dyDescent="0.25">
      <c r="A3046"/>
      <c r="B3046"/>
      <c r="C3046"/>
      <c r="D3046"/>
      <c r="E3046"/>
      <c r="F3046"/>
    </row>
    <row r="3047" spans="1:6" x14ac:dyDescent="0.25">
      <c r="A3047"/>
      <c r="B3047"/>
      <c r="C3047"/>
      <c r="D3047"/>
      <c r="E3047"/>
      <c r="F3047"/>
    </row>
    <row r="3048" spans="1:6" x14ac:dyDescent="0.25">
      <c r="A3048"/>
      <c r="B3048"/>
      <c r="C3048"/>
      <c r="D3048"/>
      <c r="E3048"/>
      <c r="F3048"/>
    </row>
    <row r="3049" spans="1:6" x14ac:dyDescent="0.25">
      <c r="A3049"/>
      <c r="B3049"/>
      <c r="C3049"/>
      <c r="D3049"/>
      <c r="E3049"/>
      <c r="F3049"/>
    </row>
    <row r="3050" spans="1:6" x14ac:dyDescent="0.25">
      <c r="A3050"/>
      <c r="B3050"/>
      <c r="C3050"/>
      <c r="D3050"/>
      <c r="E3050"/>
      <c r="F3050"/>
    </row>
    <row r="3051" spans="1:6" x14ac:dyDescent="0.25">
      <c r="A3051"/>
      <c r="B3051"/>
      <c r="C3051"/>
      <c r="D3051"/>
      <c r="E3051"/>
      <c r="F3051"/>
    </row>
    <row r="3052" spans="1:6" x14ac:dyDescent="0.25">
      <c r="A3052"/>
      <c r="B3052"/>
      <c r="C3052"/>
      <c r="D3052"/>
      <c r="E3052"/>
      <c r="F3052"/>
    </row>
    <row r="3053" spans="1:6" x14ac:dyDescent="0.25">
      <c r="A3053"/>
      <c r="B3053"/>
      <c r="C3053"/>
      <c r="D3053"/>
      <c r="E3053"/>
      <c r="F3053"/>
    </row>
    <row r="3054" spans="1:6" x14ac:dyDescent="0.25">
      <c r="A3054"/>
      <c r="B3054"/>
      <c r="C3054"/>
      <c r="D3054"/>
      <c r="E3054"/>
      <c r="F3054"/>
    </row>
    <row r="3055" spans="1:6" x14ac:dyDescent="0.25">
      <c r="A3055"/>
      <c r="B3055"/>
      <c r="C3055"/>
      <c r="D3055"/>
      <c r="E3055"/>
      <c r="F3055"/>
    </row>
    <row r="3056" spans="1:6" x14ac:dyDescent="0.25">
      <c r="A3056"/>
      <c r="B3056"/>
      <c r="C3056"/>
      <c r="D3056"/>
      <c r="E3056"/>
      <c r="F3056"/>
    </row>
    <row r="3057" spans="1:6" x14ac:dyDescent="0.25">
      <c r="A3057"/>
      <c r="B3057"/>
      <c r="C3057"/>
      <c r="D3057"/>
      <c r="E3057"/>
      <c r="F3057"/>
    </row>
    <row r="3058" spans="1:6" x14ac:dyDescent="0.25">
      <c r="A3058"/>
      <c r="B3058"/>
      <c r="C3058"/>
      <c r="D3058"/>
      <c r="E3058"/>
      <c r="F3058"/>
    </row>
    <row r="3059" spans="1:6" x14ac:dyDescent="0.25">
      <c r="A3059"/>
      <c r="B3059"/>
      <c r="C3059"/>
      <c r="D3059"/>
      <c r="E3059"/>
      <c r="F3059"/>
    </row>
    <row r="3060" spans="1:6" x14ac:dyDescent="0.25">
      <c r="A3060"/>
      <c r="B3060"/>
      <c r="C3060"/>
      <c r="D3060"/>
      <c r="E3060"/>
      <c r="F3060"/>
    </row>
    <row r="3061" spans="1:6" x14ac:dyDescent="0.25">
      <c r="A3061"/>
      <c r="B3061"/>
      <c r="C3061"/>
      <c r="D3061"/>
      <c r="E3061"/>
      <c r="F3061"/>
    </row>
    <row r="3062" spans="1:6" x14ac:dyDescent="0.25">
      <c r="A3062"/>
      <c r="B3062"/>
      <c r="C3062"/>
      <c r="D3062"/>
      <c r="E3062"/>
      <c r="F3062"/>
    </row>
    <row r="3063" spans="1:6" x14ac:dyDescent="0.25">
      <c r="A3063"/>
      <c r="B3063"/>
      <c r="C3063"/>
      <c r="D3063"/>
      <c r="E3063"/>
      <c r="F3063"/>
    </row>
    <row r="3064" spans="1:6" x14ac:dyDescent="0.25">
      <c r="A3064"/>
      <c r="B3064"/>
      <c r="C3064"/>
      <c r="D3064"/>
      <c r="E3064"/>
      <c r="F3064"/>
    </row>
    <row r="3065" spans="1:6" x14ac:dyDescent="0.25">
      <c r="A3065"/>
      <c r="B3065"/>
      <c r="C3065"/>
      <c r="D3065"/>
      <c r="E3065"/>
      <c r="F3065"/>
    </row>
    <row r="3066" spans="1:6" x14ac:dyDescent="0.25">
      <c r="A3066"/>
      <c r="B3066"/>
      <c r="C3066"/>
      <c r="D3066"/>
      <c r="E3066"/>
      <c r="F3066"/>
    </row>
    <row r="3067" spans="1:6" x14ac:dyDescent="0.25">
      <c r="A3067"/>
      <c r="B3067"/>
      <c r="C3067"/>
      <c r="D3067"/>
      <c r="E3067"/>
      <c r="F3067"/>
    </row>
    <row r="3068" spans="1:6" x14ac:dyDescent="0.25">
      <c r="A3068"/>
      <c r="B3068"/>
      <c r="C3068"/>
      <c r="D3068"/>
      <c r="E3068"/>
      <c r="F3068"/>
    </row>
    <row r="3069" spans="1:6" x14ac:dyDescent="0.25">
      <c r="A3069"/>
      <c r="B3069"/>
      <c r="C3069"/>
      <c r="D3069"/>
      <c r="E3069"/>
      <c r="F3069"/>
    </row>
    <row r="3070" spans="1:6" x14ac:dyDescent="0.25">
      <c r="A3070"/>
      <c r="B3070"/>
      <c r="C3070"/>
      <c r="D3070"/>
      <c r="E3070"/>
      <c r="F3070"/>
    </row>
    <row r="3071" spans="1:6" x14ac:dyDescent="0.25">
      <c r="A3071"/>
      <c r="B3071"/>
      <c r="C3071"/>
      <c r="D3071"/>
      <c r="E3071"/>
      <c r="F3071"/>
    </row>
    <row r="3072" spans="1:6" x14ac:dyDescent="0.25">
      <c r="A3072"/>
      <c r="B3072"/>
      <c r="C3072"/>
      <c r="D3072"/>
      <c r="E3072"/>
      <c r="F3072"/>
    </row>
    <row r="3073" spans="1:6" x14ac:dyDescent="0.25">
      <c r="A3073"/>
      <c r="B3073"/>
      <c r="C3073"/>
      <c r="D3073"/>
      <c r="E3073"/>
      <c r="F3073"/>
    </row>
    <row r="3074" spans="1:6" x14ac:dyDescent="0.25">
      <c r="A3074"/>
      <c r="B3074"/>
      <c r="C3074"/>
      <c r="D3074"/>
      <c r="E3074"/>
      <c r="F3074"/>
    </row>
    <row r="3075" spans="1:6" x14ac:dyDescent="0.25">
      <c r="A3075"/>
      <c r="B3075"/>
      <c r="C3075"/>
      <c r="D3075"/>
      <c r="E3075"/>
      <c r="F3075"/>
    </row>
    <row r="3076" spans="1:6" x14ac:dyDescent="0.25">
      <c r="A3076"/>
      <c r="B3076"/>
      <c r="C3076"/>
      <c r="D3076"/>
      <c r="E3076"/>
      <c r="F3076"/>
    </row>
    <row r="3077" spans="1:6" x14ac:dyDescent="0.25">
      <c r="A3077"/>
      <c r="B3077"/>
      <c r="C3077"/>
      <c r="D3077"/>
      <c r="E3077"/>
      <c r="F3077"/>
    </row>
    <row r="3078" spans="1:6" x14ac:dyDescent="0.25">
      <c r="A3078"/>
      <c r="B3078"/>
      <c r="C3078"/>
      <c r="D3078"/>
      <c r="E3078"/>
      <c r="F3078"/>
    </row>
    <row r="3079" spans="1:6" x14ac:dyDescent="0.25">
      <c r="A3079"/>
      <c r="B3079"/>
      <c r="C3079"/>
      <c r="D3079"/>
      <c r="E3079"/>
      <c r="F3079"/>
    </row>
    <row r="3080" spans="1:6" x14ac:dyDescent="0.25">
      <c r="A3080"/>
      <c r="B3080"/>
      <c r="C3080"/>
      <c r="D3080"/>
      <c r="E3080"/>
      <c r="F3080"/>
    </row>
    <row r="3081" spans="1:6" x14ac:dyDescent="0.25">
      <c r="A3081"/>
      <c r="B3081"/>
      <c r="C3081"/>
      <c r="D3081"/>
      <c r="E3081"/>
      <c r="F3081"/>
    </row>
    <row r="3082" spans="1:6" x14ac:dyDescent="0.25">
      <c r="A3082"/>
      <c r="B3082"/>
      <c r="C3082"/>
      <c r="D3082"/>
      <c r="E3082"/>
      <c r="F3082"/>
    </row>
    <row r="3083" spans="1:6" x14ac:dyDescent="0.25">
      <c r="A3083"/>
      <c r="B3083"/>
      <c r="C3083"/>
      <c r="D3083"/>
      <c r="E3083"/>
      <c r="F3083"/>
    </row>
    <row r="3084" spans="1:6" x14ac:dyDescent="0.25">
      <c r="A3084"/>
      <c r="B3084"/>
      <c r="C3084"/>
      <c r="D3084"/>
      <c r="E3084"/>
      <c r="F3084"/>
    </row>
    <row r="3085" spans="1:6" x14ac:dyDescent="0.25">
      <c r="A3085"/>
      <c r="B3085"/>
      <c r="C3085"/>
      <c r="D3085"/>
      <c r="E3085"/>
      <c r="F3085"/>
    </row>
    <row r="3086" spans="1:6" x14ac:dyDescent="0.25">
      <c r="A3086"/>
      <c r="B3086"/>
      <c r="C3086"/>
      <c r="D3086"/>
      <c r="E3086"/>
      <c r="F3086"/>
    </row>
    <row r="3087" spans="1:6" x14ac:dyDescent="0.25">
      <c r="A3087"/>
      <c r="B3087"/>
      <c r="C3087"/>
      <c r="D3087"/>
      <c r="E3087"/>
      <c r="F3087"/>
    </row>
    <row r="3088" spans="1:6" x14ac:dyDescent="0.25">
      <c r="A3088"/>
      <c r="B3088"/>
      <c r="C3088"/>
      <c r="D3088"/>
      <c r="E3088"/>
      <c r="F3088"/>
    </row>
    <row r="3089" spans="1:6" x14ac:dyDescent="0.25">
      <c r="A3089"/>
      <c r="B3089"/>
      <c r="C3089"/>
      <c r="D3089"/>
      <c r="E3089"/>
      <c r="F3089"/>
    </row>
    <row r="3090" spans="1:6" x14ac:dyDescent="0.25">
      <c r="A3090"/>
      <c r="B3090"/>
      <c r="C3090"/>
      <c r="D3090"/>
      <c r="E3090"/>
      <c r="F3090"/>
    </row>
    <row r="3091" spans="1:6" x14ac:dyDescent="0.25">
      <c r="A3091"/>
      <c r="B3091"/>
      <c r="C3091"/>
      <c r="D3091"/>
      <c r="E3091"/>
      <c r="F3091"/>
    </row>
    <row r="3092" spans="1:6" x14ac:dyDescent="0.25">
      <c r="A3092"/>
      <c r="B3092"/>
      <c r="C3092"/>
      <c r="D3092"/>
      <c r="E3092"/>
      <c r="F3092"/>
    </row>
    <row r="3093" spans="1:6" x14ac:dyDescent="0.25">
      <c r="A3093"/>
      <c r="B3093"/>
      <c r="C3093"/>
      <c r="D3093"/>
      <c r="E3093"/>
      <c r="F3093"/>
    </row>
    <row r="3094" spans="1:6" x14ac:dyDescent="0.25">
      <c r="A3094"/>
      <c r="B3094"/>
      <c r="C3094"/>
      <c r="D3094"/>
      <c r="E3094"/>
      <c r="F3094"/>
    </row>
    <row r="3095" spans="1:6" x14ac:dyDescent="0.25">
      <c r="A3095"/>
      <c r="B3095"/>
      <c r="C3095"/>
      <c r="D3095"/>
      <c r="E3095"/>
      <c r="F3095"/>
    </row>
    <row r="3096" spans="1:6" x14ac:dyDescent="0.25">
      <c r="A3096"/>
      <c r="B3096"/>
      <c r="C3096"/>
      <c r="D3096"/>
      <c r="E3096"/>
      <c r="F3096"/>
    </row>
    <row r="3097" spans="1:6" x14ac:dyDescent="0.25">
      <c r="A3097"/>
      <c r="B3097"/>
      <c r="C3097"/>
      <c r="D3097"/>
      <c r="E3097"/>
      <c r="F3097"/>
    </row>
    <row r="3098" spans="1:6" x14ac:dyDescent="0.25">
      <c r="A3098"/>
      <c r="B3098"/>
      <c r="C3098"/>
      <c r="D3098"/>
      <c r="E3098"/>
      <c r="F3098"/>
    </row>
    <row r="3099" spans="1:6" x14ac:dyDescent="0.25">
      <c r="A3099"/>
      <c r="B3099"/>
      <c r="C3099"/>
      <c r="D3099"/>
      <c r="E3099"/>
      <c r="F3099"/>
    </row>
    <row r="3100" spans="1:6" x14ac:dyDescent="0.25">
      <c r="A3100"/>
      <c r="B3100"/>
      <c r="C3100"/>
      <c r="D3100"/>
      <c r="E3100"/>
      <c r="F3100"/>
    </row>
    <row r="3101" spans="1:6" x14ac:dyDescent="0.25">
      <c r="A3101"/>
      <c r="B3101"/>
      <c r="C3101"/>
      <c r="D3101"/>
      <c r="E3101"/>
      <c r="F3101"/>
    </row>
    <row r="3102" spans="1:6" x14ac:dyDescent="0.25">
      <c r="A3102"/>
      <c r="B3102"/>
      <c r="C3102"/>
      <c r="D3102"/>
      <c r="E3102"/>
      <c r="F3102"/>
    </row>
    <row r="3103" spans="1:6" x14ac:dyDescent="0.25">
      <c r="A3103"/>
      <c r="B3103"/>
      <c r="C3103"/>
      <c r="D3103"/>
      <c r="E3103"/>
      <c r="F3103"/>
    </row>
    <row r="3104" spans="1:6" x14ac:dyDescent="0.25">
      <c r="A3104"/>
      <c r="B3104"/>
      <c r="C3104"/>
      <c r="D3104"/>
      <c r="E3104"/>
      <c r="F3104"/>
    </row>
    <row r="3105" spans="1:6" x14ac:dyDescent="0.25">
      <c r="A3105"/>
      <c r="B3105"/>
      <c r="C3105"/>
      <c r="D3105"/>
      <c r="E3105"/>
      <c r="F3105"/>
    </row>
    <row r="3106" spans="1:6" x14ac:dyDescent="0.25">
      <c r="A3106"/>
      <c r="B3106"/>
      <c r="C3106"/>
      <c r="D3106"/>
      <c r="E3106"/>
      <c r="F3106"/>
    </row>
    <row r="3107" spans="1:6" x14ac:dyDescent="0.25">
      <c r="A3107"/>
      <c r="B3107"/>
      <c r="C3107"/>
      <c r="D3107"/>
      <c r="E3107"/>
      <c r="F3107"/>
    </row>
    <row r="3108" spans="1:6" x14ac:dyDescent="0.25">
      <c r="A3108"/>
      <c r="B3108"/>
      <c r="C3108"/>
      <c r="D3108"/>
      <c r="E3108"/>
      <c r="F3108"/>
    </row>
    <row r="3109" spans="1:6" x14ac:dyDescent="0.25">
      <c r="A3109"/>
      <c r="B3109"/>
      <c r="C3109"/>
      <c r="D3109"/>
      <c r="E3109"/>
      <c r="F3109"/>
    </row>
    <row r="3110" spans="1:6" x14ac:dyDescent="0.25">
      <c r="A3110"/>
      <c r="B3110"/>
      <c r="C3110"/>
      <c r="D3110"/>
      <c r="E3110"/>
      <c r="F3110"/>
    </row>
    <row r="3111" spans="1:6" x14ac:dyDescent="0.25">
      <c r="A3111"/>
      <c r="B3111"/>
      <c r="C3111"/>
      <c r="D3111"/>
      <c r="E3111"/>
      <c r="F3111"/>
    </row>
    <row r="3112" spans="1:6" x14ac:dyDescent="0.25">
      <c r="A3112"/>
      <c r="B3112"/>
      <c r="C3112"/>
      <c r="D3112"/>
      <c r="E3112"/>
      <c r="F3112"/>
    </row>
    <row r="3113" spans="1:6" x14ac:dyDescent="0.25">
      <c r="A3113"/>
      <c r="B3113"/>
      <c r="C3113"/>
      <c r="D3113"/>
      <c r="E3113"/>
      <c r="F3113"/>
    </row>
    <row r="3114" spans="1:6" x14ac:dyDescent="0.25">
      <c r="A3114"/>
      <c r="B3114"/>
      <c r="C3114"/>
      <c r="D3114"/>
      <c r="E3114"/>
      <c r="F3114"/>
    </row>
    <row r="3115" spans="1:6" x14ac:dyDescent="0.25">
      <c r="A3115"/>
      <c r="B3115"/>
      <c r="C3115"/>
      <c r="D3115"/>
      <c r="E3115"/>
      <c r="F3115"/>
    </row>
    <row r="3116" spans="1:6" x14ac:dyDescent="0.25">
      <c r="A3116"/>
      <c r="B3116"/>
      <c r="C3116"/>
      <c r="D3116"/>
      <c r="E3116"/>
      <c r="F3116"/>
    </row>
    <row r="3117" spans="1:6" x14ac:dyDescent="0.25">
      <c r="A3117"/>
      <c r="B3117"/>
      <c r="C3117"/>
      <c r="D3117"/>
      <c r="E3117"/>
      <c r="F3117"/>
    </row>
    <row r="3118" spans="1:6" x14ac:dyDescent="0.25">
      <c r="A3118"/>
      <c r="B3118"/>
      <c r="C3118"/>
      <c r="D3118"/>
      <c r="E3118"/>
      <c r="F3118"/>
    </row>
    <row r="3119" spans="1:6" x14ac:dyDescent="0.25">
      <c r="A3119"/>
      <c r="B3119"/>
      <c r="C3119"/>
      <c r="D3119"/>
      <c r="E3119"/>
      <c r="F3119"/>
    </row>
    <row r="3120" spans="1:6" x14ac:dyDescent="0.25">
      <c r="A3120"/>
      <c r="B3120"/>
      <c r="C3120"/>
      <c r="D3120"/>
      <c r="E3120"/>
      <c r="F3120"/>
    </row>
    <row r="3121" spans="1:6" x14ac:dyDescent="0.25">
      <c r="A3121"/>
      <c r="B3121"/>
      <c r="C3121"/>
      <c r="D3121"/>
      <c r="E3121"/>
      <c r="F3121"/>
    </row>
    <row r="3122" spans="1:6" x14ac:dyDescent="0.25">
      <c r="A3122"/>
      <c r="B3122"/>
      <c r="C3122"/>
      <c r="D3122"/>
      <c r="E3122"/>
      <c r="F3122"/>
    </row>
    <row r="3123" spans="1:6" x14ac:dyDescent="0.25">
      <c r="A3123"/>
      <c r="B3123"/>
      <c r="C3123"/>
      <c r="D3123"/>
      <c r="E3123"/>
      <c r="F3123"/>
    </row>
    <row r="3124" spans="1:6" x14ac:dyDescent="0.25">
      <c r="A3124"/>
      <c r="B3124"/>
      <c r="C3124"/>
      <c r="D3124"/>
      <c r="E3124"/>
      <c r="F3124"/>
    </row>
    <row r="3125" spans="1:6" x14ac:dyDescent="0.25">
      <c r="A3125"/>
      <c r="B3125"/>
      <c r="C3125"/>
      <c r="D3125"/>
      <c r="E3125"/>
      <c r="F3125"/>
    </row>
    <row r="3126" spans="1:6" x14ac:dyDescent="0.25">
      <c r="A3126"/>
      <c r="B3126"/>
      <c r="C3126"/>
      <c r="D3126"/>
      <c r="E3126"/>
      <c r="F3126"/>
    </row>
    <row r="3127" spans="1:6" x14ac:dyDescent="0.25">
      <c r="A3127"/>
      <c r="B3127"/>
      <c r="C3127"/>
      <c r="D3127"/>
      <c r="E3127"/>
      <c r="F3127"/>
    </row>
    <row r="3128" spans="1:6" x14ac:dyDescent="0.25">
      <c r="A3128"/>
      <c r="B3128"/>
      <c r="C3128"/>
      <c r="D3128"/>
      <c r="E3128"/>
      <c r="F3128"/>
    </row>
    <row r="3129" spans="1:6" x14ac:dyDescent="0.25">
      <c r="A3129"/>
      <c r="B3129"/>
      <c r="C3129"/>
      <c r="D3129"/>
      <c r="E3129"/>
      <c r="F3129"/>
    </row>
    <row r="3130" spans="1:6" x14ac:dyDescent="0.25">
      <c r="A3130"/>
      <c r="B3130"/>
      <c r="C3130"/>
      <c r="D3130"/>
      <c r="E3130"/>
      <c r="F3130"/>
    </row>
    <row r="3131" spans="1:6" x14ac:dyDescent="0.25">
      <c r="A3131"/>
      <c r="B3131"/>
      <c r="C3131"/>
      <c r="D3131"/>
      <c r="E3131"/>
      <c r="F3131"/>
    </row>
    <row r="3132" spans="1:6" x14ac:dyDescent="0.25">
      <c r="A3132"/>
      <c r="B3132"/>
      <c r="C3132"/>
      <c r="D3132"/>
      <c r="E3132"/>
      <c r="F3132"/>
    </row>
    <row r="3133" spans="1:6" x14ac:dyDescent="0.25">
      <c r="A3133"/>
      <c r="B3133"/>
      <c r="C3133"/>
      <c r="D3133"/>
      <c r="E3133"/>
      <c r="F3133"/>
    </row>
    <row r="3134" spans="1:6" x14ac:dyDescent="0.25">
      <c r="A3134"/>
      <c r="B3134"/>
      <c r="C3134"/>
      <c r="D3134"/>
      <c r="E3134"/>
      <c r="F3134"/>
    </row>
    <row r="3135" spans="1:6" x14ac:dyDescent="0.25">
      <c r="A3135"/>
      <c r="B3135"/>
      <c r="C3135"/>
      <c r="D3135"/>
      <c r="E3135"/>
      <c r="F3135"/>
    </row>
    <row r="3136" spans="1:6" x14ac:dyDescent="0.25">
      <c r="A3136"/>
      <c r="B3136"/>
      <c r="C3136"/>
      <c r="D3136"/>
      <c r="E3136"/>
      <c r="F3136"/>
    </row>
    <row r="3137" spans="1:6" x14ac:dyDescent="0.25">
      <c r="A3137"/>
      <c r="B3137"/>
      <c r="C3137"/>
      <c r="D3137"/>
      <c r="E3137"/>
      <c r="F3137"/>
    </row>
    <row r="3138" spans="1:6" x14ac:dyDescent="0.25">
      <c r="A3138"/>
      <c r="B3138"/>
      <c r="C3138"/>
      <c r="D3138"/>
      <c r="E3138"/>
      <c r="F3138"/>
    </row>
    <row r="3139" spans="1:6" x14ac:dyDescent="0.25">
      <c r="A3139"/>
      <c r="B3139"/>
      <c r="C3139"/>
      <c r="D3139"/>
      <c r="E3139"/>
      <c r="F3139"/>
    </row>
    <row r="3140" spans="1:6" x14ac:dyDescent="0.25">
      <c r="A3140"/>
      <c r="B3140"/>
      <c r="C3140"/>
      <c r="D3140"/>
      <c r="E3140"/>
      <c r="F3140"/>
    </row>
    <row r="3141" spans="1:6" x14ac:dyDescent="0.25">
      <c r="A3141"/>
      <c r="B3141"/>
      <c r="C3141"/>
      <c r="D3141"/>
      <c r="E3141"/>
      <c r="F3141"/>
    </row>
    <row r="3142" spans="1:6" x14ac:dyDescent="0.25">
      <c r="A3142"/>
      <c r="B3142"/>
      <c r="C3142"/>
      <c r="D3142"/>
      <c r="E3142"/>
      <c r="F3142"/>
    </row>
    <row r="3143" spans="1:6" x14ac:dyDescent="0.25">
      <c r="A3143"/>
      <c r="B3143"/>
      <c r="C3143"/>
      <c r="D3143"/>
      <c r="E3143"/>
      <c r="F3143"/>
    </row>
    <row r="3144" spans="1:6" x14ac:dyDescent="0.25">
      <c r="A3144"/>
      <c r="B3144"/>
      <c r="C3144"/>
      <c r="D3144"/>
      <c r="E3144"/>
      <c r="F3144"/>
    </row>
    <row r="3145" spans="1:6" x14ac:dyDescent="0.25">
      <c r="A3145"/>
      <c r="B3145"/>
      <c r="C3145"/>
      <c r="D3145"/>
      <c r="E3145"/>
      <c r="F3145"/>
    </row>
    <row r="3146" spans="1:6" x14ac:dyDescent="0.25">
      <c r="A3146"/>
      <c r="B3146"/>
      <c r="C3146"/>
      <c r="D3146"/>
      <c r="E3146"/>
      <c r="F3146"/>
    </row>
    <row r="3147" spans="1:6" x14ac:dyDescent="0.25">
      <c r="A3147"/>
      <c r="B3147"/>
      <c r="C3147"/>
      <c r="D3147"/>
      <c r="E3147"/>
      <c r="F3147"/>
    </row>
    <row r="3148" spans="1:6" x14ac:dyDescent="0.25">
      <c r="A3148"/>
      <c r="B3148"/>
      <c r="C3148"/>
      <c r="D3148"/>
      <c r="E3148"/>
      <c r="F3148"/>
    </row>
    <row r="3149" spans="1:6" x14ac:dyDescent="0.25">
      <c r="A3149"/>
      <c r="B3149"/>
      <c r="C3149"/>
      <c r="D3149"/>
      <c r="E3149"/>
      <c r="F3149"/>
    </row>
    <row r="3150" spans="1:6" x14ac:dyDescent="0.25">
      <c r="A3150"/>
      <c r="B3150"/>
      <c r="C3150"/>
      <c r="D3150"/>
      <c r="E3150"/>
      <c r="F3150"/>
    </row>
    <row r="3151" spans="1:6" x14ac:dyDescent="0.25">
      <c r="A3151"/>
      <c r="B3151"/>
      <c r="C3151"/>
      <c r="D3151"/>
      <c r="E3151"/>
      <c r="F3151"/>
    </row>
    <row r="3152" spans="1:6" x14ac:dyDescent="0.25">
      <c r="A3152"/>
      <c r="B3152"/>
      <c r="C3152"/>
      <c r="D3152"/>
      <c r="E3152"/>
      <c r="F3152"/>
    </row>
    <row r="3153" spans="1:6" x14ac:dyDescent="0.25">
      <c r="A3153"/>
      <c r="B3153"/>
      <c r="C3153"/>
      <c r="D3153"/>
      <c r="E3153"/>
      <c r="F3153"/>
    </row>
    <row r="3154" spans="1:6" x14ac:dyDescent="0.25">
      <c r="A3154"/>
      <c r="B3154"/>
      <c r="C3154"/>
      <c r="D3154"/>
      <c r="E3154"/>
      <c r="F3154"/>
    </row>
    <row r="3155" spans="1:6" x14ac:dyDescent="0.25">
      <c r="A3155"/>
      <c r="B3155"/>
      <c r="C3155"/>
      <c r="D3155"/>
      <c r="E3155"/>
      <c r="F3155"/>
    </row>
    <row r="3156" spans="1:6" x14ac:dyDescent="0.25">
      <c r="A3156"/>
      <c r="B3156"/>
      <c r="C3156"/>
      <c r="D3156"/>
      <c r="E3156"/>
      <c r="F3156"/>
    </row>
    <row r="3157" spans="1:6" x14ac:dyDescent="0.25">
      <c r="A3157"/>
      <c r="B3157"/>
      <c r="C3157"/>
      <c r="D3157"/>
      <c r="E3157"/>
      <c r="F3157"/>
    </row>
    <row r="3158" spans="1:6" x14ac:dyDescent="0.25">
      <c r="A3158"/>
      <c r="B3158"/>
      <c r="C3158"/>
      <c r="D3158"/>
      <c r="E3158"/>
      <c r="F3158"/>
    </row>
    <row r="3159" spans="1:6" x14ac:dyDescent="0.25">
      <c r="A3159"/>
      <c r="B3159"/>
      <c r="C3159"/>
      <c r="D3159"/>
      <c r="E3159"/>
      <c r="F3159"/>
    </row>
    <row r="3160" spans="1:6" x14ac:dyDescent="0.25">
      <c r="A3160"/>
      <c r="B3160"/>
      <c r="C3160"/>
      <c r="D3160"/>
      <c r="E3160"/>
      <c r="F3160"/>
    </row>
    <row r="3161" spans="1:6" x14ac:dyDescent="0.25">
      <c r="A3161"/>
      <c r="B3161"/>
      <c r="C3161"/>
      <c r="D3161"/>
      <c r="E3161"/>
      <c r="F3161"/>
    </row>
    <row r="3162" spans="1:6" x14ac:dyDescent="0.25">
      <c r="A3162"/>
      <c r="B3162"/>
      <c r="C3162"/>
      <c r="D3162"/>
      <c r="E3162"/>
      <c r="F3162"/>
    </row>
    <row r="3163" spans="1:6" x14ac:dyDescent="0.25">
      <c r="A3163"/>
      <c r="B3163"/>
      <c r="C3163"/>
      <c r="D3163"/>
      <c r="E3163"/>
      <c r="F3163"/>
    </row>
    <row r="3164" spans="1:6" x14ac:dyDescent="0.25">
      <c r="A3164"/>
      <c r="B3164"/>
      <c r="C3164"/>
      <c r="D3164"/>
      <c r="E3164"/>
      <c r="F3164"/>
    </row>
    <row r="3165" spans="1:6" x14ac:dyDescent="0.25">
      <c r="A3165"/>
      <c r="B3165"/>
      <c r="C3165"/>
      <c r="D3165"/>
      <c r="E3165"/>
      <c r="F3165"/>
    </row>
    <row r="3166" spans="1:6" x14ac:dyDescent="0.25">
      <c r="A3166"/>
      <c r="B3166"/>
      <c r="C3166"/>
      <c r="D3166"/>
      <c r="E3166"/>
      <c r="F3166"/>
    </row>
    <row r="3167" spans="1:6" x14ac:dyDescent="0.25">
      <c r="A3167"/>
      <c r="B3167"/>
      <c r="C3167"/>
      <c r="D3167"/>
      <c r="E3167"/>
      <c r="F3167"/>
    </row>
    <row r="3168" spans="1:6" x14ac:dyDescent="0.25">
      <c r="A3168"/>
      <c r="B3168"/>
      <c r="C3168"/>
      <c r="D3168"/>
      <c r="E3168"/>
      <c r="F3168"/>
    </row>
    <row r="3169" spans="1:6" x14ac:dyDescent="0.25">
      <c r="A3169"/>
      <c r="B3169"/>
      <c r="C3169"/>
      <c r="D3169"/>
      <c r="E3169"/>
      <c r="F3169"/>
    </row>
    <row r="3170" spans="1:6" x14ac:dyDescent="0.25">
      <c r="A3170"/>
      <c r="B3170"/>
      <c r="C3170"/>
      <c r="D3170"/>
      <c r="E3170"/>
      <c r="F3170"/>
    </row>
    <row r="3171" spans="1:6" x14ac:dyDescent="0.25">
      <c r="A3171"/>
      <c r="B3171"/>
      <c r="C3171"/>
      <c r="D3171"/>
      <c r="E3171"/>
      <c r="F3171"/>
    </row>
    <row r="3172" spans="1:6" x14ac:dyDescent="0.25">
      <c r="A3172"/>
      <c r="B3172"/>
      <c r="C3172"/>
      <c r="D3172"/>
      <c r="E3172"/>
      <c r="F3172"/>
    </row>
    <row r="3173" spans="1:6" x14ac:dyDescent="0.25">
      <c r="A3173"/>
      <c r="B3173"/>
      <c r="C3173"/>
      <c r="D3173"/>
      <c r="E3173"/>
      <c r="F3173"/>
    </row>
    <row r="3174" spans="1:6" x14ac:dyDescent="0.25">
      <c r="A3174"/>
      <c r="B3174"/>
      <c r="C3174"/>
      <c r="D3174"/>
      <c r="E3174"/>
      <c r="F3174"/>
    </row>
    <row r="3175" spans="1:6" x14ac:dyDescent="0.25">
      <c r="A3175"/>
      <c r="B3175"/>
      <c r="C3175"/>
      <c r="D3175"/>
      <c r="E3175"/>
      <c r="F3175"/>
    </row>
    <row r="3176" spans="1:6" x14ac:dyDescent="0.25">
      <c r="A3176"/>
      <c r="B3176"/>
      <c r="C3176"/>
      <c r="D3176"/>
      <c r="E3176"/>
      <c r="F3176"/>
    </row>
    <row r="3177" spans="1:6" x14ac:dyDescent="0.25">
      <c r="A3177"/>
      <c r="B3177"/>
      <c r="C3177"/>
      <c r="D3177"/>
      <c r="E3177"/>
      <c r="F3177"/>
    </row>
    <row r="3178" spans="1:6" x14ac:dyDescent="0.25">
      <c r="A3178"/>
      <c r="B3178"/>
      <c r="C3178"/>
      <c r="D3178"/>
      <c r="E3178"/>
      <c r="F3178"/>
    </row>
    <row r="3179" spans="1:6" x14ac:dyDescent="0.25">
      <c r="A3179"/>
      <c r="B3179"/>
      <c r="C3179"/>
      <c r="D3179"/>
      <c r="E3179"/>
      <c r="F3179"/>
    </row>
    <row r="3180" spans="1:6" x14ac:dyDescent="0.25">
      <c r="A3180"/>
      <c r="B3180"/>
      <c r="C3180"/>
      <c r="D3180"/>
      <c r="E3180"/>
      <c r="F3180"/>
    </row>
    <row r="3181" spans="1:6" x14ac:dyDescent="0.25">
      <c r="A3181"/>
      <c r="B3181"/>
      <c r="C3181"/>
      <c r="D3181"/>
      <c r="E3181"/>
      <c r="F3181"/>
    </row>
    <row r="3182" spans="1:6" x14ac:dyDescent="0.25">
      <c r="A3182"/>
      <c r="B3182"/>
      <c r="C3182"/>
      <c r="D3182"/>
      <c r="E3182"/>
      <c r="F3182"/>
    </row>
    <row r="3183" spans="1:6" x14ac:dyDescent="0.25">
      <c r="A3183"/>
      <c r="B3183"/>
      <c r="C3183"/>
      <c r="D3183"/>
      <c r="E3183"/>
      <c r="F3183"/>
    </row>
    <row r="3184" spans="1:6" x14ac:dyDescent="0.25">
      <c r="A3184"/>
      <c r="B3184"/>
      <c r="C3184"/>
      <c r="D3184"/>
      <c r="E3184"/>
      <c r="F3184"/>
    </row>
    <row r="3185" spans="1:6" x14ac:dyDescent="0.25">
      <c r="A3185"/>
      <c r="B3185"/>
      <c r="C3185"/>
      <c r="D3185"/>
      <c r="E3185"/>
      <c r="F3185"/>
    </row>
    <row r="3186" spans="1:6" x14ac:dyDescent="0.25">
      <c r="A3186"/>
      <c r="B3186"/>
      <c r="C3186"/>
      <c r="D3186"/>
      <c r="E3186"/>
      <c r="F3186"/>
    </row>
    <row r="3187" spans="1:6" x14ac:dyDescent="0.25">
      <c r="A3187"/>
      <c r="B3187"/>
      <c r="C3187"/>
      <c r="D3187"/>
      <c r="E3187"/>
      <c r="F3187"/>
    </row>
    <row r="3188" spans="1:6" x14ac:dyDescent="0.25">
      <c r="A3188"/>
      <c r="B3188"/>
      <c r="C3188"/>
      <c r="D3188"/>
      <c r="E3188"/>
      <c r="F3188"/>
    </row>
    <row r="3189" spans="1:6" x14ac:dyDescent="0.25">
      <c r="A3189"/>
      <c r="B3189"/>
      <c r="C3189"/>
      <c r="D3189"/>
      <c r="E3189"/>
      <c r="F3189"/>
    </row>
    <row r="3190" spans="1:6" x14ac:dyDescent="0.25">
      <c r="A3190"/>
      <c r="B3190"/>
      <c r="C3190"/>
      <c r="D3190"/>
      <c r="E3190"/>
      <c r="F3190"/>
    </row>
    <row r="3191" spans="1:6" x14ac:dyDescent="0.25">
      <c r="A3191"/>
      <c r="B3191"/>
      <c r="C3191"/>
      <c r="D3191"/>
      <c r="E3191"/>
      <c r="F3191"/>
    </row>
    <row r="3192" spans="1:6" x14ac:dyDescent="0.25">
      <c r="A3192"/>
      <c r="B3192"/>
      <c r="C3192"/>
      <c r="D3192"/>
      <c r="E3192"/>
      <c r="F3192"/>
    </row>
    <row r="3193" spans="1:6" x14ac:dyDescent="0.25">
      <c r="A3193"/>
      <c r="B3193"/>
      <c r="C3193"/>
      <c r="D3193"/>
      <c r="E3193"/>
      <c r="F3193"/>
    </row>
    <row r="3194" spans="1:6" x14ac:dyDescent="0.25">
      <c r="A3194"/>
      <c r="B3194"/>
      <c r="C3194"/>
      <c r="D3194"/>
      <c r="E3194"/>
      <c r="F3194"/>
    </row>
    <row r="3195" spans="1:6" x14ac:dyDescent="0.25">
      <c r="A3195"/>
      <c r="B3195"/>
      <c r="C3195"/>
      <c r="D3195"/>
      <c r="E3195"/>
      <c r="F3195"/>
    </row>
    <row r="3196" spans="1:6" x14ac:dyDescent="0.25">
      <c r="A3196"/>
      <c r="B3196"/>
      <c r="C3196"/>
      <c r="D3196"/>
      <c r="E3196"/>
      <c r="F3196"/>
    </row>
    <row r="3197" spans="1:6" x14ac:dyDescent="0.25">
      <c r="A3197"/>
      <c r="B3197"/>
      <c r="C3197"/>
      <c r="D3197"/>
      <c r="E3197"/>
      <c r="F3197"/>
    </row>
    <row r="3198" spans="1:6" x14ac:dyDescent="0.25">
      <c r="A3198"/>
      <c r="B3198"/>
      <c r="C3198"/>
      <c r="D3198"/>
      <c r="E3198"/>
      <c r="F3198"/>
    </row>
    <row r="3199" spans="1:6" x14ac:dyDescent="0.25">
      <c r="A3199"/>
      <c r="B3199"/>
      <c r="C3199"/>
      <c r="D3199"/>
      <c r="E3199"/>
      <c r="F3199"/>
    </row>
    <row r="3200" spans="1:6" x14ac:dyDescent="0.25">
      <c r="A3200"/>
      <c r="B3200"/>
      <c r="C3200"/>
      <c r="D3200"/>
      <c r="E3200"/>
      <c r="F3200"/>
    </row>
    <row r="3201" spans="1:6" x14ac:dyDescent="0.25">
      <c r="A3201"/>
      <c r="B3201"/>
      <c r="C3201"/>
      <c r="D3201"/>
      <c r="E3201"/>
      <c r="F3201"/>
    </row>
    <row r="3202" spans="1:6" x14ac:dyDescent="0.25">
      <c r="A3202"/>
      <c r="B3202"/>
      <c r="C3202"/>
      <c r="D3202"/>
      <c r="E3202"/>
      <c r="F3202"/>
    </row>
    <row r="3203" spans="1:6" x14ac:dyDescent="0.25">
      <c r="A3203"/>
      <c r="B3203"/>
      <c r="C3203"/>
      <c r="D3203"/>
      <c r="E3203"/>
      <c r="F3203"/>
    </row>
    <row r="3204" spans="1:6" x14ac:dyDescent="0.25">
      <c r="A3204"/>
      <c r="B3204"/>
      <c r="C3204"/>
      <c r="D3204"/>
      <c r="E3204"/>
      <c r="F3204"/>
    </row>
    <row r="3205" spans="1:6" x14ac:dyDescent="0.25">
      <c r="A3205"/>
      <c r="B3205"/>
      <c r="C3205"/>
      <c r="D3205"/>
      <c r="E3205"/>
      <c r="F3205"/>
    </row>
    <row r="3206" spans="1:6" x14ac:dyDescent="0.25">
      <c r="A3206"/>
      <c r="B3206"/>
      <c r="C3206"/>
      <c r="D3206"/>
      <c r="E3206"/>
      <c r="F3206"/>
    </row>
    <row r="3207" spans="1:6" x14ac:dyDescent="0.25">
      <c r="A3207"/>
      <c r="B3207"/>
      <c r="C3207"/>
      <c r="D3207"/>
      <c r="E3207"/>
      <c r="F3207"/>
    </row>
    <row r="3208" spans="1:6" x14ac:dyDescent="0.25">
      <c r="A3208"/>
      <c r="B3208"/>
      <c r="C3208"/>
      <c r="D3208"/>
      <c r="E3208"/>
      <c r="F3208"/>
    </row>
    <row r="3209" spans="1:6" x14ac:dyDescent="0.25">
      <c r="A3209"/>
      <c r="B3209"/>
      <c r="C3209"/>
      <c r="D3209"/>
      <c r="E3209"/>
      <c r="F3209"/>
    </row>
    <row r="3210" spans="1:6" x14ac:dyDescent="0.25">
      <c r="A3210"/>
      <c r="B3210"/>
      <c r="C3210"/>
      <c r="D3210"/>
      <c r="E3210"/>
      <c r="F3210"/>
    </row>
    <row r="3211" spans="1:6" x14ac:dyDescent="0.25">
      <c r="A3211"/>
      <c r="B3211"/>
      <c r="C3211"/>
      <c r="D3211"/>
      <c r="E3211"/>
      <c r="F3211"/>
    </row>
    <row r="3212" spans="1:6" x14ac:dyDescent="0.25">
      <c r="A3212"/>
      <c r="B3212"/>
      <c r="C3212"/>
      <c r="D3212"/>
      <c r="E3212"/>
      <c r="F3212"/>
    </row>
    <row r="3213" spans="1:6" x14ac:dyDescent="0.25">
      <c r="A3213"/>
      <c r="B3213"/>
      <c r="C3213"/>
      <c r="D3213"/>
      <c r="E3213"/>
      <c r="F3213"/>
    </row>
    <row r="3214" spans="1:6" x14ac:dyDescent="0.25">
      <c r="A3214"/>
      <c r="B3214"/>
      <c r="C3214"/>
      <c r="D3214"/>
      <c r="E3214"/>
      <c r="F3214"/>
    </row>
    <row r="3215" spans="1:6" x14ac:dyDescent="0.25">
      <c r="A3215"/>
      <c r="B3215"/>
      <c r="C3215"/>
      <c r="D3215"/>
      <c r="E3215"/>
      <c r="F3215"/>
    </row>
    <row r="3216" spans="1:6" x14ac:dyDescent="0.25">
      <c r="A3216"/>
      <c r="B3216"/>
      <c r="C3216"/>
      <c r="D3216"/>
      <c r="E3216"/>
      <c r="F3216"/>
    </row>
    <row r="3217" spans="1:6" x14ac:dyDescent="0.25">
      <c r="A3217"/>
      <c r="B3217"/>
      <c r="C3217"/>
      <c r="D3217"/>
      <c r="E3217"/>
      <c r="F3217"/>
    </row>
    <row r="3218" spans="1:6" x14ac:dyDescent="0.25">
      <c r="A3218"/>
      <c r="B3218"/>
      <c r="C3218"/>
      <c r="D3218"/>
      <c r="E3218"/>
      <c r="F3218"/>
    </row>
    <row r="3219" spans="1:6" x14ac:dyDescent="0.25">
      <c r="A3219"/>
      <c r="B3219"/>
      <c r="C3219"/>
      <c r="D3219"/>
      <c r="E3219"/>
      <c r="F3219"/>
    </row>
    <row r="3220" spans="1:6" x14ac:dyDescent="0.25">
      <c r="A3220"/>
      <c r="B3220"/>
      <c r="C3220"/>
      <c r="D3220"/>
      <c r="E3220"/>
      <c r="F3220"/>
    </row>
    <row r="3221" spans="1:6" x14ac:dyDescent="0.25">
      <c r="A3221"/>
      <c r="B3221"/>
      <c r="C3221"/>
      <c r="D3221"/>
      <c r="E3221"/>
      <c r="F3221"/>
    </row>
    <row r="3222" spans="1:6" x14ac:dyDescent="0.25">
      <c r="A3222"/>
      <c r="B3222"/>
      <c r="C3222"/>
      <c r="D3222"/>
      <c r="E3222"/>
      <c r="F3222"/>
    </row>
    <row r="3223" spans="1:6" x14ac:dyDescent="0.25">
      <c r="A3223"/>
      <c r="B3223"/>
      <c r="C3223"/>
      <c r="D3223"/>
      <c r="E3223"/>
      <c r="F3223"/>
    </row>
    <row r="3224" spans="1:6" x14ac:dyDescent="0.25">
      <c r="A3224"/>
      <c r="B3224"/>
      <c r="C3224"/>
      <c r="D3224"/>
      <c r="E3224"/>
      <c r="F3224"/>
    </row>
    <row r="3225" spans="1:6" x14ac:dyDescent="0.25">
      <c r="A3225"/>
      <c r="B3225"/>
      <c r="C3225"/>
      <c r="D3225"/>
      <c r="E3225"/>
      <c r="F3225"/>
    </row>
    <row r="3226" spans="1:6" x14ac:dyDescent="0.25">
      <c r="A3226"/>
      <c r="B3226"/>
      <c r="C3226"/>
      <c r="D3226"/>
      <c r="E3226"/>
      <c r="F3226"/>
    </row>
    <row r="3227" spans="1:6" x14ac:dyDescent="0.25">
      <c r="A3227"/>
      <c r="B3227"/>
      <c r="C3227"/>
      <c r="D3227"/>
      <c r="E3227"/>
      <c r="F3227"/>
    </row>
    <row r="3228" spans="1:6" x14ac:dyDescent="0.25">
      <c r="A3228"/>
      <c r="B3228"/>
      <c r="C3228"/>
      <c r="D3228"/>
      <c r="E3228"/>
      <c r="F3228"/>
    </row>
    <row r="3229" spans="1:6" x14ac:dyDescent="0.25">
      <c r="A3229"/>
      <c r="B3229"/>
      <c r="C3229"/>
      <c r="D3229"/>
      <c r="E3229"/>
      <c r="F3229"/>
    </row>
    <row r="3230" spans="1:6" x14ac:dyDescent="0.25">
      <c r="A3230"/>
      <c r="B3230"/>
      <c r="C3230"/>
      <c r="D3230"/>
      <c r="E3230"/>
      <c r="F3230"/>
    </row>
    <row r="3231" spans="1:6" x14ac:dyDescent="0.25">
      <c r="A3231"/>
      <c r="B3231"/>
      <c r="C3231"/>
      <c r="D3231"/>
      <c r="E3231"/>
      <c r="F3231"/>
    </row>
    <row r="3232" spans="1:6" x14ac:dyDescent="0.25">
      <c r="A3232"/>
      <c r="B3232"/>
      <c r="C3232"/>
      <c r="D3232"/>
      <c r="E3232"/>
      <c r="F3232"/>
    </row>
    <row r="3233" spans="1:6" x14ac:dyDescent="0.25">
      <c r="A3233"/>
      <c r="B3233"/>
      <c r="C3233"/>
      <c r="D3233"/>
      <c r="E3233"/>
      <c r="F3233"/>
    </row>
    <row r="3234" spans="1:6" x14ac:dyDescent="0.25">
      <c r="A3234"/>
      <c r="B3234"/>
      <c r="C3234"/>
      <c r="D3234"/>
      <c r="E3234"/>
      <c r="F3234"/>
    </row>
    <row r="3235" spans="1:6" x14ac:dyDescent="0.25">
      <c r="A3235"/>
      <c r="B3235"/>
      <c r="C3235"/>
      <c r="D3235"/>
      <c r="E3235"/>
      <c r="F3235"/>
    </row>
    <row r="3236" spans="1:6" x14ac:dyDescent="0.25">
      <c r="A3236"/>
      <c r="B3236"/>
      <c r="C3236"/>
      <c r="D3236"/>
      <c r="E3236"/>
      <c r="F3236"/>
    </row>
    <row r="3237" spans="1:6" x14ac:dyDescent="0.25">
      <c r="A3237"/>
      <c r="B3237"/>
      <c r="C3237"/>
      <c r="D3237"/>
      <c r="E3237"/>
      <c r="F3237"/>
    </row>
    <row r="3238" spans="1:6" x14ac:dyDescent="0.25">
      <c r="A3238"/>
      <c r="B3238"/>
      <c r="C3238"/>
      <c r="D3238"/>
      <c r="E3238"/>
      <c r="F3238"/>
    </row>
    <row r="3239" spans="1:6" x14ac:dyDescent="0.25">
      <c r="A3239"/>
      <c r="B3239"/>
      <c r="C3239"/>
      <c r="D3239"/>
      <c r="E3239"/>
      <c r="F3239"/>
    </row>
    <row r="3240" spans="1:6" x14ac:dyDescent="0.25">
      <c r="A3240"/>
      <c r="B3240"/>
      <c r="C3240"/>
      <c r="D3240"/>
      <c r="E3240"/>
      <c r="F3240"/>
    </row>
    <row r="3241" spans="1:6" x14ac:dyDescent="0.25">
      <c r="A3241"/>
      <c r="B3241"/>
      <c r="C3241"/>
      <c r="D3241"/>
      <c r="E3241"/>
      <c r="F3241"/>
    </row>
    <row r="3242" spans="1:6" x14ac:dyDescent="0.25">
      <c r="A3242"/>
      <c r="B3242"/>
      <c r="C3242"/>
      <c r="D3242"/>
      <c r="E3242"/>
      <c r="F3242"/>
    </row>
    <row r="3243" spans="1:6" x14ac:dyDescent="0.25">
      <c r="A3243"/>
      <c r="B3243"/>
      <c r="C3243"/>
      <c r="D3243"/>
      <c r="E3243"/>
      <c r="F3243"/>
    </row>
    <row r="3244" spans="1:6" x14ac:dyDescent="0.25">
      <c r="A3244"/>
      <c r="B3244"/>
      <c r="C3244"/>
      <c r="D3244"/>
      <c r="E3244"/>
      <c r="F3244"/>
    </row>
    <row r="3245" spans="1:6" x14ac:dyDescent="0.25">
      <c r="A3245"/>
      <c r="B3245"/>
      <c r="C3245"/>
      <c r="D3245"/>
      <c r="E3245"/>
      <c r="F3245"/>
    </row>
    <row r="3246" spans="1:6" x14ac:dyDescent="0.25">
      <c r="A3246"/>
      <c r="B3246"/>
      <c r="C3246"/>
      <c r="D3246"/>
      <c r="E3246"/>
      <c r="F3246"/>
    </row>
    <row r="3247" spans="1:6" x14ac:dyDescent="0.25">
      <c r="A3247"/>
      <c r="B3247"/>
      <c r="C3247"/>
      <c r="D3247"/>
      <c r="E3247"/>
      <c r="F3247"/>
    </row>
    <row r="3248" spans="1:6" x14ac:dyDescent="0.25">
      <c r="A3248"/>
      <c r="B3248"/>
      <c r="C3248"/>
      <c r="D3248"/>
      <c r="E3248"/>
      <c r="F3248"/>
    </row>
    <row r="3249" spans="1:6" x14ac:dyDescent="0.25">
      <c r="A3249"/>
      <c r="B3249"/>
      <c r="C3249"/>
      <c r="D3249"/>
      <c r="E3249"/>
      <c r="F3249"/>
    </row>
    <row r="3250" spans="1:6" x14ac:dyDescent="0.25">
      <c r="A3250"/>
      <c r="B3250"/>
      <c r="C3250"/>
      <c r="D3250"/>
      <c r="E3250"/>
      <c r="F3250"/>
    </row>
    <row r="3251" spans="1:6" x14ac:dyDescent="0.25">
      <c r="A3251"/>
      <c r="B3251"/>
      <c r="C3251"/>
      <c r="D3251"/>
      <c r="E3251"/>
      <c r="F3251"/>
    </row>
    <row r="3252" spans="1:6" x14ac:dyDescent="0.25">
      <c r="A3252"/>
      <c r="B3252"/>
      <c r="C3252"/>
      <c r="D3252"/>
      <c r="E3252"/>
      <c r="F3252"/>
    </row>
    <row r="3253" spans="1:6" x14ac:dyDescent="0.25">
      <c r="A3253"/>
      <c r="B3253"/>
      <c r="C3253"/>
      <c r="D3253"/>
      <c r="E3253"/>
      <c r="F3253"/>
    </row>
    <row r="3254" spans="1:6" x14ac:dyDescent="0.25">
      <c r="A3254"/>
      <c r="B3254"/>
      <c r="C3254"/>
      <c r="D3254"/>
      <c r="E3254"/>
      <c r="F3254"/>
    </row>
    <row r="3255" spans="1:6" x14ac:dyDescent="0.25">
      <c r="A3255"/>
      <c r="B3255"/>
      <c r="C3255"/>
      <c r="D3255"/>
      <c r="E3255"/>
      <c r="F3255"/>
    </row>
    <row r="3256" spans="1:6" x14ac:dyDescent="0.25">
      <c r="A3256"/>
      <c r="B3256"/>
      <c r="C3256"/>
      <c r="D3256"/>
      <c r="E3256"/>
      <c r="F3256"/>
    </row>
    <row r="3257" spans="1:6" x14ac:dyDescent="0.25">
      <c r="A3257"/>
      <c r="B3257"/>
      <c r="C3257"/>
      <c r="D3257"/>
      <c r="E3257"/>
      <c r="F3257"/>
    </row>
    <row r="3258" spans="1:6" x14ac:dyDescent="0.25">
      <c r="A3258"/>
      <c r="B3258"/>
      <c r="C3258"/>
      <c r="D3258"/>
      <c r="E3258"/>
      <c r="F3258"/>
    </row>
    <row r="3259" spans="1:6" x14ac:dyDescent="0.25">
      <c r="A3259"/>
      <c r="B3259"/>
      <c r="C3259"/>
      <c r="D3259"/>
      <c r="E3259"/>
      <c r="F3259"/>
    </row>
    <row r="3260" spans="1:6" x14ac:dyDescent="0.25">
      <c r="A3260"/>
      <c r="B3260"/>
      <c r="C3260"/>
      <c r="D3260"/>
      <c r="E3260"/>
      <c r="F3260"/>
    </row>
    <row r="3261" spans="1:6" x14ac:dyDescent="0.25">
      <c r="A3261"/>
      <c r="B3261"/>
      <c r="C3261"/>
      <c r="D3261"/>
      <c r="E3261"/>
      <c r="F3261"/>
    </row>
    <row r="3262" spans="1:6" x14ac:dyDescent="0.25">
      <c r="A3262"/>
      <c r="B3262"/>
      <c r="C3262"/>
      <c r="D3262"/>
      <c r="E3262"/>
      <c r="F3262"/>
    </row>
    <row r="3263" spans="1:6" x14ac:dyDescent="0.25">
      <c r="A3263"/>
      <c r="B3263"/>
      <c r="C3263"/>
      <c r="D3263"/>
      <c r="E3263"/>
      <c r="F3263"/>
    </row>
    <row r="3264" spans="1:6" x14ac:dyDescent="0.25">
      <c r="A3264"/>
      <c r="B3264"/>
      <c r="C3264"/>
      <c r="D3264"/>
      <c r="E3264"/>
      <c r="F3264"/>
    </row>
    <row r="3265" spans="1:6" x14ac:dyDescent="0.25">
      <c r="A3265"/>
      <c r="B3265"/>
      <c r="C3265"/>
      <c r="D3265"/>
      <c r="E3265"/>
      <c r="F3265"/>
    </row>
    <row r="3266" spans="1:6" x14ac:dyDescent="0.25">
      <c r="A3266"/>
      <c r="B3266"/>
      <c r="C3266"/>
      <c r="D3266"/>
      <c r="E3266"/>
      <c r="F3266"/>
    </row>
    <row r="3267" spans="1:6" x14ac:dyDescent="0.25">
      <c r="A3267"/>
      <c r="B3267"/>
      <c r="C3267"/>
      <c r="D3267"/>
      <c r="E3267"/>
      <c r="F3267"/>
    </row>
    <row r="3268" spans="1:6" x14ac:dyDescent="0.25">
      <c r="A3268"/>
      <c r="B3268"/>
      <c r="C3268"/>
      <c r="D3268"/>
      <c r="E3268"/>
      <c r="F3268"/>
    </row>
    <row r="3269" spans="1:6" x14ac:dyDescent="0.25">
      <c r="A3269"/>
      <c r="B3269"/>
      <c r="C3269"/>
      <c r="D3269"/>
      <c r="E3269"/>
      <c r="F3269"/>
    </row>
    <row r="3270" spans="1:6" x14ac:dyDescent="0.25">
      <c r="A3270"/>
      <c r="B3270"/>
      <c r="C3270"/>
      <c r="D3270"/>
      <c r="E3270"/>
      <c r="F3270"/>
    </row>
    <row r="3271" spans="1:6" x14ac:dyDescent="0.25">
      <c r="A3271"/>
      <c r="B3271"/>
      <c r="C3271"/>
      <c r="D3271"/>
      <c r="E3271"/>
      <c r="F3271"/>
    </row>
    <row r="3272" spans="1:6" x14ac:dyDescent="0.25">
      <c r="A3272"/>
      <c r="B3272"/>
      <c r="C3272"/>
      <c r="D3272"/>
      <c r="E3272"/>
      <c r="F3272"/>
    </row>
    <row r="3273" spans="1:6" x14ac:dyDescent="0.25">
      <c r="A3273"/>
      <c r="B3273"/>
      <c r="C3273"/>
      <c r="D3273"/>
      <c r="E3273"/>
      <c r="F3273"/>
    </row>
    <row r="3274" spans="1:6" x14ac:dyDescent="0.25">
      <c r="A3274"/>
      <c r="B3274"/>
      <c r="C3274"/>
      <c r="D3274"/>
      <c r="E3274"/>
      <c r="F3274"/>
    </row>
    <row r="3275" spans="1:6" x14ac:dyDescent="0.25">
      <c r="A3275"/>
      <c r="B3275"/>
      <c r="C3275"/>
      <c r="D3275"/>
      <c r="E3275"/>
      <c r="F3275"/>
    </row>
    <row r="3276" spans="1:6" x14ac:dyDescent="0.25">
      <c r="A3276"/>
      <c r="B3276"/>
      <c r="C3276"/>
      <c r="D3276"/>
      <c r="E3276"/>
      <c r="F3276"/>
    </row>
    <row r="3277" spans="1:6" x14ac:dyDescent="0.25">
      <c r="A3277"/>
      <c r="B3277"/>
      <c r="C3277"/>
      <c r="D3277"/>
      <c r="E3277"/>
      <c r="F3277"/>
    </row>
    <row r="3278" spans="1:6" x14ac:dyDescent="0.25">
      <c r="A3278"/>
      <c r="B3278"/>
      <c r="C3278"/>
      <c r="D3278"/>
      <c r="E3278"/>
      <c r="F3278"/>
    </row>
    <row r="3279" spans="1:6" x14ac:dyDescent="0.25">
      <c r="A3279"/>
      <c r="B3279"/>
      <c r="C3279"/>
      <c r="D3279"/>
      <c r="E3279"/>
      <c r="F3279"/>
    </row>
    <row r="3280" spans="1:6" x14ac:dyDescent="0.25">
      <c r="A3280"/>
      <c r="B3280"/>
      <c r="C3280"/>
      <c r="D3280"/>
      <c r="E3280"/>
      <c r="F3280"/>
    </row>
    <row r="3281" spans="1:6" x14ac:dyDescent="0.25">
      <c r="A3281"/>
      <c r="B3281"/>
      <c r="C3281"/>
      <c r="D3281"/>
      <c r="E3281"/>
      <c r="F3281"/>
    </row>
    <row r="3282" spans="1:6" x14ac:dyDescent="0.25">
      <c r="A3282"/>
      <c r="B3282"/>
      <c r="C3282"/>
      <c r="D3282"/>
      <c r="E3282"/>
      <c r="F3282"/>
    </row>
    <row r="3283" spans="1:6" x14ac:dyDescent="0.25">
      <c r="A3283"/>
      <c r="B3283"/>
      <c r="C3283"/>
      <c r="D3283"/>
      <c r="E3283"/>
      <c r="F3283"/>
    </row>
    <row r="3284" spans="1:6" x14ac:dyDescent="0.25">
      <c r="A3284"/>
      <c r="B3284"/>
      <c r="C3284"/>
      <c r="D3284"/>
      <c r="E3284"/>
      <c r="F3284"/>
    </row>
    <row r="3285" spans="1:6" x14ac:dyDescent="0.25">
      <c r="A3285"/>
      <c r="B3285"/>
      <c r="C3285"/>
      <c r="D3285"/>
      <c r="E3285"/>
      <c r="F3285"/>
    </row>
    <row r="3286" spans="1:6" x14ac:dyDescent="0.25">
      <c r="A3286"/>
      <c r="B3286"/>
      <c r="C3286"/>
      <c r="D3286"/>
      <c r="E3286"/>
      <c r="F3286"/>
    </row>
    <row r="3287" spans="1:6" x14ac:dyDescent="0.25">
      <c r="A3287"/>
      <c r="B3287"/>
      <c r="C3287"/>
      <c r="D3287"/>
      <c r="E3287"/>
      <c r="F3287"/>
    </row>
    <row r="3288" spans="1:6" x14ac:dyDescent="0.25">
      <c r="A3288"/>
      <c r="B3288"/>
      <c r="C3288"/>
      <c r="D3288"/>
      <c r="E3288"/>
      <c r="F3288"/>
    </row>
    <row r="3289" spans="1:6" x14ac:dyDescent="0.25">
      <c r="A3289"/>
      <c r="B3289"/>
      <c r="C3289"/>
      <c r="D3289"/>
      <c r="E3289"/>
      <c r="F3289"/>
    </row>
    <row r="3290" spans="1:6" x14ac:dyDescent="0.25">
      <c r="A3290"/>
      <c r="B3290"/>
      <c r="C3290"/>
      <c r="D3290"/>
      <c r="E3290"/>
      <c r="F3290"/>
    </row>
    <row r="3291" spans="1:6" x14ac:dyDescent="0.25">
      <c r="A3291"/>
      <c r="B3291"/>
      <c r="C3291"/>
      <c r="D3291"/>
      <c r="E3291"/>
      <c r="F3291"/>
    </row>
    <row r="3292" spans="1:6" x14ac:dyDescent="0.25">
      <c r="A3292"/>
      <c r="B3292"/>
      <c r="C3292"/>
      <c r="D3292"/>
      <c r="E3292"/>
      <c r="F3292"/>
    </row>
    <row r="3293" spans="1:6" x14ac:dyDescent="0.25">
      <c r="A3293"/>
      <c r="B3293"/>
      <c r="C3293"/>
      <c r="D3293"/>
      <c r="E3293"/>
      <c r="F3293"/>
    </row>
    <row r="3294" spans="1:6" x14ac:dyDescent="0.25">
      <c r="A3294"/>
      <c r="B3294"/>
      <c r="C3294"/>
      <c r="D3294"/>
      <c r="E3294"/>
      <c r="F3294"/>
    </row>
    <row r="3295" spans="1:6" x14ac:dyDescent="0.25">
      <c r="A3295"/>
      <c r="B3295"/>
      <c r="C3295"/>
      <c r="D3295"/>
      <c r="E3295"/>
      <c r="F3295"/>
    </row>
    <row r="3296" spans="1:6" x14ac:dyDescent="0.25">
      <c r="A3296"/>
      <c r="B3296"/>
      <c r="C3296"/>
      <c r="D3296"/>
      <c r="E3296"/>
      <c r="F3296"/>
    </row>
    <row r="3297" spans="1:6" x14ac:dyDescent="0.25">
      <c r="A3297"/>
      <c r="B3297"/>
      <c r="C3297"/>
      <c r="D3297"/>
      <c r="E3297"/>
      <c r="F3297"/>
    </row>
    <row r="3298" spans="1:6" x14ac:dyDescent="0.25">
      <c r="A3298"/>
      <c r="B3298"/>
      <c r="C3298"/>
      <c r="D3298"/>
      <c r="E3298"/>
      <c r="F3298"/>
    </row>
    <row r="3299" spans="1:6" x14ac:dyDescent="0.25">
      <c r="A3299"/>
      <c r="B3299"/>
      <c r="C3299"/>
      <c r="D3299"/>
      <c r="E3299"/>
      <c r="F3299"/>
    </row>
    <row r="3300" spans="1:6" x14ac:dyDescent="0.25">
      <c r="A3300"/>
      <c r="B3300"/>
      <c r="C3300"/>
      <c r="D3300"/>
      <c r="E3300"/>
      <c r="F3300"/>
    </row>
    <row r="3301" spans="1:6" x14ac:dyDescent="0.25">
      <c r="A3301"/>
      <c r="B3301"/>
      <c r="C3301"/>
      <c r="D3301"/>
      <c r="E3301"/>
      <c r="F3301"/>
    </row>
    <row r="3302" spans="1:6" x14ac:dyDescent="0.25">
      <c r="A3302"/>
      <c r="B3302"/>
      <c r="C3302"/>
      <c r="D3302"/>
      <c r="E3302"/>
      <c r="F3302"/>
    </row>
    <row r="3303" spans="1:6" x14ac:dyDescent="0.25">
      <c r="A3303"/>
      <c r="B3303"/>
      <c r="C3303"/>
      <c r="D3303"/>
      <c r="E3303"/>
      <c r="F3303"/>
    </row>
    <row r="3304" spans="1:6" x14ac:dyDescent="0.25">
      <c r="A3304"/>
      <c r="B3304"/>
      <c r="C3304"/>
      <c r="D3304"/>
      <c r="E3304"/>
      <c r="F3304"/>
    </row>
    <row r="3305" spans="1:6" x14ac:dyDescent="0.25">
      <c r="A3305"/>
      <c r="B3305"/>
      <c r="C3305"/>
      <c r="D3305"/>
      <c r="E3305"/>
      <c r="F3305"/>
    </row>
    <row r="3306" spans="1:6" x14ac:dyDescent="0.25">
      <c r="A3306"/>
      <c r="B3306"/>
      <c r="C3306"/>
      <c r="D3306"/>
      <c r="E3306"/>
      <c r="F3306"/>
    </row>
    <row r="3307" spans="1:6" x14ac:dyDescent="0.25">
      <c r="A3307"/>
      <c r="B3307"/>
      <c r="C3307"/>
      <c r="D3307"/>
      <c r="E3307"/>
      <c r="F3307"/>
    </row>
    <row r="3308" spans="1:6" x14ac:dyDescent="0.25">
      <c r="A3308"/>
      <c r="B3308"/>
      <c r="C3308"/>
      <c r="D3308"/>
      <c r="E3308"/>
      <c r="F3308"/>
    </row>
    <row r="3309" spans="1:6" x14ac:dyDescent="0.25">
      <c r="A3309"/>
      <c r="B3309"/>
      <c r="C3309"/>
      <c r="D3309"/>
      <c r="E3309"/>
      <c r="F3309"/>
    </row>
    <row r="3310" spans="1:6" x14ac:dyDescent="0.25">
      <c r="A3310"/>
      <c r="B3310"/>
      <c r="C3310"/>
      <c r="D3310"/>
      <c r="E3310"/>
      <c r="F3310"/>
    </row>
    <row r="3311" spans="1:6" x14ac:dyDescent="0.25">
      <c r="A3311"/>
      <c r="B3311"/>
      <c r="C3311"/>
      <c r="D3311"/>
      <c r="E3311"/>
      <c r="F3311"/>
    </row>
    <row r="3312" spans="1:6" x14ac:dyDescent="0.25">
      <c r="A3312"/>
      <c r="B3312"/>
      <c r="C3312"/>
      <c r="D3312"/>
      <c r="E3312"/>
      <c r="F3312"/>
    </row>
    <row r="3313" spans="1:6" x14ac:dyDescent="0.25">
      <c r="A3313"/>
      <c r="B3313"/>
      <c r="C3313"/>
      <c r="D3313"/>
      <c r="E3313"/>
      <c r="F3313"/>
    </row>
    <row r="3314" spans="1:6" x14ac:dyDescent="0.25">
      <c r="A3314"/>
      <c r="B3314"/>
      <c r="C3314"/>
      <c r="D3314"/>
      <c r="E3314"/>
      <c r="F3314"/>
    </row>
    <row r="3315" spans="1:6" x14ac:dyDescent="0.25">
      <c r="A3315"/>
      <c r="B3315"/>
      <c r="C3315"/>
      <c r="D3315"/>
      <c r="E3315"/>
      <c r="F3315"/>
    </row>
    <row r="3316" spans="1:6" x14ac:dyDescent="0.25">
      <c r="A3316"/>
      <c r="B3316"/>
      <c r="C3316"/>
      <c r="D3316"/>
      <c r="E3316"/>
      <c r="F3316"/>
    </row>
    <row r="3317" spans="1:6" x14ac:dyDescent="0.25">
      <c r="A3317"/>
      <c r="B3317"/>
      <c r="C3317"/>
      <c r="D3317"/>
      <c r="E3317"/>
      <c r="F3317"/>
    </row>
    <row r="3318" spans="1:6" x14ac:dyDescent="0.25">
      <c r="A3318"/>
      <c r="B3318"/>
      <c r="C3318"/>
      <c r="D3318"/>
      <c r="E3318"/>
      <c r="F3318"/>
    </row>
    <row r="3319" spans="1:6" x14ac:dyDescent="0.25">
      <c r="A3319"/>
      <c r="B3319"/>
      <c r="C3319"/>
      <c r="D3319"/>
      <c r="E3319"/>
      <c r="F3319"/>
    </row>
    <row r="3320" spans="1:6" x14ac:dyDescent="0.25">
      <c r="A3320"/>
      <c r="B3320"/>
      <c r="C3320"/>
      <c r="D3320"/>
      <c r="E3320"/>
      <c r="F3320"/>
    </row>
    <row r="3321" spans="1:6" x14ac:dyDescent="0.25">
      <c r="A3321"/>
      <c r="B3321"/>
      <c r="C3321"/>
      <c r="D3321"/>
      <c r="E3321"/>
      <c r="F3321"/>
    </row>
    <row r="3322" spans="1:6" x14ac:dyDescent="0.25">
      <c r="A3322"/>
      <c r="B3322"/>
      <c r="C3322"/>
      <c r="D3322"/>
      <c r="E3322"/>
      <c r="F3322"/>
    </row>
    <row r="3323" spans="1:6" x14ac:dyDescent="0.25">
      <c r="A3323"/>
      <c r="B3323"/>
      <c r="C3323"/>
      <c r="D3323"/>
      <c r="E3323"/>
      <c r="F3323"/>
    </row>
    <row r="3324" spans="1:6" x14ac:dyDescent="0.25">
      <c r="A3324"/>
      <c r="B3324"/>
      <c r="C3324"/>
      <c r="D3324"/>
      <c r="E3324"/>
      <c r="F3324"/>
    </row>
    <row r="3325" spans="1:6" x14ac:dyDescent="0.25">
      <c r="A3325"/>
      <c r="B3325"/>
      <c r="C3325"/>
      <c r="D3325"/>
      <c r="E3325"/>
      <c r="F3325"/>
    </row>
    <row r="3326" spans="1:6" x14ac:dyDescent="0.25">
      <c r="A3326"/>
      <c r="B3326"/>
      <c r="C3326"/>
      <c r="D3326"/>
      <c r="E3326"/>
      <c r="F3326"/>
    </row>
    <row r="3327" spans="1:6" x14ac:dyDescent="0.25">
      <c r="A3327"/>
      <c r="B3327"/>
      <c r="C3327"/>
      <c r="D3327"/>
      <c r="E3327"/>
      <c r="F3327"/>
    </row>
    <row r="3328" spans="1:6" x14ac:dyDescent="0.25">
      <c r="A3328"/>
      <c r="B3328"/>
      <c r="C3328"/>
      <c r="D3328"/>
      <c r="E3328"/>
      <c r="F3328"/>
    </row>
    <row r="3329" spans="1:6" x14ac:dyDescent="0.25">
      <c r="A3329"/>
      <c r="B3329"/>
      <c r="C3329"/>
      <c r="D3329"/>
      <c r="E3329"/>
      <c r="F3329"/>
    </row>
    <row r="3330" spans="1:6" x14ac:dyDescent="0.25">
      <c r="A3330"/>
      <c r="B3330"/>
      <c r="C3330"/>
      <c r="D3330"/>
      <c r="E3330"/>
      <c r="F3330"/>
    </row>
    <row r="3331" spans="1:6" x14ac:dyDescent="0.25">
      <c r="A3331"/>
      <c r="B3331"/>
      <c r="C3331"/>
      <c r="D3331"/>
      <c r="E3331"/>
      <c r="F3331"/>
    </row>
    <row r="3332" spans="1:6" x14ac:dyDescent="0.25">
      <c r="A3332"/>
      <c r="B3332"/>
      <c r="C3332"/>
      <c r="D3332"/>
      <c r="E3332"/>
      <c r="F3332"/>
    </row>
    <row r="3333" spans="1:6" x14ac:dyDescent="0.25">
      <c r="A3333"/>
      <c r="B3333"/>
      <c r="C3333"/>
      <c r="D3333"/>
      <c r="E3333"/>
      <c r="F3333"/>
    </row>
    <row r="3334" spans="1:6" x14ac:dyDescent="0.25">
      <c r="A3334"/>
      <c r="B3334"/>
      <c r="C3334"/>
      <c r="D3334"/>
      <c r="E3334"/>
      <c r="F3334"/>
    </row>
    <row r="3335" spans="1:6" x14ac:dyDescent="0.25">
      <c r="A3335"/>
      <c r="B3335"/>
      <c r="C3335"/>
      <c r="D3335"/>
      <c r="E3335"/>
      <c r="F3335"/>
    </row>
    <row r="3336" spans="1:6" x14ac:dyDescent="0.25">
      <c r="A3336"/>
      <c r="B3336"/>
      <c r="C3336"/>
      <c r="D3336"/>
      <c r="E3336"/>
      <c r="F3336"/>
    </row>
    <row r="3337" spans="1:6" x14ac:dyDescent="0.25">
      <c r="A3337"/>
      <c r="B3337"/>
      <c r="C3337"/>
      <c r="D3337"/>
      <c r="E3337"/>
      <c r="F3337"/>
    </row>
    <row r="3338" spans="1:6" x14ac:dyDescent="0.25">
      <c r="A3338"/>
      <c r="B3338"/>
      <c r="C3338"/>
      <c r="D3338"/>
      <c r="E3338"/>
      <c r="F3338"/>
    </row>
    <row r="3339" spans="1:6" x14ac:dyDescent="0.25">
      <c r="A3339"/>
      <c r="B3339"/>
      <c r="C3339"/>
      <c r="D3339"/>
      <c r="E3339"/>
      <c r="F3339"/>
    </row>
    <row r="3340" spans="1:6" x14ac:dyDescent="0.25">
      <c r="A3340"/>
      <c r="B3340"/>
      <c r="C3340"/>
      <c r="D3340"/>
      <c r="E3340"/>
      <c r="F3340"/>
    </row>
    <row r="3341" spans="1:6" x14ac:dyDescent="0.25">
      <c r="A3341"/>
      <c r="B3341"/>
      <c r="C3341"/>
      <c r="D3341"/>
      <c r="E3341"/>
      <c r="F3341"/>
    </row>
    <row r="3342" spans="1:6" x14ac:dyDescent="0.25">
      <c r="A3342"/>
      <c r="B3342"/>
      <c r="C3342"/>
      <c r="D3342"/>
      <c r="E3342"/>
      <c r="F3342"/>
    </row>
    <row r="3343" spans="1:6" x14ac:dyDescent="0.25">
      <c r="A3343"/>
      <c r="B3343"/>
      <c r="C3343"/>
      <c r="D3343"/>
      <c r="E3343"/>
      <c r="F3343"/>
    </row>
    <row r="3344" spans="1:6" x14ac:dyDescent="0.25">
      <c r="A3344"/>
      <c r="B3344"/>
      <c r="C3344"/>
      <c r="D3344"/>
      <c r="E3344"/>
      <c r="F3344"/>
    </row>
    <row r="3345" spans="1:6" x14ac:dyDescent="0.25">
      <c r="A3345"/>
      <c r="B3345"/>
      <c r="C3345"/>
      <c r="D3345"/>
      <c r="E3345"/>
      <c r="F3345"/>
    </row>
    <row r="3346" spans="1:6" x14ac:dyDescent="0.25">
      <c r="A3346"/>
      <c r="B3346"/>
      <c r="C3346"/>
      <c r="D3346"/>
      <c r="E3346"/>
      <c r="F3346"/>
    </row>
    <row r="3347" spans="1:6" x14ac:dyDescent="0.25">
      <c r="A3347"/>
      <c r="B3347"/>
      <c r="C3347"/>
      <c r="D3347"/>
      <c r="E3347"/>
      <c r="F3347"/>
    </row>
    <row r="3348" spans="1:6" x14ac:dyDescent="0.25">
      <c r="A3348"/>
      <c r="B3348"/>
      <c r="C3348"/>
      <c r="D3348"/>
      <c r="E3348"/>
      <c r="F3348"/>
    </row>
    <row r="3349" spans="1:6" x14ac:dyDescent="0.25">
      <c r="A3349"/>
      <c r="B3349"/>
      <c r="C3349"/>
      <c r="D3349"/>
      <c r="E3349"/>
      <c r="F3349"/>
    </row>
    <row r="3350" spans="1:6" x14ac:dyDescent="0.25">
      <c r="A3350"/>
      <c r="B3350"/>
      <c r="C3350"/>
      <c r="D3350"/>
      <c r="E3350"/>
      <c r="F3350"/>
    </row>
    <row r="3351" spans="1:6" x14ac:dyDescent="0.25">
      <c r="A3351"/>
      <c r="B3351"/>
      <c r="C3351"/>
      <c r="D3351"/>
      <c r="E3351"/>
      <c r="F3351"/>
    </row>
    <row r="3352" spans="1:6" x14ac:dyDescent="0.25">
      <c r="A3352"/>
      <c r="B3352"/>
      <c r="C3352"/>
      <c r="D3352"/>
      <c r="E3352"/>
      <c r="F3352"/>
    </row>
    <row r="3353" spans="1:6" x14ac:dyDescent="0.25">
      <c r="A3353"/>
      <c r="B3353"/>
      <c r="C3353"/>
      <c r="D3353"/>
      <c r="E3353"/>
      <c r="F3353"/>
    </row>
    <row r="3354" spans="1:6" x14ac:dyDescent="0.25">
      <c r="A3354"/>
      <c r="B3354"/>
      <c r="C3354"/>
      <c r="D3354"/>
      <c r="E3354"/>
      <c r="F3354"/>
    </row>
    <row r="3355" spans="1:6" x14ac:dyDescent="0.25">
      <c r="A3355"/>
      <c r="B3355"/>
      <c r="C3355"/>
      <c r="D3355"/>
      <c r="E3355"/>
      <c r="F3355"/>
    </row>
    <row r="3356" spans="1:6" x14ac:dyDescent="0.25">
      <c r="A3356"/>
      <c r="B3356"/>
      <c r="C3356"/>
      <c r="D3356"/>
      <c r="E3356"/>
      <c r="F3356"/>
    </row>
    <row r="3357" spans="1:6" x14ac:dyDescent="0.25">
      <c r="A3357"/>
      <c r="B3357"/>
      <c r="C3357"/>
      <c r="D3357"/>
      <c r="E3357"/>
      <c r="F3357"/>
    </row>
    <row r="3358" spans="1:6" x14ac:dyDescent="0.25">
      <c r="A3358"/>
      <c r="B3358"/>
      <c r="C3358"/>
      <c r="D3358"/>
      <c r="E3358"/>
      <c r="F3358"/>
    </row>
    <row r="3359" spans="1:6" x14ac:dyDescent="0.25">
      <c r="A3359"/>
      <c r="B3359"/>
      <c r="C3359"/>
      <c r="D3359"/>
      <c r="E3359"/>
      <c r="F3359"/>
    </row>
    <row r="3360" spans="1:6" x14ac:dyDescent="0.25">
      <c r="A3360"/>
      <c r="B3360"/>
      <c r="C3360"/>
      <c r="D3360"/>
      <c r="E3360"/>
      <c r="F3360"/>
    </row>
    <row r="3361" spans="1:6" x14ac:dyDescent="0.25">
      <c r="A3361"/>
      <c r="B3361"/>
      <c r="C3361"/>
      <c r="D3361"/>
      <c r="E3361"/>
      <c r="F3361"/>
    </row>
    <row r="3362" spans="1:6" x14ac:dyDescent="0.25">
      <c r="A3362"/>
      <c r="B3362"/>
      <c r="C3362"/>
      <c r="D3362"/>
      <c r="E3362"/>
      <c r="F3362"/>
    </row>
    <row r="3363" spans="1:6" x14ac:dyDescent="0.25">
      <c r="A3363"/>
      <c r="B3363"/>
      <c r="C3363"/>
      <c r="D3363"/>
      <c r="E3363"/>
      <c r="F3363"/>
    </row>
    <row r="3364" spans="1:6" x14ac:dyDescent="0.25">
      <c r="A3364"/>
      <c r="B3364"/>
      <c r="C3364"/>
      <c r="D3364"/>
      <c r="E3364"/>
      <c r="F3364"/>
    </row>
    <row r="3365" spans="1:6" x14ac:dyDescent="0.25">
      <c r="A3365"/>
      <c r="B3365"/>
      <c r="C3365"/>
      <c r="D3365"/>
      <c r="E3365"/>
      <c r="F3365"/>
    </row>
    <row r="3366" spans="1:6" x14ac:dyDescent="0.25">
      <c r="A3366"/>
      <c r="B3366"/>
      <c r="C3366"/>
      <c r="D3366"/>
      <c r="E3366"/>
      <c r="F3366"/>
    </row>
    <row r="3367" spans="1:6" x14ac:dyDescent="0.25">
      <c r="A3367"/>
      <c r="B3367"/>
      <c r="C3367"/>
      <c r="D3367"/>
      <c r="E3367"/>
      <c r="F3367"/>
    </row>
    <row r="3368" spans="1:6" x14ac:dyDescent="0.25">
      <c r="A3368"/>
      <c r="B3368"/>
      <c r="C3368"/>
      <c r="D3368"/>
      <c r="E3368"/>
      <c r="F3368"/>
    </row>
    <row r="3369" spans="1:6" x14ac:dyDescent="0.25">
      <c r="A3369"/>
      <c r="B3369"/>
      <c r="C3369"/>
      <c r="D3369"/>
      <c r="E3369"/>
      <c r="F3369"/>
    </row>
    <row r="3370" spans="1:6" x14ac:dyDescent="0.25">
      <c r="A3370"/>
      <c r="B3370"/>
      <c r="C3370"/>
      <c r="D3370"/>
      <c r="E3370"/>
      <c r="F3370"/>
    </row>
    <row r="3371" spans="1:6" x14ac:dyDescent="0.25">
      <c r="A3371"/>
      <c r="B3371"/>
      <c r="C3371"/>
      <c r="D3371"/>
      <c r="E3371"/>
      <c r="F3371"/>
    </row>
    <row r="3372" spans="1:6" x14ac:dyDescent="0.25">
      <c r="A3372"/>
      <c r="B3372"/>
      <c r="C3372"/>
      <c r="D3372"/>
      <c r="E3372"/>
      <c r="F3372"/>
    </row>
    <row r="3373" spans="1:6" x14ac:dyDescent="0.25">
      <c r="A3373"/>
      <c r="B3373"/>
      <c r="C3373"/>
      <c r="D3373"/>
      <c r="E3373"/>
      <c r="F3373"/>
    </row>
    <row r="3374" spans="1:6" x14ac:dyDescent="0.25">
      <c r="A3374"/>
      <c r="B3374"/>
      <c r="C3374"/>
      <c r="D3374"/>
      <c r="E3374"/>
      <c r="F3374"/>
    </row>
    <row r="3375" spans="1:6" x14ac:dyDescent="0.25">
      <c r="A3375"/>
      <c r="B3375"/>
      <c r="C3375"/>
      <c r="D3375"/>
      <c r="E3375"/>
      <c r="F3375"/>
    </row>
    <row r="3376" spans="1:6" x14ac:dyDescent="0.25">
      <c r="A3376"/>
      <c r="B3376"/>
      <c r="C3376"/>
      <c r="D3376"/>
      <c r="E3376"/>
      <c r="F3376"/>
    </row>
    <row r="3377" spans="1:6" x14ac:dyDescent="0.25">
      <c r="A3377"/>
      <c r="B3377"/>
      <c r="C3377"/>
      <c r="D3377"/>
      <c r="E3377"/>
      <c r="F3377"/>
    </row>
    <row r="3378" spans="1:6" x14ac:dyDescent="0.25">
      <c r="A3378"/>
      <c r="B3378"/>
      <c r="C3378"/>
      <c r="D3378"/>
      <c r="E3378"/>
      <c r="F3378"/>
    </row>
    <row r="3379" spans="1:6" x14ac:dyDescent="0.25">
      <c r="A3379"/>
      <c r="B3379"/>
      <c r="C3379"/>
      <c r="D3379"/>
      <c r="E3379"/>
      <c r="F3379"/>
    </row>
    <row r="3380" spans="1:6" x14ac:dyDescent="0.25">
      <c r="A3380"/>
      <c r="B3380"/>
      <c r="C3380"/>
      <c r="D3380"/>
      <c r="E3380"/>
      <c r="F3380"/>
    </row>
    <row r="3381" spans="1:6" x14ac:dyDescent="0.25">
      <c r="A3381"/>
      <c r="B3381"/>
      <c r="C3381"/>
      <c r="D3381"/>
      <c r="E3381"/>
      <c r="F3381"/>
    </row>
    <row r="3382" spans="1:6" x14ac:dyDescent="0.25">
      <c r="A3382"/>
      <c r="B3382"/>
      <c r="C3382"/>
      <c r="D3382"/>
      <c r="E3382"/>
      <c r="F3382"/>
    </row>
    <row r="3383" spans="1:6" x14ac:dyDescent="0.25">
      <c r="A3383"/>
      <c r="B3383"/>
      <c r="C3383"/>
      <c r="D3383"/>
      <c r="E3383"/>
      <c r="F3383"/>
    </row>
    <row r="3384" spans="1:6" x14ac:dyDescent="0.25">
      <c r="A3384"/>
      <c r="B3384"/>
      <c r="C3384"/>
      <c r="D3384"/>
      <c r="E3384"/>
      <c r="F3384"/>
    </row>
    <row r="3385" spans="1:6" x14ac:dyDescent="0.25">
      <c r="A3385"/>
      <c r="B3385"/>
      <c r="C3385"/>
      <c r="D3385"/>
      <c r="E3385"/>
      <c r="F3385"/>
    </row>
    <row r="3386" spans="1:6" x14ac:dyDescent="0.25">
      <c r="A3386"/>
      <c r="B3386"/>
      <c r="C3386"/>
      <c r="D3386"/>
      <c r="E3386"/>
      <c r="F3386"/>
    </row>
    <row r="3387" spans="1:6" x14ac:dyDescent="0.25">
      <c r="A3387"/>
      <c r="B3387"/>
      <c r="C3387"/>
      <c r="D3387"/>
      <c r="E3387"/>
      <c r="F3387"/>
    </row>
    <row r="3388" spans="1:6" x14ac:dyDescent="0.25">
      <c r="A3388"/>
      <c r="B3388"/>
      <c r="C3388"/>
      <c r="D3388"/>
      <c r="E3388"/>
      <c r="F3388"/>
    </row>
    <row r="3389" spans="1:6" x14ac:dyDescent="0.25">
      <c r="A3389"/>
      <c r="B3389"/>
      <c r="C3389"/>
      <c r="D3389"/>
      <c r="E3389"/>
      <c r="F3389"/>
    </row>
    <row r="3390" spans="1:6" x14ac:dyDescent="0.25">
      <c r="A3390"/>
      <c r="B3390"/>
      <c r="C3390"/>
      <c r="D3390"/>
      <c r="E3390"/>
      <c r="F3390"/>
    </row>
    <row r="3391" spans="1:6" x14ac:dyDescent="0.25">
      <c r="A3391"/>
      <c r="B3391"/>
      <c r="C3391"/>
      <c r="D3391"/>
      <c r="E3391"/>
      <c r="F3391"/>
    </row>
    <row r="3392" spans="1:6" x14ac:dyDescent="0.25">
      <c r="A3392"/>
      <c r="B3392"/>
      <c r="C3392"/>
      <c r="D3392"/>
      <c r="E3392"/>
      <c r="F3392"/>
    </row>
    <row r="3393" spans="1:6" x14ac:dyDescent="0.25">
      <c r="A3393"/>
      <c r="B3393"/>
      <c r="C3393"/>
      <c r="D3393"/>
      <c r="E3393"/>
      <c r="F3393"/>
    </row>
    <row r="3394" spans="1:6" x14ac:dyDescent="0.25">
      <c r="A3394"/>
      <c r="B3394"/>
      <c r="C3394"/>
      <c r="D3394"/>
      <c r="E3394"/>
      <c r="F3394"/>
    </row>
    <row r="3395" spans="1:6" x14ac:dyDescent="0.25">
      <c r="A3395"/>
      <c r="B3395"/>
      <c r="C3395"/>
      <c r="D3395"/>
      <c r="E3395"/>
      <c r="F3395"/>
    </row>
    <row r="3396" spans="1:6" x14ac:dyDescent="0.25">
      <c r="A3396"/>
      <c r="B3396"/>
      <c r="C3396"/>
      <c r="D3396"/>
      <c r="E3396"/>
      <c r="F3396"/>
    </row>
    <row r="3397" spans="1:6" x14ac:dyDescent="0.25">
      <c r="A3397"/>
      <c r="B3397"/>
      <c r="C3397"/>
      <c r="D3397"/>
      <c r="E3397"/>
      <c r="F3397"/>
    </row>
    <row r="3398" spans="1:6" x14ac:dyDescent="0.25">
      <c r="A3398"/>
      <c r="B3398"/>
      <c r="C3398"/>
      <c r="D3398"/>
      <c r="E3398"/>
      <c r="F3398"/>
    </row>
    <row r="3399" spans="1:6" x14ac:dyDescent="0.25">
      <c r="A3399"/>
      <c r="B3399"/>
      <c r="C3399"/>
      <c r="D3399"/>
      <c r="E3399"/>
      <c r="F3399"/>
    </row>
    <row r="3400" spans="1:6" x14ac:dyDescent="0.25">
      <c r="A3400"/>
      <c r="B3400"/>
      <c r="C3400"/>
      <c r="D3400"/>
      <c r="E3400"/>
      <c r="F3400"/>
    </row>
    <row r="3401" spans="1:6" x14ac:dyDescent="0.25">
      <c r="A3401"/>
      <c r="B3401"/>
      <c r="C3401"/>
      <c r="D3401"/>
      <c r="E3401"/>
      <c r="F3401"/>
    </row>
    <row r="3402" spans="1:6" x14ac:dyDescent="0.25">
      <c r="A3402"/>
      <c r="B3402"/>
      <c r="C3402"/>
      <c r="D3402"/>
      <c r="E3402"/>
      <c r="F3402"/>
    </row>
    <row r="3403" spans="1:6" x14ac:dyDescent="0.25">
      <c r="A3403"/>
      <c r="B3403"/>
      <c r="C3403"/>
      <c r="D3403"/>
      <c r="E3403"/>
      <c r="F3403"/>
    </row>
    <row r="3404" spans="1:6" x14ac:dyDescent="0.25">
      <c r="A3404"/>
      <c r="B3404"/>
      <c r="C3404"/>
      <c r="D3404"/>
      <c r="E3404"/>
      <c r="F3404"/>
    </row>
    <row r="3405" spans="1:6" x14ac:dyDescent="0.25">
      <c r="A3405"/>
      <c r="B3405"/>
      <c r="C3405"/>
      <c r="D3405"/>
      <c r="E3405"/>
      <c r="F3405"/>
    </row>
    <row r="3406" spans="1:6" x14ac:dyDescent="0.25">
      <c r="A3406"/>
      <c r="B3406"/>
      <c r="C3406"/>
      <c r="D3406"/>
      <c r="E3406"/>
      <c r="F3406"/>
    </row>
    <row r="3407" spans="1:6" x14ac:dyDescent="0.25">
      <c r="A3407"/>
      <c r="B3407"/>
      <c r="C3407"/>
      <c r="D3407"/>
      <c r="E3407"/>
      <c r="F3407"/>
    </row>
    <row r="3408" spans="1:6" x14ac:dyDescent="0.25">
      <c r="A3408"/>
      <c r="B3408"/>
      <c r="C3408"/>
      <c r="D3408"/>
      <c r="E3408"/>
      <c r="F3408"/>
    </row>
    <row r="3409" spans="1:6" x14ac:dyDescent="0.25">
      <c r="A3409"/>
      <c r="B3409"/>
      <c r="C3409"/>
      <c r="D3409"/>
      <c r="E3409"/>
      <c r="F3409"/>
    </row>
    <row r="3410" spans="1:6" x14ac:dyDescent="0.25">
      <c r="A3410"/>
      <c r="B3410"/>
      <c r="C3410"/>
      <c r="D3410"/>
      <c r="E3410"/>
      <c r="F3410"/>
    </row>
    <row r="3411" spans="1:6" x14ac:dyDescent="0.25">
      <c r="A3411"/>
      <c r="B3411"/>
      <c r="C3411"/>
      <c r="D3411"/>
      <c r="E3411"/>
      <c r="F3411"/>
    </row>
    <row r="3412" spans="1:6" x14ac:dyDescent="0.25">
      <c r="A3412"/>
      <c r="B3412"/>
      <c r="C3412"/>
      <c r="D3412"/>
      <c r="E3412"/>
      <c r="F3412"/>
    </row>
    <row r="3413" spans="1:6" x14ac:dyDescent="0.25">
      <c r="A3413"/>
      <c r="B3413"/>
      <c r="C3413"/>
      <c r="D3413"/>
      <c r="E3413"/>
      <c r="F3413"/>
    </row>
    <row r="3414" spans="1:6" x14ac:dyDescent="0.25">
      <c r="A3414"/>
      <c r="B3414"/>
      <c r="C3414"/>
      <c r="D3414"/>
      <c r="E3414"/>
      <c r="F3414"/>
    </row>
    <row r="3415" spans="1:6" x14ac:dyDescent="0.25">
      <c r="A3415"/>
      <c r="B3415"/>
      <c r="C3415"/>
      <c r="D3415"/>
      <c r="E3415"/>
      <c r="F3415"/>
    </row>
    <row r="3416" spans="1:6" x14ac:dyDescent="0.25">
      <c r="A3416"/>
      <c r="B3416"/>
      <c r="C3416"/>
      <c r="D3416"/>
      <c r="E3416"/>
      <c r="F3416"/>
    </row>
    <row r="3417" spans="1:6" x14ac:dyDescent="0.25">
      <c r="A3417"/>
      <c r="B3417"/>
      <c r="C3417"/>
      <c r="D3417"/>
      <c r="E3417"/>
      <c r="F3417"/>
    </row>
    <row r="3418" spans="1:6" x14ac:dyDescent="0.25">
      <c r="A3418"/>
      <c r="B3418"/>
      <c r="C3418"/>
      <c r="D3418"/>
      <c r="E3418"/>
      <c r="F3418"/>
    </row>
    <row r="3419" spans="1:6" x14ac:dyDescent="0.25">
      <c r="A3419"/>
      <c r="B3419"/>
      <c r="C3419"/>
      <c r="D3419"/>
      <c r="E3419"/>
      <c r="F3419"/>
    </row>
    <row r="3420" spans="1:6" x14ac:dyDescent="0.25">
      <c r="A3420"/>
      <c r="B3420"/>
      <c r="C3420"/>
      <c r="D3420"/>
      <c r="E3420"/>
      <c r="F3420"/>
    </row>
    <row r="3421" spans="1:6" x14ac:dyDescent="0.25">
      <c r="A3421"/>
      <c r="B3421"/>
      <c r="C3421"/>
      <c r="D3421"/>
      <c r="E3421"/>
      <c r="F3421"/>
    </row>
    <row r="3422" spans="1:6" x14ac:dyDescent="0.25">
      <c r="A3422"/>
      <c r="B3422"/>
      <c r="C3422"/>
      <c r="D3422"/>
      <c r="E3422"/>
      <c r="F3422"/>
    </row>
    <row r="3423" spans="1:6" x14ac:dyDescent="0.25">
      <c r="A3423"/>
      <c r="B3423"/>
      <c r="C3423"/>
      <c r="D3423"/>
      <c r="E3423"/>
      <c r="F3423"/>
    </row>
    <row r="3424" spans="1:6" x14ac:dyDescent="0.25">
      <c r="A3424"/>
      <c r="B3424"/>
      <c r="C3424"/>
      <c r="D3424"/>
      <c r="E3424"/>
      <c r="F3424"/>
    </row>
    <row r="3425" spans="1:6" x14ac:dyDescent="0.25">
      <c r="A3425"/>
      <c r="B3425"/>
      <c r="C3425"/>
      <c r="D3425"/>
      <c r="E3425"/>
      <c r="F3425"/>
    </row>
    <row r="3426" spans="1:6" x14ac:dyDescent="0.25">
      <c r="A3426"/>
      <c r="B3426"/>
      <c r="C3426"/>
      <c r="D3426"/>
      <c r="E3426"/>
      <c r="F3426"/>
    </row>
    <row r="3427" spans="1:6" x14ac:dyDescent="0.25">
      <c r="A3427"/>
      <c r="B3427"/>
      <c r="C3427"/>
      <c r="D3427"/>
      <c r="E3427"/>
      <c r="F3427"/>
    </row>
    <row r="3428" spans="1:6" x14ac:dyDescent="0.25">
      <c r="A3428"/>
      <c r="B3428"/>
      <c r="C3428"/>
      <c r="D3428"/>
      <c r="E3428"/>
      <c r="F3428"/>
    </row>
    <row r="3429" spans="1:6" x14ac:dyDescent="0.25">
      <c r="A3429"/>
      <c r="B3429"/>
      <c r="C3429"/>
      <c r="D3429"/>
      <c r="E3429"/>
      <c r="F3429"/>
    </row>
    <row r="3430" spans="1:6" x14ac:dyDescent="0.25">
      <c r="A3430"/>
      <c r="B3430"/>
      <c r="C3430"/>
      <c r="D3430"/>
      <c r="E3430"/>
      <c r="F3430"/>
    </row>
    <row r="3431" spans="1:6" x14ac:dyDescent="0.25">
      <c r="A3431"/>
      <c r="B3431"/>
      <c r="C3431"/>
      <c r="D3431"/>
      <c r="E3431"/>
      <c r="F3431"/>
    </row>
    <row r="3432" spans="1:6" x14ac:dyDescent="0.25">
      <c r="A3432"/>
      <c r="B3432"/>
      <c r="C3432"/>
      <c r="D3432"/>
      <c r="E3432"/>
      <c r="F3432"/>
    </row>
    <row r="3433" spans="1:6" x14ac:dyDescent="0.25">
      <c r="A3433"/>
      <c r="B3433"/>
      <c r="C3433"/>
      <c r="D3433"/>
      <c r="E3433"/>
      <c r="F3433"/>
    </row>
    <row r="3434" spans="1:6" x14ac:dyDescent="0.25">
      <c r="A3434"/>
      <c r="B3434"/>
      <c r="C3434"/>
      <c r="D3434"/>
      <c r="E3434"/>
      <c r="F3434"/>
    </row>
    <row r="3435" spans="1:6" x14ac:dyDescent="0.25">
      <c r="A3435"/>
      <c r="B3435"/>
      <c r="C3435"/>
      <c r="D3435"/>
      <c r="E3435"/>
      <c r="F3435"/>
    </row>
    <row r="3436" spans="1:6" x14ac:dyDescent="0.25">
      <c r="A3436"/>
      <c r="B3436"/>
      <c r="C3436"/>
      <c r="D3436"/>
      <c r="E3436"/>
      <c r="F3436"/>
    </row>
    <row r="3437" spans="1:6" x14ac:dyDescent="0.25">
      <c r="A3437"/>
      <c r="B3437"/>
      <c r="C3437"/>
      <c r="D3437"/>
      <c r="E3437"/>
      <c r="F3437"/>
    </row>
    <row r="3438" spans="1:6" x14ac:dyDescent="0.25">
      <c r="A3438"/>
      <c r="B3438"/>
      <c r="C3438"/>
      <c r="D3438"/>
      <c r="E3438"/>
      <c r="F3438"/>
    </row>
    <row r="3439" spans="1:6" x14ac:dyDescent="0.25">
      <c r="A3439"/>
      <c r="B3439"/>
      <c r="C3439"/>
      <c r="D3439"/>
      <c r="E3439"/>
      <c r="F3439"/>
    </row>
    <row r="3440" spans="1:6" x14ac:dyDescent="0.25">
      <c r="A3440"/>
      <c r="B3440"/>
      <c r="C3440"/>
      <c r="D3440"/>
      <c r="E3440"/>
      <c r="F3440"/>
    </row>
    <row r="3441" spans="1:6" x14ac:dyDescent="0.25">
      <c r="A3441"/>
      <c r="B3441"/>
      <c r="C3441"/>
      <c r="D3441"/>
      <c r="E3441"/>
      <c r="F3441"/>
    </row>
    <row r="3442" spans="1:6" x14ac:dyDescent="0.25">
      <c r="A3442"/>
      <c r="B3442"/>
      <c r="C3442"/>
      <c r="D3442"/>
      <c r="E3442"/>
      <c r="F3442"/>
    </row>
    <row r="3443" spans="1:6" x14ac:dyDescent="0.25">
      <c r="A3443"/>
      <c r="B3443"/>
      <c r="C3443"/>
      <c r="D3443"/>
      <c r="E3443"/>
      <c r="F3443"/>
    </row>
    <row r="3444" spans="1:6" x14ac:dyDescent="0.25">
      <c r="A3444"/>
      <c r="B3444"/>
      <c r="C3444"/>
      <c r="D3444"/>
      <c r="E3444"/>
      <c r="F3444"/>
    </row>
    <row r="3445" spans="1:6" x14ac:dyDescent="0.25">
      <c r="A3445"/>
      <c r="B3445"/>
      <c r="C3445"/>
      <c r="D3445"/>
      <c r="E3445"/>
      <c r="F3445"/>
    </row>
    <row r="3446" spans="1:6" x14ac:dyDescent="0.25">
      <c r="A3446"/>
      <c r="B3446"/>
      <c r="C3446"/>
      <c r="D3446"/>
      <c r="E3446"/>
      <c r="F3446"/>
    </row>
    <row r="3447" spans="1:6" x14ac:dyDescent="0.25">
      <c r="A3447"/>
      <c r="B3447"/>
      <c r="C3447"/>
      <c r="D3447"/>
      <c r="E3447"/>
      <c r="F3447"/>
    </row>
    <row r="3448" spans="1:6" x14ac:dyDescent="0.25">
      <c r="A3448"/>
      <c r="B3448"/>
      <c r="C3448"/>
      <c r="D3448"/>
      <c r="E3448"/>
      <c r="F3448"/>
    </row>
    <row r="3449" spans="1:6" x14ac:dyDescent="0.25">
      <c r="A3449"/>
      <c r="B3449"/>
      <c r="C3449"/>
      <c r="D3449"/>
      <c r="E3449"/>
      <c r="F3449"/>
    </row>
    <row r="3450" spans="1:6" x14ac:dyDescent="0.25">
      <c r="A3450"/>
      <c r="B3450"/>
      <c r="C3450"/>
      <c r="D3450"/>
      <c r="E3450"/>
      <c r="F3450"/>
    </row>
    <row r="3451" spans="1:6" x14ac:dyDescent="0.25">
      <c r="A3451"/>
      <c r="B3451"/>
      <c r="C3451"/>
      <c r="D3451"/>
      <c r="E3451"/>
      <c r="F3451"/>
    </row>
    <row r="3452" spans="1:6" x14ac:dyDescent="0.25">
      <c r="A3452"/>
      <c r="B3452"/>
      <c r="C3452"/>
      <c r="D3452"/>
      <c r="E3452"/>
      <c r="F3452"/>
    </row>
    <row r="3453" spans="1:6" x14ac:dyDescent="0.25">
      <c r="A3453"/>
      <c r="B3453"/>
      <c r="C3453"/>
      <c r="D3453"/>
      <c r="E3453"/>
      <c r="F3453"/>
    </row>
    <row r="3454" spans="1:6" x14ac:dyDescent="0.25">
      <c r="A3454"/>
      <c r="B3454"/>
      <c r="C3454"/>
      <c r="D3454"/>
      <c r="E3454"/>
      <c r="F3454"/>
    </row>
    <row r="3455" spans="1:6" x14ac:dyDescent="0.25">
      <c r="A3455"/>
      <c r="B3455"/>
      <c r="C3455"/>
      <c r="D3455"/>
      <c r="E3455"/>
      <c r="F3455"/>
    </row>
    <row r="3456" spans="1:6" x14ac:dyDescent="0.25">
      <c r="A3456"/>
      <c r="B3456"/>
      <c r="C3456"/>
      <c r="D3456"/>
      <c r="E3456"/>
      <c r="F3456"/>
    </row>
    <row r="3457" spans="1:6" x14ac:dyDescent="0.25">
      <c r="A3457"/>
      <c r="B3457"/>
      <c r="C3457"/>
      <c r="D3457"/>
      <c r="E3457"/>
      <c r="F3457"/>
    </row>
    <row r="3458" spans="1:6" x14ac:dyDescent="0.25">
      <c r="A3458"/>
      <c r="B3458"/>
      <c r="C3458"/>
      <c r="D3458"/>
      <c r="E3458"/>
      <c r="F3458"/>
    </row>
    <row r="3459" spans="1:6" x14ac:dyDescent="0.25">
      <c r="A3459"/>
      <c r="B3459"/>
      <c r="C3459"/>
      <c r="D3459"/>
      <c r="E3459"/>
      <c r="F3459"/>
    </row>
    <row r="3460" spans="1:6" x14ac:dyDescent="0.25">
      <c r="A3460"/>
      <c r="B3460"/>
      <c r="C3460"/>
      <c r="D3460"/>
      <c r="E3460"/>
      <c r="F3460"/>
    </row>
    <row r="3461" spans="1:6" x14ac:dyDescent="0.25">
      <c r="A3461"/>
      <c r="B3461"/>
      <c r="C3461"/>
      <c r="D3461"/>
      <c r="E3461"/>
      <c r="F3461"/>
    </row>
    <row r="3462" spans="1:6" x14ac:dyDescent="0.25">
      <c r="A3462"/>
      <c r="B3462"/>
      <c r="C3462"/>
      <c r="D3462"/>
      <c r="E3462"/>
      <c r="F3462"/>
    </row>
    <row r="3463" spans="1:6" x14ac:dyDescent="0.25">
      <c r="A3463"/>
      <c r="B3463"/>
      <c r="C3463"/>
      <c r="D3463"/>
      <c r="E3463"/>
      <c r="F3463"/>
    </row>
    <row r="3464" spans="1:6" x14ac:dyDescent="0.25">
      <c r="A3464"/>
      <c r="B3464"/>
      <c r="C3464"/>
      <c r="D3464"/>
      <c r="E3464"/>
      <c r="F3464"/>
    </row>
    <row r="3465" spans="1:6" x14ac:dyDescent="0.25">
      <c r="A3465"/>
      <c r="B3465"/>
      <c r="C3465"/>
      <c r="D3465"/>
      <c r="E3465"/>
      <c r="F3465"/>
    </row>
    <row r="3466" spans="1:6" x14ac:dyDescent="0.25">
      <c r="A3466"/>
      <c r="B3466"/>
      <c r="C3466"/>
      <c r="D3466"/>
      <c r="E3466"/>
      <c r="F3466"/>
    </row>
    <row r="3467" spans="1:6" x14ac:dyDescent="0.25">
      <c r="A3467"/>
      <c r="B3467"/>
      <c r="C3467"/>
      <c r="D3467"/>
      <c r="E3467"/>
      <c r="F3467"/>
    </row>
    <row r="3468" spans="1:6" x14ac:dyDescent="0.25">
      <c r="A3468"/>
      <c r="B3468"/>
      <c r="C3468"/>
      <c r="D3468"/>
      <c r="E3468"/>
      <c r="F3468"/>
    </row>
    <row r="3469" spans="1:6" x14ac:dyDescent="0.25">
      <c r="A3469"/>
      <c r="B3469"/>
      <c r="C3469"/>
      <c r="D3469"/>
      <c r="E3469"/>
      <c r="F3469"/>
    </row>
    <row r="3470" spans="1:6" x14ac:dyDescent="0.25">
      <c r="A3470"/>
      <c r="B3470"/>
      <c r="C3470"/>
      <c r="D3470"/>
      <c r="E3470"/>
      <c r="F3470"/>
    </row>
    <row r="3471" spans="1:6" x14ac:dyDescent="0.25">
      <c r="A3471"/>
      <c r="B3471"/>
      <c r="C3471"/>
      <c r="D3471"/>
      <c r="E3471"/>
      <c r="F3471"/>
    </row>
    <row r="3472" spans="1:6" x14ac:dyDescent="0.25">
      <c r="A3472"/>
      <c r="B3472"/>
      <c r="C3472"/>
      <c r="D3472"/>
      <c r="E3472"/>
      <c r="F3472"/>
    </row>
    <row r="3473" spans="1:6" x14ac:dyDescent="0.25">
      <c r="A3473"/>
      <c r="B3473"/>
      <c r="C3473"/>
      <c r="D3473"/>
      <c r="E3473"/>
      <c r="F3473"/>
    </row>
    <row r="3474" spans="1:6" x14ac:dyDescent="0.25">
      <c r="A3474"/>
      <c r="B3474"/>
      <c r="C3474"/>
      <c r="D3474"/>
      <c r="E3474"/>
      <c r="F3474"/>
    </row>
    <row r="3475" spans="1:6" x14ac:dyDescent="0.25">
      <c r="A3475"/>
      <c r="B3475"/>
      <c r="C3475"/>
      <c r="D3475"/>
      <c r="E3475"/>
      <c r="F3475"/>
    </row>
    <row r="3476" spans="1:6" x14ac:dyDescent="0.25">
      <c r="A3476"/>
      <c r="B3476"/>
      <c r="C3476"/>
      <c r="D3476"/>
      <c r="E3476"/>
      <c r="F3476"/>
    </row>
    <row r="3477" spans="1:6" x14ac:dyDescent="0.25">
      <c r="A3477"/>
      <c r="B3477"/>
      <c r="C3477"/>
      <c r="D3477"/>
      <c r="E3477"/>
      <c r="F3477"/>
    </row>
    <row r="3478" spans="1:6" x14ac:dyDescent="0.25">
      <c r="A3478"/>
      <c r="B3478"/>
      <c r="C3478"/>
      <c r="D3478"/>
      <c r="E3478"/>
      <c r="F3478"/>
    </row>
    <row r="3479" spans="1:6" x14ac:dyDescent="0.25">
      <c r="A3479"/>
      <c r="B3479"/>
      <c r="C3479"/>
      <c r="D3479"/>
      <c r="E3479"/>
      <c r="F3479"/>
    </row>
    <row r="3480" spans="1:6" x14ac:dyDescent="0.25">
      <c r="A3480"/>
      <c r="B3480"/>
      <c r="C3480"/>
      <c r="D3480"/>
      <c r="E3480"/>
      <c r="F3480"/>
    </row>
    <row r="3481" spans="1:6" x14ac:dyDescent="0.25">
      <c r="A3481"/>
      <c r="B3481"/>
      <c r="C3481"/>
      <c r="D3481"/>
      <c r="E3481"/>
      <c r="F3481"/>
    </row>
    <row r="3482" spans="1:6" x14ac:dyDescent="0.25">
      <c r="A3482"/>
      <c r="B3482"/>
      <c r="C3482"/>
      <c r="D3482"/>
      <c r="E3482"/>
      <c r="F3482"/>
    </row>
    <row r="3483" spans="1:6" x14ac:dyDescent="0.25">
      <c r="A3483"/>
      <c r="B3483"/>
      <c r="C3483"/>
      <c r="D3483"/>
      <c r="E3483"/>
      <c r="F3483"/>
    </row>
    <row r="3484" spans="1:6" x14ac:dyDescent="0.25">
      <c r="A3484"/>
      <c r="B3484"/>
      <c r="C3484"/>
      <c r="D3484"/>
      <c r="E3484"/>
      <c r="F3484"/>
    </row>
    <row r="3485" spans="1:6" x14ac:dyDescent="0.25">
      <c r="A3485"/>
      <c r="B3485"/>
      <c r="C3485"/>
      <c r="D3485"/>
      <c r="E3485"/>
      <c r="F3485"/>
    </row>
    <row r="3486" spans="1:6" x14ac:dyDescent="0.25">
      <c r="A3486"/>
      <c r="B3486"/>
      <c r="C3486"/>
      <c r="D3486"/>
      <c r="E3486"/>
      <c r="F3486"/>
    </row>
    <row r="3487" spans="1:6" x14ac:dyDescent="0.25">
      <c r="A3487"/>
      <c r="B3487"/>
      <c r="C3487"/>
      <c r="D3487"/>
      <c r="E3487"/>
      <c r="F3487"/>
    </row>
    <row r="3488" spans="1:6" x14ac:dyDescent="0.25">
      <c r="A3488"/>
      <c r="B3488"/>
      <c r="C3488"/>
      <c r="D3488"/>
      <c r="E3488"/>
      <c r="F3488"/>
    </row>
    <row r="3489" spans="1:6" x14ac:dyDescent="0.25">
      <c r="A3489"/>
      <c r="B3489"/>
      <c r="C3489"/>
      <c r="D3489"/>
      <c r="E3489"/>
      <c r="F3489"/>
    </row>
    <row r="3490" spans="1:6" x14ac:dyDescent="0.25">
      <c r="A3490"/>
      <c r="B3490"/>
      <c r="C3490"/>
      <c r="D3490"/>
      <c r="E3490"/>
      <c r="F3490"/>
    </row>
    <row r="3491" spans="1:6" x14ac:dyDescent="0.25">
      <c r="A3491"/>
      <c r="B3491"/>
      <c r="C3491"/>
      <c r="D3491"/>
      <c r="E3491"/>
      <c r="F3491"/>
    </row>
    <row r="3492" spans="1:6" x14ac:dyDescent="0.25">
      <c r="A3492"/>
      <c r="B3492"/>
      <c r="C3492"/>
      <c r="D3492"/>
      <c r="E3492"/>
      <c r="F3492"/>
    </row>
    <row r="3493" spans="1:6" x14ac:dyDescent="0.25">
      <c r="A3493"/>
      <c r="B3493"/>
      <c r="C3493"/>
      <c r="D3493"/>
      <c r="E3493"/>
      <c r="F3493"/>
    </row>
    <row r="3494" spans="1:6" x14ac:dyDescent="0.25">
      <c r="A3494"/>
      <c r="B3494"/>
      <c r="C3494"/>
      <c r="D3494"/>
      <c r="E3494"/>
      <c r="F3494"/>
    </row>
    <row r="3495" spans="1:6" x14ac:dyDescent="0.25">
      <c r="A3495"/>
      <c r="B3495"/>
      <c r="C3495"/>
      <c r="D3495"/>
      <c r="E3495"/>
      <c r="F3495"/>
    </row>
    <row r="3496" spans="1:6" x14ac:dyDescent="0.25">
      <c r="A3496"/>
      <c r="B3496"/>
      <c r="C3496"/>
      <c r="D3496"/>
      <c r="E3496"/>
      <c r="F3496"/>
    </row>
    <row r="3497" spans="1:6" x14ac:dyDescent="0.25">
      <c r="A3497"/>
      <c r="B3497"/>
      <c r="C3497"/>
      <c r="D3497"/>
      <c r="E3497"/>
      <c r="F3497"/>
    </row>
    <row r="3498" spans="1:6" x14ac:dyDescent="0.25">
      <c r="A3498"/>
      <c r="B3498"/>
      <c r="C3498"/>
      <c r="D3498"/>
      <c r="E3498"/>
      <c r="F3498"/>
    </row>
    <row r="3499" spans="1:6" x14ac:dyDescent="0.25">
      <c r="A3499"/>
      <c r="B3499"/>
      <c r="C3499"/>
      <c r="D3499"/>
      <c r="E3499"/>
      <c r="F3499"/>
    </row>
    <row r="3500" spans="1:6" x14ac:dyDescent="0.25">
      <c r="A3500"/>
      <c r="B3500"/>
      <c r="C3500"/>
      <c r="D3500"/>
      <c r="E3500"/>
      <c r="F3500"/>
    </row>
    <row r="3501" spans="1:6" x14ac:dyDescent="0.25">
      <c r="A3501"/>
      <c r="B3501"/>
      <c r="C3501"/>
      <c r="D3501"/>
      <c r="E3501"/>
      <c r="F3501"/>
    </row>
    <row r="3502" spans="1:6" x14ac:dyDescent="0.25">
      <c r="A3502"/>
      <c r="B3502"/>
      <c r="C3502"/>
      <c r="D3502"/>
      <c r="E3502"/>
      <c r="F3502"/>
    </row>
    <row r="3503" spans="1:6" x14ac:dyDescent="0.25">
      <c r="A3503"/>
      <c r="B3503"/>
      <c r="C3503"/>
      <c r="D3503"/>
      <c r="E3503"/>
      <c r="F3503"/>
    </row>
    <row r="3504" spans="1:6" x14ac:dyDescent="0.25">
      <c r="A3504"/>
      <c r="B3504"/>
      <c r="C3504"/>
      <c r="D3504"/>
      <c r="E3504"/>
      <c r="F3504"/>
    </row>
    <row r="3505" spans="1:6" x14ac:dyDescent="0.25">
      <c r="A3505"/>
      <c r="B3505"/>
      <c r="C3505"/>
      <c r="D3505"/>
      <c r="E3505"/>
      <c r="F3505"/>
    </row>
    <row r="3506" spans="1:6" x14ac:dyDescent="0.25">
      <c r="A3506"/>
      <c r="B3506"/>
      <c r="C3506"/>
      <c r="D3506"/>
      <c r="E3506"/>
      <c r="F3506"/>
    </row>
    <row r="3507" spans="1:6" x14ac:dyDescent="0.25">
      <c r="A3507"/>
      <c r="B3507"/>
      <c r="C3507"/>
      <c r="D3507"/>
      <c r="E3507"/>
      <c r="F3507"/>
    </row>
    <row r="3508" spans="1:6" x14ac:dyDescent="0.25">
      <c r="A3508"/>
      <c r="B3508"/>
      <c r="C3508"/>
      <c r="D3508"/>
      <c r="E3508"/>
      <c r="F3508"/>
    </row>
    <row r="3509" spans="1:6" x14ac:dyDescent="0.25">
      <c r="A3509"/>
      <c r="B3509"/>
      <c r="C3509"/>
      <c r="D3509"/>
      <c r="E3509"/>
      <c r="F3509"/>
    </row>
    <row r="3510" spans="1:6" x14ac:dyDescent="0.25">
      <c r="A3510"/>
      <c r="B3510"/>
      <c r="C3510"/>
      <c r="D3510"/>
      <c r="E3510"/>
      <c r="F3510"/>
    </row>
    <row r="3511" spans="1:6" x14ac:dyDescent="0.25">
      <c r="A3511"/>
      <c r="B3511"/>
      <c r="C3511"/>
      <c r="D3511"/>
      <c r="E3511"/>
      <c r="F3511"/>
    </row>
    <row r="3512" spans="1:6" x14ac:dyDescent="0.25">
      <c r="A3512"/>
      <c r="B3512"/>
      <c r="C3512"/>
      <c r="D3512"/>
      <c r="E3512"/>
      <c r="F3512"/>
    </row>
    <row r="3513" spans="1:6" x14ac:dyDescent="0.25">
      <c r="A3513"/>
      <c r="B3513"/>
      <c r="C3513"/>
      <c r="D3513"/>
      <c r="E3513"/>
      <c r="F3513"/>
    </row>
    <row r="3514" spans="1:6" x14ac:dyDescent="0.25">
      <c r="A3514"/>
      <c r="B3514"/>
      <c r="C3514"/>
      <c r="D3514"/>
      <c r="E3514"/>
      <c r="F3514"/>
    </row>
    <row r="3515" spans="1:6" x14ac:dyDescent="0.25">
      <c r="A3515"/>
      <c r="B3515"/>
      <c r="C3515"/>
      <c r="D3515"/>
      <c r="E3515"/>
      <c r="F3515"/>
    </row>
    <row r="3516" spans="1:6" x14ac:dyDescent="0.25">
      <c r="A3516"/>
      <c r="B3516"/>
      <c r="C3516"/>
      <c r="D3516"/>
      <c r="E3516"/>
      <c r="F3516"/>
    </row>
    <row r="3517" spans="1:6" x14ac:dyDescent="0.25">
      <c r="A3517"/>
      <c r="B3517"/>
      <c r="C3517"/>
      <c r="D3517"/>
      <c r="E3517"/>
      <c r="F3517"/>
    </row>
    <row r="3518" spans="1:6" x14ac:dyDescent="0.25">
      <c r="A3518"/>
      <c r="B3518"/>
      <c r="C3518"/>
      <c r="D3518"/>
      <c r="E3518"/>
      <c r="F3518"/>
    </row>
    <row r="3519" spans="1:6" x14ac:dyDescent="0.25">
      <c r="A3519"/>
      <c r="B3519"/>
      <c r="C3519"/>
      <c r="D3519"/>
      <c r="E3519"/>
      <c r="F3519"/>
    </row>
    <row r="3520" spans="1:6" x14ac:dyDescent="0.25">
      <c r="A3520"/>
      <c r="B3520"/>
      <c r="C3520"/>
      <c r="D3520"/>
      <c r="E3520"/>
      <c r="F3520"/>
    </row>
    <row r="3521" spans="1:6" x14ac:dyDescent="0.25">
      <c r="A3521"/>
      <c r="B3521"/>
      <c r="C3521"/>
      <c r="D3521"/>
      <c r="E3521"/>
      <c r="F3521"/>
    </row>
    <row r="3522" spans="1:6" x14ac:dyDescent="0.25">
      <c r="A3522"/>
      <c r="B3522"/>
      <c r="C3522"/>
      <c r="D3522"/>
      <c r="E3522"/>
      <c r="F3522"/>
    </row>
    <row r="3523" spans="1:6" x14ac:dyDescent="0.25">
      <c r="A3523"/>
      <c r="B3523"/>
      <c r="C3523"/>
      <c r="D3523"/>
      <c r="E3523"/>
      <c r="F3523"/>
    </row>
    <row r="3524" spans="1:6" x14ac:dyDescent="0.25">
      <c r="A3524"/>
      <c r="B3524"/>
      <c r="C3524"/>
      <c r="D3524"/>
      <c r="E3524"/>
      <c r="F3524"/>
    </row>
    <row r="3525" spans="1:6" x14ac:dyDescent="0.25">
      <c r="A3525"/>
      <c r="B3525"/>
      <c r="C3525"/>
      <c r="D3525"/>
      <c r="E3525"/>
      <c r="F3525"/>
    </row>
    <row r="3526" spans="1:6" x14ac:dyDescent="0.25">
      <c r="A3526"/>
      <c r="B3526"/>
      <c r="C3526"/>
      <c r="D3526"/>
      <c r="E3526"/>
      <c r="F3526"/>
    </row>
    <row r="3527" spans="1:6" x14ac:dyDescent="0.25">
      <c r="A3527"/>
      <c r="B3527"/>
      <c r="C3527"/>
      <c r="D3527"/>
      <c r="E3527"/>
      <c r="F3527"/>
    </row>
    <row r="3528" spans="1:6" x14ac:dyDescent="0.25">
      <c r="A3528"/>
      <c r="B3528"/>
      <c r="C3528"/>
      <c r="D3528"/>
      <c r="E3528"/>
      <c r="F3528"/>
    </row>
    <row r="3529" spans="1:6" x14ac:dyDescent="0.25">
      <c r="A3529"/>
      <c r="B3529"/>
      <c r="C3529"/>
      <c r="D3529"/>
      <c r="E3529"/>
      <c r="F3529"/>
    </row>
    <row r="3530" spans="1:6" x14ac:dyDescent="0.25">
      <c r="A3530"/>
      <c r="B3530"/>
      <c r="C3530"/>
      <c r="D3530"/>
      <c r="E3530"/>
      <c r="F3530"/>
    </row>
    <row r="3531" spans="1:6" x14ac:dyDescent="0.25">
      <c r="A3531"/>
      <c r="B3531"/>
      <c r="C3531"/>
      <c r="D3531"/>
      <c r="E3531"/>
      <c r="F3531"/>
    </row>
    <row r="3532" spans="1:6" x14ac:dyDescent="0.25">
      <c r="A3532"/>
      <c r="B3532"/>
      <c r="C3532"/>
      <c r="D3532"/>
      <c r="E3532"/>
      <c r="F3532"/>
    </row>
    <row r="3533" spans="1:6" x14ac:dyDescent="0.25">
      <c r="A3533"/>
      <c r="B3533"/>
      <c r="C3533"/>
      <c r="D3533"/>
      <c r="E3533"/>
      <c r="F3533"/>
    </row>
    <row r="3534" spans="1:6" x14ac:dyDescent="0.25">
      <c r="A3534"/>
      <c r="B3534"/>
      <c r="C3534"/>
      <c r="D3534"/>
      <c r="E3534"/>
      <c r="F3534"/>
    </row>
    <row r="3535" spans="1:6" x14ac:dyDescent="0.25">
      <c r="A3535"/>
      <c r="B3535"/>
      <c r="C3535"/>
      <c r="D3535"/>
      <c r="E3535"/>
      <c r="F3535"/>
    </row>
    <row r="3536" spans="1:6" x14ac:dyDescent="0.25">
      <c r="A3536"/>
      <c r="B3536"/>
      <c r="C3536"/>
      <c r="D3536"/>
      <c r="E3536"/>
      <c r="F3536"/>
    </row>
    <row r="3537" spans="1:6" x14ac:dyDescent="0.25">
      <c r="A3537"/>
      <c r="B3537"/>
      <c r="C3537"/>
      <c r="D3537"/>
      <c r="E3537"/>
      <c r="F3537"/>
    </row>
    <row r="3538" spans="1:6" x14ac:dyDescent="0.25">
      <c r="A3538"/>
      <c r="B3538"/>
      <c r="C3538"/>
      <c r="D3538"/>
      <c r="E3538"/>
      <c r="F3538"/>
    </row>
    <row r="3539" spans="1:6" x14ac:dyDescent="0.25">
      <c r="A3539"/>
      <c r="B3539"/>
      <c r="C3539"/>
      <c r="D3539"/>
      <c r="E3539"/>
      <c r="F3539"/>
    </row>
    <row r="3540" spans="1:6" x14ac:dyDescent="0.25">
      <c r="A3540"/>
      <c r="B3540"/>
      <c r="C3540"/>
      <c r="D3540"/>
      <c r="E3540"/>
      <c r="F3540"/>
    </row>
    <row r="3541" spans="1:6" x14ac:dyDescent="0.25">
      <c r="A3541"/>
      <c r="B3541"/>
      <c r="C3541"/>
      <c r="D3541"/>
      <c r="E3541"/>
      <c r="F3541"/>
    </row>
    <row r="3542" spans="1:6" x14ac:dyDescent="0.25">
      <c r="A3542"/>
      <c r="B3542"/>
      <c r="C3542"/>
      <c r="D3542"/>
      <c r="E3542"/>
      <c r="F3542"/>
    </row>
    <row r="3543" spans="1:6" x14ac:dyDescent="0.25">
      <c r="A3543"/>
      <c r="B3543"/>
      <c r="C3543"/>
      <c r="D3543"/>
      <c r="E3543"/>
      <c r="F3543"/>
    </row>
    <row r="3544" spans="1:6" x14ac:dyDescent="0.25">
      <c r="A3544"/>
      <c r="B3544"/>
      <c r="C3544"/>
      <c r="D3544"/>
      <c r="E3544"/>
      <c r="F3544"/>
    </row>
    <row r="3545" spans="1:6" x14ac:dyDescent="0.25">
      <c r="A3545"/>
      <c r="B3545"/>
      <c r="C3545"/>
      <c r="D3545"/>
      <c r="E3545"/>
      <c r="F3545"/>
    </row>
    <row r="3546" spans="1:6" x14ac:dyDescent="0.25">
      <c r="A3546"/>
      <c r="B3546"/>
      <c r="C3546"/>
      <c r="D3546"/>
      <c r="E3546"/>
      <c r="F3546"/>
    </row>
    <row r="3547" spans="1:6" x14ac:dyDescent="0.25">
      <c r="A3547"/>
      <c r="B3547"/>
      <c r="C3547"/>
      <c r="D3547"/>
      <c r="E3547"/>
      <c r="F3547"/>
    </row>
    <row r="3548" spans="1:6" x14ac:dyDescent="0.25">
      <c r="A3548"/>
      <c r="B3548"/>
      <c r="C3548"/>
      <c r="D3548"/>
      <c r="E3548"/>
      <c r="F3548"/>
    </row>
    <row r="3549" spans="1:6" x14ac:dyDescent="0.25">
      <c r="A3549"/>
      <c r="B3549"/>
      <c r="C3549"/>
      <c r="D3549"/>
      <c r="E3549"/>
      <c r="F3549"/>
    </row>
    <row r="3550" spans="1:6" x14ac:dyDescent="0.25">
      <c r="A3550"/>
      <c r="B3550"/>
      <c r="C3550"/>
      <c r="D3550"/>
      <c r="E3550"/>
      <c r="F3550"/>
    </row>
    <row r="3551" spans="1:6" x14ac:dyDescent="0.25">
      <c r="A3551"/>
      <c r="B3551"/>
      <c r="C3551"/>
      <c r="D3551"/>
      <c r="E3551"/>
      <c r="F3551"/>
    </row>
    <row r="3552" spans="1:6" x14ac:dyDescent="0.25">
      <c r="A3552"/>
      <c r="B3552"/>
      <c r="C3552"/>
      <c r="D3552"/>
      <c r="E3552"/>
      <c r="F3552"/>
    </row>
    <row r="3553" spans="1:6" x14ac:dyDescent="0.25">
      <c r="A3553"/>
      <c r="B3553"/>
      <c r="C3553"/>
      <c r="D3553"/>
      <c r="E3553"/>
      <c r="F3553"/>
    </row>
    <row r="3554" spans="1:6" x14ac:dyDescent="0.25">
      <c r="A3554"/>
      <c r="B3554"/>
      <c r="C3554"/>
      <c r="D3554"/>
      <c r="E3554"/>
      <c r="F3554"/>
    </row>
    <row r="3555" spans="1:6" x14ac:dyDescent="0.25">
      <c r="A3555"/>
      <c r="B3555"/>
      <c r="C3555"/>
      <c r="D3555"/>
      <c r="E3555"/>
      <c r="F3555"/>
    </row>
    <row r="3556" spans="1:6" x14ac:dyDescent="0.25">
      <c r="A3556"/>
      <c r="B3556"/>
      <c r="C3556"/>
      <c r="D3556"/>
      <c r="E3556"/>
      <c r="F3556"/>
    </row>
    <row r="3557" spans="1:6" x14ac:dyDescent="0.25">
      <c r="A3557"/>
      <c r="B3557"/>
      <c r="C3557"/>
      <c r="D3557"/>
      <c r="E3557"/>
      <c r="F3557"/>
    </row>
    <row r="3558" spans="1:6" x14ac:dyDescent="0.25">
      <c r="A3558"/>
      <c r="B3558"/>
      <c r="C3558"/>
      <c r="D3558"/>
      <c r="E3558"/>
      <c r="F3558"/>
    </row>
    <row r="3559" spans="1:6" x14ac:dyDescent="0.25">
      <c r="A3559"/>
      <c r="B3559"/>
      <c r="C3559"/>
      <c r="D3559"/>
      <c r="E3559"/>
      <c r="F3559"/>
    </row>
    <row r="3560" spans="1:6" x14ac:dyDescent="0.25">
      <c r="A3560"/>
      <c r="B3560"/>
      <c r="C3560"/>
      <c r="D3560"/>
      <c r="E3560"/>
      <c r="F3560"/>
    </row>
    <row r="3561" spans="1:6" x14ac:dyDescent="0.25">
      <c r="A3561"/>
      <c r="B3561"/>
      <c r="C3561"/>
      <c r="D3561"/>
      <c r="E3561"/>
      <c r="F3561"/>
    </row>
    <row r="3562" spans="1:6" x14ac:dyDescent="0.25">
      <c r="A3562"/>
      <c r="B3562"/>
      <c r="C3562"/>
      <c r="D3562"/>
      <c r="E3562"/>
      <c r="F3562"/>
    </row>
    <row r="3563" spans="1:6" x14ac:dyDescent="0.25">
      <c r="A3563"/>
      <c r="B3563"/>
      <c r="C3563"/>
      <c r="D3563"/>
      <c r="E3563"/>
      <c r="F3563"/>
    </row>
    <row r="3564" spans="1:6" x14ac:dyDescent="0.25">
      <c r="A3564"/>
      <c r="B3564"/>
      <c r="C3564"/>
      <c r="D3564"/>
      <c r="E3564"/>
      <c r="F3564"/>
    </row>
    <row r="3565" spans="1:6" x14ac:dyDescent="0.25">
      <c r="A3565"/>
      <c r="B3565"/>
      <c r="C3565"/>
      <c r="D3565"/>
      <c r="E3565"/>
      <c r="F3565"/>
    </row>
    <row r="3566" spans="1:6" x14ac:dyDescent="0.25">
      <c r="A3566"/>
      <c r="B3566"/>
      <c r="C3566"/>
      <c r="D3566"/>
      <c r="E3566"/>
      <c r="F3566"/>
    </row>
    <row r="3567" spans="1:6" x14ac:dyDescent="0.25">
      <c r="A3567"/>
      <c r="B3567"/>
      <c r="C3567"/>
      <c r="D3567"/>
      <c r="E3567"/>
      <c r="F3567"/>
    </row>
    <row r="3568" spans="1:6" x14ac:dyDescent="0.25">
      <c r="A3568"/>
      <c r="B3568"/>
      <c r="C3568"/>
      <c r="D3568"/>
      <c r="E3568"/>
      <c r="F3568"/>
    </row>
    <row r="3569" spans="1:6" x14ac:dyDescent="0.25">
      <c r="A3569"/>
      <c r="B3569"/>
      <c r="C3569"/>
      <c r="D3569"/>
      <c r="E3569"/>
      <c r="F3569"/>
    </row>
    <row r="3570" spans="1:6" x14ac:dyDescent="0.25">
      <c r="A3570"/>
      <c r="B3570"/>
      <c r="C3570"/>
      <c r="D3570"/>
      <c r="E3570"/>
      <c r="F3570"/>
    </row>
    <row r="3571" spans="1:6" x14ac:dyDescent="0.25">
      <c r="A3571"/>
      <c r="B3571"/>
      <c r="C3571"/>
      <c r="D3571"/>
      <c r="E3571"/>
      <c r="F3571"/>
    </row>
    <row r="3572" spans="1:6" x14ac:dyDescent="0.25">
      <c r="A3572"/>
      <c r="B3572"/>
      <c r="C3572"/>
      <c r="D3572"/>
      <c r="E3572"/>
      <c r="F3572"/>
    </row>
    <row r="3573" spans="1:6" x14ac:dyDescent="0.25">
      <c r="A3573"/>
      <c r="B3573"/>
      <c r="C3573"/>
      <c r="D3573"/>
      <c r="E3573"/>
      <c r="F3573"/>
    </row>
    <row r="3574" spans="1:6" x14ac:dyDescent="0.25">
      <c r="A3574"/>
      <c r="B3574"/>
      <c r="C3574"/>
      <c r="D3574"/>
      <c r="E3574"/>
      <c r="F3574"/>
    </row>
    <row r="3575" spans="1:6" x14ac:dyDescent="0.25">
      <c r="A3575"/>
      <c r="B3575"/>
      <c r="C3575"/>
      <c r="D3575"/>
      <c r="E3575"/>
      <c r="F3575"/>
    </row>
    <row r="3576" spans="1:6" x14ac:dyDescent="0.25">
      <c r="A3576"/>
      <c r="B3576"/>
      <c r="C3576"/>
      <c r="D3576"/>
      <c r="E3576"/>
      <c r="F3576"/>
    </row>
    <row r="3577" spans="1:6" x14ac:dyDescent="0.25">
      <c r="A3577"/>
      <c r="B3577"/>
      <c r="C3577"/>
      <c r="D3577"/>
      <c r="E3577"/>
      <c r="F3577"/>
    </row>
    <row r="3578" spans="1:6" x14ac:dyDescent="0.25">
      <c r="A3578"/>
      <c r="B3578"/>
      <c r="C3578"/>
      <c r="D3578"/>
      <c r="E3578"/>
      <c r="F3578"/>
    </row>
    <row r="3579" spans="1:6" x14ac:dyDescent="0.25">
      <c r="A3579"/>
      <c r="B3579"/>
      <c r="C3579"/>
      <c r="D3579"/>
      <c r="E3579"/>
      <c r="F3579"/>
    </row>
    <row r="3580" spans="1:6" x14ac:dyDescent="0.25">
      <c r="A3580"/>
      <c r="B3580"/>
      <c r="C3580"/>
      <c r="D3580"/>
      <c r="E3580"/>
      <c r="F3580"/>
    </row>
    <row r="3581" spans="1:6" x14ac:dyDescent="0.25">
      <c r="A3581"/>
      <c r="B3581"/>
      <c r="C3581"/>
      <c r="D3581"/>
      <c r="E3581"/>
      <c r="F3581"/>
    </row>
    <row r="3582" spans="1:6" x14ac:dyDescent="0.25">
      <c r="A3582"/>
      <c r="B3582"/>
      <c r="C3582"/>
      <c r="D3582"/>
      <c r="E3582"/>
      <c r="F3582"/>
    </row>
    <row r="3583" spans="1:6" x14ac:dyDescent="0.25">
      <c r="A3583"/>
      <c r="B3583"/>
      <c r="C3583"/>
      <c r="D3583"/>
      <c r="E3583"/>
      <c r="F3583"/>
    </row>
    <row r="3584" spans="1:6" x14ac:dyDescent="0.25">
      <c r="A3584"/>
      <c r="B3584"/>
      <c r="C3584"/>
      <c r="D3584"/>
      <c r="E3584"/>
      <c r="F3584"/>
    </row>
    <row r="3585" spans="1:6" x14ac:dyDescent="0.25">
      <c r="A3585"/>
      <c r="B3585"/>
      <c r="C3585"/>
      <c r="D3585"/>
      <c r="E3585"/>
      <c r="F3585"/>
    </row>
    <row r="3586" spans="1:6" x14ac:dyDescent="0.25">
      <c r="A3586"/>
      <c r="B3586"/>
      <c r="C3586"/>
      <c r="D3586"/>
      <c r="E3586"/>
      <c r="F3586"/>
    </row>
    <row r="3587" spans="1:6" x14ac:dyDescent="0.25">
      <c r="A3587"/>
      <c r="B3587"/>
      <c r="C3587"/>
      <c r="D3587"/>
      <c r="E3587"/>
      <c r="F3587"/>
    </row>
    <row r="3588" spans="1:6" x14ac:dyDescent="0.25">
      <c r="A3588"/>
      <c r="B3588"/>
      <c r="C3588"/>
      <c r="D3588"/>
      <c r="E3588"/>
      <c r="F3588"/>
    </row>
    <row r="3589" spans="1:6" x14ac:dyDescent="0.25">
      <c r="A3589"/>
      <c r="B3589"/>
      <c r="C3589"/>
      <c r="D3589"/>
      <c r="E3589"/>
      <c r="F3589"/>
    </row>
    <row r="3590" spans="1:6" x14ac:dyDescent="0.25">
      <c r="A3590"/>
      <c r="B3590"/>
      <c r="C3590"/>
      <c r="D3590"/>
      <c r="E3590"/>
      <c r="F3590"/>
    </row>
    <row r="3591" spans="1:6" x14ac:dyDescent="0.25">
      <c r="A3591"/>
      <c r="B3591"/>
      <c r="C3591"/>
      <c r="D3591"/>
      <c r="E3591"/>
      <c r="F3591"/>
    </row>
    <row r="3592" spans="1:6" x14ac:dyDescent="0.25">
      <c r="A3592"/>
      <c r="B3592"/>
      <c r="C3592"/>
      <c r="D3592"/>
      <c r="E3592"/>
      <c r="F3592"/>
    </row>
    <row r="3593" spans="1:6" x14ac:dyDescent="0.25">
      <c r="A3593"/>
      <c r="B3593"/>
      <c r="C3593"/>
      <c r="D3593"/>
      <c r="E3593"/>
      <c r="F3593"/>
    </row>
    <row r="3594" spans="1:6" x14ac:dyDescent="0.25">
      <c r="A3594"/>
      <c r="B3594"/>
      <c r="C3594"/>
      <c r="D3594"/>
      <c r="E3594"/>
      <c r="F3594"/>
    </row>
    <row r="3595" spans="1:6" x14ac:dyDescent="0.25">
      <c r="A3595"/>
      <c r="B3595"/>
      <c r="C3595"/>
      <c r="D3595"/>
      <c r="E3595"/>
      <c r="F3595"/>
    </row>
    <row r="3596" spans="1:6" x14ac:dyDescent="0.25">
      <c r="A3596"/>
      <c r="B3596"/>
      <c r="C3596"/>
      <c r="D3596"/>
      <c r="E3596"/>
      <c r="F3596"/>
    </row>
    <row r="3597" spans="1:6" x14ac:dyDescent="0.25">
      <c r="A3597"/>
      <c r="B3597"/>
      <c r="C3597"/>
      <c r="D3597"/>
      <c r="E3597"/>
      <c r="F3597"/>
    </row>
    <row r="3598" spans="1:6" x14ac:dyDescent="0.25">
      <c r="A3598"/>
      <c r="B3598"/>
      <c r="C3598"/>
      <c r="D3598"/>
      <c r="E3598"/>
      <c r="F3598"/>
    </row>
    <row r="3599" spans="1:6" x14ac:dyDescent="0.25">
      <c r="A3599"/>
      <c r="B3599"/>
      <c r="C3599"/>
      <c r="D3599"/>
      <c r="E3599"/>
      <c r="F3599"/>
    </row>
    <row r="3600" spans="1:6" x14ac:dyDescent="0.25">
      <c r="A3600"/>
      <c r="B3600"/>
      <c r="C3600"/>
      <c r="D3600"/>
      <c r="E3600"/>
      <c r="F3600"/>
    </row>
    <row r="3601" spans="1:6" x14ac:dyDescent="0.25">
      <c r="A3601"/>
      <c r="B3601"/>
      <c r="C3601"/>
      <c r="D3601"/>
      <c r="E3601"/>
      <c r="F3601"/>
    </row>
    <row r="3602" spans="1:6" x14ac:dyDescent="0.25">
      <c r="A3602"/>
      <c r="B3602"/>
      <c r="C3602"/>
      <c r="D3602"/>
      <c r="E3602"/>
      <c r="F3602"/>
    </row>
    <row r="3603" spans="1:6" x14ac:dyDescent="0.25">
      <c r="A3603"/>
      <c r="B3603"/>
      <c r="C3603"/>
      <c r="D3603"/>
      <c r="E3603"/>
      <c r="F3603"/>
    </row>
    <row r="3604" spans="1:6" x14ac:dyDescent="0.25">
      <c r="A3604"/>
      <c r="B3604"/>
      <c r="C3604"/>
      <c r="D3604"/>
      <c r="E3604"/>
      <c r="F3604"/>
    </row>
    <row r="3605" spans="1:6" x14ac:dyDescent="0.25">
      <c r="A3605"/>
      <c r="B3605"/>
      <c r="C3605"/>
      <c r="D3605"/>
      <c r="E3605"/>
      <c r="F3605"/>
    </row>
    <row r="3606" spans="1:6" x14ac:dyDescent="0.25">
      <c r="A3606"/>
      <c r="B3606"/>
      <c r="C3606"/>
      <c r="D3606"/>
      <c r="E3606"/>
      <c r="F3606"/>
    </row>
    <row r="3607" spans="1:6" x14ac:dyDescent="0.25">
      <c r="A3607"/>
      <c r="B3607"/>
      <c r="C3607"/>
      <c r="D3607"/>
      <c r="E3607"/>
      <c r="F3607"/>
    </row>
    <row r="3608" spans="1:6" x14ac:dyDescent="0.25">
      <c r="A3608"/>
      <c r="B3608"/>
      <c r="C3608"/>
      <c r="D3608"/>
      <c r="E3608"/>
      <c r="F3608"/>
    </row>
    <row r="3609" spans="1:6" x14ac:dyDescent="0.25">
      <c r="A3609"/>
      <c r="B3609"/>
      <c r="C3609"/>
      <c r="D3609"/>
      <c r="E3609"/>
      <c r="F3609"/>
    </row>
    <row r="3610" spans="1:6" x14ac:dyDescent="0.25">
      <c r="A3610"/>
      <c r="B3610"/>
      <c r="C3610"/>
      <c r="D3610"/>
      <c r="E3610"/>
      <c r="F3610"/>
    </row>
    <row r="3611" spans="1:6" x14ac:dyDescent="0.25">
      <c r="A3611"/>
      <c r="B3611"/>
      <c r="C3611"/>
      <c r="D3611"/>
      <c r="E3611"/>
      <c r="F3611"/>
    </row>
    <row r="3612" spans="1:6" x14ac:dyDescent="0.25">
      <c r="A3612"/>
      <c r="B3612"/>
      <c r="C3612"/>
      <c r="D3612"/>
      <c r="E3612"/>
      <c r="F3612"/>
    </row>
    <row r="3613" spans="1:6" x14ac:dyDescent="0.25">
      <c r="A3613"/>
      <c r="B3613"/>
      <c r="C3613"/>
      <c r="D3613"/>
      <c r="E3613"/>
      <c r="F3613"/>
    </row>
    <row r="3614" spans="1:6" x14ac:dyDescent="0.25">
      <c r="A3614"/>
      <c r="B3614"/>
      <c r="C3614"/>
      <c r="D3614"/>
      <c r="E3614"/>
      <c r="F3614"/>
    </row>
    <row r="3615" spans="1:6" x14ac:dyDescent="0.25">
      <c r="A3615"/>
      <c r="B3615"/>
      <c r="C3615"/>
      <c r="D3615"/>
      <c r="E3615"/>
      <c r="F3615"/>
    </row>
    <row r="3616" spans="1:6" x14ac:dyDescent="0.25">
      <c r="A3616"/>
      <c r="B3616"/>
      <c r="C3616"/>
      <c r="D3616"/>
      <c r="E3616"/>
      <c r="F3616"/>
    </row>
    <row r="3617" spans="1:6" x14ac:dyDescent="0.25">
      <c r="A3617"/>
      <c r="B3617"/>
      <c r="C3617"/>
      <c r="D3617"/>
      <c r="E3617"/>
      <c r="F3617"/>
    </row>
    <row r="3618" spans="1:6" x14ac:dyDescent="0.25">
      <c r="A3618"/>
      <c r="B3618"/>
      <c r="C3618"/>
      <c r="D3618"/>
      <c r="E3618"/>
      <c r="F3618"/>
    </row>
    <row r="3619" spans="1:6" x14ac:dyDescent="0.25">
      <c r="A3619"/>
      <c r="B3619"/>
      <c r="C3619"/>
      <c r="D3619"/>
      <c r="E3619"/>
      <c r="F3619"/>
    </row>
    <row r="3620" spans="1:6" x14ac:dyDescent="0.25">
      <c r="A3620"/>
      <c r="B3620"/>
      <c r="C3620"/>
      <c r="D3620"/>
      <c r="E3620"/>
      <c r="F3620"/>
    </row>
    <row r="3621" spans="1:6" x14ac:dyDescent="0.25">
      <c r="A3621"/>
      <c r="B3621"/>
      <c r="C3621"/>
      <c r="D3621"/>
      <c r="E3621"/>
      <c r="F3621"/>
    </row>
    <row r="3622" spans="1:6" x14ac:dyDescent="0.25">
      <c r="A3622"/>
      <c r="B3622"/>
      <c r="C3622"/>
      <c r="D3622"/>
      <c r="E3622"/>
      <c r="F3622"/>
    </row>
    <row r="3623" spans="1:6" x14ac:dyDescent="0.25">
      <c r="A3623"/>
      <c r="B3623"/>
      <c r="C3623"/>
      <c r="D3623"/>
      <c r="E3623"/>
      <c r="F3623"/>
    </row>
    <row r="3624" spans="1:6" x14ac:dyDescent="0.25">
      <c r="A3624"/>
      <c r="B3624"/>
      <c r="C3624"/>
      <c r="D3624"/>
      <c r="E3624"/>
      <c r="F3624"/>
    </row>
    <row r="3625" spans="1:6" x14ac:dyDescent="0.25">
      <c r="A3625"/>
      <c r="B3625"/>
      <c r="C3625"/>
      <c r="D3625"/>
      <c r="E3625"/>
      <c r="F3625"/>
    </row>
    <row r="3626" spans="1:6" x14ac:dyDescent="0.25">
      <c r="A3626"/>
      <c r="B3626"/>
      <c r="C3626"/>
      <c r="D3626"/>
      <c r="E3626"/>
      <c r="F3626"/>
    </row>
    <row r="3627" spans="1:6" x14ac:dyDescent="0.25">
      <c r="A3627"/>
      <c r="B3627"/>
      <c r="C3627"/>
      <c r="D3627"/>
      <c r="E3627"/>
      <c r="F3627"/>
    </row>
    <row r="3628" spans="1:6" x14ac:dyDescent="0.25">
      <c r="A3628"/>
      <c r="B3628"/>
      <c r="C3628"/>
      <c r="D3628"/>
      <c r="E3628"/>
      <c r="F3628"/>
    </row>
    <row r="3629" spans="1:6" x14ac:dyDescent="0.25">
      <c r="A3629"/>
      <c r="B3629"/>
      <c r="C3629"/>
      <c r="D3629"/>
      <c r="E3629"/>
      <c r="F3629"/>
    </row>
    <row r="3630" spans="1:6" x14ac:dyDescent="0.25">
      <c r="A3630"/>
      <c r="B3630"/>
      <c r="C3630"/>
      <c r="D3630"/>
      <c r="E3630"/>
      <c r="F3630"/>
    </row>
    <row r="3631" spans="1:6" x14ac:dyDescent="0.25">
      <c r="A3631"/>
      <c r="B3631"/>
      <c r="C3631"/>
      <c r="D3631"/>
      <c r="E3631"/>
      <c r="F3631"/>
    </row>
    <row r="3632" spans="1:6" x14ac:dyDescent="0.25">
      <c r="A3632"/>
      <c r="B3632"/>
      <c r="C3632"/>
      <c r="D3632"/>
      <c r="E3632"/>
      <c r="F3632"/>
    </row>
    <row r="3633" spans="1:6" x14ac:dyDescent="0.25">
      <c r="A3633"/>
      <c r="B3633"/>
      <c r="C3633"/>
      <c r="D3633"/>
      <c r="E3633"/>
      <c r="F3633"/>
    </row>
    <row r="3634" spans="1:6" x14ac:dyDescent="0.25">
      <c r="A3634"/>
      <c r="B3634"/>
      <c r="C3634"/>
      <c r="D3634"/>
      <c r="E3634"/>
      <c r="F3634"/>
    </row>
    <row r="3635" spans="1:6" x14ac:dyDescent="0.25">
      <c r="A3635"/>
      <c r="B3635"/>
      <c r="C3635"/>
      <c r="D3635"/>
      <c r="E3635"/>
      <c r="F3635"/>
    </row>
    <row r="3636" spans="1:6" x14ac:dyDescent="0.25">
      <c r="A3636"/>
      <c r="B3636"/>
      <c r="C3636"/>
      <c r="D3636"/>
      <c r="E3636"/>
      <c r="F3636"/>
    </row>
    <row r="3637" spans="1:6" x14ac:dyDescent="0.25">
      <c r="A3637"/>
      <c r="B3637"/>
      <c r="C3637"/>
      <c r="D3637"/>
      <c r="E3637"/>
      <c r="F3637"/>
    </row>
    <row r="3638" spans="1:6" x14ac:dyDescent="0.25">
      <c r="A3638"/>
      <c r="B3638"/>
      <c r="C3638"/>
      <c r="D3638"/>
      <c r="E3638"/>
      <c r="F3638"/>
    </row>
    <row r="3639" spans="1:6" x14ac:dyDescent="0.25">
      <c r="A3639"/>
      <c r="B3639"/>
      <c r="C3639"/>
      <c r="D3639"/>
      <c r="E3639"/>
      <c r="F3639"/>
    </row>
    <row r="3640" spans="1:6" x14ac:dyDescent="0.25">
      <c r="A3640"/>
      <c r="B3640"/>
      <c r="C3640"/>
      <c r="D3640"/>
      <c r="E3640"/>
      <c r="F3640"/>
    </row>
    <row r="3641" spans="1:6" x14ac:dyDescent="0.25">
      <c r="A3641"/>
      <c r="B3641"/>
      <c r="C3641"/>
      <c r="D3641"/>
      <c r="E3641"/>
      <c r="F3641"/>
    </row>
    <row r="3642" spans="1:6" x14ac:dyDescent="0.25">
      <c r="A3642"/>
      <c r="B3642"/>
      <c r="C3642"/>
      <c r="D3642"/>
      <c r="E3642"/>
      <c r="F3642"/>
    </row>
    <row r="3643" spans="1:6" x14ac:dyDescent="0.25">
      <c r="A3643"/>
      <c r="B3643"/>
      <c r="C3643"/>
      <c r="D3643"/>
      <c r="E3643"/>
      <c r="F3643"/>
    </row>
    <row r="3644" spans="1:6" x14ac:dyDescent="0.25">
      <c r="A3644"/>
      <c r="B3644"/>
      <c r="C3644"/>
      <c r="D3644"/>
      <c r="E3644"/>
      <c r="F3644"/>
    </row>
    <row r="3645" spans="1:6" x14ac:dyDescent="0.25">
      <c r="A3645"/>
      <c r="B3645"/>
      <c r="C3645"/>
      <c r="D3645"/>
      <c r="E3645"/>
      <c r="F3645"/>
    </row>
    <row r="3646" spans="1:6" x14ac:dyDescent="0.25">
      <c r="A3646"/>
      <c r="B3646"/>
      <c r="C3646"/>
      <c r="D3646"/>
      <c r="E3646"/>
      <c r="F3646"/>
    </row>
    <row r="3647" spans="1:6" x14ac:dyDescent="0.25">
      <c r="A3647"/>
      <c r="B3647"/>
      <c r="C3647"/>
      <c r="D3647"/>
      <c r="E3647"/>
      <c r="F3647"/>
    </row>
    <row r="3648" spans="1:6" x14ac:dyDescent="0.25">
      <c r="A3648"/>
      <c r="B3648"/>
      <c r="C3648"/>
      <c r="D3648"/>
      <c r="E3648"/>
      <c r="F3648"/>
    </row>
    <row r="3649" spans="1:6" x14ac:dyDescent="0.25">
      <c r="A3649"/>
      <c r="B3649"/>
      <c r="C3649"/>
      <c r="D3649"/>
      <c r="E3649"/>
      <c r="F3649"/>
    </row>
    <row r="3650" spans="1:6" x14ac:dyDescent="0.25">
      <c r="A3650"/>
      <c r="B3650"/>
      <c r="C3650"/>
      <c r="D3650"/>
      <c r="E3650"/>
      <c r="F3650"/>
    </row>
    <row r="3651" spans="1:6" x14ac:dyDescent="0.25">
      <c r="A3651"/>
      <c r="B3651"/>
      <c r="C3651"/>
      <c r="D3651"/>
      <c r="E3651"/>
      <c r="F3651"/>
    </row>
    <row r="3652" spans="1:6" x14ac:dyDescent="0.25">
      <c r="A3652"/>
      <c r="B3652"/>
      <c r="C3652"/>
      <c r="D3652"/>
      <c r="E3652"/>
      <c r="F3652"/>
    </row>
    <row r="3653" spans="1:6" x14ac:dyDescent="0.25">
      <c r="A3653"/>
      <c r="B3653"/>
      <c r="C3653"/>
      <c r="D3653"/>
      <c r="E3653"/>
      <c r="F3653"/>
    </row>
    <row r="3654" spans="1:6" x14ac:dyDescent="0.25">
      <c r="A3654"/>
      <c r="B3654"/>
      <c r="C3654"/>
      <c r="D3654"/>
      <c r="E3654"/>
      <c r="F3654"/>
    </row>
    <row r="3655" spans="1:6" x14ac:dyDescent="0.25">
      <c r="A3655"/>
      <c r="B3655"/>
      <c r="C3655"/>
      <c r="D3655"/>
      <c r="E3655"/>
      <c r="F3655"/>
    </row>
    <row r="3656" spans="1:6" x14ac:dyDescent="0.25">
      <c r="A3656"/>
      <c r="B3656"/>
      <c r="C3656"/>
      <c r="D3656"/>
      <c r="E3656"/>
      <c r="F3656"/>
    </row>
    <row r="3657" spans="1:6" x14ac:dyDescent="0.25">
      <c r="A3657"/>
      <c r="B3657"/>
      <c r="C3657"/>
      <c r="D3657"/>
      <c r="E3657"/>
      <c r="F3657"/>
    </row>
    <row r="3658" spans="1:6" x14ac:dyDescent="0.25">
      <c r="A3658"/>
      <c r="B3658"/>
      <c r="C3658"/>
      <c r="D3658"/>
      <c r="E3658"/>
      <c r="F3658"/>
    </row>
    <row r="3659" spans="1:6" x14ac:dyDescent="0.25">
      <c r="A3659"/>
      <c r="B3659"/>
      <c r="C3659"/>
      <c r="D3659"/>
      <c r="E3659"/>
      <c r="F3659"/>
    </row>
    <row r="3660" spans="1:6" x14ac:dyDescent="0.25">
      <c r="A3660"/>
      <c r="B3660"/>
      <c r="C3660"/>
      <c r="D3660"/>
      <c r="E3660"/>
      <c r="F3660"/>
    </row>
    <row r="3661" spans="1:6" x14ac:dyDescent="0.25">
      <c r="A3661"/>
      <c r="B3661"/>
      <c r="C3661"/>
      <c r="D3661"/>
      <c r="E3661"/>
      <c r="F3661"/>
    </row>
    <row r="3662" spans="1:6" x14ac:dyDescent="0.25">
      <c r="A3662"/>
      <c r="B3662"/>
      <c r="C3662"/>
      <c r="D3662"/>
      <c r="E3662"/>
      <c r="F3662"/>
    </row>
    <row r="3663" spans="1:6" x14ac:dyDescent="0.25">
      <c r="A3663"/>
      <c r="B3663"/>
      <c r="C3663"/>
      <c r="D3663"/>
      <c r="E3663"/>
      <c r="F3663"/>
    </row>
    <row r="3664" spans="1:6" x14ac:dyDescent="0.25">
      <c r="A3664"/>
      <c r="B3664"/>
      <c r="C3664"/>
      <c r="D3664"/>
      <c r="E3664"/>
      <c r="F3664"/>
    </row>
    <row r="3665" spans="1:6" x14ac:dyDescent="0.25">
      <c r="A3665"/>
      <c r="B3665"/>
      <c r="C3665"/>
      <c r="D3665"/>
      <c r="E3665"/>
      <c r="F3665"/>
    </row>
    <row r="3666" spans="1:6" x14ac:dyDescent="0.25">
      <c r="A3666"/>
      <c r="B3666"/>
      <c r="C3666"/>
      <c r="D3666"/>
      <c r="E3666"/>
      <c r="F3666"/>
    </row>
    <row r="3667" spans="1:6" x14ac:dyDescent="0.25">
      <c r="A3667"/>
      <c r="B3667"/>
      <c r="C3667"/>
      <c r="D3667"/>
      <c r="E3667"/>
      <c r="F3667"/>
    </row>
    <row r="3668" spans="1:6" x14ac:dyDescent="0.25">
      <c r="A3668"/>
      <c r="B3668"/>
      <c r="C3668"/>
      <c r="D3668"/>
      <c r="E3668"/>
      <c r="F3668"/>
    </row>
    <row r="3669" spans="1:6" x14ac:dyDescent="0.25">
      <c r="A3669"/>
      <c r="B3669"/>
      <c r="C3669"/>
      <c r="D3669"/>
      <c r="E3669"/>
      <c r="F3669"/>
    </row>
    <row r="3670" spans="1:6" x14ac:dyDescent="0.25">
      <c r="A3670"/>
      <c r="B3670"/>
      <c r="C3670"/>
      <c r="D3670"/>
      <c r="E3670"/>
      <c r="F3670"/>
    </row>
    <row r="3671" spans="1:6" x14ac:dyDescent="0.25">
      <c r="A3671"/>
      <c r="B3671"/>
      <c r="C3671"/>
      <c r="D3671"/>
      <c r="E3671"/>
      <c r="F3671"/>
    </row>
    <row r="3672" spans="1:6" x14ac:dyDescent="0.25">
      <c r="A3672"/>
      <c r="B3672"/>
      <c r="C3672"/>
      <c r="D3672"/>
      <c r="E3672"/>
      <c r="F3672"/>
    </row>
    <row r="3673" spans="1:6" x14ac:dyDescent="0.25">
      <c r="A3673"/>
      <c r="B3673"/>
      <c r="C3673"/>
      <c r="D3673"/>
      <c r="E3673"/>
      <c r="F3673"/>
    </row>
    <row r="3674" spans="1:6" x14ac:dyDescent="0.25">
      <c r="A3674"/>
      <c r="B3674"/>
      <c r="C3674"/>
      <c r="D3674"/>
      <c r="E3674"/>
      <c r="F3674"/>
    </row>
    <row r="3675" spans="1:6" x14ac:dyDescent="0.25">
      <c r="A3675"/>
      <c r="B3675"/>
      <c r="C3675"/>
      <c r="D3675"/>
      <c r="E3675"/>
      <c r="F3675"/>
    </row>
    <row r="3676" spans="1:6" x14ac:dyDescent="0.25">
      <c r="A3676"/>
      <c r="B3676"/>
      <c r="C3676"/>
      <c r="D3676"/>
      <c r="E3676"/>
      <c r="F3676"/>
    </row>
    <row r="3677" spans="1:6" x14ac:dyDescent="0.25">
      <c r="A3677"/>
      <c r="B3677"/>
      <c r="C3677"/>
      <c r="D3677"/>
      <c r="E3677"/>
      <c r="F3677"/>
    </row>
    <row r="3678" spans="1:6" x14ac:dyDescent="0.25">
      <c r="A3678"/>
      <c r="B3678"/>
      <c r="C3678"/>
      <c r="D3678"/>
      <c r="E3678"/>
      <c r="F3678"/>
    </row>
    <row r="3679" spans="1:6" x14ac:dyDescent="0.25">
      <c r="A3679"/>
      <c r="B3679"/>
      <c r="C3679"/>
      <c r="D3679"/>
      <c r="E3679"/>
      <c r="F3679"/>
    </row>
    <row r="3680" spans="1:6" x14ac:dyDescent="0.25">
      <c r="A3680"/>
      <c r="B3680"/>
      <c r="C3680"/>
      <c r="D3680"/>
      <c r="E3680"/>
      <c r="F3680"/>
    </row>
    <row r="3681" spans="1:6" x14ac:dyDescent="0.25">
      <c r="A3681"/>
      <c r="B3681"/>
      <c r="C3681"/>
      <c r="D3681"/>
      <c r="E3681"/>
      <c r="F3681"/>
    </row>
    <row r="3682" spans="1:6" x14ac:dyDescent="0.25">
      <c r="A3682"/>
      <c r="B3682"/>
      <c r="C3682"/>
      <c r="D3682"/>
      <c r="E3682"/>
      <c r="F3682"/>
    </row>
    <row r="3683" spans="1:6" x14ac:dyDescent="0.25">
      <c r="A3683"/>
      <c r="B3683"/>
      <c r="C3683"/>
      <c r="D3683"/>
      <c r="E3683"/>
      <c r="F3683"/>
    </row>
    <row r="3684" spans="1:6" x14ac:dyDescent="0.25">
      <c r="A3684"/>
      <c r="B3684"/>
      <c r="C3684"/>
      <c r="D3684"/>
      <c r="E3684"/>
      <c r="F3684"/>
    </row>
    <row r="3685" spans="1:6" x14ac:dyDescent="0.25">
      <c r="A3685"/>
      <c r="B3685"/>
      <c r="C3685"/>
      <c r="D3685"/>
      <c r="E3685"/>
      <c r="F3685"/>
    </row>
    <row r="3686" spans="1:6" x14ac:dyDescent="0.25">
      <c r="A3686"/>
      <c r="B3686"/>
      <c r="C3686"/>
      <c r="D3686"/>
      <c r="E3686"/>
      <c r="F3686"/>
    </row>
    <row r="3687" spans="1:6" x14ac:dyDescent="0.25">
      <c r="A3687"/>
      <c r="B3687"/>
      <c r="C3687"/>
      <c r="D3687"/>
      <c r="E3687"/>
      <c r="F3687"/>
    </row>
    <row r="3688" spans="1:6" x14ac:dyDescent="0.25">
      <c r="A3688"/>
      <c r="B3688"/>
      <c r="C3688"/>
      <c r="D3688"/>
      <c r="E3688"/>
      <c r="F3688"/>
    </row>
    <row r="3689" spans="1:6" x14ac:dyDescent="0.25">
      <c r="A3689"/>
      <c r="B3689"/>
      <c r="C3689"/>
      <c r="D3689"/>
      <c r="E3689"/>
      <c r="F3689"/>
    </row>
    <row r="3690" spans="1:6" x14ac:dyDescent="0.25">
      <c r="A3690"/>
      <c r="B3690"/>
      <c r="C3690"/>
      <c r="D3690"/>
      <c r="E3690"/>
      <c r="F3690"/>
    </row>
    <row r="3691" spans="1:6" x14ac:dyDescent="0.25">
      <c r="A3691"/>
      <c r="B3691"/>
      <c r="C3691"/>
      <c r="D3691"/>
      <c r="E3691"/>
      <c r="F3691"/>
    </row>
    <row r="3692" spans="1:6" x14ac:dyDescent="0.25">
      <c r="A3692"/>
      <c r="B3692"/>
      <c r="C3692"/>
      <c r="D3692"/>
      <c r="E3692"/>
      <c r="F3692"/>
    </row>
    <row r="3693" spans="1:6" x14ac:dyDescent="0.25">
      <c r="A3693"/>
      <c r="B3693"/>
      <c r="C3693"/>
      <c r="D3693"/>
      <c r="E3693"/>
      <c r="F3693"/>
    </row>
    <row r="3694" spans="1:6" x14ac:dyDescent="0.25">
      <c r="A3694"/>
      <c r="B3694"/>
      <c r="C3694"/>
      <c r="D3694"/>
      <c r="E3694"/>
      <c r="F3694"/>
    </row>
    <row r="3695" spans="1:6" x14ac:dyDescent="0.25">
      <c r="A3695"/>
      <c r="B3695"/>
      <c r="C3695"/>
      <c r="D3695"/>
      <c r="E3695"/>
      <c r="F3695"/>
    </row>
    <row r="3696" spans="1:6" x14ac:dyDescent="0.25">
      <c r="A3696"/>
      <c r="B3696"/>
      <c r="C3696"/>
      <c r="D3696"/>
      <c r="E3696"/>
      <c r="F3696"/>
    </row>
    <row r="3697" spans="1:6" x14ac:dyDescent="0.25">
      <c r="A3697"/>
      <c r="B3697"/>
      <c r="C3697"/>
      <c r="D3697"/>
      <c r="E3697"/>
      <c r="F3697"/>
    </row>
    <row r="3698" spans="1:6" x14ac:dyDescent="0.25">
      <c r="A3698"/>
      <c r="B3698"/>
      <c r="C3698"/>
      <c r="D3698"/>
      <c r="E3698"/>
      <c r="F3698"/>
    </row>
    <row r="3699" spans="1:6" x14ac:dyDescent="0.25">
      <c r="A3699"/>
      <c r="B3699"/>
      <c r="C3699"/>
      <c r="D3699"/>
      <c r="E3699"/>
      <c r="F3699"/>
    </row>
    <row r="3700" spans="1:6" x14ac:dyDescent="0.25">
      <c r="A3700"/>
      <c r="B3700"/>
      <c r="C3700"/>
      <c r="D3700"/>
      <c r="E3700"/>
      <c r="F3700"/>
    </row>
    <row r="3701" spans="1:6" x14ac:dyDescent="0.25">
      <c r="A3701"/>
      <c r="B3701"/>
      <c r="C3701"/>
      <c r="D3701"/>
      <c r="E3701"/>
      <c r="F3701"/>
    </row>
    <row r="3702" spans="1:6" x14ac:dyDescent="0.25">
      <c r="A3702"/>
      <c r="B3702"/>
      <c r="C3702"/>
      <c r="D3702"/>
      <c r="E3702"/>
      <c r="F3702"/>
    </row>
    <row r="3703" spans="1:6" x14ac:dyDescent="0.25">
      <c r="A3703"/>
      <c r="B3703"/>
      <c r="C3703"/>
      <c r="D3703"/>
      <c r="E3703"/>
      <c r="F3703"/>
    </row>
    <row r="3704" spans="1:6" x14ac:dyDescent="0.25">
      <c r="A3704"/>
      <c r="B3704"/>
      <c r="C3704"/>
      <c r="D3704"/>
      <c r="E3704"/>
      <c r="F3704"/>
    </row>
    <row r="3705" spans="1:6" x14ac:dyDescent="0.25">
      <c r="A3705"/>
      <c r="B3705"/>
      <c r="C3705"/>
      <c r="D3705"/>
      <c r="E3705"/>
      <c r="F3705"/>
    </row>
    <row r="3706" spans="1:6" x14ac:dyDescent="0.25">
      <c r="A3706"/>
      <c r="B3706"/>
      <c r="C3706"/>
      <c r="D3706"/>
      <c r="E3706"/>
      <c r="F3706"/>
    </row>
    <row r="3707" spans="1:6" x14ac:dyDescent="0.25">
      <c r="A3707"/>
      <c r="B3707"/>
      <c r="C3707"/>
      <c r="D3707"/>
      <c r="E3707"/>
      <c r="F3707"/>
    </row>
    <row r="3708" spans="1:6" x14ac:dyDescent="0.25">
      <c r="A3708"/>
      <c r="B3708"/>
      <c r="C3708"/>
      <c r="D3708"/>
      <c r="E3708"/>
      <c r="F3708"/>
    </row>
    <row r="3709" spans="1:6" x14ac:dyDescent="0.25">
      <c r="A3709"/>
      <c r="B3709"/>
      <c r="C3709"/>
      <c r="D3709"/>
      <c r="E3709"/>
      <c r="F3709"/>
    </row>
    <row r="3710" spans="1:6" x14ac:dyDescent="0.25">
      <c r="A3710"/>
      <c r="B3710"/>
      <c r="C3710"/>
      <c r="D3710"/>
      <c r="E3710"/>
      <c r="F3710"/>
    </row>
    <row r="3711" spans="1:6" x14ac:dyDescent="0.25">
      <c r="A3711"/>
      <c r="B3711"/>
      <c r="C3711"/>
      <c r="D3711"/>
      <c r="E3711"/>
      <c r="F3711"/>
    </row>
    <row r="3712" spans="1:6" x14ac:dyDescent="0.25">
      <c r="A3712"/>
      <c r="B3712"/>
      <c r="C3712"/>
      <c r="D3712"/>
      <c r="E3712"/>
      <c r="F3712"/>
    </row>
    <row r="3713" spans="1:6" x14ac:dyDescent="0.25">
      <c r="A3713"/>
      <c r="B3713"/>
      <c r="C3713"/>
      <c r="D3713"/>
      <c r="E3713"/>
      <c r="F3713"/>
    </row>
    <row r="3714" spans="1:6" x14ac:dyDescent="0.25">
      <c r="A3714"/>
      <c r="B3714"/>
      <c r="C3714"/>
      <c r="D3714"/>
      <c r="E3714"/>
      <c r="F3714"/>
    </row>
    <row r="3715" spans="1:6" x14ac:dyDescent="0.25">
      <c r="A3715"/>
      <c r="B3715"/>
      <c r="C3715"/>
      <c r="D3715"/>
      <c r="E3715"/>
      <c r="F3715"/>
    </row>
    <row r="3716" spans="1:6" x14ac:dyDescent="0.25">
      <c r="A3716"/>
      <c r="B3716"/>
      <c r="C3716"/>
      <c r="D3716"/>
      <c r="E3716"/>
      <c r="F3716"/>
    </row>
    <row r="3717" spans="1:6" x14ac:dyDescent="0.25">
      <c r="A3717"/>
      <c r="B3717"/>
      <c r="C3717"/>
      <c r="D3717"/>
      <c r="E3717"/>
      <c r="F3717"/>
    </row>
    <row r="3718" spans="1:6" x14ac:dyDescent="0.25">
      <c r="A3718"/>
      <c r="B3718"/>
      <c r="C3718"/>
      <c r="D3718"/>
      <c r="E3718"/>
      <c r="F3718"/>
    </row>
    <row r="3719" spans="1:6" x14ac:dyDescent="0.25">
      <c r="A3719"/>
      <c r="B3719"/>
      <c r="C3719"/>
      <c r="D3719"/>
      <c r="E3719"/>
      <c r="F3719"/>
    </row>
    <row r="3720" spans="1:6" x14ac:dyDescent="0.25">
      <c r="A3720"/>
      <c r="B3720"/>
      <c r="C3720"/>
      <c r="D3720"/>
      <c r="E3720"/>
      <c r="F3720"/>
    </row>
    <row r="3721" spans="1:6" x14ac:dyDescent="0.25">
      <c r="A3721"/>
      <c r="B3721"/>
      <c r="C3721"/>
      <c r="D3721"/>
      <c r="E3721"/>
      <c r="F3721"/>
    </row>
    <row r="3722" spans="1:6" x14ac:dyDescent="0.25">
      <c r="A3722"/>
      <c r="B3722"/>
      <c r="C3722"/>
      <c r="D3722"/>
      <c r="E3722"/>
      <c r="F3722"/>
    </row>
    <row r="3723" spans="1:6" x14ac:dyDescent="0.25">
      <c r="A3723"/>
      <c r="B3723"/>
      <c r="C3723"/>
      <c r="D3723"/>
      <c r="E3723"/>
      <c r="F3723"/>
    </row>
    <row r="3724" spans="1:6" x14ac:dyDescent="0.25">
      <c r="A3724"/>
      <c r="B3724"/>
      <c r="C3724"/>
      <c r="D3724"/>
      <c r="E3724"/>
      <c r="F3724"/>
    </row>
    <row r="3725" spans="1:6" x14ac:dyDescent="0.25">
      <c r="A3725"/>
      <c r="B3725"/>
      <c r="C3725"/>
      <c r="D3725"/>
      <c r="E3725"/>
      <c r="F3725"/>
    </row>
    <row r="3726" spans="1:6" x14ac:dyDescent="0.25">
      <c r="A3726"/>
      <c r="B3726"/>
      <c r="C3726"/>
      <c r="D3726"/>
      <c r="E3726"/>
      <c r="F3726"/>
    </row>
    <row r="3727" spans="1:6" x14ac:dyDescent="0.25">
      <c r="A3727"/>
      <c r="B3727"/>
      <c r="C3727"/>
      <c r="D3727"/>
      <c r="E3727"/>
      <c r="F3727"/>
    </row>
    <row r="3728" spans="1:6" x14ac:dyDescent="0.25">
      <c r="A3728"/>
      <c r="B3728"/>
      <c r="C3728"/>
      <c r="D3728"/>
      <c r="E3728"/>
      <c r="F3728"/>
    </row>
    <row r="3729" spans="1:6" x14ac:dyDescent="0.25">
      <c r="A3729"/>
      <c r="B3729"/>
      <c r="C3729"/>
      <c r="D3729"/>
      <c r="E3729"/>
      <c r="F3729"/>
    </row>
    <row r="3730" spans="1:6" x14ac:dyDescent="0.25">
      <c r="A3730"/>
      <c r="B3730"/>
      <c r="C3730"/>
      <c r="D3730"/>
      <c r="E3730"/>
      <c r="F3730"/>
    </row>
    <row r="3731" spans="1:6" x14ac:dyDescent="0.25">
      <c r="A3731"/>
      <c r="B3731"/>
      <c r="C3731"/>
      <c r="D3731"/>
      <c r="E3731"/>
      <c r="F3731"/>
    </row>
    <row r="3732" spans="1:6" x14ac:dyDescent="0.25">
      <c r="A3732"/>
      <c r="B3732"/>
      <c r="C3732"/>
      <c r="D3732"/>
      <c r="E3732"/>
      <c r="F3732"/>
    </row>
    <row r="3733" spans="1:6" x14ac:dyDescent="0.25">
      <c r="A3733"/>
      <c r="B3733"/>
      <c r="C3733"/>
      <c r="D3733"/>
      <c r="E3733"/>
      <c r="F3733"/>
    </row>
    <row r="3734" spans="1:6" x14ac:dyDescent="0.25">
      <c r="A3734"/>
      <c r="B3734"/>
      <c r="C3734"/>
      <c r="D3734"/>
      <c r="E3734"/>
      <c r="F3734"/>
    </row>
    <row r="3735" spans="1:6" x14ac:dyDescent="0.25">
      <c r="A3735"/>
      <c r="B3735"/>
      <c r="C3735"/>
      <c r="D3735"/>
      <c r="E3735"/>
      <c r="F3735"/>
    </row>
    <row r="3736" spans="1:6" x14ac:dyDescent="0.25">
      <c r="A3736"/>
      <c r="B3736"/>
      <c r="C3736"/>
      <c r="D3736"/>
      <c r="E3736"/>
      <c r="F3736"/>
    </row>
    <row r="3737" spans="1:6" x14ac:dyDescent="0.25">
      <c r="A3737"/>
      <c r="B3737"/>
      <c r="C3737"/>
      <c r="D3737"/>
      <c r="E3737"/>
      <c r="F3737"/>
    </row>
    <row r="3738" spans="1:6" x14ac:dyDescent="0.25">
      <c r="A3738"/>
      <c r="B3738"/>
      <c r="C3738"/>
      <c r="D3738"/>
      <c r="E3738"/>
      <c r="F3738"/>
    </row>
    <row r="3739" spans="1:6" x14ac:dyDescent="0.25">
      <c r="A3739"/>
      <c r="B3739"/>
      <c r="C3739"/>
      <c r="D3739"/>
      <c r="E3739"/>
      <c r="F3739"/>
    </row>
    <row r="3740" spans="1:6" x14ac:dyDescent="0.25">
      <c r="A3740"/>
      <c r="B3740"/>
      <c r="C3740"/>
      <c r="D3740"/>
      <c r="E3740"/>
      <c r="F3740"/>
    </row>
    <row r="3741" spans="1:6" x14ac:dyDescent="0.25">
      <c r="A3741"/>
      <c r="B3741"/>
      <c r="C3741"/>
      <c r="D3741"/>
      <c r="E3741"/>
      <c r="F3741"/>
    </row>
    <row r="3742" spans="1:6" x14ac:dyDescent="0.25">
      <c r="A3742"/>
      <c r="B3742"/>
      <c r="C3742"/>
      <c r="D3742"/>
      <c r="E3742"/>
      <c r="F3742"/>
    </row>
    <row r="3743" spans="1:6" x14ac:dyDescent="0.25">
      <c r="A3743"/>
      <c r="B3743"/>
      <c r="C3743"/>
      <c r="D3743"/>
      <c r="E3743"/>
      <c r="F3743"/>
    </row>
    <row r="3744" spans="1:6" x14ac:dyDescent="0.25">
      <c r="A3744"/>
      <c r="B3744"/>
      <c r="C3744"/>
      <c r="D3744"/>
      <c r="E3744"/>
      <c r="F3744"/>
    </row>
    <row r="3745" spans="1:6" x14ac:dyDescent="0.25">
      <c r="A3745"/>
      <c r="B3745"/>
      <c r="C3745"/>
      <c r="D3745"/>
      <c r="E3745"/>
      <c r="F3745"/>
    </row>
    <row r="3746" spans="1:6" x14ac:dyDescent="0.25">
      <c r="A3746"/>
      <c r="B3746"/>
      <c r="C3746"/>
      <c r="D3746"/>
      <c r="E3746"/>
      <c r="F3746"/>
    </row>
    <row r="3747" spans="1:6" x14ac:dyDescent="0.25">
      <c r="A3747"/>
      <c r="B3747"/>
      <c r="C3747"/>
      <c r="D3747"/>
      <c r="E3747"/>
      <c r="F3747"/>
    </row>
    <row r="3748" spans="1:6" x14ac:dyDescent="0.25">
      <c r="A3748"/>
      <c r="B3748"/>
      <c r="C3748"/>
      <c r="D3748"/>
      <c r="E3748"/>
      <c r="F3748"/>
    </row>
    <row r="3749" spans="1:6" x14ac:dyDescent="0.25">
      <c r="A3749"/>
      <c r="B3749"/>
      <c r="C3749"/>
      <c r="D3749"/>
      <c r="E3749"/>
      <c r="F3749"/>
    </row>
    <row r="3750" spans="1:6" x14ac:dyDescent="0.25">
      <c r="A3750"/>
      <c r="B3750"/>
      <c r="C3750"/>
      <c r="D3750"/>
      <c r="E3750"/>
      <c r="F3750"/>
    </row>
    <row r="3751" spans="1:6" x14ac:dyDescent="0.25">
      <c r="A3751"/>
      <c r="B3751"/>
      <c r="C3751"/>
      <c r="D3751"/>
      <c r="E3751"/>
      <c r="F3751"/>
    </row>
    <row r="3752" spans="1:6" x14ac:dyDescent="0.25">
      <c r="A3752"/>
      <c r="B3752"/>
      <c r="C3752"/>
      <c r="D3752"/>
      <c r="E3752"/>
      <c r="F3752"/>
    </row>
    <row r="3753" spans="1:6" x14ac:dyDescent="0.25">
      <c r="A3753"/>
      <c r="B3753"/>
      <c r="C3753"/>
      <c r="D3753"/>
      <c r="E3753"/>
      <c r="F3753"/>
    </row>
    <row r="3754" spans="1:6" x14ac:dyDescent="0.25">
      <c r="A3754"/>
      <c r="B3754"/>
      <c r="C3754"/>
      <c r="D3754"/>
      <c r="E3754"/>
      <c r="F3754"/>
    </row>
    <row r="3755" spans="1:6" x14ac:dyDescent="0.25">
      <c r="A3755"/>
      <c r="B3755"/>
      <c r="C3755"/>
      <c r="D3755"/>
      <c r="E3755"/>
      <c r="F3755"/>
    </row>
    <row r="3756" spans="1:6" x14ac:dyDescent="0.25">
      <c r="A3756"/>
      <c r="B3756"/>
      <c r="C3756"/>
      <c r="D3756"/>
      <c r="E3756"/>
      <c r="F3756"/>
    </row>
    <row r="3757" spans="1:6" x14ac:dyDescent="0.25">
      <c r="A3757"/>
      <c r="B3757"/>
      <c r="C3757"/>
      <c r="D3757"/>
      <c r="E3757"/>
      <c r="F3757"/>
    </row>
    <row r="3758" spans="1:6" x14ac:dyDescent="0.25">
      <c r="A3758"/>
      <c r="B3758"/>
      <c r="C3758"/>
      <c r="D3758"/>
      <c r="E3758"/>
      <c r="F3758"/>
    </row>
    <row r="3759" spans="1:6" x14ac:dyDescent="0.25">
      <c r="A3759"/>
      <c r="B3759"/>
      <c r="C3759"/>
      <c r="D3759"/>
      <c r="E3759"/>
      <c r="F3759"/>
    </row>
    <row r="3760" spans="1:6" x14ac:dyDescent="0.25">
      <c r="A3760"/>
      <c r="B3760"/>
      <c r="C3760"/>
      <c r="D3760"/>
      <c r="E3760"/>
      <c r="F3760"/>
    </row>
    <row r="3761" spans="1:6" x14ac:dyDescent="0.25">
      <c r="A3761"/>
      <c r="B3761"/>
      <c r="C3761"/>
      <c r="D3761"/>
      <c r="E3761"/>
      <c r="F3761"/>
    </row>
    <row r="3762" spans="1:6" x14ac:dyDescent="0.25">
      <c r="A3762"/>
      <c r="B3762"/>
      <c r="C3762"/>
      <c r="D3762"/>
      <c r="E3762"/>
      <c r="F3762"/>
    </row>
    <row r="3763" spans="1:6" x14ac:dyDescent="0.25">
      <c r="A3763"/>
      <c r="B3763"/>
      <c r="C3763"/>
      <c r="D3763"/>
      <c r="E3763"/>
      <c r="F3763"/>
    </row>
    <row r="3764" spans="1:6" x14ac:dyDescent="0.25">
      <c r="A3764"/>
      <c r="B3764"/>
      <c r="C3764"/>
      <c r="D3764"/>
      <c r="E3764"/>
      <c r="F3764"/>
    </row>
    <row r="3765" spans="1:6" x14ac:dyDescent="0.25">
      <c r="A3765"/>
      <c r="B3765"/>
      <c r="C3765"/>
      <c r="D3765"/>
      <c r="E3765"/>
      <c r="F3765"/>
    </row>
    <row r="3766" spans="1:6" x14ac:dyDescent="0.25">
      <c r="A3766"/>
      <c r="B3766"/>
      <c r="C3766"/>
      <c r="D3766"/>
      <c r="E3766"/>
      <c r="F3766"/>
    </row>
    <row r="3767" spans="1:6" x14ac:dyDescent="0.25">
      <c r="A3767"/>
      <c r="B3767"/>
      <c r="C3767"/>
      <c r="D3767"/>
      <c r="E3767"/>
      <c r="F3767"/>
    </row>
    <row r="3768" spans="1:6" x14ac:dyDescent="0.25">
      <c r="A3768"/>
      <c r="B3768"/>
      <c r="C3768"/>
      <c r="D3768"/>
      <c r="E3768"/>
      <c r="F3768"/>
    </row>
    <row r="3769" spans="1:6" x14ac:dyDescent="0.25">
      <c r="A3769"/>
      <c r="B3769"/>
      <c r="C3769"/>
      <c r="D3769"/>
      <c r="E3769"/>
      <c r="F3769"/>
    </row>
    <row r="3770" spans="1:6" x14ac:dyDescent="0.25">
      <c r="A3770"/>
      <c r="B3770"/>
      <c r="C3770"/>
      <c r="D3770"/>
      <c r="E3770"/>
      <c r="F3770"/>
    </row>
    <row r="3771" spans="1:6" x14ac:dyDescent="0.25">
      <c r="A3771"/>
      <c r="B3771"/>
      <c r="C3771"/>
      <c r="D3771"/>
      <c r="E3771"/>
      <c r="F3771"/>
    </row>
    <row r="3772" spans="1:6" x14ac:dyDescent="0.25">
      <c r="A3772"/>
      <c r="B3772"/>
      <c r="C3772"/>
      <c r="D3772"/>
      <c r="E3772"/>
      <c r="F3772"/>
    </row>
    <row r="3773" spans="1:6" x14ac:dyDescent="0.25">
      <c r="A3773"/>
      <c r="B3773"/>
      <c r="C3773"/>
      <c r="D3773"/>
      <c r="E3773"/>
      <c r="F3773"/>
    </row>
    <row r="3774" spans="1:6" x14ac:dyDescent="0.25">
      <c r="A3774"/>
      <c r="B3774"/>
      <c r="C3774"/>
      <c r="D3774"/>
      <c r="E3774"/>
      <c r="F3774"/>
    </row>
    <row r="3775" spans="1:6" x14ac:dyDescent="0.25">
      <c r="A3775"/>
      <c r="B3775"/>
      <c r="C3775"/>
      <c r="D3775"/>
      <c r="E3775"/>
      <c r="F3775"/>
    </row>
    <row r="3776" spans="1:6" x14ac:dyDescent="0.25">
      <c r="A3776"/>
      <c r="B3776"/>
      <c r="C3776"/>
      <c r="D3776"/>
      <c r="E3776"/>
      <c r="F3776"/>
    </row>
    <row r="3777" spans="1:6" x14ac:dyDescent="0.25">
      <c r="A3777"/>
      <c r="B3777"/>
      <c r="C3777"/>
      <c r="D3777"/>
      <c r="E3777"/>
      <c r="F3777"/>
    </row>
    <row r="3778" spans="1:6" x14ac:dyDescent="0.25">
      <c r="A3778"/>
      <c r="B3778"/>
      <c r="C3778"/>
      <c r="D3778"/>
      <c r="E3778"/>
      <c r="F3778"/>
    </row>
    <row r="3779" spans="1:6" x14ac:dyDescent="0.25">
      <c r="A3779"/>
      <c r="B3779"/>
      <c r="C3779"/>
      <c r="D3779"/>
      <c r="E3779"/>
      <c r="F3779"/>
    </row>
    <row r="3780" spans="1:6" x14ac:dyDescent="0.25">
      <c r="A3780"/>
      <c r="B3780"/>
      <c r="C3780"/>
      <c r="D3780"/>
      <c r="E3780"/>
      <c r="F3780"/>
    </row>
    <row r="3781" spans="1:6" x14ac:dyDescent="0.25">
      <c r="A3781"/>
      <c r="B3781"/>
      <c r="C3781"/>
      <c r="D3781"/>
      <c r="E3781"/>
      <c r="F3781"/>
    </row>
    <row r="3782" spans="1:6" x14ac:dyDescent="0.25">
      <c r="A3782"/>
      <c r="B3782"/>
      <c r="C3782"/>
      <c r="D3782"/>
      <c r="E3782"/>
      <c r="F3782"/>
    </row>
    <row r="3783" spans="1:6" x14ac:dyDescent="0.25">
      <c r="A3783"/>
      <c r="B3783"/>
      <c r="C3783"/>
      <c r="D3783"/>
      <c r="E3783"/>
      <c r="F3783"/>
    </row>
    <row r="3784" spans="1:6" x14ac:dyDescent="0.25">
      <c r="A3784"/>
      <c r="B3784"/>
      <c r="C3784"/>
      <c r="D3784"/>
      <c r="E3784"/>
      <c r="F3784"/>
    </row>
    <row r="3785" spans="1:6" x14ac:dyDescent="0.25">
      <c r="A3785"/>
      <c r="B3785"/>
      <c r="C3785"/>
      <c r="D3785"/>
      <c r="E3785"/>
      <c r="F3785"/>
    </row>
    <row r="3786" spans="1:6" x14ac:dyDescent="0.25">
      <c r="A3786"/>
      <c r="B3786"/>
      <c r="C3786"/>
      <c r="D3786"/>
      <c r="E3786"/>
      <c r="F3786"/>
    </row>
    <row r="3787" spans="1:6" x14ac:dyDescent="0.25">
      <c r="A3787"/>
      <c r="B3787"/>
      <c r="C3787"/>
      <c r="D3787"/>
      <c r="E3787"/>
      <c r="F3787"/>
    </row>
    <row r="3788" spans="1:6" x14ac:dyDescent="0.25">
      <c r="A3788"/>
      <c r="B3788"/>
      <c r="C3788"/>
      <c r="D3788"/>
      <c r="E3788"/>
      <c r="F3788"/>
    </row>
    <row r="3789" spans="1:6" x14ac:dyDescent="0.25">
      <c r="A3789"/>
      <c r="B3789"/>
      <c r="C3789"/>
      <c r="D3789"/>
      <c r="E3789"/>
      <c r="F3789"/>
    </row>
    <row r="3790" spans="1:6" x14ac:dyDescent="0.25">
      <c r="A3790"/>
      <c r="B3790"/>
      <c r="C3790"/>
      <c r="D3790"/>
      <c r="E3790"/>
      <c r="F3790"/>
    </row>
    <row r="3791" spans="1:6" x14ac:dyDescent="0.25">
      <c r="A3791"/>
      <c r="B3791"/>
      <c r="C3791"/>
      <c r="D3791"/>
      <c r="E3791"/>
      <c r="F3791"/>
    </row>
    <row r="3792" spans="1:6" x14ac:dyDescent="0.25">
      <c r="A3792"/>
      <c r="B3792"/>
      <c r="C3792"/>
      <c r="D3792"/>
      <c r="E3792"/>
      <c r="F3792"/>
    </row>
    <row r="3793" spans="1:6" x14ac:dyDescent="0.25">
      <c r="A3793"/>
      <c r="B3793"/>
      <c r="C3793"/>
      <c r="D3793"/>
      <c r="E3793"/>
      <c r="F3793"/>
    </row>
    <row r="3794" spans="1:6" x14ac:dyDescent="0.25">
      <c r="A3794"/>
      <c r="B3794"/>
      <c r="C3794"/>
      <c r="D3794"/>
      <c r="E3794"/>
      <c r="F3794"/>
    </row>
    <row r="3795" spans="1:6" x14ac:dyDescent="0.25">
      <c r="A3795"/>
      <c r="B3795"/>
      <c r="C3795"/>
      <c r="D3795"/>
      <c r="E3795"/>
      <c r="F3795"/>
    </row>
    <row r="3796" spans="1:6" x14ac:dyDescent="0.25">
      <c r="A3796"/>
      <c r="B3796"/>
      <c r="C3796"/>
      <c r="D3796"/>
      <c r="E3796"/>
      <c r="F3796"/>
    </row>
    <row r="3797" spans="1:6" x14ac:dyDescent="0.25">
      <c r="A3797"/>
      <c r="B3797"/>
      <c r="C3797"/>
      <c r="D3797"/>
      <c r="E3797"/>
      <c r="F3797"/>
    </row>
    <row r="3798" spans="1:6" x14ac:dyDescent="0.25">
      <c r="A3798"/>
      <c r="B3798"/>
      <c r="C3798"/>
      <c r="D3798"/>
      <c r="E3798"/>
      <c r="F3798"/>
    </row>
    <row r="3799" spans="1:6" x14ac:dyDescent="0.25">
      <c r="A3799"/>
      <c r="B3799"/>
      <c r="C3799"/>
      <c r="D3799"/>
      <c r="E3799"/>
      <c r="F3799"/>
    </row>
    <row r="3800" spans="1:6" x14ac:dyDescent="0.25">
      <c r="A3800"/>
      <c r="B3800"/>
      <c r="C3800"/>
      <c r="D3800"/>
      <c r="E3800"/>
      <c r="F3800"/>
    </row>
    <row r="3801" spans="1:6" x14ac:dyDescent="0.25">
      <c r="A3801"/>
      <c r="B3801"/>
      <c r="C3801"/>
      <c r="D3801"/>
      <c r="E3801"/>
      <c r="F3801"/>
    </row>
    <row r="3802" spans="1:6" x14ac:dyDescent="0.25">
      <c r="A3802"/>
      <c r="B3802"/>
      <c r="C3802"/>
      <c r="D3802"/>
      <c r="E3802"/>
      <c r="F3802"/>
    </row>
    <row r="3803" spans="1:6" x14ac:dyDescent="0.25">
      <c r="A3803"/>
      <c r="B3803"/>
      <c r="C3803"/>
      <c r="D3803"/>
      <c r="E3803"/>
      <c r="F3803"/>
    </row>
    <row r="3804" spans="1:6" x14ac:dyDescent="0.25">
      <c r="A3804"/>
      <c r="B3804"/>
      <c r="C3804"/>
      <c r="D3804"/>
      <c r="E3804"/>
      <c r="F3804"/>
    </row>
    <row r="3805" spans="1:6" x14ac:dyDescent="0.25">
      <c r="A3805"/>
      <c r="B3805"/>
      <c r="C3805"/>
      <c r="D3805"/>
      <c r="E3805"/>
      <c r="F3805"/>
    </row>
    <row r="3806" spans="1:6" x14ac:dyDescent="0.25">
      <c r="A3806"/>
      <c r="B3806"/>
      <c r="C3806"/>
      <c r="D3806"/>
      <c r="E3806"/>
      <c r="F3806"/>
    </row>
    <row r="3807" spans="1:6" x14ac:dyDescent="0.25">
      <c r="A3807"/>
      <c r="B3807"/>
      <c r="C3807"/>
      <c r="D3807"/>
      <c r="E3807"/>
      <c r="F3807"/>
    </row>
    <row r="3808" spans="1:6" x14ac:dyDescent="0.25">
      <c r="A3808"/>
      <c r="B3808"/>
      <c r="C3808"/>
      <c r="D3808"/>
      <c r="E3808"/>
      <c r="F3808"/>
    </row>
    <row r="3809" spans="1:6" x14ac:dyDescent="0.25">
      <c r="A3809"/>
      <c r="B3809"/>
      <c r="C3809"/>
      <c r="D3809"/>
      <c r="E3809"/>
      <c r="F3809"/>
    </row>
    <row r="3810" spans="1:6" x14ac:dyDescent="0.25">
      <c r="A3810"/>
      <c r="B3810"/>
      <c r="C3810"/>
      <c r="D3810"/>
      <c r="E3810"/>
      <c r="F3810"/>
    </row>
    <row r="3811" spans="1:6" x14ac:dyDescent="0.25">
      <c r="A3811"/>
      <c r="B3811"/>
      <c r="C3811"/>
      <c r="D3811"/>
      <c r="E3811"/>
      <c r="F3811"/>
    </row>
    <row r="3812" spans="1:6" x14ac:dyDescent="0.25">
      <c r="A3812"/>
      <c r="B3812"/>
      <c r="C3812"/>
      <c r="D3812"/>
      <c r="E3812"/>
      <c r="F3812"/>
    </row>
    <row r="3813" spans="1:6" x14ac:dyDescent="0.25">
      <c r="A3813"/>
      <c r="B3813"/>
      <c r="C3813"/>
      <c r="D3813"/>
      <c r="E3813"/>
      <c r="F3813"/>
    </row>
    <row r="3814" spans="1:6" x14ac:dyDescent="0.25">
      <c r="A3814"/>
      <c r="B3814"/>
      <c r="C3814"/>
      <c r="D3814"/>
      <c r="E3814"/>
      <c r="F3814"/>
    </row>
    <row r="3815" spans="1:6" x14ac:dyDescent="0.25">
      <c r="A3815"/>
      <c r="B3815"/>
      <c r="C3815"/>
      <c r="D3815"/>
      <c r="E3815"/>
      <c r="F3815"/>
    </row>
    <row r="3816" spans="1:6" x14ac:dyDescent="0.25">
      <c r="A3816"/>
      <c r="B3816"/>
      <c r="C3816"/>
      <c r="D3816"/>
      <c r="E3816"/>
      <c r="F3816"/>
    </row>
    <row r="3817" spans="1:6" x14ac:dyDescent="0.25">
      <c r="A3817"/>
      <c r="B3817"/>
      <c r="C3817"/>
      <c r="D3817"/>
      <c r="E3817"/>
      <c r="F3817"/>
    </row>
    <row r="3818" spans="1:6" x14ac:dyDescent="0.25">
      <c r="A3818"/>
      <c r="B3818"/>
      <c r="C3818"/>
      <c r="D3818"/>
      <c r="E3818"/>
      <c r="F3818"/>
    </row>
    <row r="3819" spans="1:6" x14ac:dyDescent="0.25">
      <c r="A3819"/>
      <c r="B3819"/>
      <c r="C3819"/>
      <c r="D3819"/>
      <c r="E3819"/>
      <c r="F3819"/>
    </row>
    <row r="3820" spans="1:6" x14ac:dyDescent="0.25">
      <c r="A3820"/>
      <c r="B3820"/>
      <c r="C3820"/>
      <c r="D3820"/>
      <c r="E3820"/>
      <c r="F3820"/>
    </row>
    <row r="3821" spans="1:6" x14ac:dyDescent="0.25">
      <c r="A3821"/>
      <c r="B3821"/>
      <c r="C3821"/>
      <c r="D3821"/>
      <c r="E3821"/>
      <c r="F3821"/>
    </row>
    <row r="3822" spans="1:6" x14ac:dyDescent="0.25">
      <c r="A3822"/>
      <c r="B3822"/>
      <c r="C3822"/>
      <c r="D3822"/>
      <c r="E3822"/>
      <c r="F3822"/>
    </row>
    <row r="3823" spans="1:6" x14ac:dyDescent="0.25">
      <c r="A3823"/>
      <c r="B3823"/>
      <c r="C3823"/>
      <c r="D3823"/>
      <c r="E3823"/>
      <c r="F3823"/>
    </row>
    <row r="3824" spans="1:6" x14ac:dyDescent="0.25">
      <c r="A3824"/>
      <c r="B3824"/>
      <c r="C3824"/>
      <c r="D3824"/>
      <c r="E3824"/>
      <c r="F3824"/>
    </row>
    <row r="3825" spans="1:6" x14ac:dyDescent="0.25">
      <c r="A3825"/>
      <c r="B3825"/>
      <c r="C3825"/>
      <c r="D3825"/>
      <c r="E3825"/>
      <c r="F3825"/>
    </row>
    <row r="3826" spans="1:6" x14ac:dyDescent="0.25">
      <c r="A3826"/>
      <c r="B3826"/>
      <c r="C3826"/>
      <c r="D3826"/>
      <c r="E3826"/>
      <c r="F3826"/>
    </row>
    <row r="3827" spans="1:6" x14ac:dyDescent="0.25">
      <c r="A3827"/>
      <c r="B3827"/>
      <c r="C3827"/>
      <c r="D3827"/>
      <c r="E3827"/>
      <c r="F3827"/>
    </row>
    <row r="3828" spans="1:6" x14ac:dyDescent="0.25">
      <c r="A3828"/>
      <c r="B3828"/>
      <c r="C3828"/>
      <c r="D3828"/>
      <c r="E3828"/>
      <c r="F3828"/>
    </row>
    <row r="3829" spans="1:6" x14ac:dyDescent="0.25">
      <c r="A3829"/>
      <c r="B3829"/>
      <c r="C3829"/>
      <c r="D3829"/>
      <c r="E3829"/>
      <c r="F3829"/>
    </row>
    <row r="3830" spans="1:6" x14ac:dyDescent="0.25">
      <c r="A3830"/>
      <c r="B3830"/>
      <c r="C3830"/>
      <c r="D3830"/>
      <c r="E3830"/>
      <c r="F3830"/>
    </row>
    <row r="3831" spans="1:6" x14ac:dyDescent="0.25">
      <c r="A3831"/>
      <c r="B3831"/>
      <c r="C3831"/>
      <c r="D3831"/>
      <c r="E3831"/>
      <c r="F3831"/>
    </row>
    <row r="3832" spans="1:6" x14ac:dyDescent="0.25">
      <c r="A3832"/>
      <c r="B3832"/>
      <c r="C3832"/>
      <c r="D3832"/>
      <c r="E3832"/>
      <c r="F3832"/>
    </row>
    <row r="3833" spans="1:6" x14ac:dyDescent="0.25">
      <c r="A3833"/>
      <c r="B3833"/>
      <c r="C3833"/>
      <c r="D3833"/>
      <c r="E3833"/>
      <c r="F3833"/>
    </row>
    <row r="3834" spans="1:6" x14ac:dyDescent="0.25">
      <c r="A3834"/>
      <c r="B3834"/>
      <c r="C3834"/>
      <c r="D3834"/>
      <c r="E3834"/>
      <c r="F3834"/>
    </row>
    <row r="3835" spans="1:6" x14ac:dyDescent="0.25">
      <c r="A3835"/>
      <c r="B3835"/>
      <c r="C3835"/>
      <c r="D3835"/>
      <c r="E3835"/>
      <c r="F3835"/>
    </row>
    <row r="3836" spans="1:6" x14ac:dyDescent="0.25">
      <c r="A3836"/>
      <c r="B3836"/>
      <c r="C3836"/>
      <c r="D3836"/>
      <c r="E3836"/>
      <c r="F3836"/>
    </row>
    <row r="3837" spans="1:6" x14ac:dyDescent="0.25">
      <c r="A3837"/>
      <c r="B3837"/>
      <c r="C3837"/>
      <c r="D3837"/>
      <c r="E3837"/>
      <c r="F3837"/>
    </row>
    <row r="3838" spans="1:6" x14ac:dyDescent="0.25">
      <c r="A3838"/>
      <c r="B3838"/>
      <c r="C3838"/>
      <c r="D3838"/>
      <c r="E3838"/>
      <c r="F3838"/>
    </row>
    <row r="3839" spans="1:6" x14ac:dyDescent="0.25">
      <c r="A3839"/>
      <c r="B3839"/>
      <c r="C3839"/>
      <c r="D3839"/>
      <c r="E3839"/>
      <c r="F3839"/>
    </row>
    <row r="3840" spans="1:6" x14ac:dyDescent="0.25">
      <c r="A3840"/>
      <c r="B3840"/>
      <c r="C3840"/>
      <c r="D3840"/>
      <c r="E3840"/>
      <c r="F3840"/>
    </row>
    <row r="3841" spans="1:6" x14ac:dyDescent="0.25">
      <c r="A3841"/>
      <c r="B3841"/>
      <c r="C3841"/>
      <c r="D3841"/>
      <c r="E3841"/>
      <c r="F3841"/>
    </row>
    <row r="3842" spans="1:6" x14ac:dyDescent="0.25">
      <c r="A3842"/>
      <c r="B3842"/>
      <c r="C3842"/>
      <c r="D3842"/>
      <c r="E3842"/>
      <c r="F3842"/>
    </row>
    <row r="3843" spans="1:6" x14ac:dyDescent="0.25">
      <c r="A3843"/>
      <c r="B3843"/>
      <c r="C3843"/>
      <c r="D3843"/>
      <c r="E3843"/>
      <c r="F3843"/>
    </row>
    <row r="3844" spans="1:6" x14ac:dyDescent="0.25">
      <c r="A3844"/>
      <c r="B3844"/>
      <c r="C3844"/>
      <c r="D3844"/>
      <c r="E3844"/>
      <c r="F3844"/>
    </row>
    <row r="3845" spans="1:6" x14ac:dyDescent="0.25">
      <c r="A3845"/>
      <c r="B3845"/>
      <c r="C3845"/>
      <c r="D3845"/>
      <c r="E3845"/>
      <c r="F3845"/>
    </row>
    <row r="3846" spans="1:6" x14ac:dyDescent="0.25">
      <c r="A3846"/>
      <c r="B3846"/>
      <c r="C3846"/>
      <c r="D3846"/>
      <c r="E3846"/>
      <c r="F3846"/>
    </row>
    <row r="3847" spans="1:6" x14ac:dyDescent="0.25">
      <c r="A3847"/>
      <c r="B3847"/>
      <c r="C3847"/>
      <c r="D3847"/>
      <c r="E3847"/>
      <c r="F3847"/>
    </row>
    <row r="3848" spans="1:6" x14ac:dyDescent="0.25">
      <c r="A3848"/>
      <c r="B3848"/>
      <c r="C3848"/>
      <c r="D3848"/>
      <c r="E3848"/>
      <c r="F3848"/>
    </row>
    <row r="3849" spans="1:6" x14ac:dyDescent="0.25">
      <c r="A3849"/>
      <c r="B3849"/>
      <c r="C3849"/>
      <c r="D3849"/>
      <c r="E3849"/>
      <c r="F3849"/>
    </row>
    <row r="3850" spans="1:6" x14ac:dyDescent="0.25">
      <c r="A3850"/>
      <c r="B3850"/>
      <c r="C3850"/>
      <c r="D3850"/>
      <c r="E3850"/>
      <c r="F3850"/>
    </row>
    <row r="3851" spans="1:6" x14ac:dyDescent="0.25">
      <c r="A3851"/>
      <c r="B3851"/>
      <c r="C3851"/>
      <c r="D3851"/>
      <c r="E3851"/>
      <c r="F3851"/>
    </row>
    <row r="3852" spans="1:6" x14ac:dyDescent="0.25">
      <c r="A3852"/>
      <c r="B3852"/>
      <c r="C3852"/>
      <c r="D3852"/>
      <c r="E3852"/>
      <c r="F3852"/>
    </row>
    <row r="3853" spans="1:6" x14ac:dyDescent="0.25">
      <c r="A3853"/>
      <c r="B3853"/>
      <c r="C3853"/>
      <c r="D3853"/>
      <c r="E3853"/>
      <c r="F3853"/>
    </row>
    <row r="3854" spans="1:6" x14ac:dyDescent="0.25">
      <c r="A3854"/>
      <c r="B3854"/>
      <c r="C3854"/>
      <c r="D3854"/>
      <c r="E3854"/>
      <c r="F3854"/>
    </row>
    <row r="3855" spans="1:6" x14ac:dyDescent="0.25">
      <c r="A3855"/>
      <c r="B3855"/>
      <c r="C3855"/>
      <c r="D3855"/>
      <c r="E3855"/>
      <c r="F3855"/>
    </row>
    <row r="3856" spans="1:6" x14ac:dyDescent="0.25">
      <c r="A3856"/>
      <c r="B3856"/>
      <c r="C3856"/>
      <c r="D3856"/>
      <c r="E3856"/>
      <c r="F3856"/>
    </row>
    <row r="3857" spans="1:6" x14ac:dyDescent="0.25">
      <c r="A3857"/>
      <c r="B3857"/>
      <c r="C3857"/>
      <c r="D3857"/>
      <c r="E3857"/>
      <c r="F3857"/>
    </row>
    <row r="3858" spans="1:6" x14ac:dyDescent="0.25">
      <c r="A3858"/>
      <c r="B3858"/>
      <c r="C3858"/>
      <c r="D3858"/>
      <c r="E3858"/>
      <c r="F3858"/>
    </row>
    <row r="3859" spans="1:6" x14ac:dyDescent="0.25">
      <c r="A3859"/>
      <c r="B3859"/>
      <c r="C3859"/>
      <c r="D3859"/>
      <c r="E3859"/>
      <c r="F3859"/>
    </row>
    <row r="3860" spans="1:6" x14ac:dyDescent="0.25">
      <c r="A3860"/>
      <c r="B3860"/>
      <c r="C3860"/>
      <c r="D3860"/>
      <c r="E3860"/>
      <c r="F3860"/>
    </row>
    <row r="3861" spans="1:6" x14ac:dyDescent="0.25">
      <c r="A3861"/>
      <c r="B3861"/>
      <c r="C3861"/>
      <c r="D3861"/>
      <c r="E3861"/>
      <c r="F3861"/>
    </row>
    <row r="3862" spans="1:6" x14ac:dyDescent="0.25">
      <c r="A3862"/>
      <c r="B3862"/>
      <c r="C3862"/>
      <c r="D3862"/>
      <c r="E3862"/>
      <c r="F3862"/>
    </row>
    <row r="3863" spans="1:6" x14ac:dyDescent="0.25">
      <c r="A3863"/>
      <c r="B3863"/>
      <c r="C3863"/>
      <c r="D3863"/>
      <c r="E3863"/>
      <c r="F3863"/>
    </row>
    <row r="3864" spans="1:6" x14ac:dyDescent="0.25">
      <c r="A3864"/>
      <c r="B3864"/>
      <c r="C3864"/>
      <c r="D3864"/>
      <c r="E3864"/>
      <c r="F3864"/>
    </row>
    <row r="3865" spans="1:6" x14ac:dyDescent="0.25">
      <c r="A3865"/>
      <c r="B3865"/>
      <c r="C3865"/>
      <c r="D3865"/>
      <c r="E3865"/>
      <c r="F3865"/>
    </row>
    <row r="3866" spans="1:6" x14ac:dyDescent="0.25">
      <c r="A3866"/>
      <c r="B3866"/>
      <c r="C3866"/>
      <c r="D3866"/>
      <c r="E3866"/>
      <c r="F3866"/>
    </row>
    <row r="3867" spans="1:6" x14ac:dyDescent="0.25">
      <c r="A3867"/>
      <c r="B3867"/>
      <c r="C3867"/>
      <c r="D3867"/>
      <c r="E3867"/>
      <c r="F3867"/>
    </row>
    <row r="3868" spans="1:6" x14ac:dyDescent="0.25">
      <c r="A3868"/>
      <c r="B3868"/>
      <c r="C3868"/>
      <c r="D3868"/>
      <c r="E3868"/>
      <c r="F3868"/>
    </row>
    <row r="3869" spans="1:6" x14ac:dyDescent="0.25">
      <c r="A3869"/>
      <c r="B3869"/>
      <c r="C3869"/>
      <c r="D3869"/>
      <c r="E3869"/>
      <c r="F3869"/>
    </row>
    <row r="3870" spans="1:6" x14ac:dyDescent="0.25">
      <c r="A3870"/>
      <c r="B3870"/>
      <c r="C3870"/>
      <c r="D3870"/>
      <c r="E3870"/>
      <c r="F3870"/>
    </row>
    <row r="3871" spans="1:6" x14ac:dyDescent="0.25">
      <c r="A3871"/>
      <c r="B3871"/>
      <c r="C3871"/>
      <c r="D3871"/>
      <c r="E3871"/>
      <c r="F3871"/>
    </row>
    <row r="3872" spans="1:6" x14ac:dyDescent="0.25">
      <c r="A3872"/>
      <c r="B3872"/>
      <c r="C3872"/>
      <c r="D3872"/>
      <c r="E3872"/>
      <c r="F3872"/>
    </row>
    <row r="3873" spans="1:6" x14ac:dyDescent="0.25">
      <c r="A3873"/>
      <c r="B3873"/>
      <c r="C3873"/>
      <c r="D3873"/>
      <c r="E3873"/>
      <c r="F3873"/>
    </row>
    <row r="3874" spans="1:6" x14ac:dyDescent="0.25">
      <c r="A3874"/>
      <c r="B3874"/>
      <c r="C3874"/>
      <c r="D3874"/>
      <c r="E3874"/>
      <c r="F3874"/>
    </row>
    <row r="3875" spans="1:6" x14ac:dyDescent="0.25">
      <c r="A3875"/>
      <c r="B3875"/>
      <c r="C3875"/>
      <c r="D3875"/>
      <c r="E3875"/>
      <c r="F3875"/>
    </row>
    <row r="3876" spans="1:6" x14ac:dyDescent="0.25">
      <c r="A3876"/>
      <c r="B3876"/>
      <c r="C3876"/>
      <c r="D3876"/>
      <c r="E3876"/>
      <c r="F3876"/>
    </row>
    <row r="3877" spans="1:6" x14ac:dyDescent="0.25">
      <c r="A3877"/>
      <c r="B3877"/>
      <c r="C3877"/>
      <c r="D3877"/>
      <c r="E3877"/>
      <c r="F3877"/>
    </row>
    <row r="3878" spans="1:6" x14ac:dyDescent="0.25">
      <c r="A3878"/>
      <c r="B3878"/>
      <c r="C3878"/>
      <c r="D3878"/>
      <c r="E3878"/>
      <c r="F3878"/>
    </row>
    <row r="3879" spans="1:6" x14ac:dyDescent="0.25">
      <c r="A3879"/>
      <c r="B3879"/>
      <c r="C3879"/>
      <c r="D3879"/>
      <c r="E3879"/>
      <c r="F3879"/>
    </row>
    <row r="3880" spans="1:6" x14ac:dyDescent="0.25">
      <c r="A3880"/>
      <c r="B3880"/>
      <c r="C3880"/>
      <c r="D3880"/>
      <c r="E3880"/>
      <c r="F3880"/>
    </row>
    <row r="3881" spans="1:6" x14ac:dyDescent="0.25">
      <c r="A3881"/>
      <c r="B3881"/>
      <c r="C3881"/>
      <c r="D3881"/>
      <c r="E3881"/>
      <c r="F3881"/>
    </row>
    <row r="3882" spans="1:6" x14ac:dyDescent="0.25">
      <c r="A3882"/>
      <c r="B3882"/>
      <c r="C3882"/>
      <c r="D3882"/>
      <c r="E3882"/>
      <c r="F3882"/>
    </row>
    <row r="3883" spans="1:6" x14ac:dyDescent="0.25">
      <c r="A3883"/>
      <c r="B3883"/>
      <c r="C3883"/>
      <c r="D3883"/>
      <c r="E3883"/>
      <c r="F3883"/>
    </row>
    <row r="3884" spans="1:6" x14ac:dyDescent="0.25">
      <c r="A3884"/>
      <c r="B3884"/>
      <c r="C3884"/>
      <c r="D3884"/>
      <c r="E3884"/>
      <c r="F3884"/>
    </row>
    <row r="3885" spans="1:6" x14ac:dyDescent="0.25">
      <c r="A3885"/>
      <c r="B3885"/>
      <c r="C3885"/>
      <c r="D3885"/>
      <c r="E3885"/>
      <c r="F3885"/>
    </row>
    <row r="3886" spans="1:6" x14ac:dyDescent="0.25">
      <c r="A3886"/>
      <c r="B3886"/>
      <c r="C3886"/>
      <c r="D3886"/>
      <c r="E3886"/>
      <c r="F3886"/>
    </row>
    <row r="3887" spans="1:6" x14ac:dyDescent="0.25">
      <c r="A3887"/>
      <c r="B3887"/>
      <c r="C3887"/>
      <c r="D3887"/>
      <c r="E3887"/>
      <c r="F3887"/>
    </row>
    <row r="3888" spans="1:6" x14ac:dyDescent="0.25">
      <c r="A3888"/>
      <c r="B3888"/>
      <c r="C3888"/>
      <c r="D3888"/>
      <c r="E3888"/>
      <c r="F3888"/>
    </row>
    <row r="3889" spans="1:6" x14ac:dyDescent="0.25">
      <c r="A3889"/>
      <c r="B3889"/>
      <c r="C3889"/>
      <c r="D3889"/>
      <c r="E3889"/>
      <c r="F3889"/>
    </row>
    <row r="3890" spans="1:6" x14ac:dyDescent="0.25">
      <c r="A3890"/>
      <c r="B3890"/>
      <c r="C3890"/>
      <c r="D3890"/>
      <c r="E3890"/>
      <c r="F3890"/>
    </row>
    <row r="3891" spans="1:6" x14ac:dyDescent="0.25">
      <c r="A3891"/>
      <c r="B3891"/>
      <c r="C3891"/>
      <c r="D3891"/>
      <c r="E3891"/>
      <c r="F3891"/>
    </row>
    <row r="3892" spans="1:6" x14ac:dyDescent="0.25">
      <c r="A3892"/>
      <c r="B3892"/>
      <c r="C3892"/>
      <c r="D3892"/>
      <c r="E3892"/>
      <c r="F3892"/>
    </row>
    <row r="3893" spans="1:6" x14ac:dyDescent="0.25">
      <c r="A3893"/>
      <c r="B3893"/>
      <c r="C3893"/>
      <c r="D3893"/>
      <c r="E3893"/>
      <c r="F3893"/>
    </row>
    <row r="3894" spans="1:6" x14ac:dyDescent="0.25">
      <c r="A3894"/>
      <c r="B3894"/>
      <c r="C3894"/>
      <c r="D3894"/>
      <c r="E3894"/>
      <c r="F3894"/>
    </row>
    <row r="3895" spans="1:6" x14ac:dyDescent="0.25">
      <c r="A3895"/>
      <c r="B3895"/>
      <c r="C3895"/>
      <c r="D3895"/>
      <c r="E3895"/>
      <c r="F3895"/>
    </row>
    <row r="3896" spans="1:6" x14ac:dyDescent="0.25">
      <c r="A3896"/>
      <c r="B3896"/>
      <c r="C3896"/>
      <c r="D3896"/>
      <c r="E3896"/>
      <c r="F3896"/>
    </row>
    <row r="3897" spans="1:6" x14ac:dyDescent="0.25">
      <c r="A3897"/>
      <c r="B3897"/>
      <c r="C3897"/>
      <c r="D3897"/>
      <c r="E3897"/>
      <c r="F3897"/>
    </row>
    <row r="3898" spans="1:6" x14ac:dyDescent="0.25">
      <c r="A3898"/>
      <c r="B3898"/>
      <c r="C3898"/>
      <c r="D3898"/>
      <c r="E3898"/>
      <c r="F3898"/>
    </row>
    <row r="3899" spans="1:6" x14ac:dyDescent="0.25">
      <c r="A3899"/>
      <c r="B3899"/>
      <c r="C3899"/>
      <c r="D3899"/>
      <c r="E3899"/>
      <c r="F3899"/>
    </row>
    <row r="3900" spans="1:6" x14ac:dyDescent="0.25">
      <c r="A3900"/>
      <c r="B3900"/>
      <c r="C3900"/>
      <c r="D3900"/>
      <c r="E3900"/>
      <c r="F3900"/>
    </row>
    <row r="3901" spans="1:6" x14ac:dyDescent="0.25">
      <c r="A3901"/>
      <c r="B3901"/>
      <c r="C3901"/>
      <c r="D3901"/>
      <c r="E3901"/>
      <c r="F3901"/>
    </row>
    <row r="3902" spans="1:6" x14ac:dyDescent="0.25">
      <c r="A3902"/>
      <c r="B3902"/>
      <c r="C3902"/>
      <c r="D3902"/>
      <c r="E3902"/>
      <c r="F3902"/>
    </row>
    <row r="3903" spans="1:6" x14ac:dyDescent="0.25">
      <c r="A3903"/>
      <c r="B3903"/>
      <c r="C3903"/>
      <c r="D3903"/>
      <c r="E3903"/>
      <c r="F3903"/>
    </row>
    <row r="3904" spans="1:6" x14ac:dyDescent="0.25">
      <c r="A3904"/>
      <c r="B3904"/>
      <c r="C3904"/>
      <c r="D3904"/>
      <c r="E3904"/>
      <c r="F3904"/>
    </row>
    <row r="3905" spans="1:6" x14ac:dyDescent="0.25">
      <c r="A3905"/>
      <c r="B3905"/>
      <c r="C3905"/>
      <c r="D3905"/>
      <c r="E3905"/>
      <c r="F3905"/>
    </row>
    <row r="3906" spans="1:6" x14ac:dyDescent="0.25">
      <c r="A3906"/>
      <c r="B3906"/>
      <c r="C3906"/>
      <c r="D3906"/>
      <c r="E3906"/>
      <c r="F3906"/>
    </row>
    <row r="3907" spans="1:6" x14ac:dyDescent="0.25">
      <c r="A3907"/>
      <c r="B3907"/>
      <c r="C3907"/>
      <c r="D3907"/>
      <c r="E3907"/>
      <c r="F3907"/>
    </row>
    <row r="3908" spans="1:6" x14ac:dyDescent="0.25">
      <c r="A3908"/>
      <c r="B3908"/>
      <c r="C3908"/>
      <c r="D3908"/>
      <c r="E3908"/>
      <c r="F3908"/>
    </row>
    <row r="3909" spans="1:6" x14ac:dyDescent="0.25">
      <c r="A3909"/>
      <c r="B3909"/>
      <c r="C3909"/>
      <c r="D3909"/>
      <c r="E3909"/>
      <c r="F3909"/>
    </row>
    <row r="3910" spans="1:6" x14ac:dyDescent="0.25">
      <c r="A3910"/>
      <c r="B3910"/>
      <c r="C3910"/>
      <c r="D3910"/>
      <c r="E3910"/>
      <c r="F3910"/>
    </row>
    <row r="3911" spans="1:6" x14ac:dyDescent="0.25">
      <c r="A3911"/>
      <c r="B3911"/>
      <c r="C3911"/>
      <c r="D3911"/>
      <c r="E3911"/>
      <c r="F3911"/>
    </row>
    <row r="3912" spans="1:6" x14ac:dyDescent="0.25">
      <c r="A3912"/>
      <c r="B3912"/>
      <c r="C3912"/>
      <c r="D3912"/>
      <c r="E3912"/>
      <c r="F3912"/>
    </row>
    <row r="3913" spans="1:6" x14ac:dyDescent="0.25">
      <c r="A3913"/>
      <c r="B3913"/>
      <c r="C3913"/>
      <c r="D3913"/>
      <c r="E3913"/>
      <c r="F3913"/>
    </row>
    <row r="3914" spans="1:6" x14ac:dyDescent="0.25">
      <c r="A3914"/>
      <c r="B3914"/>
      <c r="C3914"/>
      <c r="D3914"/>
      <c r="E3914"/>
      <c r="F3914"/>
    </row>
    <row r="3915" spans="1:6" x14ac:dyDescent="0.25">
      <c r="A3915"/>
      <c r="B3915"/>
      <c r="C3915"/>
      <c r="D3915"/>
      <c r="E3915"/>
      <c r="F3915"/>
    </row>
    <row r="3916" spans="1:6" x14ac:dyDescent="0.25">
      <c r="A3916"/>
      <c r="B3916"/>
      <c r="C3916"/>
      <c r="D3916"/>
      <c r="E3916"/>
      <c r="F3916"/>
    </row>
    <row r="3917" spans="1:6" x14ac:dyDescent="0.25">
      <c r="A3917"/>
      <c r="B3917"/>
      <c r="C3917"/>
      <c r="D3917"/>
      <c r="E3917"/>
      <c r="F3917"/>
    </row>
    <row r="3918" spans="1:6" x14ac:dyDescent="0.25">
      <c r="A3918"/>
      <c r="B3918"/>
      <c r="C3918"/>
      <c r="D3918"/>
      <c r="E3918"/>
      <c r="F3918"/>
    </row>
    <row r="3919" spans="1:6" x14ac:dyDescent="0.25">
      <c r="A3919"/>
      <c r="B3919"/>
      <c r="C3919"/>
      <c r="D3919"/>
      <c r="E3919"/>
      <c r="F3919"/>
    </row>
    <row r="3920" spans="1:6" x14ac:dyDescent="0.25">
      <c r="A3920"/>
      <c r="B3920"/>
      <c r="C3920"/>
      <c r="D3920"/>
      <c r="E3920"/>
      <c r="F3920"/>
    </row>
    <row r="3921" spans="1:6" x14ac:dyDescent="0.25">
      <c r="A3921"/>
      <c r="B3921"/>
      <c r="C3921"/>
      <c r="D3921"/>
      <c r="E3921"/>
      <c r="F3921"/>
    </row>
    <row r="3922" spans="1:6" x14ac:dyDescent="0.25">
      <c r="A3922"/>
      <c r="B3922"/>
      <c r="C3922"/>
      <c r="D3922"/>
      <c r="E3922"/>
      <c r="F3922"/>
    </row>
    <row r="3923" spans="1:6" x14ac:dyDescent="0.25">
      <c r="A3923"/>
      <c r="B3923"/>
      <c r="C3923"/>
      <c r="D3923"/>
      <c r="E3923"/>
      <c r="F3923"/>
    </row>
    <row r="3924" spans="1:6" x14ac:dyDescent="0.25">
      <c r="A3924"/>
      <c r="B3924"/>
      <c r="C3924"/>
      <c r="D3924"/>
      <c r="E3924"/>
      <c r="F3924"/>
    </row>
    <row r="3925" spans="1:6" x14ac:dyDescent="0.25">
      <c r="A3925"/>
      <c r="B3925"/>
      <c r="C3925"/>
      <c r="D3925"/>
      <c r="E3925"/>
      <c r="F3925"/>
    </row>
    <row r="3926" spans="1:6" x14ac:dyDescent="0.25">
      <c r="A3926"/>
      <c r="B3926"/>
      <c r="C3926"/>
      <c r="D3926"/>
      <c r="E3926"/>
      <c r="F3926"/>
    </row>
    <row r="3927" spans="1:6" x14ac:dyDescent="0.25">
      <c r="A3927"/>
      <c r="B3927"/>
      <c r="C3927"/>
      <c r="D3927"/>
      <c r="E3927"/>
      <c r="F3927"/>
    </row>
    <row r="3928" spans="1:6" x14ac:dyDescent="0.25">
      <c r="A3928"/>
      <c r="B3928"/>
      <c r="C3928"/>
      <c r="D3928"/>
      <c r="E3928"/>
      <c r="F3928"/>
    </row>
    <row r="3929" spans="1:6" x14ac:dyDescent="0.25">
      <c r="A3929"/>
      <c r="B3929"/>
      <c r="C3929"/>
      <c r="D3929"/>
      <c r="E3929"/>
      <c r="F3929"/>
    </row>
    <row r="3930" spans="1:6" x14ac:dyDescent="0.25">
      <c r="A3930"/>
      <c r="B3930"/>
      <c r="C3930"/>
      <c r="D3930"/>
      <c r="E3930"/>
      <c r="F3930"/>
    </row>
    <row r="3931" spans="1:6" x14ac:dyDescent="0.25">
      <c r="A3931"/>
      <c r="B3931"/>
      <c r="C3931"/>
      <c r="D3931"/>
      <c r="E3931"/>
      <c r="F3931"/>
    </row>
    <row r="3932" spans="1:6" x14ac:dyDescent="0.25">
      <c r="A3932"/>
      <c r="B3932"/>
      <c r="C3932"/>
      <c r="D3932"/>
      <c r="E3932"/>
      <c r="F3932"/>
    </row>
    <row r="3933" spans="1:6" x14ac:dyDescent="0.25">
      <c r="A3933"/>
      <c r="B3933"/>
      <c r="C3933"/>
      <c r="D3933"/>
      <c r="E3933"/>
      <c r="F3933"/>
    </row>
    <row r="3934" spans="1:6" x14ac:dyDescent="0.25">
      <c r="A3934"/>
      <c r="B3934"/>
      <c r="C3934"/>
      <c r="D3934"/>
      <c r="E3934"/>
      <c r="F3934"/>
    </row>
    <row r="3935" spans="1:6" x14ac:dyDescent="0.25">
      <c r="A3935"/>
      <c r="B3935"/>
      <c r="C3935"/>
      <c r="D3935"/>
      <c r="E3935"/>
      <c r="F3935"/>
    </row>
    <row r="3936" spans="1:6" x14ac:dyDescent="0.25">
      <c r="A3936"/>
      <c r="B3936"/>
      <c r="C3936"/>
      <c r="D3936"/>
      <c r="E3936"/>
      <c r="F3936"/>
    </row>
    <row r="3937" spans="1:6" x14ac:dyDescent="0.25">
      <c r="A3937"/>
      <c r="B3937"/>
      <c r="C3937"/>
      <c r="D3937"/>
      <c r="E3937"/>
      <c r="F3937"/>
    </row>
    <row r="3938" spans="1:6" x14ac:dyDescent="0.25">
      <c r="A3938"/>
      <c r="B3938"/>
      <c r="C3938"/>
      <c r="D3938"/>
      <c r="E3938"/>
      <c r="F3938"/>
    </row>
    <row r="3939" spans="1:6" x14ac:dyDescent="0.25">
      <c r="A3939"/>
      <c r="B3939"/>
      <c r="C3939"/>
      <c r="D3939"/>
      <c r="E3939"/>
      <c r="F3939"/>
    </row>
    <row r="3940" spans="1:6" x14ac:dyDescent="0.25">
      <c r="A3940"/>
      <c r="B3940"/>
      <c r="C3940"/>
      <c r="D3940"/>
      <c r="E3940"/>
      <c r="F3940"/>
    </row>
    <row r="3941" spans="1:6" x14ac:dyDescent="0.25">
      <c r="A3941"/>
      <c r="B3941"/>
      <c r="C3941"/>
      <c r="D3941"/>
      <c r="E3941"/>
      <c r="F3941"/>
    </row>
    <row r="3942" spans="1:6" x14ac:dyDescent="0.25">
      <c r="A3942"/>
      <c r="B3942"/>
      <c r="C3942"/>
      <c r="D3942"/>
      <c r="E3942"/>
      <c r="F3942"/>
    </row>
    <row r="3943" spans="1:6" x14ac:dyDescent="0.25">
      <c r="A3943"/>
      <c r="B3943"/>
      <c r="C3943"/>
      <c r="D3943"/>
      <c r="E3943"/>
      <c r="F3943"/>
    </row>
    <row r="3944" spans="1:6" x14ac:dyDescent="0.25">
      <c r="A3944"/>
      <c r="B3944"/>
      <c r="C3944"/>
      <c r="D3944"/>
      <c r="E3944"/>
      <c r="F3944"/>
    </row>
    <row r="3945" spans="1:6" x14ac:dyDescent="0.25">
      <c r="A3945"/>
      <c r="B3945"/>
      <c r="C3945"/>
      <c r="D3945"/>
      <c r="E3945"/>
      <c r="F3945"/>
    </row>
    <row r="3946" spans="1:6" x14ac:dyDescent="0.25">
      <c r="A3946"/>
      <c r="B3946"/>
      <c r="C3946"/>
      <c r="D3946"/>
      <c r="E3946"/>
      <c r="F3946"/>
    </row>
    <row r="3947" spans="1:6" x14ac:dyDescent="0.25">
      <c r="A3947"/>
      <c r="B3947"/>
      <c r="C3947"/>
      <c r="D3947"/>
      <c r="E3947"/>
      <c r="F3947"/>
    </row>
    <row r="3948" spans="1:6" x14ac:dyDescent="0.25">
      <c r="A3948"/>
      <c r="B3948"/>
      <c r="C3948"/>
      <c r="D3948"/>
      <c r="E3948"/>
      <c r="F3948"/>
    </row>
    <row r="3949" spans="1:6" x14ac:dyDescent="0.25">
      <c r="A3949"/>
      <c r="B3949"/>
      <c r="C3949"/>
      <c r="D3949"/>
      <c r="E3949"/>
      <c r="F3949"/>
    </row>
    <row r="3950" spans="1:6" x14ac:dyDescent="0.25">
      <c r="A3950"/>
      <c r="B3950"/>
      <c r="C3950"/>
      <c r="D3950"/>
      <c r="E3950"/>
      <c r="F3950"/>
    </row>
    <row r="3951" spans="1:6" x14ac:dyDescent="0.25">
      <c r="A3951"/>
      <c r="B3951"/>
      <c r="C3951"/>
      <c r="D3951"/>
      <c r="E3951"/>
      <c r="F3951"/>
    </row>
    <row r="3952" spans="1:6" x14ac:dyDescent="0.25">
      <c r="A3952"/>
      <c r="B3952"/>
      <c r="C3952"/>
      <c r="D3952"/>
      <c r="E3952"/>
      <c r="F3952"/>
    </row>
    <row r="3953" spans="1:6" x14ac:dyDescent="0.25">
      <c r="A3953"/>
      <c r="B3953"/>
      <c r="C3953"/>
      <c r="D3953"/>
      <c r="E3953"/>
      <c r="F3953"/>
    </row>
    <row r="3954" spans="1:6" x14ac:dyDescent="0.25">
      <c r="A3954"/>
      <c r="B3954"/>
      <c r="C3954"/>
      <c r="D3954"/>
      <c r="E3954"/>
      <c r="F3954"/>
    </row>
    <row r="3955" spans="1:6" x14ac:dyDescent="0.25">
      <c r="A3955"/>
      <c r="B3955"/>
      <c r="C3955"/>
      <c r="D3955"/>
      <c r="E3955"/>
      <c r="F3955"/>
    </row>
    <row r="3956" spans="1:6" x14ac:dyDescent="0.25">
      <c r="A3956"/>
      <c r="B3956"/>
      <c r="C3956"/>
      <c r="D3956"/>
      <c r="E3956"/>
      <c r="F3956"/>
    </row>
    <row r="3957" spans="1:6" x14ac:dyDescent="0.25">
      <c r="A3957"/>
      <c r="B3957"/>
      <c r="C3957"/>
      <c r="D3957"/>
      <c r="E3957"/>
      <c r="F3957"/>
    </row>
    <row r="3958" spans="1:6" x14ac:dyDescent="0.25">
      <c r="A3958"/>
      <c r="B3958"/>
      <c r="C3958"/>
      <c r="D3958"/>
      <c r="E3958"/>
      <c r="F3958"/>
    </row>
    <row r="3959" spans="1:6" x14ac:dyDescent="0.25">
      <c r="A3959"/>
      <c r="B3959"/>
      <c r="C3959"/>
      <c r="D3959"/>
      <c r="E3959"/>
      <c r="F3959"/>
    </row>
    <row r="3960" spans="1:6" x14ac:dyDescent="0.25">
      <c r="A3960"/>
      <c r="B3960"/>
      <c r="C3960"/>
      <c r="D3960"/>
      <c r="E3960"/>
      <c r="F3960"/>
    </row>
    <row r="3961" spans="1:6" x14ac:dyDescent="0.25">
      <c r="A3961"/>
      <c r="B3961"/>
      <c r="C3961"/>
      <c r="D3961"/>
      <c r="E3961"/>
      <c r="F3961"/>
    </row>
    <row r="3962" spans="1:6" x14ac:dyDescent="0.25">
      <c r="A3962"/>
      <c r="B3962"/>
      <c r="C3962"/>
      <c r="D3962"/>
      <c r="E3962"/>
      <c r="F3962"/>
    </row>
    <row r="3963" spans="1:6" x14ac:dyDescent="0.25">
      <c r="A3963"/>
      <c r="B3963"/>
      <c r="C3963"/>
      <c r="D3963"/>
      <c r="E3963"/>
      <c r="F3963"/>
    </row>
    <row r="3964" spans="1:6" x14ac:dyDescent="0.25">
      <c r="A3964"/>
      <c r="B3964"/>
      <c r="C3964"/>
      <c r="D3964"/>
      <c r="E3964"/>
      <c r="F3964"/>
    </row>
    <row r="3965" spans="1:6" x14ac:dyDescent="0.25">
      <c r="A3965"/>
      <c r="B3965"/>
      <c r="C3965"/>
      <c r="D3965"/>
      <c r="E3965"/>
      <c r="F3965"/>
    </row>
    <row r="3966" spans="1:6" x14ac:dyDescent="0.25">
      <c r="A3966"/>
      <c r="B3966"/>
      <c r="C3966"/>
      <c r="D3966"/>
      <c r="E3966"/>
      <c r="F3966"/>
    </row>
    <row r="3967" spans="1:6" x14ac:dyDescent="0.25">
      <c r="A3967"/>
      <c r="B3967"/>
      <c r="C3967"/>
      <c r="D3967"/>
      <c r="E3967"/>
      <c r="F3967"/>
    </row>
    <row r="3968" spans="1:6" x14ac:dyDescent="0.25">
      <c r="A3968"/>
      <c r="B3968"/>
      <c r="C3968"/>
      <c r="D3968"/>
      <c r="E3968"/>
      <c r="F3968"/>
    </row>
    <row r="3969" spans="1:6" x14ac:dyDescent="0.25">
      <c r="A3969"/>
      <c r="B3969"/>
      <c r="C3969"/>
      <c r="D3969"/>
      <c r="E3969"/>
      <c r="F3969"/>
    </row>
    <row r="3970" spans="1:6" x14ac:dyDescent="0.25">
      <c r="A3970"/>
      <c r="B3970"/>
      <c r="C3970"/>
      <c r="D3970"/>
      <c r="E3970"/>
      <c r="F3970"/>
    </row>
    <row r="3971" spans="1:6" x14ac:dyDescent="0.25">
      <c r="A3971"/>
      <c r="B3971"/>
      <c r="C3971"/>
      <c r="D3971"/>
      <c r="E3971"/>
      <c r="F3971"/>
    </row>
    <row r="3972" spans="1:6" x14ac:dyDescent="0.25">
      <c r="A3972"/>
      <c r="B3972"/>
      <c r="C3972"/>
      <c r="D3972"/>
      <c r="E3972"/>
      <c r="F3972"/>
    </row>
    <row r="3973" spans="1:6" x14ac:dyDescent="0.25">
      <c r="A3973"/>
      <c r="B3973"/>
      <c r="C3973"/>
      <c r="D3973"/>
      <c r="E3973"/>
      <c r="F3973"/>
    </row>
    <row r="3974" spans="1:6" x14ac:dyDescent="0.25">
      <c r="A3974"/>
      <c r="B3974"/>
      <c r="C3974"/>
      <c r="D3974"/>
      <c r="E3974"/>
      <c r="F3974"/>
    </row>
    <row r="3975" spans="1:6" x14ac:dyDescent="0.25">
      <c r="A3975"/>
      <c r="B3975"/>
      <c r="C3975"/>
      <c r="D3975"/>
      <c r="E3975"/>
      <c r="F3975"/>
    </row>
    <row r="3976" spans="1:6" x14ac:dyDescent="0.25">
      <c r="A3976"/>
      <c r="B3976"/>
      <c r="C3976"/>
      <c r="D3976"/>
      <c r="E3976"/>
      <c r="F3976"/>
    </row>
    <row r="3977" spans="1:6" x14ac:dyDescent="0.25">
      <c r="A3977"/>
      <c r="B3977"/>
      <c r="C3977"/>
      <c r="D3977"/>
      <c r="E3977"/>
      <c r="F3977"/>
    </row>
    <row r="3978" spans="1:6" x14ac:dyDescent="0.25">
      <c r="A3978"/>
      <c r="B3978"/>
      <c r="C3978"/>
      <c r="D3978"/>
      <c r="E3978"/>
      <c r="F3978"/>
    </row>
    <row r="3979" spans="1:6" x14ac:dyDescent="0.25">
      <c r="A3979"/>
      <c r="B3979"/>
      <c r="C3979"/>
      <c r="D3979"/>
      <c r="E3979"/>
      <c r="F3979"/>
    </row>
    <row r="3980" spans="1:6" x14ac:dyDescent="0.25">
      <c r="A3980"/>
      <c r="B3980"/>
      <c r="C3980"/>
      <c r="D3980"/>
      <c r="E3980"/>
      <c r="F3980"/>
    </row>
    <row r="3981" spans="1:6" x14ac:dyDescent="0.25">
      <c r="A3981"/>
      <c r="B3981"/>
      <c r="C3981"/>
      <c r="D3981"/>
      <c r="E3981"/>
      <c r="F3981"/>
    </row>
    <row r="3982" spans="1:6" x14ac:dyDescent="0.25">
      <c r="A3982"/>
      <c r="B3982"/>
      <c r="C3982"/>
      <c r="D3982"/>
      <c r="E3982"/>
      <c r="F3982"/>
    </row>
    <row r="3983" spans="1:6" x14ac:dyDescent="0.25">
      <c r="A3983"/>
      <c r="B3983"/>
      <c r="C3983"/>
      <c r="D3983"/>
      <c r="E3983"/>
      <c r="F3983"/>
    </row>
    <row r="3984" spans="1:6" x14ac:dyDescent="0.25">
      <c r="A3984"/>
      <c r="B3984"/>
      <c r="C3984"/>
      <c r="D3984"/>
      <c r="E3984"/>
      <c r="F3984"/>
    </row>
    <row r="3985" spans="1:6" x14ac:dyDescent="0.25">
      <c r="A3985"/>
      <c r="B3985"/>
      <c r="C3985"/>
      <c r="D3985"/>
      <c r="E3985"/>
      <c r="F3985"/>
    </row>
    <row r="3986" spans="1:6" x14ac:dyDescent="0.25">
      <c r="A3986"/>
      <c r="B3986"/>
      <c r="C3986"/>
      <c r="D3986"/>
      <c r="E3986"/>
      <c r="F3986"/>
    </row>
    <row r="3987" spans="1:6" x14ac:dyDescent="0.25">
      <c r="A3987"/>
      <c r="B3987"/>
      <c r="C3987"/>
      <c r="D3987"/>
      <c r="E3987"/>
      <c r="F3987"/>
    </row>
    <row r="3988" spans="1:6" x14ac:dyDescent="0.25">
      <c r="A3988"/>
      <c r="B3988"/>
      <c r="C3988"/>
      <c r="D3988"/>
      <c r="E3988"/>
      <c r="F3988"/>
    </row>
    <row r="3989" spans="1:6" x14ac:dyDescent="0.25">
      <c r="A3989"/>
      <c r="B3989"/>
      <c r="C3989"/>
      <c r="D3989"/>
      <c r="E3989"/>
      <c r="F3989"/>
    </row>
    <row r="3990" spans="1:6" x14ac:dyDescent="0.25">
      <c r="A3990"/>
      <c r="B3990"/>
      <c r="C3990"/>
      <c r="D3990"/>
      <c r="E3990"/>
      <c r="F3990"/>
    </row>
    <row r="3991" spans="1:6" x14ac:dyDescent="0.25">
      <c r="A3991"/>
      <c r="B3991"/>
      <c r="C3991"/>
      <c r="D3991"/>
      <c r="E3991"/>
      <c r="F3991"/>
    </row>
    <row r="3992" spans="1:6" x14ac:dyDescent="0.25">
      <c r="A3992"/>
      <c r="B3992"/>
      <c r="C3992"/>
      <c r="D3992"/>
      <c r="E3992"/>
      <c r="F3992"/>
    </row>
    <row r="3993" spans="1:6" x14ac:dyDescent="0.25">
      <c r="A3993"/>
      <c r="B3993"/>
      <c r="C3993"/>
      <c r="D3993"/>
      <c r="E3993"/>
      <c r="F3993"/>
    </row>
    <row r="3994" spans="1:6" x14ac:dyDescent="0.25">
      <c r="A3994"/>
      <c r="B3994"/>
      <c r="C3994"/>
      <c r="D3994"/>
      <c r="E3994"/>
      <c r="F3994"/>
    </row>
    <row r="3995" spans="1:6" x14ac:dyDescent="0.25">
      <c r="A3995"/>
      <c r="B3995"/>
      <c r="C3995"/>
      <c r="D3995"/>
      <c r="E3995"/>
      <c r="F3995"/>
    </row>
    <row r="3996" spans="1:6" x14ac:dyDescent="0.25">
      <c r="A3996"/>
      <c r="B3996"/>
      <c r="C3996"/>
      <c r="D3996"/>
      <c r="E3996"/>
      <c r="F3996"/>
    </row>
    <row r="3997" spans="1:6" x14ac:dyDescent="0.25">
      <c r="A3997"/>
      <c r="B3997"/>
      <c r="C3997"/>
      <c r="D3997"/>
      <c r="E3997"/>
      <c r="F3997"/>
    </row>
    <row r="3998" spans="1:6" x14ac:dyDescent="0.25">
      <c r="A3998"/>
      <c r="B3998"/>
      <c r="C3998"/>
      <c r="D3998"/>
      <c r="E3998"/>
      <c r="F3998"/>
    </row>
    <row r="3999" spans="1:6" x14ac:dyDescent="0.25">
      <c r="A3999"/>
      <c r="B3999"/>
      <c r="C3999"/>
      <c r="D3999"/>
      <c r="E3999"/>
      <c r="F3999"/>
    </row>
    <row r="4000" spans="1:6" x14ac:dyDescent="0.25">
      <c r="A4000"/>
      <c r="B4000"/>
      <c r="C4000"/>
      <c r="D4000"/>
      <c r="E4000"/>
      <c r="F4000"/>
    </row>
    <row r="4001" spans="1:6" x14ac:dyDescent="0.25">
      <c r="A4001"/>
      <c r="B4001"/>
      <c r="C4001"/>
      <c r="D4001"/>
      <c r="E4001"/>
      <c r="F4001"/>
    </row>
    <row r="4002" spans="1:6" x14ac:dyDescent="0.25">
      <c r="A4002"/>
      <c r="B4002"/>
      <c r="C4002"/>
      <c r="D4002"/>
      <c r="E4002"/>
      <c r="F4002"/>
    </row>
    <row r="4003" spans="1:6" x14ac:dyDescent="0.25">
      <c r="A4003"/>
      <c r="B4003"/>
      <c r="C4003"/>
      <c r="D4003"/>
      <c r="E4003"/>
      <c r="F4003"/>
    </row>
    <row r="4004" spans="1:6" x14ac:dyDescent="0.25">
      <c r="A4004"/>
      <c r="B4004"/>
      <c r="C4004"/>
      <c r="D4004"/>
      <c r="E4004"/>
      <c r="F4004"/>
    </row>
    <row r="4005" spans="1:6" x14ac:dyDescent="0.25">
      <c r="A4005"/>
      <c r="B4005"/>
      <c r="C4005"/>
      <c r="D4005"/>
      <c r="E4005"/>
      <c r="F4005"/>
    </row>
    <row r="4006" spans="1:6" x14ac:dyDescent="0.25">
      <c r="A4006"/>
      <c r="B4006"/>
      <c r="C4006"/>
      <c r="D4006"/>
      <c r="E4006"/>
      <c r="F4006"/>
    </row>
    <row r="4007" spans="1:6" x14ac:dyDescent="0.25">
      <c r="A4007"/>
      <c r="B4007"/>
      <c r="C4007"/>
      <c r="D4007"/>
      <c r="E4007"/>
      <c r="F4007"/>
    </row>
    <row r="4008" spans="1:6" x14ac:dyDescent="0.25">
      <c r="A4008"/>
      <c r="B4008"/>
      <c r="C4008"/>
      <c r="D4008"/>
      <c r="E4008"/>
      <c r="F4008"/>
    </row>
    <row r="4009" spans="1:6" x14ac:dyDescent="0.25">
      <c r="A4009"/>
      <c r="B4009"/>
      <c r="C4009"/>
      <c r="D4009"/>
      <c r="E4009"/>
      <c r="F4009"/>
    </row>
    <row r="4010" spans="1:6" x14ac:dyDescent="0.25">
      <c r="A4010"/>
      <c r="B4010"/>
      <c r="C4010"/>
      <c r="D4010"/>
      <c r="E4010"/>
      <c r="F4010"/>
    </row>
    <row r="4011" spans="1:6" x14ac:dyDescent="0.25">
      <c r="A4011"/>
      <c r="B4011"/>
      <c r="C4011"/>
      <c r="D4011"/>
      <c r="E4011"/>
      <c r="F4011"/>
    </row>
    <row r="4012" spans="1:6" x14ac:dyDescent="0.25">
      <c r="A4012"/>
      <c r="B4012"/>
      <c r="C4012"/>
      <c r="D4012"/>
      <c r="E4012"/>
      <c r="F4012"/>
    </row>
    <row r="4013" spans="1:6" x14ac:dyDescent="0.25">
      <c r="A4013"/>
      <c r="B4013"/>
      <c r="C4013"/>
      <c r="D4013"/>
      <c r="E4013"/>
      <c r="F4013"/>
    </row>
    <row r="4014" spans="1:6" x14ac:dyDescent="0.25">
      <c r="A4014"/>
      <c r="B4014"/>
      <c r="C4014"/>
      <c r="D4014"/>
      <c r="E4014"/>
      <c r="F4014"/>
    </row>
    <row r="4015" spans="1:6" x14ac:dyDescent="0.25">
      <c r="A4015"/>
      <c r="B4015"/>
      <c r="C4015"/>
      <c r="D4015"/>
      <c r="E4015"/>
      <c r="F4015"/>
    </row>
    <row r="4016" spans="1:6" x14ac:dyDescent="0.25">
      <c r="A4016"/>
      <c r="B4016"/>
      <c r="C4016"/>
      <c r="D4016"/>
      <c r="E4016"/>
      <c r="F4016"/>
    </row>
    <row r="4017" spans="1:6" x14ac:dyDescent="0.25">
      <c r="A4017"/>
      <c r="B4017"/>
      <c r="C4017"/>
      <c r="D4017"/>
      <c r="E4017"/>
      <c r="F4017"/>
    </row>
    <row r="4018" spans="1:6" x14ac:dyDescent="0.25">
      <c r="A4018"/>
      <c r="B4018"/>
      <c r="C4018"/>
      <c r="D4018"/>
      <c r="E4018"/>
      <c r="F4018"/>
    </row>
    <row r="4019" spans="1:6" x14ac:dyDescent="0.25">
      <c r="A4019"/>
      <c r="B4019"/>
      <c r="C4019"/>
      <c r="D4019"/>
      <c r="E4019"/>
      <c r="F4019"/>
    </row>
    <row r="4020" spans="1:6" x14ac:dyDescent="0.25">
      <c r="A4020"/>
      <c r="B4020"/>
      <c r="C4020"/>
      <c r="D4020"/>
      <c r="E4020"/>
      <c r="F4020"/>
    </row>
    <row r="4021" spans="1:6" x14ac:dyDescent="0.25">
      <c r="A4021"/>
      <c r="B4021"/>
      <c r="C4021"/>
      <c r="D4021"/>
      <c r="E4021"/>
      <c r="F4021"/>
    </row>
    <row r="4022" spans="1:6" x14ac:dyDescent="0.25">
      <c r="A4022"/>
      <c r="B4022"/>
      <c r="C4022"/>
      <c r="D4022"/>
      <c r="E4022"/>
      <c r="F4022"/>
    </row>
    <row r="4023" spans="1:6" x14ac:dyDescent="0.25">
      <c r="A4023"/>
      <c r="B4023"/>
      <c r="C4023"/>
      <c r="D4023"/>
      <c r="E4023"/>
      <c r="F4023"/>
    </row>
    <row r="4024" spans="1:6" x14ac:dyDescent="0.25">
      <c r="A4024"/>
      <c r="B4024"/>
      <c r="C4024"/>
      <c r="D4024"/>
      <c r="E4024"/>
      <c r="F4024"/>
    </row>
    <row r="4025" spans="1:6" x14ac:dyDescent="0.25">
      <c r="A4025"/>
      <c r="B4025"/>
      <c r="C4025"/>
      <c r="D4025"/>
      <c r="E4025"/>
      <c r="F4025"/>
    </row>
    <row r="4026" spans="1:6" x14ac:dyDescent="0.25">
      <c r="A4026"/>
      <c r="B4026"/>
      <c r="C4026"/>
      <c r="D4026"/>
      <c r="E4026"/>
      <c r="F4026"/>
    </row>
    <row r="4027" spans="1:6" x14ac:dyDescent="0.25">
      <c r="A4027"/>
      <c r="B4027"/>
      <c r="C4027"/>
      <c r="D4027"/>
      <c r="E4027"/>
      <c r="F4027"/>
    </row>
    <row r="4028" spans="1:6" x14ac:dyDescent="0.25">
      <c r="A4028"/>
      <c r="B4028"/>
      <c r="C4028"/>
      <c r="D4028"/>
      <c r="E4028"/>
      <c r="F4028"/>
    </row>
    <row r="4029" spans="1:6" x14ac:dyDescent="0.25">
      <c r="A4029"/>
      <c r="B4029"/>
      <c r="C4029"/>
      <c r="D4029"/>
      <c r="E4029"/>
      <c r="F4029"/>
    </row>
    <row r="4030" spans="1:6" x14ac:dyDescent="0.25">
      <c r="A4030"/>
      <c r="B4030"/>
      <c r="C4030"/>
      <c r="D4030"/>
      <c r="E4030"/>
      <c r="F4030"/>
    </row>
    <row r="4031" spans="1:6" x14ac:dyDescent="0.25">
      <c r="A4031"/>
      <c r="B4031"/>
      <c r="C4031"/>
      <c r="D4031"/>
      <c r="E4031"/>
      <c r="F4031"/>
    </row>
    <row r="4032" spans="1:6" x14ac:dyDescent="0.25">
      <c r="A4032"/>
      <c r="B4032"/>
      <c r="C4032"/>
      <c r="D4032"/>
      <c r="E4032"/>
      <c r="F4032"/>
    </row>
    <row r="4033" spans="1:6" x14ac:dyDescent="0.25">
      <c r="A4033"/>
      <c r="B4033"/>
      <c r="C4033"/>
      <c r="D4033"/>
      <c r="E4033"/>
      <c r="F4033"/>
    </row>
    <row r="4034" spans="1:6" x14ac:dyDescent="0.25">
      <c r="A4034"/>
      <c r="B4034"/>
      <c r="C4034"/>
      <c r="D4034"/>
      <c r="E4034"/>
      <c r="F4034"/>
    </row>
    <row r="4035" spans="1:6" x14ac:dyDescent="0.25">
      <c r="A4035"/>
      <c r="B4035"/>
      <c r="C4035"/>
      <c r="D4035"/>
      <c r="E4035"/>
      <c r="F4035"/>
    </row>
    <row r="4036" spans="1:6" x14ac:dyDescent="0.25">
      <c r="A4036"/>
      <c r="B4036"/>
      <c r="C4036"/>
      <c r="D4036"/>
      <c r="E4036"/>
      <c r="F4036"/>
    </row>
    <row r="4037" spans="1:6" x14ac:dyDescent="0.25">
      <c r="A4037"/>
      <c r="B4037"/>
      <c r="C4037"/>
      <c r="D4037"/>
      <c r="E4037"/>
      <c r="F4037"/>
    </row>
    <row r="4038" spans="1:6" x14ac:dyDescent="0.25">
      <c r="A4038"/>
      <c r="B4038"/>
      <c r="C4038"/>
      <c r="D4038"/>
      <c r="E4038"/>
      <c r="F4038"/>
    </row>
    <row r="4039" spans="1:6" x14ac:dyDescent="0.25">
      <c r="A4039"/>
      <c r="B4039"/>
      <c r="C4039"/>
      <c r="D4039"/>
      <c r="E4039"/>
      <c r="F4039"/>
    </row>
    <row r="4040" spans="1:6" x14ac:dyDescent="0.25">
      <c r="A4040"/>
      <c r="B4040"/>
      <c r="C4040"/>
      <c r="D4040"/>
      <c r="E4040"/>
      <c r="F4040"/>
    </row>
    <row r="4041" spans="1:6" x14ac:dyDescent="0.25">
      <c r="A4041"/>
      <c r="B4041"/>
      <c r="C4041"/>
      <c r="D4041"/>
      <c r="E4041"/>
      <c r="F4041"/>
    </row>
    <row r="4042" spans="1:6" x14ac:dyDescent="0.25">
      <c r="A4042"/>
      <c r="B4042"/>
      <c r="C4042"/>
      <c r="D4042"/>
      <c r="E4042"/>
      <c r="F4042"/>
    </row>
    <row r="4043" spans="1:6" x14ac:dyDescent="0.25">
      <c r="A4043"/>
      <c r="B4043"/>
      <c r="C4043"/>
      <c r="D4043"/>
      <c r="E4043"/>
      <c r="F4043"/>
    </row>
    <row r="4044" spans="1:6" x14ac:dyDescent="0.25">
      <c r="A4044"/>
      <c r="B4044"/>
      <c r="C4044"/>
      <c r="D4044"/>
      <c r="E4044"/>
      <c r="F4044"/>
    </row>
    <row r="4045" spans="1:6" x14ac:dyDescent="0.25">
      <c r="A4045"/>
      <c r="B4045"/>
      <c r="C4045"/>
      <c r="D4045"/>
      <c r="E4045"/>
      <c r="F4045"/>
    </row>
    <row r="4046" spans="1:6" x14ac:dyDescent="0.25">
      <c r="A4046"/>
      <c r="B4046"/>
      <c r="C4046"/>
      <c r="D4046"/>
      <c r="E4046"/>
      <c r="F4046"/>
    </row>
    <row r="4047" spans="1:6" x14ac:dyDescent="0.25">
      <c r="A4047"/>
      <c r="B4047"/>
      <c r="C4047"/>
      <c r="D4047"/>
      <c r="E4047"/>
      <c r="F4047"/>
    </row>
    <row r="4048" spans="1:6" x14ac:dyDescent="0.25">
      <c r="A4048"/>
      <c r="B4048"/>
      <c r="C4048"/>
      <c r="D4048"/>
      <c r="E4048"/>
      <c r="F4048"/>
    </row>
    <row r="4049" spans="1:6" x14ac:dyDescent="0.25">
      <c r="A4049"/>
      <c r="B4049"/>
      <c r="C4049"/>
      <c r="D4049"/>
      <c r="E4049"/>
      <c r="F4049"/>
    </row>
    <row r="4050" spans="1:6" x14ac:dyDescent="0.25">
      <c r="A4050"/>
      <c r="B4050"/>
      <c r="C4050"/>
      <c r="D4050"/>
      <c r="E4050"/>
      <c r="F4050"/>
    </row>
    <row r="4051" spans="1:6" x14ac:dyDescent="0.25">
      <c r="A4051"/>
      <c r="B4051"/>
      <c r="C4051"/>
      <c r="D4051"/>
      <c r="E4051"/>
      <c r="F4051"/>
    </row>
    <row r="4052" spans="1:6" x14ac:dyDescent="0.25">
      <c r="A4052"/>
      <c r="B4052"/>
      <c r="C4052"/>
      <c r="D4052"/>
      <c r="E4052"/>
      <c r="F4052"/>
    </row>
    <row r="4053" spans="1:6" x14ac:dyDescent="0.25">
      <c r="A4053"/>
      <c r="B4053"/>
      <c r="C4053"/>
      <c r="D4053"/>
      <c r="E4053"/>
      <c r="F4053"/>
    </row>
    <row r="4054" spans="1:6" x14ac:dyDescent="0.25">
      <c r="A4054"/>
      <c r="B4054"/>
      <c r="C4054"/>
      <c r="D4054"/>
      <c r="E4054"/>
      <c r="F4054"/>
    </row>
    <row r="4055" spans="1:6" x14ac:dyDescent="0.25">
      <c r="A4055"/>
      <c r="B4055"/>
      <c r="C4055"/>
      <c r="D4055"/>
      <c r="E4055"/>
      <c r="F4055"/>
    </row>
    <row r="4056" spans="1:6" x14ac:dyDescent="0.25">
      <c r="A4056"/>
      <c r="B4056"/>
      <c r="C4056"/>
      <c r="D4056"/>
      <c r="E4056"/>
      <c r="F4056"/>
    </row>
    <row r="4057" spans="1:6" x14ac:dyDescent="0.25">
      <c r="A4057"/>
      <c r="B4057"/>
      <c r="C4057"/>
      <c r="D4057"/>
      <c r="E4057"/>
      <c r="F4057"/>
    </row>
    <row r="4058" spans="1:6" x14ac:dyDescent="0.25">
      <c r="A4058"/>
      <c r="B4058"/>
      <c r="C4058"/>
      <c r="D4058"/>
      <c r="E4058"/>
      <c r="F4058"/>
    </row>
    <row r="4059" spans="1:6" x14ac:dyDescent="0.25">
      <c r="A4059"/>
      <c r="B4059"/>
      <c r="C4059"/>
      <c r="D4059"/>
      <c r="E4059"/>
      <c r="F4059"/>
    </row>
    <row r="4060" spans="1:6" x14ac:dyDescent="0.25">
      <c r="A4060"/>
      <c r="B4060"/>
      <c r="C4060"/>
      <c r="D4060"/>
      <c r="E4060"/>
      <c r="F4060"/>
    </row>
    <row r="4061" spans="1:6" x14ac:dyDescent="0.25">
      <c r="A4061"/>
      <c r="B4061"/>
      <c r="C4061"/>
      <c r="D4061"/>
      <c r="E4061"/>
      <c r="F4061"/>
    </row>
    <row r="4062" spans="1:6" x14ac:dyDescent="0.25">
      <c r="A4062"/>
      <c r="B4062"/>
      <c r="C4062"/>
      <c r="D4062"/>
      <c r="E4062"/>
      <c r="F4062"/>
    </row>
    <row r="4063" spans="1:6" x14ac:dyDescent="0.25">
      <c r="A4063"/>
      <c r="B4063"/>
      <c r="C4063"/>
      <c r="D4063"/>
      <c r="E4063"/>
      <c r="F4063"/>
    </row>
    <row r="4064" spans="1:6" x14ac:dyDescent="0.25">
      <c r="A4064"/>
      <c r="B4064"/>
      <c r="C4064"/>
      <c r="D4064"/>
      <c r="E4064"/>
      <c r="F4064"/>
    </row>
    <row r="4065" spans="1:6" x14ac:dyDescent="0.25">
      <c r="A4065"/>
      <c r="B4065"/>
      <c r="C4065"/>
      <c r="D4065"/>
      <c r="E4065"/>
      <c r="F4065"/>
    </row>
    <row r="4066" spans="1:6" x14ac:dyDescent="0.25">
      <c r="A4066"/>
      <c r="B4066"/>
      <c r="C4066"/>
      <c r="D4066"/>
      <c r="E4066"/>
      <c r="F4066"/>
    </row>
    <row r="4067" spans="1:6" x14ac:dyDescent="0.25">
      <c r="A4067"/>
      <c r="B4067"/>
      <c r="C4067"/>
      <c r="D4067"/>
      <c r="E4067"/>
      <c r="F4067"/>
    </row>
    <row r="4068" spans="1:6" x14ac:dyDescent="0.25">
      <c r="A4068"/>
      <c r="B4068"/>
      <c r="C4068"/>
      <c r="D4068"/>
      <c r="E4068"/>
      <c r="F4068"/>
    </row>
    <row r="4069" spans="1:6" x14ac:dyDescent="0.25">
      <c r="A4069"/>
      <c r="B4069"/>
      <c r="C4069"/>
      <c r="D4069"/>
      <c r="E4069"/>
      <c r="F4069"/>
    </row>
    <row r="4070" spans="1:6" x14ac:dyDescent="0.25">
      <c r="A4070"/>
      <c r="B4070"/>
      <c r="C4070"/>
      <c r="D4070"/>
      <c r="E4070"/>
      <c r="F4070"/>
    </row>
    <row r="4071" spans="1:6" x14ac:dyDescent="0.25">
      <c r="A4071"/>
      <c r="B4071"/>
      <c r="C4071"/>
      <c r="D4071"/>
      <c r="E4071"/>
      <c r="F4071"/>
    </row>
    <row r="4072" spans="1:6" x14ac:dyDescent="0.25">
      <c r="A4072"/>
      <c r="B4072"/>
      <c r="C4072"/>
      <c r="D4072"/>
      <c r="E4072"/>
      <c r="F4072"/>
    </row>
    <row r="4073" spans="1:6" x14ac:dyDescent="0.25">
      <c r="A4073"/>
      <c r="B4073"/>
      <c r="C4073"/>
      <c r="D4073"/>
      <c r="E4073"/>
      <c r="F4073"/>
    </row>
    <row r="4074" spans="1:6" x14ac:dyDescent="0.25">
      <c r="A4074"/>
      <c r="B4074"/>
      <c r="C4074"/>
      <c r="D4074"/>
      <c r="E4074"/>
      <c r="F4074"/>
    </row>
    <row r="4075" spans="1:6" x14ac:dyDescent="0.25">
      <c r="A4075"/>
      <c r="B4075"/>
      <c r="C4075"/>
      <c r="D4075"/>
      <c r="E4075"/>
      <c r="F4075"/>
    </row>
    <row r="4076" spans="1:6" x14ac:dyDescent="0.25">
      <c r="A4076"/>
      <c r="B4076"/>
      <c r="C4076"/>
      <c r="D4076"/>
      <c r="E4076"/>
      <c r="F4076"/>
    </row>
    <row r="4077" spans="1:6" x14ac:dyDescent="0.25">
      <c r="A4077"/>
      <c r="B4077"/>
      <c r="C4077"/>
      <c r="D4077"/>
      <c r="E4077"/>
      <c r="F4077"/>
    </row>
    <row r="4078" spans="1:6" x14ac:dyDescent="0.25">
      <c r="A4078"/>
      <c r="B4078"/>
      <c r="C4078"/>
      <c r="D4078"/>
      <c r="E4078"/>
      <c r="F4078"/>
    </row>
    <row r="4079" spans="1:6" x14ac:dyDescent="0.25">
      <c r="A4079"/>
      <c r="B4079"/>
      <c r="C4079"/>
      <c r="D4079"/>
      <c r="E4079"/>
      <c r="F4079"/>
    </row>
    <row r="4080" spans="1:6" x14ac:dyDescent="0.25">
      <c r="A4080"/>
      <c r="B4080"/>
      <c r="C4080"/>
      <c r="D4080"/>
      <c r="E4080"/>
      <c r="F4080"/>
    </row>
    <row r="4081" spans="1:6" x14ac:dyDescent="0.25">
      <c r="A4081"/>
      <c r="B4081"/>
      <c r="C4081"/>
      <c r="D4081"/>
      <c r="E4081"/>
      <c r="F4081"/>
    </row>
    <row r="4082" spans="1:6" x14ac:dyDescent="0.25">
      <c r="A4082"/>
      <c r="B4082"/>
      <c r="C4082"/>
      <c r="D4082"/>
      <c r="E4082"/>
      <c r="F4082"/>
    </row>
    <row r="4083" spans="1:6" x14ac:dyDescent="0.25">
      <c r="A4083"/>
      <c r="B4083"/>
      <c r="C4083"/>
      <c r="D4083"/>
      <c r="E4083"/>
      <c r="F4083"/>
    </row>
    <row r="4084" spans="1:6" x14ac:dyDescent="0.25">
      <c r="A4084"/>
      <c r="B4084"/>
      <c r="C4084"/>
      <c r="D4084"/>
      <c r="E4084"/>
      <c r="F4084"/>
    </row>
    <row r="4085" spans="1:6" x14ac:dyDescent="0.25">
      <c r="A4085"/>
      <c r="B4085"/>
      <c r="C4085"/>
      <c r="D4085"/>
      <c r="E4085"/>
      <c r="F4085"/>
    </row>
    <row r="4086" spans="1:6" x14ac:dyDescent="0.25">
      <c r="A4086"/>
      <c r="B4086"/>
      <c r="C4086"/>
      <c r="D4086"/>
      <c r="E4086"/>
      <c r="F4086"/>
    </row>
    <row r="4087" spans="1:6" x14ac:dyDescent="0.25">
      <c r="A4087"/>
      <c r="B4087"/>
      <c r="C4087"/>
      <c r="D4087"/>
      <c r="E4087"/>
      <c r="F4087"/>
    </row>
    <row r="4088" spans="1:6" x14ac:dyDescent="0.25">
      <c r="A4088"/>
      <c r="B4088"/>
      <c r="C4088"/>
      <c r="D4088"/>
      <c r="E4088"/>
      <c r="F4088"/>
    </row>
    <row r="4089" spans="1:6" x14ac:dyDescent="0.25">
      <c r="A4089"/>
      <c r="B4089"/>
      <c r="C4089"/>
      <c r="D4089"/>
      <c r="E4089"/>
      <c r="F4089"/>
    </row>
    <row r="4090" spans="1:6" x14ac:dyDescent="0.25">
      <c r="A4090"/>
      <c r="B4090"/>
      <c r="C4090"/>
      <c r="D4090"/>
      <c r="E4090"/>
      <c r="F4090"/>
    </row>
    <row r="4091" spans="1:6" x14ac:dyDescent="0.25">
      <c r="A4091"/>
      <c r="B4091"/>
      <c r="C4091"/>
      <c r="D4091"/>
      <c r="E4091"/>
      <c r="F4091"/>
    </row>
    <row r="4092" spans="1:6" x14ac:dyDescent="0.25">
      <c r="A4092"/>
      <c r="B4092"/>
      <c r="C4092"/>
      <c r="D4092"/>
      <c r="E4092"/>
      <c r="F4092"/>
    </row>
    <row r="4093" spans="1:6" x14ac:dyDescent="0.25">
      <c r="A4093"/>
      <c r="B4093"/>
      <c r="C4093"/>
      <c r="D4093"/>
      <c r="E4093"/>
      <c r="F4093"/>
    </row>
    <row r="4094" spans="1:6" x14ac:dyDescent="0.25">
      <c r="A4094"/>
      <c r="B4094"/>
      <c r="C4094"/>
      <c r="D4094"/>
      <c r="E4094"/>
      <c r="F4094"/>
    </row>
    <row r="4095" spans="1:6" x14ac:dyDescent="0.25">
      <c r="A4095"/>
      <c r="B4095"/>
      <c r="C4095"/>
      <c r="D4095"/>
      <c r="E4095"/>
      <c r="F4095"/>
    </row>
    <row r="4096" spans="1:6" x14ac:dyDescent="0.25">
      <c r="A4096"/>
      <c r="B4096"/>
      <c r="C4096"/>
      <c r="D4096"/>
      <c r="E4096"/>
      <c r="F4096"/>
    </row>
    <row r="4097" spans="1:6" x14ac:dyDescent="0.25">
      <c r="A4097"/>
      <c r="B4097"/>
      <c r="C4097"/>
      <c r="D4097"/>
      <c r="E4097"/>
      <c r="F4097"/>
    </row>
    <row r="4098" spans="1:6" x14ac:dyDescent="0.25">
      <c r="A4098"/>
      <c r="B4098"/>
      <c r="C4098"/>
      <c r="D4098"/>
      <c r="E4098"/>
      <c r="F4098"/>
    </row>
    <row r="4099" spans="1:6" x14ac:dyDescent="0.25">
      <c r="A4099"/>
      <c r="B4099"/>
      <c r="C4099"/>
      <c r="D4099"/>
      <c r="E4099"/>
      <c r="F4099"/>
    </row>
    <row r="4100" spans="1:6" x14ac:dyDescent="0.25">
      <c r="A4100"/>
      <c r="B4100"/>
      <c r="C4100"/>
      <c r="D4100"/>
      <c r="E4100"/>
      <c r="F4100"/>
    </row>
    <row r="4101" spans="1:6" x14ac:dyDescent="0.25">
      <c r="A4101"/>
      <c r="B4101"/>
      <c r="C4101"/>
      <c r="D4101"/>
      <c r="E4101"/>
      <c r="F4101"/>
    </row>
    <row r="4102" spans="1:6" x14ac:dyDescent="0.25">
      <c r="A4102"/>
      <c r="B4102"/>
      <c r="C4102"/>
      <c r="D4102"/>
      <c r="E4102"/>
      <c r="F4102"/>
    </row>
    <row r="4103" spans="1:6" x14ac:dyDescent="0.25">
      <c r="A4103"/>
      <c r="B4103"/>
      <c r="C4103"/>
      <c r="D4103"/>
      <c r="E4103"/>
      <c r="F4103"/>
    </row>
    <row r="4104" spans="1:6" x14ac:dyDescent="0.25">
      <c r="A4104"/>
      <c r="B4104"/>
      <c r="C4104"/>
      <c r="D4104"/>
      <c r="E4104"/>
      <c r="F4104"/>
    </row>
    <row r="4105" spans="1:6" x14ac:dyDescent="0.25">
      <c r="A4105"/>
      <c r="B4105"/>
      <c r="C4105"/>
      <c r="D4105"/>
      <c r="E4105"/>
      <c r="F4105"/>
    </row>
    <row r="4106" spans="1:6" x14ac:dyDescent="0.25">
      <c r="A4106"/>
      <c r="B4106"/>
      <c r="C4106"/>
      <c r="D4106"/>
      <c r="E4106"/>
      <c r="F4106"/>
    </row>
    <row r="4107" spans="1:6" x14ac:dyDescent="0.25">
      <c r="A4107"/>
      <c r="B4107"/>
      <c r="C4107"/>
      <c r="D4107"/>
      <c r="E4107"/>
      <c r="F4107"/>
    </row>
    <row r="4108" spans="1:6" x14ac:dyDescent="0.25">
      <c r="A4108"/>
      <c r="B4108"/>
      <c r="C4108"/>
      <c r="D4108"/>
      <c r="E4108"/>
      <c r="F4108"/>
    </row>
    <row r="4109" spans="1:6" x14ac:dyDescent="0.25">
      <c r="A4109"/>
      <c r="B4109"/>
      <c r="C4109"/>
      <c r="D4109"/>
      <c r="E4109"/>
      <c r="F4109"/>
    </row>
    <row r="4110" spans="1:6" x14ac:dyDescent="0.25">
      <c r="A4110"/>
      <c r="B4110"/>
      <c r="C4110"/>
      <c r="D4110"/>
      <c r="E4110"/>
      <c r="F4110"/>
    </row>
    <row r="4111" spans="1:6" x14ac:dyDescent="0.25">
      <c r="A4111"/>
      <c r="B4111"/>
      <c r="C4111"/>
      <c r="D4111"/>
      <c r="E4111"/>
      <c r="F4111"/>
    </row>
    <row r="4112" spans="1:6" x14ac:dyDescent="0.25">
      <c r="A4112"/>
      <c r="B4112"/>
      <c r="C4112"/>
      <c r="D4112"/>
      <c r="E4112"/>
      <c r="F4112"/>
    </row>
    <row r="4113" spans="1:6" x14ac:dyDescent="0.25">
      <c r="A4113"/>
      <c r="B4113"/>
      <c r="C4113"/>
      <c r="D4113"/>
      <c r="E4113"/>
      <c r="F4113"/>
    </row>
    <row r="4114" spans="1:6" x14ac:dyDescent="0.25">
      <c r="A4114"/>
      <c r="B4114"/>
      <c r="C4114"/>
      <c r="D4114"/>
      <c r="E4114"/>
      <c r="F4114"/>
    </row>
    <row r="4115" spans="1:6" x14ac:dyDescent="0.25">
      <c r="A4115"/>
      <c r="B4115"/>
      <c r="C4115"/>
      <c r="D4115"/>
      <c r="E4115"/>
      <c r="F4115"/>
    </row>
    <row r="4116" spans="1:6" x14ac:dyDescent="0.25">
      <c r="A4116"/>
      <c r="B4116"/>
      <c r="C4116"/>
      <c r="D4116"/>
      <c r="E4116"/>
      <c r="F4116"/>
    </row>
    <row r="4117" spans="1:6" x14ac:dyDescent="0.25">
      <c r="A4117"/>
      <c r="B4117"/>
      <c r="C4117"/>
      <c r="D4117"/>
      <c r="E4117"/>
      <c r="F4117"/>
    </row>
    <row r="4118" spans="1:6" x14ac:dyDescent="0.25">
      <c r="A4118"/>
      <c r="B4118"/>
      <c r="C4118"/>
      <c r="D4118"/>
      <c r="E4118"/>
      <c r="F4118"/>
    </row>
    <row r="4119" spans="1:6" x14ac:dyDescent="0.25">
      <c r="A4119"/>
      <c r="B4119"/>
      <c r="C4119"/>
      <c r="D4119"/>
      <c r="E4119"/>
      <c r="F4119"/>
    </row>
    <row r="4120" spans="1:6" x14ac:dyDescent="0.25">
      <c r="A4120"/>
      <c r="B4120"/>
      <c r="C4120"/>
      <c r="D4120"/>
      <c r="E4120"/>
      <c r="F4120"/>
    </row>
    <row r="4121" spans="1:6" x14ac:dyDescent="0.25">
      <c r="A4121"/>
      <c r="B4121"/>
      <c r="C4121"/>
      <c r="D4121"/>
      <c r="E4121"/>
      <c r="F4121"/>
    </row>
    <row r="4122" spans="1:6" x14ac:dyDescent="0.25">
      <c r="A4122"/>
      <c r="B4122"/>
      <c r="C4122"/>
      <c r="D4122"/>
      <c r="E4122"/>
      <c r="F4122"/>
    </row>
    <row r="4123" spans="1:6" x14ac:dyDescent="0.25">
      <c r="A4123"/>
      <c r="B4123"/>
      <c r="C4123"/>
      <c r="D4123"/>
      <c r="E4123"/>
      <c r="F4123"/>
    </row>
    <row r="4124" spans="1:6" x14ac:dyDescent="0.25">
      <c r="A4124"/>
      <c r="B4124"/>
      <c r="C4124"/>
      <c r="D4124"/>
      <c r="E4124"/>
      <c r="F4124"/>
    </row>
    <row r="4125" spans="1:6" x14ac:dyDescent="0.25">
      <c r="A4125"/>
      <c r="B4125"/>
      <c r="C4125"/>
      <c r="D4125"/>
      <c r="E4125"/>
      <c r="F4125"/>
    </row>
    <row r="4126" spans="1:6" x14ac:dyDescent="0.25">
      <c r="A4126"/>
      <c r="B4126"/>
      <c r="C4126"/>
      <c r="D4126"/>
      <c r="E4126"/>
      <c r="F4126"/>
    </row>
    <row r="4127" spans="1:6" x14ac:dyDescent="0.25">
      <c r="A4127"/>
      <c r="B4127"/>
      <c r="C4127"/>
      <c r="D4127"/>
      <c r="E4127"/>
      <c r="F4127"/>
    </row>
    <row r="4128" spans="1:6" x14ac:dyDescent="0.25">
      <c r="A4128"/>
      <c r="B4128"/>
      <c r="C4128"/>
      <c r="D4128"/>
      <c r="E4128"/>
      <c r="F4128"/>
    </row>
    <row r="4129" spans="1:6" x14ac:dyDescent="0.25">
      <c r="A4129"/>
      <c r="B4129"/>
      <c r="C4129"/>
      <c r="D4129"/>
      <c r="E4129"/>
      <c r="F4129"/>
    </row>
    <row r="4130" spans="1:6" x14ac:dyDescent="0.25">
      <c r="A4130"/>
      <c r="B4130"/>
      <c r="C4130"/>
      <c r="D4130"/>
      <c r="E4130"/>
      <c r="F4130"/>
    </row>
    <row r="4131" spans="1:6" x14ac:dyDescent="0.25">
      <c r="A4131"/>
      <c r="B4131"/>
      <c r="C4131"/>
      <c r="D4131"/>
      <c r="E4131"/>
      <c r="F4131"/>
    </row>
    <row r="4132" spans="1:6" x14ac:dyDescent="0.25">
      <c r="A4132"/>
      <c r="B4132"/>
      <c r="C4132"/>
      <c r="D4132"/>
      <c r="E4132"/>
      <c r="F4132"/>
    </row>
    <row r="4133" spans="1:6" x14ac:dyDescent="0.25">
      <c r="A4133"/>
      <c r="B4133"/>
      <c r="C4133"/>
      <c r="D4133"/>
      <c r="E4133"/>
      <c r="F4133"/>
    </row>
    <row r="4134" spans="1:6" x14ac:dyDescent="0.25">
      <c r="A4134"/>
      <c r="B4134"/>
      <c r="C4134"/>
      <c r="D4134"/>
      <c r="E4134"/>
      <c r="F4134"/>
    </row>
    <row r="4135" spans="1:6" x14ac:dyDescent="0.25">
      <c r="A4135"/>
      <c r="B4135"/>
      <c r="C4135"/>
      <c r="D4135"/>
      <c r="E4135"/>
      <c r="F4135"/>
    </row>
    <row r="4136" spans="1:6" x14ac:dyDescent="0.25">
      <c r="A4136"/>
      <c r="B4136"/>
      <c r="C4136"/>
      <c r="D4136"/>
      <c r="E4136"/>
      <c r="F4136"/>
    </row>
    <row r="4137" spans="1:6" x14ac:dyDescent="0.25">
      <c r="A4137"/>
      <c r="B4137"/>
      <c r="C4137"/>
      <c r="D4137"/>
      <c r="E4137"/>
      <c r="F4137"/>
    </row>
    <row r="4138" spans="1:6" x14ac:dyDescent="0.25">
      <c r="A4138"/>
      <c r="B4138"/>
      <c r="C4138"/>
      <c r="D4138"/>
      <c r="E4138"/>
      <c r="F4138"/>
    </row>
    <row r="4139" spans="1:6" x14ac:dyDescent="0.25">
      <c r="A4139"/>
      <c r="B4139"/>
      <c r="C4139"/>
      <c r="D4139"/>
      <c r="E4139"/>
      <c r="F4139"/>
    </row>
    <row r="4140" spans="1:6" x14ac:dyDescent="0.25">
      <c r="A4140"/>
      <c r="B4140"/>
      <c r="C4140"/>
      <c r="D4140"/>
      <c r="E4140"/>
      <c r="F4140"/>
    </row>
    <row r="4141" spans="1:6" x14ac:dyDescent="0.25">
      <c r="A4141"/>
      <c r="B4141"/>
      <c r="C4141"/>
      <c r="D4141"/>
      <c r="E4141"/>
      <c r="F4141"/>
    </row>
    <row r="4142" spans="1:6" x14ac:dyDescent="0.25">
      <c r="A4142"/>
      <c r="B4142"/>
      <c r="C4142"/>
      <c r="D4142"/>
      <c r="E4142"/>
      <c r="F4142"/>
    </row>
    <row r="4143" spans="1:6" x14ac:dyDescent="0.25">
      <c r="A4143"/>
      <c r="B4143"/>
      <c r="C4143"/>
      <c r="D4143"/>
      <c r="E4143"/>
      <c r="F4143"/>
    </row>
    <row r="4144" spans="1:6" x14ac:dyDescent="0.25">
      <c r="A4144"/>
      <c r="B4144"/>
      <c r="C4144"/>
      <c r="D4144"/>
      <c r="E4144"/>
      <c r="F4144"/>
    </row>
    <row r="4145" spans="1:6" x14ac:dyDescent="0.25">
      <c r="A4145"/>
      <c r="B4145"/>
      <c r="C4145"/>
      <c r="D4145"/>
      <c r="E4145"/>
      <c r="F4145"/>
    </row>
    <row r="4146" spans="1:6" x14ac:dyDescent="0.25">
      <c r="A4146"/>
      <c r="B4146"/>
      <c r="C4146"/>
      <c r="D4146"/>
      <c r="E4146"/>
      <c r="F4146"/>
    </row>
    <row r="4147" spans="1:6" x14ac:dyDescent="0.25">
      <c r="A4147"/>
      <c r="B4147"/>
      <c r="C4147"/>
      <c r="D4147"/>
      <c r="E4147"/>
      <c r="F4147"/>
    </row>
    <row r="4148" spans="1:6" x14ac:dyDescent="0.25">
      <c r="A4148"/>
      <c r="B4148"/>
      <c r="C4148"/>
      <c r="D4148"/>
      <c r="E4148"/>
      <c r="F4148"/>
    </row>
    <row r="4149" spans="1:6" x14ac:dyDescent="0.25">
      <c r="A4149"/>
      <c r="B4149"/>
      <c r="C4149"/>
      <c r="D4149"/>
      <c r="E4149"/>
      <c r="F4149"/>
    </row>
    <row r="4150" spans="1:6" x14ac:dyDescent="0.25">
      <c r="A4150"/>
      <c r="B4150"/>
      <c r="C4150"/>
      <c r="D4150"/>
      <c r="E4150"/>
      <c r="F4150"/>
    </row>
    <row r="4151" spans="1:6" x14ac:dyDescent="0.25">
      <c r="A4151"/>
      <c r="B4151"/>
      <c r="C4151"/>
      <c r="D4151"/>
      <c r="E4151"/>
      <c r="F4151"/>
    </row>
    <row r="4152" spans="1:6" x14ac:dyDescent="0.25">
      <c r="A4152"/>
      <c r="B4152"/>
      <c r="C4152"/>
      <c r="D4152"/>
      <c r="E4152"/>
      <c r="F4152"/>
    </row>
    <row r="4153" spans="1:6" x14ac:dyDescent="0.25">
      <c r="A4153"/>
      <c r="B4153"/>
      <c r="C4153"/>
      <c r="D4153"/>
      <c r="E4153"/>
      <c r="F4153"/>
    </row>
    <row r="4154" spans="1:6" x14ac:dyDescent="0.25">
      <c r="A4154"/>
      <c r="B4154"/>
      <c r="C4154"/>
      <c r="D4154"/>
      <c r="E4154"/>
      <c r="F4154"/>
    </row>
    <row r="4155" spans="1:6" x14ac:dyDescent="0.25">
      <c r="A4155"/>
      <c r="B4155"/>
      <c r="C4155"/>
      <c r="D4155"/>
      <c r="E4155"/>
      <c r="F4155"/>
    </row>
    <row r="4156" spans="1:6" x14ac:dyDescent="0.25">
      <c r="A4156"/>
      <c r="B4156"/>
      <c r="C4156"/>
      <c r="D4156"/>
      <c r="E4156"/>
      <c r="F4156"/>
    </row>
    <row r="4157" spans="1:6" x14ac:dyDescent="0.25">
      <c r="A4157"/>
      <c r="B4157"/>
      <c r="C4157"/>
      <c r="D4157"/>
      <c r="E4157"/>
      <c r="F4157"/>
    </row>
    <row r="4158" spans="1:6" x14ac:dyDescent="0.25">
      <c r="A4158"/>
      <c r="B4158"/>
      <c r="C4158"/>
      <c r="D4158"/>
      <c r="E4158"/>
      <c r="F4158"/>
    </row>
    <row r="4159" spans="1:6" x14ac:dyDescent="0.25">
      <c r="A4159"/>
      <c r="B4159"/>
      <c r="C4159"/>
      <c r="D4159"/>
      <c r="E4159"/>
      <c r="F4159"/>
    </row>
    <row r="4160" spans="1:6" x14ac:dyDescent="0.25">
      <c r="A4160"/>
      <c r="B4160"/>
      <c r="C4160"/>
      <c r="D4160"/>
      <c r="E4160"/>
      <c r="F4160"/>
    </row>
    <row r="4161" spans="1:6" x14ac:dyDescent="0.25">
      <c r="A4161"/>
      <c r="B4161"/>
      <c r="C4161"/>
      <c r="D4161"/>
      <c r="E4161"/>
      <c r="F4161"/>
    </row>
    <row r="4162" spans="1:6" x14ac:dyDescent="0.25">
      <c r="A4162"/>
      <c r="B4162"/>
      <c r="C4162"/>
      <c r="D4162"/>
      <c r="E4162"/>
      <c r="F4162"/>
    </row>
    <row r="4163" spans="1:6" x14ac:dyDescent="0.25">
      <c r="A4163"/>
      <c r="B4163"/>
      <c r="C4163"/>
      <c r="D4163"/>
      <c r="E4163"/>
      <c r="F4163"/>
    </row>
    <row r="4164" spans="1:6" x14ac:dyDescent="0.25">
      <c r="A4164"/>
      <c r="B4164"/>
      <c r="C4164"/>
      <c r="D4164"/>
      <c r="E4164"/>
      <c r="F4164"/>
    </row>
    <row r="4165" spans="1:6" x14ac:dyDescent="0.25">
      <c r="A4165"/>
      <c r="B4165"/>
      <c r="C4165"/>
      <c r="D4165"/>
      <c r="E4165"/>
      <c r="F4165"/>
    </row>
    <row r="4166" spans="1:6" x14ac:dyDescent="0.25">
      <c r="A4166"/>
      <c r="B4166"/>
      <c r="C4166"/>
      <c r="D4166"/>
      <c r="E4166"/>
      <c r="F4166"/>
    </row>
    <row r="4167" spans="1:6" x14ac:dyDescent="0.25">
      <c r="A4167"/>
      <c r="B4167"/>
      <c r="C4167"/>
      <c r="D4167"/>
      <c r="E4167"/>
      <c r="F4167"/>
    </row>
    <row r="4168" spans="1:6" x14ac:dyDescent="0.25">
      <c r="A4168"/>
      <c r="B4168"/>
      <c r="C4168"/>
      <c r="D4168"/>
      <c r="E4168"/>
      <c r="F4168"/>
    </row>
    <row r="4169" spans="1:6" x14ac:dyDescent="0.25">
      <c r="A4169"/>
      <c r="B4169"/>
      <c r="C4169"/>
      <c r="D4169"/>
      <c r="E4169"/>
      <c r="F4169"/>
    </row>
    <row r="4170" spans="1:6" x14ac:dyDescent="0.25">
      <c r="A4170"/>
      <c r="B4170"/>
      <c r="C4170"/>
      <c r="D4170"/>
      <c r="E4170"/>
      <c r="F4170"/>
    </row>
    <row r="4171" spans="1:6" x14ac:dyDescent="0.25">
      <c r="A4171"/>
      <c r="B4171"/>
      <c r="C4171"/>
      <c r="D4171"/>
      <c r="E4171"/>
      <c r="F4171"/>
    </row>
    <row r="4172" spans="1:6" x14ac:dyDescent="0.25">
      <c r="A4172"/>
      <c r="B4172"/>
      <c r="C4172"/>
      <c r="D4172"/>
      <c r="E4172"/>
      <c r="F4172"/>
    </row>
    <row r="4173" spans="1:6" x14ac:dyDescent="0.25">
      <c r="A4173"/>
      <c r="B4173"/>
      <c r="C4173"/>
      <c r="D4173"/>
      <c r="E4173"/>
      <c r="F4173"/>
    </row>
    <row r="4174" spans="1:6" x14ac:dyDescent="0.25">
      <c r="A4174"/>
      <c r="B4174"/>
      <c r="C4174"/>
      <c r="D4174"/>
      <c r="E4174"/>
      <c r="F4174"/>
    </row>
    <row r="4175" spans="1:6" x14ac:dyDescent="0.25">
      <c r="A4175"/>
      <c r="B4175"/>
      <c r="C4175"/>
      <c r="D4175"/>
      <c r="E4175"/>
      <c r="F4175"/>
    </row>
    <row r="4176" spans="1:6" x14ac:dyDescent="0.25">
      <c r="A4176"/>
      <c r="B4176"/>
      <c r="C4176"/>
      <c r="D4176"/>
      <c r="E4176"/>
      <c r="F4176"/>
    </row>
    <row r="4177" spans="1:6" x14ac:dyDescent="0.25">
      <c r="A4177"/>
      <c r="B4177"/>
      <c r="C4177"/>
      <c r="D4177"/>
      <c r="E4177"/>
      <c r="F4177"/>
    </row>
    <row r="4178" spans="1:6" x14ac:dyDescent="0.25">
      <c r="A4178"/>
      <c r="B4178"/>
      <c r="C4178"/>
      <c r="D4178"/>
      <c r="E4178"/>
      <c r="F4178"/>
    </row>
    <row r="4179" spans="1:6" x14ac:dyDescent="0.25">
      <c r="A4179"/>
      <c r="B4179"/>
      <c r="C4179"/>
      <c r="D4179"/>
      <c r="E4179"/>
      <c r="F4179"/>
    </row>
    <row r="4180" spans="1:6" x14ac:dyDescent="0.25">
      <c r="A4180"/>
      <c r="B4180"/>
      <c r="C4180"/>
      <c r="D4180"/>
      <c r="E4180"/>
      <c r="F4180"/>
    </row>
    <row r="4181" spans="1:6" x14ac:dyDescent="0.25">
      <c r="A4181"/>
      <c r="B4181"/>
      <c r="C4181"/>
      <c r="D4181"/>
      <c r="E4181"/>
      <c r="F4181"/>
    </row>
    <row r="4182" spans="1:6" x14ac:dyDescent="0.25">
      <c r="A4182"/>
      <c r="B4182"/>
      <c r="C4182"/>
      <c r="D4182"/>
      <c r="E4182"/>
      <c r="F4182"/>
    </row>
    <row r="4183" spans="1:6" x14ac:dyDescent="0.25">
      <c r="A4183"/>
      <c r="B4183"/>
      <c r="C4183"/>
      <c r="D4183"/>
      <c r="E4183"/>
      <c r="F4183"/>
    </row>
    <row r="4184" spans="1:6" x14ac:dyDescent="0.25">
      <c r="A4184"/>
      <c r="B4184"/>
      <c r="C4184"/>
      <c r="D4184"/>
      <c r="E4184"/>
      <c r="F4184"/>
    </row>
    <row r="4185" spans="1:6" x14ac:dyDescent="0.25">
      <c r="A4185"/>
      <c r="B4185"/>
      <c r="C4185"/>
      <c r="D4185"/>
      <c r="E4185"/>
      <c r="F4185"/>
    </row>
    <row r="4186" spans="1:6" x14ac:dyDescent="0.25">
      <c r="A4186"/>
      <c r="B4186"/>
      <c r="C4186"/>
      <c r="D4186"/>
      <c r="E4186"/>
      <c r="F4186"/>
    </row>
    <row r="4187" spans="1:6" x14ac:dyDescent="0.25">
      <c r="A4187"/>
      <c r="B4187"/>
      <c r="C4187"/>
      <c r="D4187"/>
      <c r="E4187"/>
      <c r="F4187"/>
    </row>
    <row r="4188" spans="1:6" x14ac:dyDescent="0.25">
      <c r="A4188"/>
      <c r="B4188"/>
      <c r="C4188"/>
      <c r="D4188"/>
      <c r="E4188"/>
      <c r="F4188"/>
    </row>
    <row r="4189" spans="1:6" x14ac:dyDescent="0.25">
      <c r="A4189"/>
      <c r="B4189"/>
      <c r="C4189"/>
      <c r="D4189"/>
      <c r="E4189"/>
      <c r="F4189"/>
    </row>
    <row r="4190" spans="1:6" x14ac:dyDescent="0.25">
      <c r="A4190"/>
      <c r="B4190"/>
      <c r="C4190"/>
      <c r="D4190"/>
      <c r="E4190"/>
      <c r="F4190"/>
    </row>
    <row r="4191" spans="1:6" x14ac:dyDescent="0.25">
      <c r="A4191"/>
      <c r="B4191"/>
      <c r="C4191"/>
      <c r="D4191"/>
      <c r="E4191"/>
      <c r="F4191"/>
    </row>
    <row r="4192" spans="1:6" x14ac:dyDescent="0.25">
      <c r="A4192"/>
      <c r="B4192"/>
      <c r="C4192"/>
      <c r="D4192"/>
      <c r="E4192"/>
      <c r="F4192"/>
    </row>
    <row r="4193" spans="1:6" x14ac:dyDescent="0.25">
      <c r="A4193"/>
      <c r="B4193"/>
      <c r="C4193"/>
      <c r="D4193"/>
      <c r="E4193"/>
      <c r="F4193"/>
    </row>
    <row r="4194" spans="1:6" x14ac:dyDescent="0.25">
      <c r="A4194"/>
      <c r="B4194"/>
      <c r="C4194"/>
      <c r="D4194"/>
      <c r="E4194"/>
      <c r="F4194"/>
    </row>
    <row r="4195" spans="1:6" x14ac:dyDescent="0.25">
      <c r="A4195"/>
      <c r="B4195"/>
      <c r="C4195"/>
      <c r="D4195"/>
      <c r="E4195"/>
      <c r="F4195"/>
    </row>
    <row r="4196" spans="1:6" x14ac:dyDescent="0.25">
      <c r="A4196"/>
      <c r="B4196"/>
      <c r="C4196"/>
      <c r="D4196"/>
      <c r="E4196"/>
      <c r="F4196"/>
    </row>
    <row r="4197" spans="1:6" x14ac:dyDescent="0.25">
      <c r="A4197"/>
      <c r="B4197"/>
      <c r="C4197"/>
      <c r="D4197"/>
      <c r="E4197"/>
      <c r="F4197"/>
    </row>
    <row r="4198" spans="1:6" x14ac:dyDescent="0.25">
      <c r="A4198"/>
      <c r="B4198"/>
      <c r="C4198"/>
      <c r="D4198"/>
      <c r="E4198"/>
      <c r="F4198"/>
    </row>
    <row r="4199" spans="1:6" x14ac:dyDescent="0.25">
      <c r="A4199"/>
      <c r="B4199"/>
      <c r="C4199"/>
      <c r="D4199"/>
      <c r="E4199"/>
      <c r="F4199"/>
    </row>
    <row r="4200" spans="1:6" x14ac:dyDescent="0.25">
      <c r="A4200"/>
      <c r="B4200"/>
      <c r="C4200"/>
      <c r="D4200"/>
      <c r="E4200"/>
      <c r="F4200"/>
    </row>
    <row r="4201" spans="1:6" x14ac:dyDescent="0.25">
      <c r="A4201"/>
      <c r="B4201"/>
      <c r="C4201"/>
      <c r="D4201"/>
      <c r="E4201"/>
      <c r="F4201"/>
    </row>
    <row r="4202" spans="1:6" x14ac:dyDescent="0.25">
      <c r="A4202"/>
      <c r="B4202"/>
      <c r="C4202"/>
      <c r="D4202"/>
      <c r="E4202"/>
      <c r="F4202"/>
    </row>
    <row r="4203" spans="1:6" x14ac:dyDescent="0.25">
      <c r="A4203"/>
      <c r="B4203"/>
      <c r="C4203"/>
      <c r="D4203"/>
      <c r="E4203"/>
      <c r="F4203"/>
    </row>
    <row r="4204" spans="1:6" x14ac:dyDescent="0.25">
      <c r="A4204"/>
      <c r="B4204"/>
      <c r="C4204"/>
      <c r="D4204"/>
      <c r="E4204"/>
      <c r="F4204"/>
    </row>
    <row r="4205" spans="1:6" x14ac:dyDescent="0.25">
      <c r="A4205"/>
      <c r="B4205"/>
      <c r="C4205"/>
      <c r="D4205"/>
      <c r="E4205"/>
      <c r="F4205"/>
    </row>
    <row r="4206" spans="1:6" x14ac:dyDescent="0.25">
      <c r="A4206"/>
      <c r="B4206"/>
      <c r="C4206"/>
      <c r="D4206"/>
      <c r="E4206"/>
      <c r="F4206"/>
    </row>
    <row r="4207" spans="1:6" x14ac:dyDescent="0.25">
      <c r="A4207"/>
      <c r="B4207"/>
      <c r="C4207"/>
      <c r="D4207"/>
      <c r="E4207"/>
      <c r="F4207"/>
    </row>
    <row r="4208" spans="1:6" x14ac:dyDescent="0.25">
      <c r="A4208"/>
      <c r="B4208"/>
      <c r="C4208"/>
      <c r="D4208"/>
      <c r="E4208"/>
      <c r="F4208"/>
    </row>
    <row r="4209" spans="1:6" x14ac:dyDescent="0.25">
      <c r="A4209"/>
      <c r="B4209"/>
      <c r="C4209"/>
      <c r="D4209"/>
      <c r="E4209"/>
      <c r="F4209"/>
    </row>
    <row r="4210" spans="1:6" x14ac:dyDescent="0.25">
      <c r="A4210"/>
      <c r="B4210"/>
      <c r="C4210"/>
      <c r="D4210"/>
      <c r="E4210"/>
      <c r="F4210"/>
    </row>
    <row r="4211" spans="1:6" x14ac:dyDescent="0.25">
      <c r="A4211"/>
      <c r="B4211"/>
      <c r="C4211"/>
      <c r="D4211"/>
      <c r="E4211"/>
      <c r="F4211"/>
    </row>
    <row r="4212" spans="1:6" x14ac:dyDescent="0.25">
      <c r="A4212"/>
      <c r="B4212"/>
      <c r="C4212"/>
      <c r="D4212"/>
      <c r="E4212"/>
      <c r="F4212"/>
    </row>
    <row r="4213" spans="1:6" x14ac:dyDescent="0.25">
      <c r="A4213"/>
      <c r="B4213"/>
      <c r="C4213"/>
      <c r="D4213"/>
      <c r="E4213"/>
      <c r="F4213"/>
    </row>
    <row r="4214" spans="1:6" x14ac:dyDescent="0.25">
      <c r="A4214"/>
      <c r="B4214"/>
      <c r="C4214"/>
      <c r="D4214"/>
      <c r="E4214"/>
      <c r="F4214"/>
    </row>
    <row r="4215" spans="1:6" x14ac:dyDescent="0.25">
      <c r="A4215"/>
      <c r="B4215"/>
      <c r="C4215"/>
      <c r="D4215"/>
      <c r="E4215"/>
      <c r="F4215"/>
    </row>
    <row r="4216" spans="1:6" x14ac:dyDescent="0.25">
      <c r="A4216"/>
      <c r="B4216"/>
      <c r="C4216"/>
      <c r="D4216"/>
      <c r="E4216"/>
      <c r="F4216"/>
    </row>
    <row r="4217" spans="1:6" x14ac:dyDescent="0.25">
      <c r="A4217"/>
      <c r="B4217"/>
      <c r="C4217"/>
      <c r="D4217"/>
      <c r="E4217"/>
      <c r="F4217"/>
    </row>
    <row r="4218" spans="1:6" x14ac:dyDescent="0.25">
      <c r="A4218"/>
      <c r="B4218"/>
      <c r="C4218"/>
      <c r="D4218"/>
      <c r="E4218"/>
      <c r="F4218"/>
    </row>
    <row r="4219" spans="1:6" x14ac:dyDescent="0.25">
      <c r="A4219"/>
      <c r="B4219"/>
      <c r="C4219"/>
      <c r="D4219"/>
      <c r="E4219"/>
      <c r="F4219"/>
    </row>
    <row r="4220" spans="1:6" x14ac:dyDescent="0.25">
      <c r="A4220"/>
      <c r="B4220"/>
      <c r="C4220"/>
      <c r="D4220"/>
      <c r="E4220"/>
      <c r="F4220"/>
    </row>
    <row r="4221" spans="1:6" x14ac:dyDescent="0.25">
      <c r="A4221"/>
      <c r="B4221"/>
      <c r="C4221"/>
      <c r="D4221"/>
      <c r="E4221"/>
      <c r="F4221"/>
    </row>
    <row r="4222" spans="1:6" x14ac:dyDescent="0.25">
      <c r="A4222"/>
      <c r="B4222"/>
      <c r="C4222"/>
      <c r="D4222"/>
      <c r="E4222"/>
      <c r="F4222"/>
    </row>
    <row r="4223" spans="1:6" x14ac:dyDescent="0.25">
      <c r="A4223"/>
      <c r="B4223"/>
      <c r="C4223"/>
      <c r="D4223"/>
      <c r="E4223"/>
      <c r="F4223"/>
    </row>
    <row r="4224" spans="1:6" x14ac:dyDescent="0.25">
      <c r="A4224"/>
      <c r="B4224"/>
      <c r="C4224"/>
      <c r="D4224"/>
      <c r="E4224"/>
      <c r="F4224"/>
    </row>
    <row r="4225" spans="1:6" x14ac:dyDescent="0.25">
      <c r="A4225"/>
      <c r="B4225"/>
      <c r="C4225"/>
      <c r="D4225"/>
      <c r="E4225"/>
      <c r="F4225"/>
    </row>
    <row r="4226" spans="1:6" x14ac:dyDescent="0.25">
      <c r="A4226"/>
      <c r="B4226"/>
      <c r="C4226"/>
      <c r="D4226"/>
      <c r="E4226"/>
      <c r="F4226"/>
    </row>
    <row r="4227" spans="1:6" x14ac:dyDescent="0.25">
      <c r="A4227"/>
      <c r="B4227"/>
      <c r="C4227"/>
      <c r="D4227"/>
      <c r="E4227"/>
      <c r="F4227"/>
    </row>
    <row r="4228" spans="1:6" x14ac:dyDescent="0.25">
      <c r="A4228"/>
      <c r="B4228"/>
      <c r="C4228"/>
      <c r="D4228"/>
      <c r="E4228"/>
      <c r="F4228"/>
    </row>
    <row r="4229" spans="1:6" x14ac:dyDescent="0.25">
      <c r="A4229"/>
      <c r="B4229"/>
      <c r="C4229"/>
      <c r="D4229"/>
      <c r="E4229"/>
      <c r="F4229"/>
    </row>
    <row r="4230" spans="1:6" x14ac:dyDescent="0.25">
      <c r="A4230"/>
      <c r="B4230"/>
      <c r="C4230"/>
      <c r="D4230"/>
      <c r="E4230"/>
      <c r="F4230"/>
    </row>
    <row r="4231" spans="1:6" x14ac:dyDescent="0.25">
      <c r="A4231"/>
      <c r="B4231"/>
      <c r="C4231"/>
      <c r="D4231"/>
      <c r="E4231"/>
      <c r="F4231"/>
    </row>
    <row r="4232" spans="1:6" x14ac:dyDescent="0.25">
      <c r="A4232"/>
      <c r="B4232"/>
      <c r="C4232"/>
      <c r="D4232"/>
      <c r="E4232"/>
      <c r="F4232"/>
    </row>
    <row r="4233" spans="1:6" x14ac:dyDescent="0.25">
      <c r="A4233"/>
      <c r="B4233"/>
      <c r="C4233"/>
      <c r="D4233"/>
      <c r="E4233"/>
      <c r="F4233"/>
    </row>
    <row r="4234" spans="1:6" x14ac:dyDescent="0.25">
      <c r="A4234"/>
      <c r="B4234"/>
      <c r="C4234"/>
      <c r="D4234"/>
      <c r="E4234"/>
      <c r="F4234"/>
    </row>
    <row r="4235" spans="1:6" x14ac:dyDescent="0.25">
      <c r="A4235"/>
      <c r="B4235"/>
      <c r="C4235"/>
      <c r="D4235"/>
      <c r="E4235"/>
      <c r="F4235"/>
    </row>
    <row r="4236" spans="1:6" x14ac:dyDescent="0.25">
      <c r="A4236"/>
      <c r="B4236"/>
      <c r="C4236"/>
      <c r="D4236"/>
      <c r="E4236"/>
      <c r="F4236"/>
    </row>
    <row r="4237" spans="1:6" x14ac:dyDescent="0.25">
      <c r="A4237"/>
      <c r="B4237"/>
      <c r="C4237"/>
      <c r="D4237"/>
      <c r="E4237"/>
      <c r="F4237"/>
    </row>
    <row r="4238" spans="1:6" x14ac:dyDescent="0.25">
      <c r="A4238"/>
      <c r="B4238"/>
      <c r="C4238"/>
      <c r="D4238"/>
      <c r="E4238"/>
      <c r="F4238"/>
    </row>
    <row r="4239" spans="1:6" x14ac:dyDescent="0.25">
      <c r="A4239"/>
      <c r="B4239"/>
      <c r="C4239"/>
      <c r="D4239"/>
      <c r="E4239"/>
      <c r="F4239"/>
    </row>
    <row r="4240" spans="1:6" x14ac:dyDescent="0.25">
      <c r="A4240"/>
      <c r="B4240"/>
      <c r="C4240"/>
      <c r="D4240"/>
      <c r="E4240"/>
      <c r="F4240"/>
    </row>
    <row r="4241" spans="1:6" x14ac:dyDescent="0.25">
      <c r="A4241"/>
      <c r="B4241"/>
      <c r="C4241"/>
      <c r="D4241"/>
      <c r="E4241"/>
      <c r="F4241"/>
    </row>
    <row r="4242" spans="1:6" x14ac:dyDescent="0.25">
      <c r="A4242"/>
      <c r="B4242"/>
      <c r="C4242"/>
      <c r="D4242"/>
      <c r="E4242"/>
      <c r="F4242"/>
    </row>
    <row r="4243" spans="1:6" x14ac:dyDescent="0.25">
      <c r="A4243"/>
      <c r="B4243"/>
      <c r="C4243"/>
      <c r="D4243"/>
      <c r="E4243"/>
      <c r="F4243"/>
    </row>
    <row r="4244" spans="1:6" x14ac:dyDescent="0.25">
      <c r="A4244"/>
      <c r="B4244"/>
      <c r="C4244"/>
      <c r="D4244"/>
      <c r="E4244"/>
      <c r="F4244"/>
    </row>
    <row r="4245" spans="1:6" x14ac:dyDescent="0.25">
      <c r="A4245"/>
      <c r="B4245"/>
      <c r="C4245"/>
      <c r="D4245"/>
      <c r="E4245"/>
      <c r="F4245"/>
    </row>
    <row r="4246" spans="1:6" x14ac:dyDescent="0.25">
      <c r="A4246"/>
      <c r="B4246"/>
      <c r="C4246"/>
      <c r="D4246"/>
      <c r="E4246"/>
      <c r="F4246"/>
    </row>
    <row r="4247" spans="1:6" x14ac:dyDescent="0.25">
      <c r="A4247"/>
      <c r="B4247"/>
      <c r="C4247"/>
      <c r="D4247"/>
      <c r="E4247"/>
      <c r="F4247"/>
    </row>
    <row r="4248" spans="1:6" x14ac:dyDescent="0.25">
      <c r="A4248"/>
      <c r="B4248"/>
      <c r="C4248"/>
      <c r="D4248"/>
      <c r="E4248"/>
      <c r="F4248"/>
    </row>
    <row r="4249" spans="1:6" x14ac:dyDescent="0.25">
      <c r="A4249"/>
      <c r="B4249"/>
      <c r="C4249"/>
      <c r="D4249"/>
      <c r="E4249"/>
      <c r="F4249"/>
    </row>
    <row r="4250" spans="1:6" x14ac:dyDescent="0.25">
      <c r="A4250"/>
      <c r="B4250"/>
      <c r="C4250"/>
      <c r="D4250"/>
      <c r="E4250"/>
      <c r="F4250"/>
    </row>
    <row r="4251" spans="1:6" x14ac:dyDescent="0.25">
      <c r="A4251"/>
      <c r="B4251"/>
      <c r="C4251"/>
      <c r="D4251"/>
      <c r="E4251"/>
      <c r="F4251"/>
    </row>
    <row r="4252" spans="1:6" x14ac:dyDescent="0.25">
      <c r="A4252"/>
      <c r="B4252"/>
      <c r="C4252"/>
      <c r="D4252"/>
      <c r="E4252"/>
      <c r="F4252"/>
    </row>
    <row r="4253" spans="1:6" x14ac:dyDescent="0.25">
      <c r="A4253"/>
      <c r="B4253"/>
      <c r="C4253"/>
      <c r="D4253"/>
      <c r="E4253"/>
      <c r="F4253"/>
    </row>
    <row r="4254" spans="1:6" x14ac:dyDescent="0.25">
      <c r="A4254"/>
      <c r="B4254"/>
      <c r="C4254"/>
      <c r="D4254"/>
      <c r="E4254"/>
      <c r="F4254"/>
    </row>
    <row r="4255" spans="1:6" x14ac:dyDescent="0.25">
      <c r="A4255"/>
      <c r="B4255"/>
      <c r="C4255"/>
      <c r="D4255"/>
      <c r="E4255"/>
      <c r="F4255"/>
    </row>
    <row r="4256" spans="1:6" x14ac:dyDescent="0.25">
      <c r="A4256"/>
      <c r="B4256"/>
      <c r="C4256"/>
      <c r="D4256"/>
      <c r="E4256"/>
      <c r="F4256"/>
    </row>
    <row r="4257" spans="1:6" x14ac:dyDescent="0.25">
      <c r="A4257"/>
      <c r="B4257"/>
      <c r="C4257"/>
      <c r="D4257"/>
      <c r="E4257"/>
      <c r="F4257"/>
    </row>
    <row r="4258" spans="1:6" x14ac:dyDescent="0.25">
      <c r="A4258"/>
      <c r="B4258"/>
      <c r="C4258"/>
      <c r="D4258"/>
      <c r="E4258"/>
      <c r="F4258"/>
    </row>
    <row r="4259" spans="1:6" x14ac:dyDescent="0.25">
      <c r="A4259"/>
      <c r="B4259"/>
      <c r="C4259"/>
      <c r="D4259"/>
      <c r="E4259"/>
      <c r="F4259"/>
    </row>
    <row r="4260" spans="1:6" x14ac:dyDescent="0.25">
      <c r="A4260"/>
      <c r="B4260"/>
      <c r="C4260"/>
      <c r="D4260"/>
      <c r="E4260"/>
      <c r="F4260"/>
    </row>
    <row r="4261" spans="1:6" x14ac:dyDescent="0.25">
      <c r="A4261"/>
      <c r="B4261"/>
      <c r="C4261"/>
      <c r="D4261"/>
      <c r="E4261"/>
      <c r="F4261"/>
    </row>
    <row r="4262" spans="1:6" x14ac:dyDescent="0.25">
      <c r="A4262"/>
      <c r="B4262"/>
      <c r="C4262"/>
      <c r="D4262"/>
      <c r="E4262"/>
      <c r="F4262"/>
    </row>
    <row r="4263" spans="1:6" x14ac:dyDescent="0.25">
      <c r="A4263"/>
      <c r="B4263"/>
      <c r="C4263"/>
      <c r="D4263"/>
      <c r="E4263"/>
      <c r="F4263"/>
    </row>
    <row r="4264" spans="1:6" x14ac:dyDescent="0.25">
      <c r="A4264"/>
      <c r="B4264"/>
      <c r="C4264"/>
      <c r="D4264"/>
      <c r="E4264"/>
      <c r="F4264"/>
    </row>
    <row r="4265" spans="1:6" x14ac:dyDescent="0.25">
      <c r="A4265"/>
      <c r="B4265"/>
      <c r="C4265"/>
      <c r="D4265"/>
      <c r="E4265"/>
      <c r="F4265"/>
    </row>
    <row r="4266" spans="1:6" x14ac:dyDescent="0.25">
      <c r="A4266"/>
      <c r="B4266"/>
      <c r="C4266"/>
      <c r="D4266"/>
      <c r="E4266"/>
      <c r="F4266"/>
    </row>
    <row r="4267" spans="1:6" x14ac:dyDescent="0.25">
      <c r="A4267"/>
      <c r="B4267"/>
      <c r="C4267"/>
      <c r="D4267"/>
      <c r="E4267"/>
      <c r="F4267"/>
    </row>
    <row r="4268" spans="1:6" x14ac:dyDescent="0.25">
      <c r="A4268"/>
      <c r="B4268"/>
      <c r="C4268"/>
      <c r="D4268"/>
      <c r="E4268"/>
      <c r="F4268"/>
    </row>
    <row r="4269" spans="1:6" x14ac:dyDescent="0.25">
      <c r="A4269"/>
      <c r="B4269"/>
      <c r="C4269"/>
      <c r="D4269"/>
      <c r="E4269"/>
      <c r="F4269"/>
    </row>
    <row r="4270" spans="1:6" x14ac:dyDescent="0.25">
      <c r="A4270"/>
      <c r="B4270"/>
      <c r="C4270"/>
      <c r="D4270"/>
      <c r="E4270"/>
      <c r="F4270"/>
    </row>
    <row r="4271" spans="1:6" x14ac:dyDescent="0.25">
      <c r="A4271"/>
      <c r="B4271"/>
      <c r="C4271"/>
      <c r="D4271"/>
      <c r="E4271"/>
      <c r="F4271"/>
    </row>
    <row r="4272" spans="1:6" x14ac:dyDescent="0.25">
      <c r="A4272"/>
      <c r="B4272"/>
      <c r="C4272"/>
      <c r="D4272"/>
      <c r="E4272"/>
      <c r="F4272"/>
    </row>
    <row r="4273" spans="1:6" x14ac:dyDescent="0.25">
      <c r="A4273"/>
      <c r="B4273"/>
      <c r="C4273"/>
      <c r="D4273"/>
      <c r="E4273"/>
      <c r="F4273"/>
    </row>
    <row r="4274" spans="1:6" x14ac:dyDescent="0.25">
      <c r="A4274"/>
      <c r="B4274"/>
      <c r="C4274"/>
      <c r="D4274"/>
      <c r="E4274"/>
      <c r="F4274"/>
    </row>
    <row r="4275" spans="1:6" x14ac:dyDescent="0.25">
      <c r="A4275"/>
      <c r="B4275"/>
      <c r="C4275"/>
      <c r="D4275"/>
      <c r="E4275"/>
      <c r="F4275"/>
    </row>
    <row r="4276" spans="1:6" x14ac:dyDescent="0.25">
      <c r="A4276"/>
      <c r="B4276"/>
      <c r="C4276"/>
      <c r="D4276"/>
      <c r="E4276"/>
      <c r="F4276"/>
    </row>
    <row r="4277" spans="1:6" x14ac:dyDescent="0.25">
      <c r="A4277"/>
      <c r="B4277"/>
      <c r="C4277"/>
      <c r="D4277"/>
      <c r="E4277"/>
      <c r="F4277"/>
    </row>
    <row r="4278" spans="1:6" x14ac:dyDescent="0.25">
      <c r="A4278"/>
      <c r="B4278"/>
      <c r="C4278"/>
      <c r="D4278"/>
      <c r="E4278"/>
      <c r="F4278"/>
    </row>
    <row r="4279" spans="1:6" x14ac:dyDescent="0.25">
      <c r="A4279"/>
      <c r="B4279"/>
      <c r="C4279"/>
      <c r="D4279"/>
      <c r="E4279"/>
      <c r="F4279"/>
    </row>
    <row r="4280" spans="1:6" x14ac:dyDescent="0.25">
      <c r="A4280"/>
      <c r="B4280"/>
      <c r="C4280"/>
      <c r="D4280"/>
      <c r="E4280"/>
      <c r="F4280"/>
    </row>
    <row r="4281" spans="1:6" x14ac:dyDescent="0.25">
      <c r="A4281"/>
      <c r="B4281"/>
      <c r="C4281"/>
      <c r="D4281"/>
      <c r="E4281"/>
      <c r="F4281"/>
    </row>
    <row r="4282" spans="1:6" x14ac:dyDescent="0.25">
      <c r="A4282"/>
      <c r="B4282"/>
      <c r="C4282"/>
      <c r="D4282"/>
      <c r="E4282"/>
      <c r="F4282"/>
    </row>
    <row r="4283" spans="1:6" x14ac:dyDescent="0.25">
      <c r="A4283"/>
      <c r="B4283"/>
      <c r="C4283"/>
      <c r="D4283"/>
      <c r="E4283"/>
      <c r="F4283"/>
    </row>
    <row r="4284" spans="1:6" x14ac:dyDescent="0.25">
      <c r="A4284"/>
      <c r="B4284"/>
      <c r="C4284"/>
      <c r="D4284"/>
      <c r="E4284"/>
      <c r="F4284"/>
    </row>
    <row r="4285" spans="1:6" x14ac:dyDescent="0.25">
      <c r="A4285"/>
      <c r="B4285"/>
      <c r="C4285"/>
      <c r="D4285"/>
      <c r="E4285"/>
      <c r="F4285"/>
    </row>
    <row r="4286" spans="1:6" x14ac:dyDescent="0.25">
      <c r="A4286"/>
      <c r="B4286"/>
      <c r="C4286"/>
      <c r="D4286"/>
      <c r="E4286"/>
      <c r="F4286"/>
    </row>
    <row r="4287" spans="1:6" x14ac:dyDescent="0.25">
      <c r="A4287"/>
      <c r="B4287"/>
      <c r="C4287"/>
      <c r="D4287"/>
      <c r="E4287"/>
      <c r="F4287"/>
    </row>
    <row r="4288" spans="1:6" x14ac:dyDescent="0.25">
      <c r="A4288"/>
      <c r="B4288"/>
      <c r="C4288"/>
      <c r="D4288"/>
      <c r="E4288"/>
      <c r="F4288"/>
    </row>
    <row r="4289" spans="1:6" x14ac:dyDescent="0.25">
      <c r="A4289"/>
      <c r="B4289"/>
      <c r="C4289"/>
      <c r="D4289"/>
      <c r="E4289"/>
      <c r="F4289"/>
    </row>
    <row r="4290" spans="1:6" x14ac:dyDescent="0.25">
      <c r="A4290"/>
      <c r="B4290"/>
      <c r="C4290"/>
      <c r="D4290"/>
      <c r="E4290"/>
      <c r="F4290"/>
    </row>
    <row r="4291" spans="1:6" x14ac:dyDescent="0.25">
      <c r="A4291"/>
      <c r="B4291"/>
      <c r="C4291"/>
      <c r="D4291"/>
      <c r="E4291"/>
      <c r="F4291"/>
    </row>
    <row r="4292" spans="1:6" x14ac:dyDescent="0.25">
      <c r="A4292"/>
      <c r="B4292"/>
      <c r="C4292"/>
      <c r="D4292"/>
      <c r="E4292"/>
      <c r="F4292"/>
    </row>
    <row r="4293" spans="1:6" x14ac:dyDescent="0.25">
      <c r="A4293"/>
      <c r="B4293"/>
      <c r="C4293"/>
      <c r="D4293"/>
      <c r="E4293"/>
      <c r="F4293"/>
    </row>
    <row r="4294" spans="1:6" x14ac:dyDescent="0.25">
      <c r="A4294"/>
      <c r="B4294"/>
      <c r="C4294"/>
      <c r="D4294"/>
      <c r="E4294"/>
      <c r="F4294"/>
    </row>
    <row r="4295" spans="1:6" x14ac:dyDescent="0.25">
      <c r="A4295"/>
      <c r="B4295"/>
      <c r="C4295"/>
      <c r="D4295"/>
      <c r="E4295"/>
      <c r="F4295"/>
    </row>
    <row r="4296" spans="1:6" x14ac:dyDescent="0.25">
      <c r="A4296"/>
      <c r="B4296"/>
      <c r="C4296"/>
      <c r="D4296"/>
      <c r="E4296"/>
      <c r="F4296"/>
    </row>
    <row r="4297" spans="1:6" x14ac:dyDescent="0.25">
      <c r="A4297"/>
      <c r="B4297"/>
      <c r="C4297"/>
      <c r="D4297"/>
      <c r="E4297"/>
      <c r="F4297"/>
    </row>
    <row r="4298" spans="1:6" x14ac:dyDescent="0.25">
      <c r="A4298"/>
      <c r="B4298"/>
      <c r="C4298"/>
      <c r="D4298"/>
      <c r="E4298"/>
      <c r="F4298"/>
    </row>
    <row r="4299" spans="1:6" x14ac:dyDescent="0.25">
      <c r="A4299"/>
      <c r="B4299"/>
      <c r="C4299"/>
      <c r="D4299"/>
      <c r="E4299"/>
      <c r="F4299"/>
    </row>
    <row r="4300" spans="1:6" x14ac:dyDescent="0.25">
      <c r="A4300"/>
      <c r="B4300"/>
      <c r="C4300"/>
      <c r="D4300"/>
      <c r="E4300"/>
      <c r="F4300"/>
    </row>
    <row r="4301" spans="1:6" x14ac:dyDescent="0.25">
      <c r="A4301"/>
      <c r="B4301"/>
      <c r="C4301"/>
      <c r="D4301"/>
      <c r="E4301"/>
      <c r="F4301"/>
    </row>
    <row r="4302" spans="1:6" x14ac:dyDescent="0.25">
      <c r="A4302"/>
      <c r="B4302"/>
      <c r="C4302"/>
      <c r="D4302"/>
      <c r="E4302"/>
      <c r="F4302"/>
    </row>
    <row r="4303" spans="1:6" x14ac:dyDescent="0.25">
      <c r="A4303"/>
      <c r="B4303"/>
      <c r="C4303"/>
      <c r="D4303"/>
      <c r="E4303"/>
      <c r="F4303"/>
    </row>
    <row r="4304" spans="1:6" x14ac:dyDescent="0.25">
      <c r="A4304"/>
      <c r="B4304"/>
      <c r="C4304"/>
      <c r="D4304"/>
      <c r="E4304"/>
      <c r="F4304"/>
    </row>
    <row r="4305" spans="1:6" x14ac:dyDescent="0.25">
      <c r="A4305"/>
      <c r="B4305"/>
      <c r="C4305"/>
      <c r="D4305"/>
      <c r="E4305"/>
      <c r="F4305"/>
    </row>
    <row r="4306" spans="1:6" x14ac:dyDescent="0.25">
      <c r="A4306"/>
      <c r="B4306"/>
      <c r="C4306"/>
      <c r="D4306"/>
      <c r="E4306"/>
      <c r="F4306"/>
    </row>
    <row r="4307" spans="1:6" x14ac:dyDescent="0.25">
      <c r="A4307"/>
      <c r="B4307"/>
      <c r="C4307"/>
      <c r="D4307"/>
      <c r="E4307"/>
      <c r="F4307"/>
    </row>
    <row r="4308" spans="1:6" x14ac:dyDescent="0.25">
      <c r="A4308"/>
      <c r="B4308"/>
      <c r="C4308"/>
      <c r="D4308"/>
      <c r="E4308"/>
      <c r="F4308"/>
    </row>
    <row r="4309" spans="1:6" x14ac:dyDescent="0.25">
      <c r="A4309"/>
      <c r="B4309"/>
      <c r="C4309"/>
      <c r="D4309"/>
      <c r="E4309"/>
      <c r="F4309"/>
    </row>
    <row r="4310" spans="1:6" x14ac:dyDescent="0.25">
      <c r="A4310"/>
      <c r="B4310"/>
      <c r="C4310"/>
      <c r="D4310"/>
      <c r="E4310"/>
      <c r="F4310"/>
    </row>
    <row r="4311" spans="1:6" x14ac:dyDescent="0.25">
      <c r="A4311"/>
      <c r="B4311"/>
      <c r="C4311"/>
      <c r="D4311"/>
      <c r="E4311"/>
      <c r="F4311"/>
    </row>
    <row r="4312" spans="1:6" x14ac:dyDescent="0.25">
      <c r="A4312"/>
      <c r="B4312"/>
      <c r="C4312"/>
      <c r="D4312"/>
      <c r="E4312"/>
      <c r="F4312"/>
    </row>
    <row r="4313" spans="1:6" x14ac:dyDescent="0.25">
      <c r="A4313"/>
      <c r="B4313"/>
      <c r="C4313"/>
      <c r="D4313"/>
      <c r="E4313"/>
      <c r="F4313"/>
    </row>
    <row r="4314" spans="1:6" x14ac:dyDescent="0.25">
      <c r="A4314"/>
      <c r="B4314"/>
      <c r="C4314"/>
      <c r="D4314"/>
      <c r="E4314"/>
      <c r="F4314"/>
    </row>
    <row r="4315" spans="1:6" x14ac:dyDescent="0.25">
      <c r="A4315"/>
      <c r="B4315"/>
      <c r="C4315"/>
      <c r="D4315"/>
      <c r="E4315"/>
      <c r="F4315"/>
    </row>
    <row r="4316" spans="1:6" x14ac:dyDescent="0.25">
      <c r="A4316"/>
      <c r="B4316"/>
      <c r="C4316"/>
      <c r="D4316"/>
      <c r="E4316"/>
      <c r="F4316"/>
    </row>
    <row r="4317" spans="1:6" x14ac:dyDescent="0.25">
      <c r="A4317"/>
      <c r="B4317"/>
      <c r="C4317"/>
      <c r="D4317"/>
      <c r="E4317"/>
      <c r="F4317"/>
    </row>
    <row r="4318" spans="1:6" x14ac:dyDescent="0.25">
      <c r="A4318"/>
      <c r="B4318"/>
      <c r="C4318"/>
      <c r="D4318"/>
      <c r="E4318"/>
      <c r="F4318"/>
    </row>
    <row r="4319" spans="1:6" x14ac:dyDescent="0.25">
      <c r="A4319"/>
      <c r="B4319"/>
      <c r="C4319"/>
      <c r="D4319"/>
      <c r="E4319"/>
      <c r="F4319"/>
    </row>
    <row r="4320" spans="1:6" x14ac:dyDescent="0.25">
      <c r="A4320"/>
      <c r="B4320"/>
      <c r="C4320"/>
      <c r="D4320"/>
      <c r="E4320"/>
      <c r="F4320"/>
    </row>
    <row r="4321" spans="1:6" x14ac:dyDescent="0.25">
      <c r="A4321"/>
      <c r="B4321"/>
      <c r="C4321"/>
      <c r="D4321"/>
      <c r="E4321"/>
      <c r="F4321"/>
    </row>
    <row r="4322" spans="1:6" x14ac:dyDescent="0.25">
      <c r="A4322"/>
      <c r="B4322"/>
      <c r="C4322"/>
      <c r="D4322"/>
      <c r="E4322"/>
      <c r="F4322"/>
    </row>
    <row r="4323" spans="1:6" x14ac:dyDescent="0.25">
      <c r="A4323"/>
      <c r="B4323"/>
      <c r="C4323"/>
      <c r="D4323"/>
      <c r="E4323"/>
      <c r="F4323"/>
    </row>
    <row r="4324" spans="1:6" x14ac:dyDescent="0.25">
      <c r="A4324"/>
      <c r="B4324"/>
      <c r="C4324"/>
      <c r="D4324"/>
      <c r="E4324"/>
      <c r="F4324"/>
    </row>
    <row r="4325" spans="1:6" x14ac:dyDescent="0.25">
      <c r="A4325"/>
      <c r="B4325"/>
      <c r="C4325"/>
      <c r="D4325"/>
      <c r="E4325"/>
      <c r="F4325"/>
    </row>
    <row r="4326" spans="1:6" x14ac:dyDescent="0.25">
      <c r="A4326"/>
      <c r="B4326"/>
      <c r="C4326"/>
      <c r="D4326"/>
      <c r="E4326"/>
      <c r="F4326"/>
    </row>
    <row r="4327" spans="1:6" x14ac:dyDescent="0.25">
      <c r="A4327"/>
      <c r="B4327"/>
      <c r="C4327"/>
      <c r="D4327"/>
      <c r="E4327"/>
      <c r="F4327"/>
    </row>
    <row r="4328" spans="1:6" x14ac:dyDescent="0.25">
      <c r="A4328"/>
      <c r="B4328"/>
      <c r="C4328"/>
      <c r="D4328"/>
      <c r="E4328"/>
      <c r="F4328"/>
    </row>
    <row r="4329" spans="1:6" x14ac:dyDescent="0.25">
      <c r="A4329"/>
      <c r="B4329"/>
      <c r="C4329"/>
      <c r="D4329"/>
      <c r="E4329"/>
      <c r="F4329"/>
    </row>
    <row r="4330" spans="1:6" x14ac:dyDescent="0.25">
      <c r="A4330"/>
      <c r="B4330"/>
      <c r="C4330"/>
      <c r="D4330"/>
      <c r="E4330"/>
      <c r="F4330"/>
    </row>
    <row r="4331" spans="1:6" x14ac:dyDescent="0.25">
      <c r="A4331"/>
      <c r="B4331"/>
      <c r="C4331"/>
      <c r="D4331"/>
      <c r="E4331"/>
      <c r="F4331"/>
    </row>
    <row r="4332" spans="1:6" x14ac:dyDescent="0.25">
      <c r="A4332"/>
      <c r="B4332"/>
      <c r="C4332"/>
      <c r="D4332"/>
      <c r="E4332"/>
      <c r="F4332"/>
    </row>
    <row r="4333" spans="1:6" x14ac:dyDescent="0.25">
      <c r="A4333"/>
      <c r="B4333"/>
      <c r="C4333"/>
      <c r="D4333"/>
      <c r="E4333"/>
      <c r="F4333"/>
    </row>
    <row r="4334" spans="1:6" x14ac:dyDescent="0.25">
      <c r="A4334"/>
      <c r="B4334"/>
      <c r="C4334"/>
      <c r="D4334"/>
      <c r="E4334"/>
      <c r="F4334"/>
    </row>
    <row r="4335" spans="1:6" x14ac:dyDescent="0.25">
      <c r="A4335"/>
      <c r="B4335"/>
      <c r="C4335"/>
      <c r="D4335"/>
      <c r="E4335"/>
      <c r="F4335"/>
    </row>
    <row r="4336" spans="1:6" x14ac:dyDescent="0.25">
      <c r="A4336"/>
      <c r="B4336"/>
      <c r="C4336"/>
      <c r="D4336"/>
      <c r="E4336"/>
      <c r="F4336"/>
    </row>
    <row r="4337" spans="1:6" x14ac:dyDescent="0.25">
      <c r="A4337"/>
      <c r="B4337"/>
      <c r="C4337"/>
      <c r="D4337"/>
      <c r="E4337"/>
      <c r="F4337"/>
    </row>
    <row r="4338" spans="1:6" x14ac:dyDescent="0.25">
      <c r="A4338"/>
      <c r="B4338"/>
      <c r="C4338"/>
      <c r="D4338"/>
      <c r="E4338"/>
      <c r="F4338"/>
    </row>
    <row r="4339" spans="1:6" x14ac:dyDescent="0.25">
      <c r="A4339"/>
      <c r="B4339"/>
      <c r="C4339"/>
      <c r="D4339"/>
      <c r="E4339"/>
      <c r="F4339"/>
    </row>
    <row r="4340" spans="1:6" x14ac:dyDescent="0.25">
      <c r="A4340"/>
      <c r="B4340"/>
      <c r="C4340"/>
      <c r="D4340"/>
      <c r="E4340"/>
      <c r="F4340"/>
    </row>
    <row r="4341" spans="1:6" x14ac:dyDescent="0.25">
      <c r="A4341"/>
      <c r="B4341"/>
      <c r="C4341"/>
      <c r="D4341"/>
      <c r="E4341"/>
      <c r="F4341"/>
    </row>
    <row r="4342" spans="1:6" x14ac:dyDescent="0.25">
      <c r="A4342"/>
      <c r="B4342"/>
      <c r="C4342"/>
      <c r="D4342"/>
      <c r="E4342"/>
      <c r="F4342"/>
    </row>
    <row r="4343" spans="1:6" x14ac:dyDescent="0.25">
      <c r="A4343"/>
      <c r="B4343"/>
      <c r="C4343"/>
      <c r="D4343"/>
      <c r="E4343"/>
      <c r="F4343"/>
    </row>
    <row r="4344" spans="1:6" x14ac:dyDescent="0.25">
      <c r="A4344"/>
      <c r="B4344"/>
      <c r="C4344"/>
      <c r="D4344"/>
      <c r="E4344"/>
      <c r="F4344"/>
    </row>
    <row r="4345" spans="1:6" x14ac:dyDescent="0.25">
      <c r="A4345"/>
      <c r="B4345"/>
      <c r="C4345"/>
      <c r="D4345"/>
      <c r="E4345"/>
      <c r="F4345"/>
    </row>
    <row r="4346" spans="1:6" x14ac:dyDescent="0.25">
      <c r="A4346"/>
      <c r="B4346"/>
      <c r="C4346"/>
      <c r="D4346"/>
      <c r="E4346"/>
      <c r="F4346"/>
    </row>
    <row r="4347" spans="1:6" x14ac:dyDescent="0.25">
      <c r="A4347"/>
      <c r="B4347"/>
      <c r="C4347"/>
      <c r="D4347"/>
      <c r="E4347"/>
      <c r="F4347"/>
    </row>
    <row r="4348" spans="1:6" x14ac:dyDescent="0.25">
      <c r="A4348"/>
      <c r="B4348"/>
      <c r="C4348"/>
      <c r="D4348"/>
      <c r="E4348"/>
      <c r="F4348"/>
    </row>
    <row r="4349" spans="1:6" x14ac:dyDescent="0.25">
      <c r="A4349"/>
      <c r="B4349"/>
      <c r="C4349"/>
      <c r="D4349"/>
      <c r="E4349"/>
      <c r="F4349"/>
    </row>
    <row r="4350" spans="1:6" x14ac:dyDescent="0.25">
      <c r="A4350"/>
      <c r="B4350"/>
      <c r="C4350"/>
      <c r="D4350"/>
      <c r="E4350"/>
      <c r="F4350"/>
    </row>
    <row r="4351" spans="1:6" x14ac:dyDescent="0.25">
      <c r="A4351"/>
      <c r="B4351"/>
      <c r="C4351"/>
      <c r="D4351"/>
      <c r="E4351"/>
      <c r="F4351"/>
    </row>
    <row r="4352" spans="1:6" x14ac:dyDescent="0.25">
      <c r="A4352"/>
      <c r="B4352"/>
      <c r="C4352"/>
      <c r="D4352"/>
      <c r="E4352"/>
      <c r="F4352"/>
    </row>
    <row r="4353" spans="1:6" x14ac:dyDescent="0.25">
      <c r="A4353"/>
      <c r="B4353"/>
      <c r="C4353"/>
      <c r="D4353"/>
      <c r="E4353"/>
      <c r="F4353"/>
    </row>
    <row r="4354" spans="1:6" x14ac:dyDescent="0.25">
      <c r="A4354"/>
      <c r="B4354"/>
      <c r="C4354"/>
      <c r="D4354"/>
      <c r="E4354"/>
      <c r="F4354"/>
    </row>
    <row r="4355" spans="1:6" x14ac:dyDescent="0.25">
      <c r="A4355"/>
      <c r="B4355"/>
      <c r="C4355"/>
      <c r="D4355"/>
      <c r="E4355"/>
      <c r="F4355"/>
    </row>
    <row r="4356" spans="1:6" x14ac:dyDescent="0.25">
      <c r="A4356"/>
      <c r="B4356"/>
      <c r="C4356"/>
      <c r="D4356"/>
      <c r="E4356"/>
      <c r="F4356"/>
    </row>
    <row r="4357" spans="1:6" x14ac:dyDescent="0.25">
      <c r="A4357"/>
      <c r="B4357"/>
      <c r="C4357"/>
      <c r="D4357"/>
      <c r="E4357"/>
      <c r="F4357"/>
    </row>
    <row r="4358" spans="1:6" x14ac:dyDescent="0.25">
      <c r="A4358"/>
      <c r="B4358"/>
      <c r="C4358"/>
      <c r="D4358"/>
      <c r="E4358"/>
      <c r="F4358"/>
    </row>
    <row r="4359" spans="1:6" x14ac:dyDescent="0.25">
      <c r="A4359"/>
      <c r="B4359"/>
      <c r="C4359"/>
      <c r="D4359"/>
      <c r="E4359"/>
      <c r="F4359"/>
    </row>
    <row r="4360" spans="1:6" x14ac:dyDescent="0.25">
      <c r="A4360"/>
      <c r="B4360"/>
      <c r="C4360"/>
      <c r="D4360"/>
      <c r="E4360"/>
      <c r="F4360"/>
    </row>
    <row r="4361" spans="1:6" x14ac:dyDescent="0.25">
      <c r="A4361"/>
      <c r="B4361"/>
      <c r="C4361"/>
      <c r="D4361"/>
      <c r="E4361"/>
      <c r="F4361"/>
    </row>
    <row r="4362" spans="1:6" x14ac:dyDescent="0.25">
      <c r="A4362"/>
      <c r="B4362"/>
      <c r="C4362"/>
      <c r="D4362"/>
      <c r="E4362"/>
      <c r="F4362"/>
    </row>
    <row r="4363" spans="1:6" x14ac:dyDescent="0.25">
      <c r="A4363"/>
      <c r="B4363"/>
      <c r="C4363"/>
      <c r="D4363"/>
      <c r="E4363"/>
      <c r="F4363"/>
    </row>
    <row r="4364" spans="1:6" x14ac:dyDescent="0.25">
      <c r="A4364"/>
      <c r="B4364"/>
      <c r="C4364"/>
      <c r="D4364"/>
      <c r="E4364"/>
      <c r="F4364"/>
    </row>
    <row r="4365" spans="1:6" x14ac:dyDescent="0.25">
      <c r="A4365"/>
      <c r="B4365"/>
      <c r="C4365"/>
      <c r="D4365"/>
      <c r="E4365"/>
      <c r="F4365"/>
    </row>
    <row r="4366" spans="1:6" x14ac:dyDescent="0.25">
      <c r="A4366"/>
      <c r="B4366"/>
      <c r="C4366"/>
      <c r="D4366"/>
      <c r="E4366"/>
      <c r="F4366"/>
    </row>
    <row r="4367" spans="1:6" x14ac:dyDescent="0.25">
      <c r="A4367"/>
      <c r="B4367"/>
      <c r="C4367"/>
      <c r="D4367"/>
      <c r="E4367"/>
      <c r="F4367"/>
    </row>
    <row r="4368" spans="1:6" x14ac:dyDescent="0.25">
      <c r="A4368"/>
      <c r="B4368"/>
      <c r="C4368"/>
      <c r="D4368"/>
      <c r="E4368"/>
      <c r="F4368"/>
    </row>
    <row r="4369" spans="1:6" x14ac:dyDescent="0.25">
      <c r="A4369"/>
      <c r="B4369"/>
      <c r="C4369"/>
      <c r="D4369"/>
      <c r="E4369"/>
      <c r="F4369"/>
    </row>
    <row r="4370" spans="1:6" x14ac:dyDescent="0.25">
      <c r="A4370"/>
      <c r="B4370"/>
      <c r="C4370"/>
      <c r="D4370"/>
      <c r="E4370"/>
      <c r="F4370"/>
    </row>
    <row r="4371" spans="1:6" x14ac:dyDescent="0.25">
      <c r="A4371"/>
      <c r="B4371"/>
      <c r="C4371"/>
      <c r="D4371"/>
      <c r="E4371"/>
      <c r="F4371"/>
    </row>
    <row r="4372" spans="1:6" x14ac:dyDescent="0.25">
      <c r="A4372"/>
      <c r="B4372"/>
      <c r="C4372"/>
      <c r="D4372"/>
      <c r="E4372"/>
      <c r="F4372"/>
    </row>
    <row r="4373" spans="1:6" x14ac:dyDescent="0.25">
      <c r="A4373"/>
      <c r="B4373"/>
      <c r="C4373"/>
      <c r="D4373"/>
      <c r="E4373"/>
      <c r="F4373"/>
    </row>
    <row r="4374" spans="1:6" x14ac:dyDescent="0.25">
      <c r="A4374"/>
      <c r="B4374"/>
      <c r="C4374"/>
      <c r="D4374"/>
      <c r="E4374"/>
      <c r="F4374"/>
    </row>
    <row r="4375" spans="1:6" x14ac:dyDescent="0.25">
      <c r="A4375"/>
      <c r="B4375"/>
      <c r="C4375"/>
      <c r="D4375"/>
      <c r="E4375"/>
      <c r="F4375"/>
    </row>
    <row r="4376" spans="1:6" x14ac:dyDescent="0.25">
      <c r="A4376"/>
      <c r="B4376"/>
      <c r="C4376"/>
      <c r="D4376"/>
      <c r="E4376"/>
      <c r="F4376"/>
    </row>
    <row r="4377" spans="1:6" x14ac:dyDescent="0.25">
      <c r="A4377"/>
      <c r="B4377"/>
      <c r="C4377"/>
      <c r="D4377"/>
      <c r="E4377"/>
      <c r="F4377"/>
    </row>
    <row r="4378" spans="1:6" x14ac:dyDescent="0.25">
      <c r="A4378"/>
      <c r="B4378"/>
      <c r="C4378"/>
      <c r="D4378"/>
      <c r="E4378"/>
      <c r="F4378"/>
    </row>
    <row r="4379" spans="1:6" x14ac:dyDescent="0.25">
      <c r="A4379"/>
      <c r="B4379"/>
      <c r="C4379"/>
      <c r="D4379"/>
      <c r="E4379"/>
      <c r="F4379"/>
    </row>
    <row r="4380" spans="1:6" x14ac:dyDescent="0.25">
      <c r="A4380"/>
      <c r="B4380"/>
      <c r="C4380"/>
      <c r="D4380"/>
      <c r="E4380"/>
      <c r="F4380"/>
    </row>
    <row r="4381" spans="1:6" x14ac:dyDescent="0.25">
      <c r="A4381"/>
      <c r="B4381"/>
      <c r="C4381"/>
      <c r="D4381"/>
      <c r="E4381"/>
      <c r="F4381"/>
    </row>
    <row r="4382" spans="1:6" x14ac:dyDescent="0.25">
      <c r="A4382"/>
      <c r="B4382"/>
      <c r="C4382"/>
      <c r="D4382"/>
      <c r="E4382"/>
      <c r="F4382"/>
    </row>
    <row r="4383" spans="1:6" x14ac:dyDescent="0.25">
      <c r="A4383"/>
      <c r="B4383"/>
      <c r="C4383"/>
      <c r="D4383"/>
      <c r="E4383"/>
      <c r="F4383"/>
    </row>
    <row r="4384" spans="1:6" x14ac:dyDescent="0.25">
      <c r="A4384"/>
      <c r="B4384"/>
      <c r="C4384"/>
      <c r="D4384"/>
      <c r="E4384"/>
      <c r="F4384"/>
    </row>
    <row r="4385" spans="1:6" x14ac:dyDescent="0.25">
      <c r="A4385"/>
      <c r="B4385"/>
      <c r="C4385"/>
      <c r="D4385"/>
      <c r="E4385"/>
      <c r="F4385"/>
    </row>
    <row r="4386" spans="1:6" x14ac:dyDescent="0.25">
      <c r="A4386"/>
      <c r="B4386"/>
      <c r="C4386"/>
      <c r="D4386"/>
      <c r="E4386"/>
      <c r="F4386"/>
    </row>
    <row r="4387" spans="1:6" x14ac:dyDescent="0.25">
      <c r="A4387"/>
      <c r="B4387"/>
      <c r="C4387"/>
      <c r="D4387"/>
      <c r="E4387"/>
      <c r="F4387"/>
    </row>
    <row r="4388" spans="1:6" x14ac:dyDescent="0.25">
      <c r="A4388"/>
      <c r="B4388"/>
      <c r="C4388"/>
      <c r="D4388"/>
      <c r="E4388"/>
      <c r="F4388"/>
    </row>
    <row r="4389" spans="1:6" x14ac:dyDescent="0.25">
      <c r="A4389"/>
      <c r="B4389"/>
      <c r="C4389"/>
      <c r="D4389"/>
      <c r="E4389"/>
      <c r="F4389"/>
    </row>
    <row r="4390" spans="1:6" x14ac:dyDescent="0.25">
      <c r="A4390"/>
      <c r="B4390"/>
      <c r="C4390"/>
      <c r="D4390"/>
      <c r="E4390"/>
      <c r="F4390"/>
    </row>
    <row r="4391" spans="1:6" x14ac:dyDescent="0.25">
      <c r="A4391"/>
      <c r="B4391"/>
      <c r="C4391"/>
      <c r="D4391"/>
      <c r="E4391"/>
      <c r="F4391"/>
    </row>
    <row r="4392" spans="1:6" x14ac:dyDescent="0.25">
      <c r="A4392"/>
      <c r="B4392"/>
      <c r="C4392"/>
      <c r="D4392"/>
      <c r="E4392"/>
      <c r="F4392"/>
    </row>
    <row r="4393" spans="1:6" x14ac:dyDescent="0.25">
      <c r="A4393"/>
      <c r="B4393"/>
      <c r="C4393"/>
      <c r="D4393"/>
      <c r="E4393"/>
      <c r="F4393"/>
    </row>
    <row r="4394" spans="1:6" x14ac:dyDescent="0.25">
      <c r="A4394"/>
      <c r="B4394"/>
      <c r="C4394"/>
      <c r="D4394"/>
      <c r="E4394"/>
      <c r="F4394"/>
    </row>
    <row r="4395" spans="1:6" x14ac:dyDescent="0.25">
      <c r="A4395"/>
      <c r="B4395"/>
      <c r="C4395"/>
      <c r="D4395"/>
      <c r="E4395"/>
      <c r="F4395"/>
    </row>
    <row r="4396" spans="1:6" x14ac:dyDescent="0.25">
      <c r="A4396"/>
      <c r="B4396"/>
      <c r="C4396"/>
      <c r="D4396"/>
      <c r="E4396"/>
      <c r="F4396"/>
    </row>
    <row r="4397" spans="1:6" x14ac:dyDescent="0.25">
      <c r="A4397"/>
      <c r="B4397"/>
      <c r="C4397"/>
      <c r="D4397"/>
      <c r="E4397"/>
      <c r="F4397"/>
    </row>
    <row r="4398" spans="1:6" x14ac:dyDescent="0.25">
      <c r="A4398"/>
      <c r="B4398"/>
      <c r="C4398"/>
      <c r="D4398"/>
      <c r="E4398"/>
      <c r="F4398"/>
    </row>
    <row r="4399" spans="1:6" x14ac:dyDescent="0.25">
      <c r="A4399"/>
      <c r="B4399"/>
      <c r="C4399"/>
      <c r="D4399"/>
      <c r="E4399"/>
      <c r="F4399"/>
    </row>
    <row r="4400" spans="1:6" x14ac:dyDescent="0.25">
      <c r="A4400"/>
      <c r="B4400"/>
      <c r="C4400"/>
      <c r="D4400"/>
      <c r="E4400"/>
      <c r="F4400"/>
    </row>
    <row r="4401" spans="1:6" x14ac:dyDescent="0.25">
      <c r="A4401"/>
      <c r="B4401"/>
      <c r="C4401"/>
      <c r="D4401"/>
      <c r="E4401"/>
      <c r="F4401"/>
    </row>
    <row r="4402" spans="1:6" x14ac:dyDescent="0.25">
      <c r="A4402"/>
      <c r="B4402"/>
      <c r="C4402"/>
      <c r="D4402"/>
      <c r="E4402"/>
      <c r="F4402"/>
    </row>
    <row r="4403" spans="1:6" x14ac:dyDescent="0.25">
      <c r="A4403"/>
      <c r="B4403"/>
      <c r="C4403"/>
      <c r="D4403"/>
      <c r="E4403"/>
      <c r="F4403"/>
    </row>
    <row r="4404" spans="1:6" x14ac:dyDescent="0.25">
      <c r="A4404"/>
      <c r="B4404"/>
      <c r="C4404"/>
      <c r="D4404"/>
      <c r="E4404"/>
      <c r="F4404"/>
    </row>
    <row r="4405" spans="1:6" x14ac:dyDescent="0.25">
      <c r="A4405"/>
      <c r="B4405"/>
      <c r="C4405"/>
      <c r="D4405"/>
      <c r="E4405"/>
      <c r="F4405"/>
    </row>
    <row r="4406" spans="1:6" x14ac:dyDescent="0.25">
      <c r="A4406"/>
      <c r="B4406"/>
      <c r="C4406"/>
      <c r="D4406"/>
      <c r="E4406"/>
      <c r="F4406"/>
    </row>
    <row r="4407" spans="1:6" x14ac:dyDescent="0.25">
      <c r="A4407"/>
      <c r="B4407"/>
      <c r="C4407"/>
      <c r="D4407"/>
      <c r="E4407"/>
      <c r="F4407"/>
    </row>
    <row r="4408" spans="1:6" x14ac:dyDescent="0.25">
      <c r="A4408"/>
      <c r="B4408"/>
      <c r="C4408"/>
      <c r="D4408"/>
      <c r="E4408"/>
      <c r="F4408"/>
    </row>
    <row r="4409" spans="1:6" x14ac:dyDescent="0.25">
      <c r="A4409"/>
      <c r="B4409"/>
      <c r="C4409"/>
      <c r="D4409"/>
      <c r="E4409"/>
      <c r="F4409"/>
    </row>
    <row r="4410" spans="1:6" x14ac:dyDescent="0.25">
      <c r="A4410"/>
      <c r="B4410"/>
      <c r="C4410"/>
      <c r="D4410"/>
      <c r="E4410"/>
      <c r="F4410"/>
    </row>
    <row r="4411" spans="1:6" x14ac:dyDescent="0.25">
      <c r="A4411"/>
      <c r="B4411"/>
      <c r="C4411"/>
      <c r="D4411"/>
      <c r="E4411"/>
      <c r="F4411"/>
    </row>
    <row r="4412" spans="1:6" x14ac:dyDescent="0.25">
      <c r="A4412"/>
      <c r="B4412"/>
      <c r="C4412"/>
      <c r="D4412"/>
      <c r="E4412"/>
      <c r="F4412"/>
    </row>
    <row r="4413" spans="1:6" x14ac:dyDescent="0.25">
      <c r="A4413"/>
      <c r="B4413"/>
      <c r="C4413"/>
      <c r="D4413"/>
      <c r="E4413"/>
      <c r="F4413"/>
    </row>
    <row r="4414" spans="1:6" x14ac:dyDescent="0.25">
      <c r="A4414"/>
      <c r="B4414"/>
      <c r="C4414"/>
      <c r="D4414"/>
      <c r="E4414"/>
      <c r="F4414"/>
    </row>
    <row r="4415" spans="1:6" x14ac:dyDescent="0.25">
      <c r="A4415"/>
      <c r="B4415"/>
      <c r="C4415"/>
      <c r="D4415"/>
      <c r="E4415"/>
      <c r="F4415"/>
    </row>
    <row r="4416" spans="1:6" x14ac:dyDescent="0.25">
      <c r="A4416"/>
      <c r="B4416"/>
      <c r="C4416"/>
      <c r="D4416"/>
      <c r="E4416"/>
      <c r="F4416"/>
    </row>
    <row r="4417" spans="1:6" x14ac:dyDescent="0.25">
      <c r="A4417"/>
      <c r="B4417"/>
      <c r="C4417"/>
      <c r="D4417"/>
      <c r="E4417"/>
      <c r="F4417"/>
    </row>
    <row r="4418" spans="1:6" x14ac:dyDescent="0.25">
      <c r="A4418"/>
      <c r="B4418"/>
      <c r="C4418"/>
      <c r="D4418"/>
      <c r="E4418"/>
      <c r="F4418"/>
    </row>
    <row r="4419" spans="1:6" x14ac:dyDescent="0.25">
      <c r="A4419"/>
      <c r="B4419"/>
      <c r="C4419"/>
      <c r="D4419"/>
      <c r="E4419"/>
      <c r="F4419"/>
    </row>
    <row r="4420" spans="1:6" x14ac:dyDescent="0.25">
      <c r="A4420"/>
      <c r="B4420"/>
      <c r="C4420"/>
      <c r="D4420"/>
      <c r="E4420"/>
      <c r="F4420"/>
    </row>
    <row r="4421" spans="1:6" x14ac:dyDescent="0.25">
      <c r="A4421"/>
      <c r="B4421"/>
      <c r="C4421"/>
      <c r="D4421"/>
      <c r="E4421"/>
      <c r="F4421"/>
    </row>
    <row r="4422" spans="1:6" x14ac:dyDescent="0.25">
      <c r="A4422"/>
      <c r="B4422"/>
      <c r="C4422"/>
      <c r="D4422"/>
      <c r="E4422"/>
      <c r="F4422"/>
    </row>
    <row r="4423" spans="1:6" x14ac:dyDescent="0.25">
      <c r="A4423"/>
      <c r="B4423"/>
      <c r="C4423"/>
      <c r="D4423"/>
      <c r="E4423"/>
      <c r="F4423"/>
    </row>
    <row r="4424" spans="1:6" x14ac:dyDescent="0.25">
      <c r="A4424"/>
      <c r="B4424"/>
      <c r="C4424"/>
      <c r="D4424"/>
      <c r="E4424"/>
      <c r="F4424"/>
    </row>
    <row r="4425" spans="1:6" x14ac:dyDescent="0.25">
      <c r="A4425"/>
      <c r="B4425"/>
      <c r="C4425"/>
      <c r="D4425"/>
      <c r="E4425"/>
      <c r="F4425"/>
    </row>
    <row r="4426" spans="1:6" x14ac:dyDescent="0.25">
      <c r="A4426"/>
      <c r="B4426"/>
      <c r="C4426"/>
      <c r="D4426"/>
      <c r="E4426"/>
      <c r="F4426"/>
    </row>
    <row r="4427" spans="1:6" x14ac:dyDescent="0.25">
      <c r="A4427"/>
      <c r="B4427"/>
      <c r="C4427"/>
      <c r="D4427"/>
      <c r="E4427"/>
      <c r="F4427"/>
    </row>
    <row r="4428" spans="1:6" x14ac:dyDescent="0.25">
      <c r="A4428"/>
      <c r="B4428"/>
      <c r="C4428"/>
      <c r="D4428"/>
      <c r="E4428"/>
      <c r="F4428"/>
    </row>
    <row r="4429" spans="1:6" x14ac:dyDescent="0.25">
      <c r="A4429"/>
      <c r="B4429"/>
      <c r="C4429"/>
      <c r="D4429"/>
      <c r="E4429"/>
      <c r="F4429"/>
    </row>
    <row r="4430" spans="1:6" x14ac:dyDescent="0.25">
      <c r="A4430"/>
      <c r="B4430"/>
      <c r="C4430"/>
      <c r="D4430"/>
      <c r="E4430"/>
      <c r="F4430"/>
    </row>
    <row r="4431" spans="1:6" x14ac:dyDescent="0.25">
      <c r="A4431"/>
      <c r="B4431"/>
      <c r="C4431"/>
      <c r="D4431"/>
      <c r="E4431"/>
      <c r="F4431"/>
    </row>
    <row r="4432" spans="1:6" x14ac:dyDescent="0.25">
      <c r="A4432"/>
      <c r="B4432"/>
      <c r="C4432"/>
      <c r="D4432"/>
      <c r="E4432"/>
      <c r="F4432"/>
    </row>
    <row r="4433" spans="1:6" x14ac:dyDescent="0.25">
      <c r="A4433"/>
      <c r="B4433"/>
      <c r="C4433"/>
      <c r="D4433"/>
      <c r="E4433"/>
      <c r="F4433"/>
    </row>
    <row r="4434" spans="1:6" x14ac:dyDescent="0.25">
      <c r="A4434"/>
      <c r="B4434"/>
      <c r="C4434"/>
      <c r="D4434"/>
      <c r="E4434"/>
      <c r="F4434"/>
    </row>
    <row r="4435" spans="1:6" x14ac:dyDescent="0.25">
      <c r="A4435"/>
      <c r="B4435"/>
      <c r="C4435"/>
      <c r="D4435"/>
      <c r="E4435"/>
      <c r="F4435"/>
    </row>
    <row r="4436" spans="1:6" x14ac:dyDescent="0.25">
      <c r="A4436"/>
      <c r="B4436"/>
      <c r="C4436"/>
      <c r="D4436"/>
      <c r="E4436"/>
      <c r="F4436"/>
    </row>
    <row r="4437" spans="1:6" x14ac:dyDescent="0.25">
      <c r="A4437"/>
      <c r="B4437"/>
      <c r="C4437"/>
      <c r="D4437"/>
      <c r="E4437"/>
      <c r="F4437"/>
    </row>
    <row r="4438" spans="1:6" x14ac:dyDescent="0.25">
      <c r="A4438"/>
      <c r="B4438"/>
      <c r="C4438"/>
      <c r="D4438"/>
      <c r="E4438"/>
      <c r="F4438"/>
    </row>
    <row r="4439" spans="1:6" x14ac:dyDescent="0.25">
      <c r="A4439"/>
      <c r="B4439"/>
      <c r="C4439"/>
      <c r="D4439"/>
      <c r="E4439"/>
      <c r="F4439"/>
    </row>
    <row r="4440" spans="1:6" x14ac:dyDescent="0.25">
      <c r="A4440"/>
      <c r="B4440"/>
      <c r="C4440"/>
      <c r="D4440"/>
      <c r="E4440"/>
      <c r="F4440"/>
    </row>
    <row r="4441" spans="1:6" x14ac:dyDescent="0.25">
      <c r="A4441"/>
      <c r="B4441"/>
      <c r="C4441"/>
      <c r="D4441"/>
      <c r="E4441"/>
      <c r="F4441"/>
    </row>
    <row r="4442" spans="1:6" x14ac:dyDescent="0.25">
      <c r="A4442"/>
      <c r="B4442"/>
      <c r="C4442"/>
      <c r="D4442"/>
      <c r="E4442"/>
      <c r="F4442"/>
    </row>
    <row r="4443" spans="1:6" x14ac:dyDescent="0.25">
      <c r="A4443"/>
      <c r="B4443"/>
      <c r="C4443"/>
      <c r="D4443"/>
      <c r="E4443"/>
      <c r="F4443"/>
    </row>
    <row r="4444" spans="1:6" x14ac:dyDescent="0.25">
      <c r="A4444"/>
      <c r="B4444"/>
      <c r="C4444"/>
      <c r="D4444"/>
      <c r="E4444"/>
      <c r="F4444"/>
    </row>
    <row r="4445" spans="1:6" x14ac:dyDescent="0.25">
      <c r="A4445"/>
      <c r="B4445"/>
      <c r="C4445"/>
      <c r="D4445"/>
      <c r="E4445"/>
      <c r="F4445"/>
    </row>
    <row r="4446" spans="1:6" x14ac:dyDescent="0.25">
      <c r="A4446"/>
      <c r="B4446"/>
      <c r="C4446"/>
      <c r="D4446"/>
      <c r="E4446"/>
      <c r="F4446"/>
    </row>
    <row r="4447" spans="1:6" x14ac:dyDescent="0.25">
      <c r="A4447"/>
      <c r="B4447"/>
      <c r="C4447"/>
      <c r="D4447"/>
      <c r="E4447"/>
      <c r="F4447"/>
    </row>
    <row r="4448" spans="1:6" x14ac:dyDescent="0.25">
      <c r="A4448"/>
      <c r="B4448"/>
      <c r="C4448"/>
      <c r="D4448"/>
      <c r="E4448"/>
      <c r="F4448"/>
    </row>
    <row r="4449" spans="1:6" x14ac:dyDescent="0.25">
      <c r="A4449"/>
      <c r="B4449"/>
      <c r="C4449"/>
      <c r="D4449"/>
      <c r="E4449"/>
      <c r="F4449"/>
    </row>
    <row r="4450" spans="1:6" x14ac:dyDescent="0.25">
      <c r="A4450"/>
      <c r="B4450"/>
      <c r="C4450"/>
      <c r="D4450"/>
      <c r="E4450"/>
      <c r="F4450"/>
    </row>
    <row r="4451" spans="1:6" x14ac:dyDescent="0.25">
      <c r="A4451"/>
      <c r="B4451"/>
      <c r="C4451"/>
      <c r="D4451"/>
      <c r="E4451"/>
      <c r="F4451"/>
    </row>
    <row r="4452" spans="1:6" x14ac:dyDescent="0.25">
      <c r="A4452"/>
      <c r="B4452"/>
      <c r="C4452"/>
      <c r="D4452"/>
      <c r="E4452"/>
      <c r="F4452"/>
    </row>
    <row r="4453" spans="1:6" x14ac:dyDescent="0.25">
      <c r="A4453"/>
      <c r="B4453"/>
      <c r="C4453"/>
      <c r="D4453"/>
      <c r="E4453"/>
      <c r="F4453"/>
    </row>
    <row r="4454" spans="1:6" x14ac:dyDescent="0.25">
      <c r="A4454"/>
      <c r="B4454"/>
      <c r="C4454"/>
      <c r="D4454"/>
      <c r="E4454"/>
      <c r="F4454"/>
    </row>
    <row r="4455" spans="1:6" x14ac:dyDescent="0.25">
      <c r="A4455"/>
      <c r="B4455"/>
      <c r="C4455"/>
      <c r="D4455"/>
      <c r="E4455"/>
      <c r="F4455"/>
    </row>
    <row r="4456" spans="1:6" x14ac:dyDescent="0.25">
      <c r="A4456"/>
      <c r="B4456"/>
      <c r="C4456"/>
      <c r="D4456"/>
      <c r="E4456"/>
      <c r="F4456"/>
    </row>
    <row r="4457" spans="1:6" x14ac:dyDescent="0.25">
      <c r="A4457"/>
      <c r="B4457"/>
      <c r="C4457"/>
      <c r="D4457"/>
      <c r="E4457"/>
      <c r="F4457"/>
    </row>
    <row r="4458" spans="1:6" x14ac:dyDescent="0.25">
      <c r="A4458"/>
      <c r="B4458"/>
      <c r="C4458"/>
      <c r="D4458"/>
      <c r="E4458"/>
      <c r="F4458"/>
    </row>
    <row r="4459" spans="1:6" x14ac:dyDescent="0.25">
      <c r="A4459"/>
      <c r="B4459"/>
      <c r="C4459"/>
      <c r="D4459"/>
      <c r="E4459"/>
      <c r="F4459"/>
    </row>
    <row r="4460" spans="1:6" x14ac:dyDescent="0.25">
      <c r="A4460"/>
      <c r="B4460"/>
      <c r="C4460"/>
      <c r="D4460"/>
      <c r="E4460"/>
      <c r="F4460"/>
    </row>
    <row r="4461" spans="1:6" x14ac:dyDescent="0.25">
      <c r="A4461"/>
      <c r="B4461"/>
      <c r="C4461"/>
      <c r="D4461"/>
      <c r="E4461"/>
      <c r="F4461"/>
    </row>
    <row r="4462" spans="1:6" x14ac:dyDescent="0.25">
      <c r="A4462"/>
      <c r="B4462"/>
      <c r="C4462"/>
      <c r="D4462"/>
      <c r="E4462"/>
      <c r="F4462"/>
    </row>
    <row r="4463" spans="1:6" x14ac:dyDescent="0.25">
      <c r="A4463"/>
      <c r="B4463"/>
      <c r="C4463"/>
      <c r="D4463"/>
      <c r="E4463"/>
      <c r="F4463"/>
    </row>
    <row r="4464" spans="1:6" x14ac:dyDescent="0.25">
      <c r="A4464"/>
      <c r="B4464"/>
      <c r="C4464"/>
      <c r="D4464"/>
      <c r="E4464"/>
      <c r="F4464"/>
    </row>
    <row r="4465" spans="1:6" x14ac:dyDescent="0.25">
      <c r="A4465"/>
      <c r="B4465"/>
      <c r="C4465"/>
      <c r="D4465"/>
      <c r="E4465"/>
      <c r="F4465"/>
    </row>
    <row r="4466" spans="1:6" x14ac:dyDescent="0.25">
      <c r="A4466"/>
      <c r="B4466"/>
      <c r="C4466"/>
      <c r="D4466"/>
      <c r="E4466"/>
      <c r="F4466"/>
    </row>
    <row r="4467" spans="1:6" x14ac:dyDescent="0.25">
      <c r="A4467"/>
      <c r="B4467"/>
      <c r="C4467"/>
      <c r="D4467"/>
      <c r="E4467"/>
      <c r="F4467"/>
    </row>
    <row r="4468" spans="1:6" x14ac:dyDescent="0.25">
      <c r="A4468"/>
      <c r="B4468"/>
      <c r="C4468"/>
      <c r="D4468"/>
      <c r="E4468"/>
      <c r="F4468"/>
    </row>
    <row r="4469" spans="1:6" x14ac:dyDescent="0.25">
      <c r="A4469"/>
      <c r="B4469"/>
      <c r="C4469"/>
      <c r="D4469"/>
      <c r="E4469"/>
      <c r="F4469"/>
    </row>
    <row r="4470" spans="1:6" x14ac:dyDescent="0.25">
      <c r="A4470"/>
      <c r="B4470"/>
      <c r="C4470"/>
      <c r="D4470"/>
      <c r="E4470"/>
      <c r="F4470"/>
    </row>
    <row r="4471" spans="1:6" x14ac:dyDescent="0.25">
      <c r="A4471"/>
      <c r="B4471"/>
      <c r="C4471"/>
      <c r="D4471"/>
      <c r="E4471"/>
      <c r="F4471"/>
    </row>
    <row r="4472" spans="1:6" x14ac:dyDescent="0.25">
      <c r="A4472"/>
      <c r="B4472"/>
      <c r="C4472"/>
      <c r="D4472"/>
      <c r="E4472"/>
      <c r="F4472"/>
    </row>
    <row r="4473" spans="1:6" x14ac:dyDescent="0.25">
      <c r="A4473"/>
      <c r="B4473"/>
      <c r="C4473"/>
      <c r="D4473"/>
      <c r="E4473"/>
      <c r="F4473"/>
    </row>
    <row r="4474" spans="1:6" x14ac:dyDescent="0.25">
      <c r="A4474"/>
      <c r="B4474"/>
      <c r="C4474"/>
      <c r="D4474"/>
      <c r="E4474"/>
      <c r="F4474"/>
    </row>
    <row r="4475" spans="1:6" x14ac:dyDescent="0.25">
      <c r="A4475"/>
      <c r="B4475"/>
      <c r="C4475"/>
      <c r="D4475"/>
      <c r="E4475"/>
      <c r="F4475"/>
    </row>
    <row r="4476" spans="1:6" x14ac:dyDescent="0.25">
      <c r="A4476"/>
      <c r="B4476"/>
      <c r="C4476"/>
      <c r="D4476"/>
      <c r="E4476"/>
      <c r="F4476"/>
    </row>
    <row r="4477" spans="1:6" x14ac:dyDescent="0.25">
      <c r="A4477"/>
      <c r="B4477"/>
      <c r="C4477"/>
      <c r="D4477"/>
      <c r="E4477"/>
      <c r="F4477"/>
    </row>
    <row r="4478" spans="1:6" x14ac:dyDescent="0.25">
      <c r="A4478"/>
      <c r="B4478"/>
      <c r="C4478"/>
      <c r="D4478"/>
      <c r="E4478"/>
      <c r="F4478"/>
    </row>
    <row r="4479" spans="1:6" x14ac:dyDescent="0.25">
      <c r="A4479"/>
      <c r="B4479"/>
      <c r="C4479"/>
      <c r="D4479"/>
      <c r="E4479"/>
      <c r="F4479"/>
    </row>
    <row r="4480" spans="1:6" x14ac:dyDescent="0.25">
      <c r="A4480"/>
      <c r="B4480"/>
      <c r="C4480"/>
      <c r="D4480"/>
      <c r="E4480"/>
      <c r="F4480"/>
    </row>
    <row r="4481" spans="1:6" x14ac:dyDescent="0.25">
      <c r="A4481"/>
      <c r="B4481"/>
      <c r="C4481"/>
      <c r="D4481"/>
      <c r="E4481"/>
      <c r="F4481"/>
    </row>
    <row r="4482" spans="1:6" x14ac:dyDescent="0.25">
      <c r="A4482"/>
      <c r="B4482"/>
      <c r="C4482"/>
      <c r="D4482"/>
      <c r="E4482"/>
      <c r="F4482"/>
    </row>
    <row r="4483" spans="1:6" x14ac:dyDescent="0.25">
      <c r="A4483"/>
      <c r="B4483"/>
      <c r="C4483"/>
      <c r="D4483"/>
      <c r="E4483"/>
      <c r="F4483"/>
    </row>
    <row r="4484" spans="1:6" x14ac:dyDescent="0.25">
      <c r="A4484"/>
      <c r="B4484"/>
      <c r="C4484"/>
      <c r="D4484"/>
      <c r="E4484"/>
      <c r="F4484"/>
    </row>
    <row r="4485" spans="1:6" x14ac:dyDescent="0.25">
      <c r="A4485"/>
      <c r="B4485"/>
      <c r="C4485"/>
      <c r="D4485"/>
      <c r="E4485"/>
      <c r="F4485"/>
    </row>
    <row r="4486" spans="1:6" x14ac:dyDescent="0.25">
      <c r="A4486"/>
      <c r="B4486"/>
      <c r="C4486"/>
      <c r="D4486"/>
      <c r="E4486"/>
      <c r="F4486"/>
    </row>
    <row r="4487" spans="1:6" x14ac:dyDescent="0.25">
      <c r="A4487"/>
      <c r="B4487"/>
      <c r="C4487"/>
      <c r="D4487"/>
      <c r="E4487"/>
      <c r="F4487"/>
    </row>
    <row r="4488" spans="1:6" x14ac:dyDescent="0.25">
      <c r="A4488"/>
      <c r="B4488"/>
      <c r="C4488"/>
      <c r="D4488"/>
      <c r="E4488"/>
      <c r="F4488"/>
    </row>
    <row r="4489" spans="1:6" x14ac:dyDescent="0.25">
      <c r="A4489"/>
      <c r="B4489"/>
      <c r="C4489"/>
      <c r="D4489"/>
      <c r="E4489"/>
      <c r="F4489"/>
    </row>
    <row r="4490" spans="1:6" x14ac:dyDescent="0.25">
      <c r="A4490"/>
      <c r="B4490"/>
      <c r="C4490"/>
      <c r="D4490"/>
      <c r="E4490"/>
      <c r="F4490"/>
    </row>
    <row r="4491" spans="1:6" x14ac:dyDescent="0.25">
      <c r="A4491"/>
      <c r="B4491"/>
      <c r="C4491"/>
      <c r="D4491"/>
      <c r="E4491"/>
      <c r="F4491"/>
    </row>
    <row r="4492" spans="1:6" x14ac:dyDescent="0.25">
      <c r="A4492"/>
      <c r="B4492"/>
      <c r="C4492"/>
      <c r="D4492"/>
      <c r="E4492"/>
      <c r="F4492"/>
    </row>
    <row r="4493" spans="1:6" x14ac:dyDescent="0.25">
      <c r="A4493"/>
      <c r="B4493"/>
      <c r="C4493"/>
      <c r="D4493"/>
      <c r="E4493"/>
      <c r="F4493"/>
    </row>
    <row r="4494" spans="1:6" x14ac:dyDescent="0.25">
      <c r="A4494"/>
      <c r="B4494"/>
      <c r="C4494"/>
      <c r="D4494"/>
      <c r="E4494"/>
      <c r="F4494"/>
    </row>
    <row r="4495" spans="1:6" x14ac:dyDescent="0.25">
      <c r="A4495"/>
      <c r="B4495"/>
      <c r="C4495"/>
      <c r="D4495"/>
      <c r="E4495"/>
      <c r="F4495"/>
    </row>
    <row r="4496" spans="1:6" x14ac:dyDescent="0.25">
      <c r="A4496"/>
      <c r="B4496"/>
      <c r="C4496"/>
      <c r="D4496"/>
      <c r="E4496"/>
      <c r="F4496"/>
    </row>
    <row r="4497" spans="1:6" x14ac:dyDescent="0.25">
      <c r="A4497"/>
      <c r="B4497"/>
      <c r="C4497"/>
      <c r="D4497"/>
      <c r="E4497"/>
      <c r="F4497"/>
    </row>
    <row r="4498" spans="1:6" x14ac:dyDescent="0.25">
      <c r="A4498"/>
      <c r="B4498"/>
      <c r="C4498"/>
      <c r="D4498"/>
      <c r="E4498"/>
      <c r="F4498"/>
    </row>
    <row r="4499" spans="1:6" x14ac:dyDescent="0.25">
      <c r="A4499"/>
      <c r="B4499"/>
      <c r="C4499"/>
      <c r="D4499"/>
      <c r="E4499"/>
      <c r="F4499"/>
    </row>
    <row r="4500" spans="1:6" x14ac:dyDescent="0.25">
      <c r="A4500"/>
      <c r="B4500"/>
      <c r="C4500"/>
      <c r="D4500"/>
      <c r="E4500"/>
      <c r="F4500"/>
    </row>
    <row r="4501" spans="1:6" x14ac:dyDescent="0.25">
      <c r="A4501"/>
      <c r="B4501"/>
      <c r="C4501"/>
      <c r="D4501"/>
      <c r="E4501"/>
      <c r="F4501"/>
    </row>
    <row r="4502" spans="1:6" x14ac:dyDescent="0.25">
      <c r="A4502"/>
      <c r="B4502"/>
      <c r="C4502"/>
      <c r="D4502"/>
      <c r="E4502"/>
      <c r="F4502"/>
    </row>
    <row r="4503" spans="1:6" x14ac:dyDescent="0.25">
      <c r="A4503"/>
      <c r="B4503"/>
      <c r="C4503"/>
      <c r="D4503"/>
      <c r="E4503"/>
      <c r="F4503"/>
    </row>
    <row r="4504" spans="1:6" x14ac:dyDescent="0.25">
      <c r="A4504"/>
      <c r="B4504"/>
      <c r="C4504"/>
      <c r="D4504"/>
      <c r="E4504"/>
      <c r="F4504"/>
    </row>
    <row r="4505" spans="1:6" x14ac:dyDescent="0.25">
      <c r="A4505"/>
      <c r="B4505"/>
      <c r="C4505"/>
      <c r="D4505"/>
      <c r="E4505"/>
      <c r="F4505"/>
    </row>
    <row r="4506" spans="1:6" x14ac:dyDescent="0.25">
      <c r="A4506"/>
      <c r="B4506"/>
      <c r="C4506"/>
      <c r="D4506"/>
      <c r="E4506"/>
      <c r="F4506"/>
    </row>
    <row r="4507" spans="1:6" x14ac:dyDescent="0.25">
      <c r="A4507"/>
      <c r="B4507"/>
      <c r="C4507"/>
      <c r="D4507"/>
      <c r="E4507"/>
      <c r="F4507"/>
    </row>
    <row r="4508" spans="1:6" x14ac:dyDescent="0.25">
      <c r="A4508"/>
      <c r="B4508"/>
      <c r="C4508"/>
      <c r="D4508"/>
      <c r="E4508"/>
      <c r="F4508"/>
    </row>
    <row r="4509" spans="1:6" x14ac:dyDescent="0.25">
      <c r="A4509"/>
      <c r="B4509"/>
      <c r="C4509"/>
      <c r="D4509"/>
      <c r="E4509"/>
      <c r="F4509"/>
    </row>
    <row r="4510" spans="1:6" x14ac:dyDescent="0.25">
      <c r="A4510"/>
      <c r="B4510"/>
      <c r="C4510"/>
      <c r="D4510"/>
      <c r="E4510"/>
      <c r="F4510"/>
    </row>
    <row r="4511" spans="1:6" x14ac:dyDescent="0.25">
      <c r="A4511"/>
      <c r="B4511"/>
      <c r="C4511"/>
      <c r="D4511"/>
      <c r="E4511"/>
      <c r="F4511"/>
    </row>
    <row r="4512" spans="1:6" x14ac:dyDescent="0.25">
      <c r="A4512"/>
      <c r="B4512"/>
      <c r="C4512"/>
      <c r="D4512"/>
      <c r="E4512"/>
      <c r="F4512"/>
    </row>
    <row r="4513" spans="1:6" x14ac:dyDescent="0.25">
      <c r="A4513"/>
      <c r="B4513"/>
      <c r="C4513"/>
      <c r="D4513"/>
      <c r="E4513"/>
      <c r="F4513"/>
    </row>
    <row r="4514" spans="1:6" x14ac:dyDescent="0.25">
      <c r="A4514"/>
      <c r="B4514"/>
      <c r="C4514"/>
      <c r="D4514"/>
      <c r="E4514"/>
      <c r="F4514"/>
    </row>
    <row r="4515" spans="1:6" x14ac:dyDescent="0.25">
      <c r="A4515"/>
      <c r="B4515"/>
      <c r="C4515"/>
      <c r="D4515"/>
      <c r="E4515"/>
      <c r="F4515"/>
    </row>
    <row r="4516" spans="1:6" x14ac:dyDescent="0.25">
      <c r="A4516"/>
      <c r="B4516"/>
      <c r="C4516"/>
      <c r="D4516"/>
      <c r="E4516"/>
      <c r="F4516"/>
    </row>
    <row r="4517" spans="1:6" x14ac:dyDescent="0.25">
      <c r="A4517"/>
      <c r="B4517"/>
      <c r="C4517"/>
      <c r="D4517"/>
      <c r="E4517"/>
      <c r="F4517"/>
    </row>
    <row r="4518" spans="1:6" x14ac:dyDescent="0.25">
      <c r="A4518"/>
      <c r="B4518"/>
      <c r="C4518"/>
      <c r="D4518"/>
      <c r="E4518"/>
      <c r="F4518"/>
    </row>
    <row r="4519" spans="1:6" x14ac:dyDescent="0.25">
      <c r="A4519"/>
      <c r="B4519"/>
      <c r="C4519"/>
      <c r="D4519"/>
      <c r="E4519"/>
      <c r="F4519"/>
    </row>
    <row r="4520" spans="1:6" x14ac:dyDescent="0.25">
      <c r="A4520"/>
      <c r="B4520"/>
      <c r="C4520"/>
      <c r="D4520"/>
      <c r="E4520"/>
      <c r="F4520"/>
    </row>
    <row r="4521" spans="1:6" x14ac:dyDescent="0.25">
      <c r="A4521"/>
      <c r="B4521"/>
      <c r="C4521"/>
      <c r="D4521"/>
      <c r="E4521"/>
      <c r="F4521"/>
    </row>
    <row r="4522" spans="1:6" x14ac:dyDescent="0.25">
      <c r="A4522"/>
      <c r="B4522"/>
      <c r="C4522"/>
      <c r="D4522"/>
      <c r="E4522"/>
      <c r="F4522"/>
    </row>
    <row r="4523" spans="1:6" x14ac:dyDescent="0.25">
      <c r="A4523"/>
      <c r="B4523"/>
      <c r="C4523"/>
      <c r="D4523"/>
      <c r="E4523"/>
      <c r="F4523"/>
    </row>
    <row r="4524" spans="1:6" x14ac:dyDescent="0.25">
      <c r="A4524"/>
      <c r="B4524"/>
      <c r="C4524"/>
      <c r="D4524"/>
      <c r="E4524"/>
      <c r="F4524"/>
    </row>
    <row r="4525" spans="1:6" x14ac:dyDescent="0.25">
      <c r="A4525"/>
      <c r="B4525"/>
      <c r="C4525"/>
      <c r="D4525"/>
      <c r="E4525"/>
      <c r="F4525"/>
    </row>
    <row r="4526" spans="1:6" x14ac:dyDescent="0.25">
      <c r="A4526"/>
      <c r="B4526"/>
      <c r="C4526"/>
      <c r="D4526"/>
      <c r="E4526"/>
      <c r="F4526"/>
    </row>
    <row r="4527" spans="1:6" x14ac:dyDescent="0.25">
      <c r="A4527"/>
      <c r="B4527"/>
      <c r="C4527"/>
      <c r="D4527"/>
      <c r="E4527"/>
      <c r="F4527"/>
    </row>
    <row r="4528" spans="1:6" x14ac:dyDescent="0.25">
      <c r="A4528"/>
      <c r="B4528"/>
      <c r="C4528"/>
      <c r="D4528"/>
      <c r="E4528"/>
      <c r="F4528"/>
    </row>
    <row r="4529" spans="1:6" x14ac:dyDescent="0.25">
      <c r="A4529"/>
      <c r="B4529"/>
      <c r="C4529"/>
      <c r="D4529"/>
      <c r="E4529"/>
      <c r="F4529"/>
    </row>
    <row r="4530" spans="1:6" x14ac:dyDescent="0.25">
      <c r="A4530"/>
      <c r="B4530"/>
      <c r="C4530"/>
      <c r="D4530"/>
      <c r="E4530"/>
      <c r="F4530"/>
    </row>
    <row r="4531" spans="1:6" x14ac:dyDescent="0.25">
      <c r="A4531"/>
      <c r="B4531"/>
      <c r="C4531"/>
      <c r="D4531"/>
      <c r="E4531"/>
      <c r="F4531"/>
    </row>
    <row r="4532" spans="1:6" x14ac:dyDescent="0.25">
      <c r="A4532"/>
      <c r="B4532"/>
      <c r="C4532"/>
      <c r="D4532"/>
      <c r="E4532"/>
      <c r="F4532"/>
    </row>
    <row r="4533" spans="1:6" x14ac:dyDescent="0.25">
      <c r="A4533"/>
      <c r="B4533"/>
      <c r="C4533"/>
      <c r="D4533"/>
      <c r="E4533"/>
      <c r="F4533"/>
    </row>
    <row r="4534" spans="1:6" x14ac:dyDescent="0.25">
      <c r="A4534"/>
      <c r="B4534"/>
      <c r="C4534"/>
      <c r="D4534"/>
      <c r="E4534"/>
      <c r="F4534"/>
    </row>
    <row r="4535" spans="1:6" x14ac:dyDescent="0.25">
      <c r="A4535"/>
      <c r="B4535"/>
      <c r="C4535"/>
      <c r="D4535"/>
      <c r="E4535"/>
      <c r="F4535"/>
    </row>
    <row r="4536" spans="1:6" x14ac:dyDescent="0.25">
      <c r="A4536"/>
      <c r="B4536"/>
      <c r="C4536"/>
      <c r="D4536"/>
      <c r="E4536"/>
      <c r="F4536"/>
    </row>
    <row r="4537" spans="1:6" x14ac:dyDescent="0.25">
      <c r="A4537"/>
      <c r="B4537"/>
      <c r="C4537"/>
      <c r="D4537"/>
      <c r="E4537"/>
      <c r="F4537"/>
    </row>
    <row r="4538" spans="1:6" x14ac:dyDescent="0.25">
      <c r="A4538"/>
      <c r="B4538"/>
      <c r="C4538"/>
      <c r="D4538"/>
      <c r="E4538"/>
      <c r="F4538"/>
    </row>
    <row r="4539" spans="1:6" x14ac:dyDescent="0.25">
      <c r="A4539"/>
      <c r="B4539"/>
      <c r="C4539"/>
      <c r="D4539"/>
      <c r="E4539"/>
      <c r="F4539"/>
    </row>
    <row r="4540" spans="1:6" x14ac:dyDescent="0.25">
      <c r="A4540"/>
      <c r="B4540"/>
      <c r="C4540"/>
      <c r="D4540"/>
      <c r="E4540"/>
      <c r="F4540"/>
    </row>
    <row r="4541" spans="1:6" x14ac:dyDescent="0.25">
      <c r="A4541"/>
      <c r="B4541"/>
      <c r="C4541"/>
      <c r="D4541"/>
      <c r="E4541"/>
      <c r="F4541"/>
    </row>
    <row r="4542" spans="1:6" x14ac:dyDescent="0.25">
      <c r="A4542"/>
      <c r="B4542"/>
      <c r="C4542"/>
      <c r="D4542"/>
      <c r="E4542"/>
      <c r="F4542"/>
    </row>
    <row r="4543" spans="1:6" x14ac:dyDescent="0.25">
      <c r="A4543"/>
      <c r="B4543"/>
      <c r="C4543"/>
      <c r="D4543"/>
      <c r="E4543"/>
      <c r="F4543"/>
    </row>
    <row r="4544" spans="1:6" x14ac:dyDescent="0.25">
      <c r="A4544"/>
      <c r="B4544"/>
      <c r="C4544"/>
      <c r="D4544"/>
      <c r="E4544"/>
      <c r="F4544"/>
    </row>
    <row r="4545" spans="1:6" x14ac:dyDescent="0.25">
      <c r="A4545"/>
      <c r="B4545"/>
      <c r="C4545"/>
      <c r="D4545"/>
      <c r="E4545"/>
      <c r="F4545"/>
    </row>
    <row r="4546" spans="1:6" x14ac:dyDescent="0.25">
      <c r="A4546"/>
      <c r="B4546"/>
      <c r="C4546"/>
      <c r="D4546"/>
      <c r="E4546"/>
      <c r="F4546"/>
    </row>
    <row r="4547" spans="1:6" x14ac:dyDescent="0.25">
      <c r="A4547"/>
      <c r="B4547"/>
      <c r="C4547"/>
      <c r="D4547"/>
      <c r="E4547"/>
      <c r="F4547"/>
    </row>
    <row r="4548" spans="1:6" x14ac:dyDescent="0.25">
      <c r="A4548"/>
      <c r="B4548"/>
      <c r="C4548"/>
      <c r="D4548"/>
      <c r="E4548"/>
      <c r="F4548"/>
    </row>
    <row r="4549" spans="1:6" x14ac:dyDescent="0.25">
      <c r="A4549"/>
      <c r="B4549"/>
      <c r="C4549"/>
      <c r="D4549"/>
      <c r="E4549"/>
      <c r="F4549"/>
    </row>
    <row r="4550" spans="1:6" x14ac:dyDescent="0.25">
      <c r="A4550"/>
      <c r="B4550"/>
      <c r="C4550"/>
      <c r="D4550"/>
      <c r="E4550"/>
      <c r="F4550"/>
    </row>
    <row r="4551" spans="1:6" x14ac:dyDescent="0.25">
      <c r="A4551"/>
      <c r="B4551"/>
      <c r="C4551"/>
      <c r="D4551"/>
      <c r="E4551"/>
      <c r="F4551"/>
    </row>
    <row r="4552" spans="1:6" x14ac:dyDescent="0.25">
      <c r="A4552"/>
      <c r="B4552"/>
      <c r="C4552"/>
      <c r="D4552"/>
      <c r="E4552"/>
      <c r="F4552"/>
    </row>
    <row r="4553" spans="1:6" x14ac:dyDescent="0.25">
      <c r="A4553"/>
      <c r="B4553"/>
      <c r="C4553"/>
      <c r="D4553"/>
      <c r="E4553"/>
      <c r="F4553"/>
    </row>
    <row r="4554" spans="1:6" x14ac:dyDescent="0.25">
      <c r="A4554"/>
      <c r="B4554"/>
      <c r="C4554"/>
      <c r="D4554"/>
      <c r="E4554"/>
      <c r="F4554"/>
    </row>
    <row r="4555" spans="1:6" x14ac:dyDescent="0.25">
      <c r="A4555"/>
      <c r="B4555"/>
      <c r="C4555"/>
      <c r="D4555"/>
      <c r="E4555"/>
      <c r="F4555"/>
    </row>
    <row r="4556" spans="1:6" x14ac:dyDescent="0.25">
      <c r="A4556"/>
      <c r="B4556"/>
      <c r="C4556"/>
      <c r="D4556"/>
      <c r="E4556"/>
      <c r="F4556"/>
    </row>
    <row r="4557" spans="1:6" x14ac:dyDescent="0.25">
      <c r="A4557"/>
      <c r="B4557"/>
      <c r="C4557"/>
      <c r="D4557"/>
      <c r="E4557"/>
      <c r="F4557"/>
    </row>
    <row r="4558" spans="1:6" x14ac:dyDescent="0.25">
      <c r="A4558"/>
      <c r="B4558"/>
      <c r="C4558"/>
      <c r="D4558"/>
      <c r="E4558"/>
      <c r="F4558"/>
    </row>
    <row r="4559" spans="1:6" x14ac:dyDescent="0.25">
      <c r="A4559"/>
      <c r="B4559"/>
      <c r="C4559"/>
      <c r="D4559"/>
      <c r="E4559"/>
      <c r="F4559"/>
    </row>
    <row r="4560" spans="1:6" x14ac:dyDescent="0.25">
      <c r="A4560"/>
      <c r="B4560"/>
      <c r="C4560"/>
      <c r="D4560"/>
      <c r="E4560"/>
      <c r="F4560"/>
    </row>
    <row r="4561" spans="1:6" x14ac:dyDescent="0.25">
      <c r="A4561"/>
      <c r="B4561"/>
      <c r="C4561"/>
      <c r="D4561"/>
      <c r="E4561"/>
      <c r="F4561"/>
    </row>
    <row r="4562" spans="1:6" x14ac:dyDescent="0.25">
      <c r="A4562"/>
      <c r="B4562"/>
      <c r="C4562"/>
      <c r="D4562"/>
      <c r="E4562"/>
      <c r="F4562"/>
    </row>
    <row r="4563" spans="1:6" x14ac:dyDescent="0.25">
      <c r="A4563"/>
      <c r="B4563"/>
      <c r="C4563"/>
      <c r="D4563"/>
      <c r="E4563"/>
      <c r="F4563"/>
    </row>
    <row r="4564" spans="1:6" x14ac:dyDescent="0.25">
      <c r="A4564"/>
      <c r="B4564"/>
      <c r="C4564"/>
      <c r="D4564"/>
      <c r="E4564"/>
      <c r="F4564"/>
    </row>
    <row r="4565" spans="1:6" x14ac:dyDescent="0.25">
      <c r="A4565"/>
      <c r="B4565"/>
      <c r="C4565"/>
      <c r="D4565"/>
      <c r="E4565"/>
      <c r="F4565"/>
    </row>
    <row r="4566" spans="1:6" x14ac:dyDescent="0.25">
      <c r="A4566"/>
      <c r="B4566"/>
      <c r="C4566"/>
      <c r="D4566"/>
      <c r="E4566"/>
      <c r="F4566"/>
    </row>
    <row r="4567" spans="1:6" x14ac:dyDescent="0.25">
      <c r="A4567"/>
      <c r="B4567"/>
      <c r="C4567"/>
      <c r="D4567"/>
      <c r="E4567"/>
      <c r="F4567"/>
    </row>
    <row r="4568" spans="1:6" x14ac:dyDescent="0.25">
      <c r="A4568"/>
      <c r="B4568"/>
      <c r="C4568"/>
      <c r="D4568"/>
      <c r="E4568"/>
      <c r="F4568"/>
    </row>
    <row r="4569" spans="1:6" x14ac:dyDescent="0.25">
      <c r="A4569"/>
      <c r="B4569"/>
      <c r="C4569"/>
      <c r="D4569"/>
      <c r="E4569"/>
      <c r="F4569"/>
    </row>
    <row r="4570" spans="1:6" x14ac:dyDescent="0.25">
      <c r="A4570"/>
      <c r="B4570"/>
      <c r="C4570"/>
      <c r="D4570"/>
      <c r="E4570"/>
      <c r="F4570"/>
    </row>
    <row r="4571" spans="1:6" x14ac:dyDescent="0.25">
      <c r="A4571"/>
      <c r="B4571"/>
      <c r="C4571"/>
      <c r="D4571"/>
      <c r="E4571"/>
      <c r="F4571"/>
    </row>
    <row r="4572" spans="1:6" x14ac:dyDescent="0.25">
      <c r="A4572"/>
      <c r="B4572"/>
      <c r="C4572"/>
      <c r="D4572"/>
      <c r="E4572"/>
      <c r="F4572"/>
    </row>
    <row r="4573" spans="1:6" x14ac:dyDescent="0.25">
      <c r="A4573"/>
      <c r="B4573"/>
      <c r="C4573"/>
      <c r="D4573"/>
      <c r="E4573"/>
      <c r="F4573"/>
    </row>
    <row r="4574" spans="1:6" x14ac:dyDescent="0.25">
      <c r="A4574"/>
      <c r="B4574"/>
      <c r="C4574"/>
      <c r="D4574"/>
      <c r="E4574"/>
      <c r="F4574"/>
    </row>
    <row r="4575" spans="1:6" x14ac:dyDescent="0.25">
      <c r="A4575"/>
      <c r="B4575"/>
      <c r="C4575"/>
      <c r="D4575"/>
      <c r="E4575"/>
      <c r="F4575"/>
    </row>
    <row r="4576" spans="1:6" x14ac:dyDescent="0.25">
      <c r="A4576"/>
      <c r="B4576"/>
      <c r="C4576"/>
      <c r="D4576"/>
      <c r="E4576"/>
      <c r="F4576"/>
    </row>
    <row r="4577" spans="1:6" x14ac:dyDescent="0.25">
      <c r="A4577"/>
      <c r="B4577"/>
      <c r="C4577"/>
      <c r="D4577"/>
      <c r="E4577"/>
      <c r="F4577"/>
    </row>
    <row r="4578" spans="1:6" x14ac:dyDescent="0.25">
      <c r="A4578"/>
      <c r="B4578"/>
      <c r="C4578"/>
      <c r="D4578"/>
      <c r="E4578"/>
      <c r="F4578"/>
    </row>
    <row r="4579" spans="1:6" x14ac:dyDescent="0.25">
      <c r="A4579"/>
      <c r="B4579"/>
      <c r="C4579"/>
      <c r="D4579"/>
      <c r="E4579"/>
      <c r="F4579"/>
    </row>
    <row r="4580" spans="1:6" x14ac:dyDescent="0.25">
      <c r="A4580"/>
      <c r="B4580"/>
      <c r="C4580"/>
      <c r="D4580"/>
      <c r="E4580"/>
      <c r="F4580"/>
    </row>
    <row r="4581" spans="1:6" x14ac:dyDescent="0.25">
      <c r="A4581"/>
      <c r="B4581"/>
      <c r="C4581"/>
      <c r="D4581"/>
      <c r="E4581"/>
      <c r="F4581"/>
    </row>
    <row r="4582" spans="1:6" x14ac:dyDescent="0.25">
      <c r="A4582"/>
      <c r="B4582"/>
      <c r="C4582"/>
      <c r="D4582"/>
      <c r="E4582"/>
      <c r="F4582"/>
    </row>
    <row r="4583" spans="1:6" x14ac:dyDescent="0.25">
      <c r="A4583"/>
      <c r="B4583"/>
      <c r="C4583"/>
      <c r="D4583"/>
      <c r="E4583"/>
      <c r="F4583"/>
    </row>
    <row r="4584" spans="1:6" x14ac:dyDescent="0.25">
      <c r="A4584"/>
      <c r="B4584"/>
      <c r="C4584"/>
      <c r="D4584"/>
      <c r="E4584"/>
      <c r="F4584"/>
    </row>
    <row r="4585" spans="1:6" x14ac:dyDescent="0.25">
      <c r="A4585"/>
      <c r="B4585"/>
      <c r="C4585"/>
      <c r="D4585"/>
      <c r="E4585"/>
      <c r="F4585"/>
    </row>
    <row r="4586" spans="1:6" x14ac:dyDescent="0.25">
      <c r="A4586"/>
      <c r="B4586"/>
      <c r="C4586"/>
      <c r="D4586"/>
      <c r="E4586"/>
      <c r="F4586"/>
    </row>
    <row r="4587" spans="1:6" x14ac:dyDescent="0.25">
      <c r="A4587"/>
      <c r="B4587"/>
      <c r="C4587"/>
      <c r="D4587"/>
      <c r="E4587"/>
      <c r="F4587"/>
    </row>
    <row r="4588" spans="1:6" x14ac:dyDescent="0.25">
      <c r="A4588"/>
      <c r="B4588"/>
      <c r="C4588"/>
      <c r="D4588"/>
      <c r="E4588"/>
      <c r="F4588"/>
    </row>
    <row r="4589" spans="1:6" x14ac:dyDescent="0.25">
      <c r="A4589"/>
      <c r="B4589"/>
      <c r="C4589"/>
      <c r="D4589"/>
      <c r="E4589"/>
      <c r="F4589"/>
    </row>
    <row r="4590" spans="1:6" x14ac:dyDescent="0.25">
      <c r="A4590"/>
      <c r="B4590"/>
      <c r="C4590"/>
      <c r="D4590"/>
      <c r="E4590"/>
      <c r="F4590"/>
    </row>
    <row r="4591" spans="1:6" x14ac:dyDescent="0.25">
      <c r="A4591"/>
      <c r="B4591"/>
      <c r="C4591"/>
      <c r="D4591"/>
      <c r="E4591"/>
      <c r="F4591"/>
    </row>
    <row r="4592" spans="1:6" x14ac:dyDescent="0.25">
      <c r="A4592"/>
      <c r="B4592"/>
      <c r="C4592"/>
      <c r="D4592"/>
      <c r="E4592"/>
      <c r="F4592"/>
    </row>
    <row r="4593" spans="1:6" x14ac:dyDescent="0.25">
      <c r="A4593"/>
      <c r="B4593"/>
      <c r="C4593"/>
      <c r="D4593"/>
      <c r="E4593"/>
      <c r="F4593"/>
    </row>
    <row r="4594" spans="1:6" x14ac:dyDescent="0.25">
      <c r="A4594"/>
      <c r="B4594"/>
      <c r="C4594"/>
      <c r="D4594"/>
      <c r="E4594"/>
      <c r="F4594"/>
    </row>
    <row r="4595" spans="1:6" x14ac:dyDescent="0.25">
      <c r="A4595"/>
      <c r="B4595"/>
      <c r="C4595"/>
      <c r="D4595"/>
      <c r="E4595"/>
      <c r="F4595"/>
    </row>
    <row r="4596" spans="1:6" x14ac:dyDescent="0.25">
      <c r="A4596"/>
      <c r="B4596"/>
      <c r="C4596"/>
      <c r="D4596"/>
      <c r="E4596"/>
      <c r="F4596"/>
    </row>
    <row r="4597" spans="1:6" x14ac:dyDescent="0.25">
      <c r="A4597"/>
      <c r="B4597"/>
      <c r="C4597"/>
      <c r="D4597"/>
      <c r="E4597"/>
      <c r="F4597"/>
    </row>
    <row r="4598" spans="1:6" x14ac:dyDescent="0.25">
      <c r="A4598"/>
      <c r="B4598"/>
      <c r="C4598"/>
      <c r="D4598"/>
      <c r="E4598"/>
      <c r="F4598"/>
    </row>
    <row r="4599" spans="1:6" x14ac:dyDescent="0.25">
      <c r="A4599"/>
      <c r="B4599"/>
      <c r="C4599"/>
      <c r="D4599"/>
      <c r="E4599"/>
      <c r="F4599"/>
    </row>
    <row r="4600" spans="1:6" x14ac:dyDescent="0.25">
      <c r="A4600"/>
      <c r="B4600"/>
      <c r="C4600"/>
      <c r="D4600"/>
      <c r="E4600"/>
      <c r="F4600"/>
    </row>
    <row r="4601" spans="1:6" x14ac:dyDescent="0.25">
      <c r="A4601"/>
      <c r="B4601"/>
      <c r="C4601"/>
      <c r="D4601"/>
      <c r="E4601"/>
      <c r="F4601"/>
    </row>
    <row r="4602" spans="1:6" x14ac:dyDescent="0.25">
      <c r="A4602"/>
      <c r="B4602"/>
      <c r="C4602"/>
      <c r="D4602"/>
      <c r="E4602"/>
      <c r="F4602"/>
    </row>
    <row r="4603" spans="1:6" x14ac:dyDescent="0.25">
      <c r="A4603"/>
      <c r="B4603"/>
      <c r="C4603"/>
      <c r="D4603"/>
      <c r="E4603"/>
      <c r="F4603"/>
    </row>
    <row r="4604" spans="1:6" x14ac:dyDescent="0.25">
      <c r="A4604"/>
      <c r="B4604"/>
      <c r="C4604"/>
      <c r="D4604"/>
      <c r="E4604"/>
      <c r="F4604"/>
    </row>
    <row r="4605" spans="1:6" x14ac:dyDescent="0.25">
      <c r="A4605"/>
      <c r="B4605"/>
      <c r="C4605"/>
      <c r="D4605"/>
      <c r="E4605"/>
      <c r="F4605"/>
    </row>
    <row r="4606" spans="1:6" x14ac:dyDescent="0.25">
      <c r="A4606"/>
      <c r="B4606"/>
      <c r="C4606"/>
      <c r="D4606"/>
      <c r="E4606"/>
      <c r="F4606"/>
    </row>
    <row r="4607" spans="1:6" x14ac:dyDescent="0.25">
      <c r="A4607"/>
      <c r="B4607"/>
      <c r="C4607"/>
      <c r="D4607"/>
      <c r="E4607"/>
      <c r="F4607"/>
    </row>
    <row r="4608" spans="1:6" x14ac:dyDescent="0.25">
      <c r="A4608"/>
      <c r="B4608"/>
      <c r="C4608"/>
      <c r="D4608"/>
      <c r="E4608"/>
      <c r="F4608"/>
    </row>
    <row r="4609" spans="1:6" x14ac:dyDescent="0.25">
      <c r="A4609"/>
      <c r="B4609"/>
      <c r="C4609"/>
      <c r="D4609"/>
      <c r="E4609"/>
      <c r="F4609"/>
    </row>
    <row r="4610" spans="1:6" x14ac:dyDescent="0.25">
      <c r="A4610"/>
      <c r="B4610"/>
      <c r="C4610"/>
      <c r="D4610"/>
      <c r="E4610"/>
      <c r="F4610"/>
    </row>
    <row r="4611" spans="1:6" x14ac:dyDescent="0.25">
      <c r="A4611"/>
      <c r="B4611"/>
      <c r="C4611"/>
      <c r="D4611"/>
      <c r="E4611"/>
      <c r="F4611"/>
    </row>
    <row r="4612" spans="1:6" x14ac:dyDescent="0.25">
      <c r="A4612"/>
      <c r="B4612"/>
      <c r="C4612"/>
      <c r="D4612"/>
      <c r="E4612"/>
      <c r="F4612"/>
    </row>
    <row r="4613" spans="1:6" x14ac:dyDescent="0.25">
      <c r="A4613"/>
      <c r="B4613"/>
      <c r="C4613"/>
      <c r="D4613"/>
      <c r="E4613"/>
      <c r="F4613"/>
    </row>
    <row r="4614" spans="1:6" x14ac:dyDescent="0.25">
      <c r="A4614"/>
      <c r="B4614"/>
      <c r="C4614"/>
      <c r="D4614"/>
      <c r="E4614"/>
      <c r="F4614"/>
    </row>
    <row r="4615" spans="1:6" x14ac:dyDescent="0.25">
      <c r="A4615"/>
      <c r="B4615"/>
      <c r="C4615"/>
      <c r="D4615"/>
      <c r="E4615"/>
      <c r="F4615"/>
    </row>
    <row r="4616" spans="1:6" x14ac:dyDescent="0.25">
      <c r="A4616"/>
      <c r="B4616"/>
      <c r="C4616"/>
      <c r="D4616"/>
      <c r="E4616"/>
      <c r="F4616"/>
    </row>
    <row r="4617" spans="1:6" x14ac:dyDescent="0.25">
      <c r="A4617"/>
      <c r="B4617"/>
      <c r="C4617"/>
      <c r="D4617"/>
      <c r="E4617"/>
      <c r="F4617"/>
    </row>
    <row r="4618" spans="1:6" x14ac:dyDescent="0.25">
      <c r="A4618"/>
      <c r="B4618"/>
      <c r="C4618"/>
      <c r="D4618"/>
      <c r="E4618"/>
      <c r="F4618"/>
    </row>
    <row r="4619" spans="1:6" x14ac:dyDescent="0.25">
      <c r="A4619"/>
      <c r="B4619"/>
      <c r="C4619"/>
      <c r="D4619"/>
      <c r="E4619"/>
      <c r="F4619"/>
    </row>
    <row r="4620" spans="1:6" x14ac:dyDescent="0.25">
      <c r="A4620"/>
      <c r="B4620"/>
      <c r="C4620"/>
      <c r="D4620"/>
      <c r="E4620"/>
      <c r="F4620"/>
    </row>
    <row r="4621" spans="1:6" x14ac:dyDescent="0.25">
      <c r="A4621"/>
      <c r="B4621"/>
      <c r="C4621"/>
      <c r="D4621"/>
      <c r="E4621"/>
      <c r="F4621"/>
    </row>
    <row r="4622" spans="1:6" x14ac:dyDescent="0.25">
      <c r="A4622"/>
      <c r="B4622"/>
      <c r="C4622"/>
      <c r="D4622"/>
      <c r="E4622"/>
      <c r="F4622"/>
    </row>
    <row r="4623" spans="1:6" x14ac:dyDescent="0.25">
      <c r="A4623"/>
      <c r="B4623"/>
      <c r="C4623"/>
      <c r="D4623"/>
      <c r="E4623"/>
      <c r="F4623"/>
    </row>
    <row r="4624" spans="1:6" x14ac:dyDescent="0.25">
      <c r="A4624"/>
      <c r="B4624"/>
      <c r="C4624"/>
      <c r="D4624"/>
      <c r="E4624"/>
      <c r="F4624"/>
    </row>
    <row r="4625" spans="1:6" x14ac:dyDescent="0.25">
      <c r="A4625"/>
      <c r="B4625"/>
      <c r="C4625"/>
      <c r="D4625"/>
      <c r="E4625"/>
      <c r="F4625"/>
    </row>
    <row r="4626" spans="1:6" x14ac:dyDescent="0.25">
      <c r="A4626"/>
      <c r="B4626"/>
      <c r="C4626"/>
      <c r="D4626"/>
      <c r="E4626"/>
      <c r="F4626"/>
    </row>
    <row r="4627" spans="1:6" x14ac:dyDescent="0.25">
      <c r="A4627"/>
      <c r="B4627"/>
      <c r="C4627"/>
      <c r="D4627"/>
      <c r="E4627"/>
      <c r="F4627"/>
    </row>
    <row r="4628" spans="1:6" x14ac:dyDescent="0.25">
      <c r="A4628"/>
      <c r="B4628"/>
      <c r="C4628"/>
      <c r="D4628"/>
      <c r="E4628"/>
      <c r="F4628"/>
    </row>
    <row r="4629" spans="1:6" x14ac:dyDescent="0.25">
      <c r="A4629"/>
      <c r="B4629"/>
      <c r="C4629"/>
      <c r="D4629"/>
      <c r="E4629"/>
      <c r="F4629"/>
    </row>
    <row r="4630" spans="1:6" x14ac:dyDescent="0.25">
      <c r="A4630"/>
      <c r="B4630"/>
      <c r="C4630"/>
      <c r="D4630"/>
      <c r="E4630"/>
      <c r="F4630"/>
    </row>
    <row r="4631" spans="1:6" x14ac:dyDescent="0.25">
      <c r="A4631"/>
      <c r="B4631"/>
      <c r="C4631"/>
      <c r="D4631"/>
      <c r="E4631"/>
      <c r="F4631"/>
    </row>
    <row r="4632" spans="1:6" x14ac:dyDescent="0.25">
      <c r="A4632"/>
      <c r="B4632"/>
      <c r="C4632"/>
      <c r="D4632"/>
      <c r="E4632"/>
      <c r="F4632"/>
    </row>
    <row r="4633" spans="1:6" x14ac:dyDescent="0.25">
      <c r="A4633"/>
      <c r="B4633"/>
      <c r="C4633"/>
      <c r="D4633"/>
      <c r="E4633"/>
      <c r="F4633"/>
    </row>
    <row r="4634" spans="1:6" x14ac:dyDescent="0.25">
      <c r="A4634"/>
      <c r="B4634"/>
      <c r="C4634"/>
      <c r="D4634"/>
      <c r="E4634"/>
      <c r="F4634"/>
    </row>
    <row r="4635" spans="1:6" x14ac:dyDescent="0.25">
      <c r="A4635"/>
      <c r="B4635"/>
      <c r="C4635"/>
      <c r="D4635"/>
      <c r="E4635"/>
      <c r="F4635"/>
    </row>
    <row r="4636" spans="1:6" x14ac:dyDescent="0.25">
      <c r="A4636"/>
      <c r="B4636"/>
      <c r="C4636"/>
      <c r="D4636"/>
      <c r="E4636"/>
      <c r="F4636"/>
    </row>
    <row r="4637" spans="1:6" x14ac:dyDescent="0.25">
      <c r="A4637"/>
      <c r="B4637"/>
      <c r="C4637"/>
      <c r="D4637"/>
      <c r="E4637"/>
      <c r="F4637"/>
    </row>
    <row r="4638" spans="1:6" x14ac:dyDescent="0.25">
      <c r="A4638"/>
      <c r="B4638"/>
      <c r="C4638"/>
      <c r="D4638"/>
      <c r="E4638"/>
      <c r="F4638"/>
    </row>
    <row r="4639" spans="1:6" x14ac:dyDescent="0.25">
      <c r="A4639"/>
      <c r="B4639"/>
      <c r="C4639"/>
      <c r="D4639"/>
      <c r="E4639"/>
      <c r="F4639"/>
    </row>
    <row r="4640" spans="1:6" x14ac:dyDescent="0.25">
      <c r="A4640"/>
      <c r="B4640"/>
      <c r="C4640"/>
      <c r="D4640"/>
      <c r="E4640"/>
      <c r="F4640"/>
    </row>
    <row r="4641" spans="1:6" x14ac:dyDescent="0.25">
      <c r="A4641"/>
      <c r="B4641"/>
      <c r="C4641"/>
      <c r="D4641"/>
      <c r="E4641"/>
      <c r="F4641"/>
    </row>
    <row r="4642" spans="1:6" x14ac:dyDescent="0.25">
      <c r="A4642"/>
      <c r="B4642"/>
      <c r="C4642"/>
      <c r="D4642"/>
      <c r="E4642"/>
      <c r="F4642"/>
    </row>
    <row r="4643" spans="1:6" x14ac:dyDescent="0.25">
      <c r="A4643"/>
      <c r="B4643"/>
      <c r="C4643"/>
      <c r="D4643"/>
      <c r="E4643"/>
      <c r="F4643"/>
    </row>
    <row r="4644" spans="1:6" x14ac:dyDescent="0.25">
      <c r="A4644"/>
      <c r="B4644"/>
      <c r="C4644"/>
      <c r="D4644"/>
      <c r="E4644"/>
      <c r="F4644"/>
    </row>
    <row r="4645" spans="1:6" x14ac:dyDescent="0.25">
      <c r="A4645"/>
      <c r="B4645"/>
      <c r="C4645"/>
      <c r="D4645"/>
      <c r="E4645"/>
      <c r="F4645"/>
    </row>
    <row r="4646" spans="1:6" x14ac:dyDescent="0.25">
      <c r="A4646"/>
      <c r="B4646"/>
      <c r="C4646"/>
      <c r="D4646"/>
      <c r="E4646"/>
      <c r="F4646"/>
    </row>
    <row r="4647" spans="1:6" x14ac:dyDescent="0.25">
      <c r="A4647"/>
      <c r="B4647"/>
      <c r="C4647"/>
      <c r="D4647"/>
      <c r="E4647"/>
      <c r="F4647"/>
    </row>
    <row r="4648" spans="1:6" x14ac:dyDescent="0.25">
      <c r="A4648"/>
      <c r="B4648"/>
      <c r="C4648"/>
      <c r="D4648"/>
      <c r="E4648"/>
      <c r="F4648"/>
    </row>
    <row r="4649" spans="1:6" x14ac:dyDescent="0.25">
      <c r="A4649"/>
      <c r="B4649"/>
      <c r="C4649"/>
      <c r="D4649"/>
      <c r="E4649"/>
      <c r="F4649"/>
    </row>
    <row r="4650" spans="1:6" x14ac:dyDescent="0.25">
      <c r="A4650"/>
      <c r="B4650"/>
      <c r="C4650"/>
      <c r="D4650"/>
      <c r="E4650"/>
      <c r="F4650"/>
    </row>
    <row r="4651" spans="1:6" x14ac:dyDescent="0.25">
      <c r="A4651"/>
      <c r="B4651"/>
      <c r="C4651"/>
      <c r="D4651"/>
      <c r="E4651"/>
      <c r="F4651"/>
    </row>
    <row r="4652" spans="1:6" x14ac:dyDescent="0.25">
      <c r="A4652"/>
      <c r="B4652"/>
      <c r="C4652"/>
      <c r="D4652"/>
      <c r="E4652"/>
      <c r="F4652"/>
    </row>
    <row r="4653" spans="1:6" x14ac:dyDescent="0.25">
      <c r="A4653"/>
      <c r="B4653"/>
      <c r="C4653"/>
      <c r="D4653"/>
      <c r="E4653"/>
      <c r="F4653"/>
    </row>
    <row r="4654" spans="1:6" x14ac:dyDescent="0.25">
      <c r="A4654"/>
      <c r="B4654"/>
      <c r="C4654"/>
      <c r="D4654"/>
      <c r="E4654"/>
      <c r="F4654"/>
    </row>
    <row r="4655" spans="1:6" x14ac:dyDescent="0.25">
      <c r="A4655"/>
      <c r="B4655"/>
      <c r="C4655"/>
      <c r="D4655"/>
      <c r="E4655"/>
      <c r="F4655"/>
    </row>
    <row r="4656" spans="1:6" x14ac:dyDescent="0.25">
      <c r="A4656"/>
      <c r="B4656"/>
      <c r="C4656"/>
      <c r="D4656"/>
      <c r="E4656"/>
      <c r="F4656"/>
    </row>
    <row r="4657" spans="1:6" x14ac:dyDescent="0.25">
      <c r="A4657"/>
      <c r="B4657"/>
      <c r="C4657"/>
      <c r="D4657"/>
      <c r="E4657"/>
      <c r="F4657"/>
    </row>
    <row r="4658" spans="1:6" x14ac:dyDescent="0.25">
      <c r="A4658"/>
      <c r="B4658"/>
      <c r="C4658"/>
      <c r="D4658"/>
      <c r="E4658"/>
      <c r="F4658"/>
    </row>
    <row r="4659" spans="1:6" x14ac:dyDescent="0.25">
      <c r="A4659"/>
      <c r="B4659"/>
      <c r="C4659"/>
      <c r="D4659"/>
      <c r="E4659"/>
      <c r="F4659"/>
    </row>
    <row r="4660" spans="1:6" x14ac:dyDescent="0.25">
      <c r="A4660"/>
      <c r="B4660"/>
      <c r="C4660"/>
      <c r="D4660"/>
      <c r="E4660"/>
      <c r="F4660"/>
    </row>
    <row r="4661" spans="1:6" x14ac:dyDescent="0.25">
      <c r="A4661"/>
      <c r="B4661"/>
      <c r="C4661"/>
      <c r="D4661"/>
      <c r="E4661"/>
      <c r="F4661"/>
    </row>
    <row r="4662" spans="1:6" x14ac:dyDescent="0.25">
      <c r="A4662"/>
      <c r="B4662"/>
      <c r="C4662"/>
      <c r="D4662"/>
      <c r="E4662"/>
      <c r="F4662"/>
    </row>
    <row r="4663" spans="1:6" x14ac:dyDescent="0.25">
      <c r="A4663"/>
      <c r="B4663"/>
      <c r="C4663"/>
      <c r="D4663"/>
      <c r="E4663"/>
      <c r="F4663"/>
    </row>
    <row r="4664" spans="1:6" x14ac:dyDescent="0.25">
      <c r="A4664"/>
      <c r="B4664"/>
      <c r="C4664"/>
      <c r="D4664"/>
      <c r="E4664"/>
      <c r="F4664"/>
    </row>
    <row r="4665" spans="1:6" x14ac:dyDescent="0.25">
      <c r="A4665"/>
      <c r="B4665"/>
      <c r="C4665"/>
      <c r="D4665"/>
      <c r="E4665"/>
      <c r="F4665"/>
    </row>
    <row r="4666" spans="1:6" x14ac:dyDescent="0.25">
      <c r="A4666"/>
      <c r="B4666"/>
      <c r="C4666"/>
      <c r="D4666"/>
      <c r="E4666"/>
      <c r="F4666"/>
    </row>
    <row r="4667" spans="1:6" x14ac:dyDescent="0.25">
      <c r="A4667"/>
      <c r="B4667"/>
      <c r="C4667"/>
      <c r="D4667"/>
      <c r="E4667"/>
      <c r="F4667"/>
    </row>
    <row r="4668" spans="1:6" x14ac:dyDescent="0.25">
      <c r="A4668"/>
      <c r="B4668"/>
      <c r="C4668"/>
      <c r="D4668"/>
      <c r="E4668"/>
      <c r="F4668"/>
    </row>
    <row r="4669" spans="1:6" x14ac:dyDescent="0.25">
      <c r="A4669"/>
      <c r="B4669"/>
      <c r="C4669"/>
      <c r="D4669"/>
      <c r="E4669"/>
      <c r="F4669"/>
    </row>
    <row r="4670" spans="1:6" x14ac:dyDescent="0.25">
      <c r="A4670"/>
      <c r="B4670"/>
      <c r="C4670"/>
      <c r="D4670"/>
      <c r="E4670"/>
      <c r="F4670"/>
    </row>
    <row r="4671" spans="1:6" x14ac:dyDescent="0.25">
      <c r="A4671"/>
      <c r="B4671"/>
      <c r="C4671"/>
      <c r="D4671"/>
      <c r="E4671"/>
      <c r="F4671"/>
    </row>
    <row r="4672" spans="1:6" x14ac:dyDescent="0.25">
      <c r="A4672"/>
      <c r="B4672"/>
      <c r="C4672"/>
      <c r="D4672"/>
      <c r="E4672"/>
      <c r="F4672"/>
    </row>
    <row r="4673" spans="1:6" x14ac:dyDescent="0.25">
      <c r="A4673"/>
      <c r="B4673"/>
      <c r="C4673"/>
      <c r="D4673"/>
      <c r="E4673"/>
      <c r="F4673"/>
    </row>
    <row r="4674" spans="1:6" x14ac:dyDescent="0.25">
      <c r="A4674"/>
      <c r="B4674"/>
      <c r="C4674"/>
      <c r="D4674"/>
      <c r="E4674"/>
      <c r="F4674"/>
    </row>
    <row r="4675" spans="1:6" x14ac:dyDescent="0.25">
      <c r="A4675"/>
      <c r="B4675"/>
      <c r="C4675"/>
      <c r="D4675"/>
      <c r="E4675"/>
      <c r="F4675"/>
    </row>
    <row r="4676" spans="1:6" x14ac:dyDescent="0.25">
      <c r="A4676"/>
      <c r="B4676"/>
      <c r="C4676"/>
      <c r="D4676"/>
      <c r="E4676"/>
      <c r="F4676"/>
    </row>
    <row r="4677" spans="1:6" x14ac:dyDescent="0.25">
      <c r="A4677"/>
      <c r="B4677"/>
      <c r="C4677"/>
      <c r="D4677"/>
      <c r="E4677"/>
      <c r="F4677"/>
    </row>
    <row r="4678" spans="1:6" x14ac:dyDescent="0.25">
      <c r="A4678"/>
      <c r="B4678"/>
      <c r="C4678"/>
      <c r="D4678"/>
      <c r="E4678"/>
      <c r="F4678"/>
    </row>
    <row r="4679" spans="1:6" x14ac:dyDescent="0.25">
      <c r="A4679"/>
      <c r="B4679"/>
      <c r="C4679"/>
      <c r="D4679"/>
      <c r="E4679"/>
      <c r="F4679"/>
    </row>
    <row r="4680" spans="1:6" x14ac:dyDescent="0.25">
      <c r="A4680"/>
      <c r="B4680"/>
      <c r="C4680"/>
      <c r="D4680"/>
      <c r="E4680"/>
      <c r="F4680"/>
    </row>
    <row r="4681" spans="1:6" x14ac:dyDescent="0.25">
      <c r="A4681"/>
      <c r="B4681"/>
      <c r="C4681"/>
      <c r="D4681"/>
      <c r="E4681"/>
      <c r="F4681"/>
    </row>
    <row r="4682" spans="1:6" x14ac:dyDescent="0.25">
      <c r="A4682"/>
      <c r="B4682"/>
      <c r="C4682"/>
      <c r="D4682"/>
      <c r="E4682"/>
      <c r="F4682"/>
    </row>
    <row r="4683" spans="1:6" x14ac:dyDescent="0.25">
      <c r="A4683"/>
      <c r="B4683"/>
      <c r="C4683"/>
      <c r="D4683"/>
      <c r="E4683"/>
      <c r="F4683"/>
    </row>
    <row r="4684" spans="1:6" x14ac:dyDescent="0.25">
      <c r="A4684"/>
      <c r="B4684"/>
      <c r="C4684"/>
      <c r="D4684"/>
      <c r="E4684"/>
      <c r="F4684"/>
    </row>
    <row r="4685" spans="1:6" x14ac:dyDescent="0.25">
      <c r="A4685"/>
      <c r="B4685"/>
      <c r="C4685"/>
      <c r="D4685"/>
      <c r="E4685"/>
      <c r="F4685"/>
    </row>
    <row r="4686" spans="1:6" x14ac:dyDescent="0.25">
      <c r="A4686"/>
      <c r="B4686"/>
      <c r="C4686"/>
      <c r="D4686"/>
      <c r="E4686"/>
      <c r="F4686"/>
    </row>
    <row r="4687" spans="1:6" x14ac:dyDescent="0.25">
      <c r="A4687"/>
      <c r="B4687"/>
      <c r="C4687"/>
      <c r="D4687"/>
      <c r="E4687"/>
      <c r="F4687"/>
    </row>
    <row r="4688" spans="1:6" x14ac:dyDescent="0.25">
      <c r="A4688"/>
      <c r="B4688"/>
      <c r="C4688"/>
      <c r="D4688"/>
      <c r="E4688"/>
      <c r="F4688"/>
    </row>
    <row r="4689" spans="1:6" x14ac:dyDescent="0.25">
      <c r="A4689"/>
      <c r="B4689"/>
      <c r="C4689"/>
      <c r="D4689"/>
      <c r="E4689"/>
      <c r="F4689"/>
    </row>
    <row r="4690" spans="1:6" x14ac:dyDescent="0.25">
      <c r="A4690"/>
      <c r="B4690"/>
      <c r="C4690"/>
      <c r="D4690"/>
      <c r="E4690"/>
      <c r="F4690"/>
    </row>
    <row r="4691" spans="1:6" x14ac:dyDescent="0.25">
      <c r="A4691"/>
      <c r="B4691"/>
      <c r="C4691"/>
      <c r="D4691"/>
      <c r="E4691"/>
      <c r="F4691"/>
    </row>
    <row r="4692" spans="1:6" x14ac:dyDescent="0.25">
      <c r="A4692"/>
      <c r="B4692"/>
      <c r="C4692"/>
      <c r="D4692"/>
      <c r="E4692"/>
      <c r="F4692"/>
    </row>
    <row r="4693" spans="1:6" x14ac:dyDescent="0.25">
      <c r="A4693"/>
      <c r="B4693"/>
      <c r="C4693"/>
      <c r="D4693"/>
      <c r="E4693"/>
      <c r="F4693"/>
    </row>
    <row r="4694" spans="1:6" x14ac:dyDescent="0.25">
      <c r="A4694"/>
      <c r="B4694"/>
      <c r="C4694"/>
      <c r="D4694"/>
      <c r="E4694"/>
      <c r="F4694"/>
    </row>
    <row r="4695" spans="1:6" x14ac:dyDescent="0.25">
      <c r="A4695"/>
      <c r="B4695"/>
      <c r="C4695"/>
      <c r="D4695"/>
      <c r="E4695"/>
      <c r="F4695"/>
    </row>
    <row r="4696" spans="1:6" x14ac:dyDescent="0.25">
      <c r="A4696"/>
      <c r="B4696"/>
      <c r="C4696"/>
      <c r="D4696"/>
      <c r="E4696"/>
      <c r="F4696"/>
    </row>
    <row r="4697" spans="1:6" x14ac:dyDescent="0.25">
      <c r="A4697"/>
      <c r="B4697"/>
      <c r="C4697"/>
      <c r="D4697"/>
      <c r="E4697"/>
      <c r="F4697"/>
    </row>
    <row r="4698" spans="1:6" x14ac:dyDescent="0.25">
      <c r="A4698"/>
      <c r="B4698"/>
      <c r="C4698"/>
      <c r="D4698"/>
      <c r="E4698"/>
      <c r="F4698"/>
    </row>
    <row r="4699" spans="1:6" x14ac:dyDescent="0.25">
      <c r="A4699"/>
      <c r="B4699"/>
      <c r="C4699"/>
      <c r="D4699"/>
      <c r="E4699"/>
      <c r="F4699"/>
    </row>
    <row r="4700" spans="1:6" x14ac:dyDescent="0.25">
      <c r="A4700"/>
      <c r="B4700"/>
      <c r="C4700"/>
      <c r="D4700"/>
      <c r="E4700"/>
      <c r="F4700"/>
    </row>
    <row r="4701" spans="1:6" x14ac:dyDescent="0.25">
      <c r="A4701"/>
      <c r="B4701"/>
      <c r="C4701"/>
      <c r="D4701"/>
      <c r="E4701"/>
      <c r="F4701"/>
    </row>
    <row r="4702" spans="1:6" x14ac:dyDescent="0.25">
      <c r="A4702"/>
      <c r="B4702"/>
      <c r="C4702"/>
      <c r="D4702"/>
      <c r="E4702"/>
      <c r="F4702"/>
    </row>
    <row r="4703" spans="1:6" x14ac:dyDescent="0.25">
      <c r="A4703"/>
      <c r="B4703"/>
      <c r="C4703"/>
      <c r="D4703"/>
      <c r="E4703"/>
      <c r="F4703"/>
    </row>
    <row r="4704" spans="1:6" x14ac:dyDescent="0.25">
      <c r="A4704"/>
      <c r="B4704"/>
      <c r="C4704"/>
      <c r="D4704"/>
      <c r="E4704"/>
      <c r="F4704"/>
    </row>
    <row r="4705" spans="1:6" x14ac:dyDescent="0.25">
      <c r="A4705"/>
      <c r="B4705"/>
      <c r="C4705"/>
      <c r="D4705"/>
      <c r="E4705"/>
      <c r="F4705"/>
    </row>
    <row r="4706" spans="1:6" x14ac:dyDescent="0.25">
      <c r="A4706"/>
      <c r="B4706"/>
      <c r="C4706"/>
      <c r="D4706"/>
      <c r="E4706"/>
      <c r="F4706"/>
    </row>
    <row r="4707" spans="1:6" x14ac:dyDescent="0.25">
      <c r="A4707"/>
      <c r="B4707"/>
      <c r="C4707"/>
      <c r="D4707"/>
      <c r="E4707"/>
      <c r="F4707"/>
    </row>
    <row r="4708" spans="1:6" x14ac:dyDescent="0.25">
      <c r="A4708"/>
      <c r="B4708"/>
      <c r="C4708"/>
      <c r="D4708"/>
      <c r="E4708"/>
      <c r="F4708"/>
    </row>
    <row r="4709" spans="1:6" x14ac:dyDescent="0.25">
      <c r="A4709"/>
      <c r="B4709"/>
      <c r="C4709"/>
      <c r="D4709"/>
      <c r="E4709"/>
      <c r="F4709"/>
    </row>
    <row r="4710" spans="1:6" x14ac:dyDescent="0.25">
      <c r="A4710"/>
      <c r="B4710"/>
      <c r="C4710"/>
      <c r="D4710"/>
      <c r="E4710"/>
      <c r="F4710"/>
    </row>
    <row r="4711" spans="1:6" x14ac:dyDescent="0.25">
      <c r="A4711"/>
      <c r="B4711"/>
      <c r="C4711"/>
      <c r="D4711"/>
      <c r="E4711"/>
      <c r="F4711"/>
    </row>
    <row r="4712" spans="1:6" x14ac:dyDescent="0.25">
      <c r="A4712"/>
      <c r="B4712"/>
      <c r="C4712"/>
      <c r="D4712"/>
      <c r="E4712"/>
      <c r="F4712"/>
    </row>
    <row r="4713" spans="1:6" x14ac:dyDescent="0.25">
      <c r="A4713"/>
      <c r="B4713"/>
      <c r="C4713"/>
      <c r="D4713"/>
      <c r="E4713"/>
      <c r="F4713"/>
    </row>
    <row r="4714" spans="1:6" x14ac:dyDescent="0.25">
      <c r="A4714"/>
      <c r="B4714"/>
      <c r="C4714"/>
      <c r="D4714"/>
      <c r="E4714"/>
      <c r="F4714"/>
    </row>
    <row r="4715" spans="1:6" x14ac:dyDescent="0.25">
      <c r="A4715"/>
      <c r="B4715"/>
      <c r="C4715"/>
      <c r="D4715"/>
      <c r="E4715"/>
      <c r="F4715"/>
    </row>
    <row r="4716" spans="1:6" x14ac:dyDescent="0.25">
      <c r="A4716"/>
      <c r="B4716"/>
      <c r="C4716"/>
      <c r="D4716"/>
      <c r="E4716"/>
      <c r="F4716"/>
    </row>
    <row r="4717" spans="1:6" x14ac:dyDescent="0.25">
      <c r="A4717"/>
      <c r="B4717"/>
      <c r="C4717"/>
      <c r="D4717"/>
      <c r="E4717"/>
      <c r="F4717"/>
    </row>
    <row r="4718" spans="1:6" x14ac:dyDescent="0.25">
      <c r="A4718"/>
      <c r="B4718"/>
      <c r="C4718"/>
      <c r="D4718"/>
      <c r="E4718"/>
      <c r="F4718"/>
    </row>
    <row r="4719" spans="1:6" x14ac:dyDescent="0.25">
      <c r="A4719"/>
      <c r="B4719"/>
      <c r="C4719"/>
      <c r="D4719"/>
      <c r="E4719"/>
      <c r="F4719"/>
    </row>
    <row r="4720" spans="1:6" x14ac:dyDescent="0.25">
      <c r="A4720"/>
      <c r="B4720"/>
      <c r="C4720"/>
      <c r="D4720"/>
      <c r="E4720"/>
      <c r="F4720"/>
    </row>
    <row r="4721" spans="1:6" x14ac:dyDescent="0.25">
      <c r="A4721"/>
      <c r="B4721"/>
      <c r="C4721"/>
      <c r="D4721"/>
      <c r="E4721"/>
      <c r="F4721"/>
    </row>
    <row r="4722" spans="1:6" x14ac:dyDescent="0.25">
      <c r="A4722"/>
      <c r="B4722"/>
      <c r="C4722"/>
      <c r="D4722"/>
      <c r="E4722"/>
      <c r="F4722"/>
    </row>
    <row r="4723" spans="1:6" x14ac:dyDescent="0.25">
      <c r="A4723"/>
      <c r="B4723"/>
      <c r="C4723"/>
      <c r="D4723"/>
      <c r="E4723"/>
      <c r="F4723"/>
    </row>
    <row r="4724" spans="1:6" x14ac:dyDescent="0.25">
      <c r="A4724"/>
      <c r="B4724"/>
      <c r="C4724"/>
      <c r="D4724"/>
      <c r="E4724"/>
      <c r="F4724"/>
    </row>
    <row r="4725" spans="1:6" x14ac:dyDescent="0.25">
      <c r="A4725"/>
      <c r="B4725"/>
      <c r="C4725"/>
      <c r="D4725"/>
      <c r="E4725"/>
      <c r="F4725"/>
    </row>
    <row r="4726" spans="1:6" x14ac:dyDescent="0.25">
      <c r="A4726"/>
      <c r="B4726"/>
      <c r="C4726"/>
      <c r="D4726"/>
      <c r="E4726"/>
      <c r="F4726"/>
    </row>
    <row r="4727" spans="1:6" x14ac:dyDescent="0.25">
      <c r="A4727"/>
      <c r="B4727"/>
      <c r="C4727"/>
      <c r="D4727"/>
      <c r="E4727"/>
      <c r="F4727"/>
    </row>
    <row r="4728" spans="1:6" x14ac:dyDescent="0.25">
      <c r="A4728"/>
      <c r="B4728"/>
      <c r="C4728"/>
      <c r="D4728"/>
      <c r="E4728"/>
      <c r="F4728"/>
    </row>
    <row r="4729" spans="1:6" x14ac:dyDescent="0.25">
      <c r="A4729"/>
      <c r="B4729"/>
      <c r="C4729"/>
      <c r="D4729"/>
      <c r="E4729"/>
      <c r="F4729"/>
    </row>
    <row r="4730" spans="1:6" x14ac:dyDescent="0.25">
      <c r="A4730"/>
      <c r="B4730"/>
      <c r="C4730"/>
      <c r="D4730"/>
      <c r="E4730"/>
      <c r="F4730"/>
    </row>
    <row r="4731" spans="1:6" x14ac:dyDescent="0.25">
      <c r="A4731"/>
      <c r="B4731"/>
      <c r="C4731"/>
      <c r="D4731"/>
      <c r="E4731"/>
      <c r="F4731"/>
    </row>
    <row r="4732" spans="1:6" x14ac:dyDescent="0.25">
      <c r="A4732"/>
      <c r="B4732"/>
      <c r="C4732"/>
      <c r="D4732"/>
      <c r="E4732"/>
      <c r="F4732"/>
    </row>
    <row r="4733" spans="1:6" x14ac:dyDescent="0.25">
      <c r="A4733"/>
      <c r="B4733"/>
      <c r="C4733"/>
      <c r="D4733"/>
      <c r="E4733"/>
      <c r="F4733"/>
    </row>
    <row r="4734" spans="1:6" x14ac:dyDescent="0.25">
      <c r="A4734"/>
      <c r="B4734"/>
      <c r="C4734"/>
      <c r="D4734"/>
      <c r="E4734"/>
      <c r="F4734"/>
    </row>
    <row r="4735" spans="1:6" x14ac:dyDescent="0.25">
      <c r="A4735"/>
      <c r="B4735"/>
      <c r="C4735"/>
      <c r="D4735"/>
      <c r="E4735"/>
      <c r="F4735"/>
    </row>
    <row r="4736" spans="1:6" x14ac:dyDescent="0.25">
      <c r="A4736"/>
      <c r="B4736"/>
      <c r="C4736"/>
      <c r="D4736"/>
      <c r="E4736"/>
      <c r="F4736"/>
    </row>
    <row r="4737" spans="1:6" x14ac:dyDescent="0.25">
      <c r="A4737"/>
      <c r="B4737"/>
      <c r="C4737"/>
      <c r="D4737"/>
      <c r="E4737"/>
      <c r="F4737"/>
    </row>
    <row r="4738" spans="1:6" x14ac:dyDescent="0.25">
      <c r="A4738"/>
      <c r="B4738"/>
      <c r="C4738"/>
      <c r="D4738"/>
      <c r="E4738"/>
      <c r="F4738"/>
    </row>
    <row r="4739" spans="1:6" x14ac:dyDescent="0.25">
      <c r="A4739"/>
      <c r="B4739"/>
      <c r="C4739"/>
      <c r="D4739"/>
      <c r="E4739"/>
      <c r="F4739"/>
    </row>
    <row r="4740" spans="1:6" x14ac:dyDescent="0.25">
      <c r="A4740"/>
      <c r="B4740"/>
      <c r="C4740"/>
      <c r="D4740"/>
      <c r="E4740"/>
      <c r="F4740"/>
    </row>
    <row r="4741" spans="1:6" x14ac:dyDescent="0.25">
      <c r="A4741"/>
      <c r="B4741"/>
      <c r="C4741"/>
      <c r="D4741"/>
      <c r="E4741"/>
      <c r="F4741"/>
    </row>
    <row r="4742" spans="1:6" x14ac:dyDescent="0.25">
      <c r="A4742"/>
      <c r="B4742"/>
      <c r="C4742"/>
      <c r="D4742"/>
      <c r="E4742"/>
      <c r="F4742"/>
    </row>
    <row r="4743" spans="1:6" x14ac:dyDescent="0.25">
      <c r="A4743"/>
      <c r="B4743"/>
      <c r="C4743"/>
      <c r="D4743"/>
      <c r="E4743"/>
      <c r="F4743"/>
    </row>
    <row r="4744" spans="1:6" x14ac:dyDescent="0.25">
      <c r="A4744"/>
      <c r="B4744"/>
      <c r="C4744"/>
      <c r="D4744"/>
      <c r="E4744"/>
      <c r="F4744"/>
    </row>
    <row r="4745" spans="1:6" x14ac:dyDescent="0.25">
      <c r="A4745"/>
      <c r="B4745"/>
      <c r="C4745"/>
      <c r="D4745"/>
      <c r="E4745"/>
      <c r="F4745"/>
    </row>
    <row r="4746" spans="1:6" x14ac:dyDescent="0.25">
      <c r="A4746"/>
      <c r="B4746"/>
      <c r="C4746"/>
      <c r="D4746"/>
      <c r="E4746"/>
      <c r="F4746"/>
    </row>
    <row r="4747" spans="1:6" x14ac:dyDescent="0.25">
      <c r="A4747"/>
      <c r="B4747"/>
      <c r="C4747"/>
      <c r="D4747"/>
      <c r="E4747"/>
      <c r="F4747"/>
    </row>
    <row r="4748" spans="1:6" x14ac:dyDescent="0.25">
      <c r="A4748"/>
      <c r="B4748"/>
      <c r="C4748"/>
      <c r="D4748"/>
      <c r="E4748"/>
      <c r="F4748"/>
    </row>
    <row r="4749" spans="1:6" x14ac:dyDescent="0.25">
      <c r="A4749"/>
      <c r="B4749"/>
      <c r="C4749"/>
      <c r="D4749"/>
      <c r="E4749"/>
      <c r="F4749"/>
    </row>
    <row r="4750" spans="1:6" x14ac:dyDescent="0.25">
      <c r="A4750"/>
      <c r="B4750"/>
      <c r="C4750"/>
      <c r="D4750"/>
      <c r="E4750"/>
      <c r="F4750"/>
    </row>
    <row r="4751" spans="1:6" x14ac:dyDescent="0.25">
      <c r="A4751"/>
      <c r="B4751"/>
      <c r="C4751"/>
      <c r="D4751"/>
      <c r="E4751"/>
      <c r="F4751"/>
    </row>
    <row r="4752" spans="1:6" x14ac:dyDescent="0.25">
      <c r="A4752"/>
      <c r="B4752"/>
      <c r="C4752"/>
      <c r="D4752"/>
      <c r="E4752"/>
      <c r="F4752"/>
    </row>
    <row r="4753" spans="1:6" x14ac:dyDescent="0.25">
      <c r="A4753"/>
      <c r="B4753"/>
      <c r="C4753"/>
      <c r="D4753"/>
      <c r="E4753"/>
      <c r="F4753"/>
    </row>
    <row r="4754" spans="1:6" x14ac:dyDescent="0.25">
      <c r="A4754"/>
      <c r="B4754"/>
      <c r="C4754"/>
      <c r="D4754"/>
      <c r="E4754"/>
      <c r="F4754"/>
    </row>
    <row r="4755" spans="1:6" x14ac:dyDescent="0.25">
      <c r="A4755"/>
      <c r="B4755"/>
      <c r="C4755"/>
      <c r="D4755"/>
      <c r="E4755"/>
      <c r="F4755"/>
    </row>
    <row r="4756" spans="1:6" x14ac:dyDescent="0.25">
      <c r="A4756"/>
      <c r="B4756"/>
      <c r="C4756"/>
      <c r="D4756"/>
      <c r="E4756"/>
      <c r="F4756"/>
    </row>
    <row r="4757" spans="1:6" x14ac:dyDescent="0.25">
      <c r="A4757"/>
      <c r="B4757"/>
      <c r="C4757"/>
      <c r="D4757"/>
      <c r="E4757"/>
      <c r="F4757"/>
    </row>
    <row r="4758" spans="1:6" x14ac:dyDescent="0.25">
      <c r="A4758"/>
      <c r="B4758"/>
      <c r="C4758"/>
      <c r="D4758"/>
      <c r="E4758"/>
      <c r="F4758"/>
    </row>
    <row r="4759" spans="1:6" x14ac:dyDescent="0.25">
      <c r="A4759"/>
      <c r="B4759"/>
      <c r="C4759"/>
      <c r="D4759"/>
      <c r="E4759"/>
      <c r="F4759"/>
    </row>
    <row r="4760" spans="1:6" x14ac:dyDescent="0.25">
      <c r="A4760"/>
      <c r="B4760"/>
      <c r="C4760"/>
      <c r="D4760"/>
      <c r="E4760"/>
      <c r="F4760"/>
    </row>
    <row r="4761" spans="1:6" x14ac:dyDescent="0.25">
      <c r="A4761"/>
      <c r="B4761"/>
      <c r="C4761"/>
      <c r="D4761"/>
      <c r="E4761"/>
      <c r="F4761"/>
    </row>
    <row r="4762" spans="1:6" x14ac:dyDescent="0.25">
      <c r="A4762"/>
      <c r="B4762"/>
      <c r="C4762"/>
      <c r="D4762"/>
      <c r="E4762"/>
      <c r="F4762"/>
    </row>
    <row r="4763" spans="1:6" x14ac:dyDescent="0.25">
      <c r="A4763"/>
      <c r="B4763"/>
      <c r="C4763"/>
      <c r="D4763"/>
      <c r="E4763"/>
      <c r="F4763"/>
    </row>
    <row r="4764" spans="1:6" x14ac:dyDescent="0.25">
      <c r="A4764"/>
      <c r="B4764"/>
      <c r="C4764"/>
      <c r="D4764"/>
      <c r="E4764"/>
      <c r="F4764"/>
    </row>
    <row r="4765" spans="1:6" x14ac:dyDescent="0.25">
      <c r="A4765"/>
      <c r="B4765"/>
      <c r="C4765"/>
      <c r="D4765"/>
      <c r="E4765"/>
      <c r="F4765"/>
    </row>
    <row r="4766" spans="1:6" x14ac:dyDescent="0.25">
      <c r="A4766"/>
      <c r="B4766"/>
      <c r="C4766"/>
      <c r="D4766"/>
      <c r="E4766"/>
      <c r="F4766"/>
    </row>
    <row r="4767" spans="1:6" x14ac:dyDescent="0.25">
      <c r="A4767"/>
      <c r="B4767"/>
      <c r="C4767"/>
      <c r="D4767"/>
      <c r="E4767"/>
      <c r="F4767"/>
    </row>
    <row r="4768" spans="1:6" x14ac:dyDescent="0.25">
      <c r="A4768"/>
      <c r="B4768"/>
      <c r="C4768"/>
      <c r="D4768"/>
      <c r="E4768"/>
      <c r="F4768"/>
    </row>
    <row r="4769" spans="1:6" x14ac:dyDescent="0.25">
      <c r="A4769"/>
      <c r="B4769"/>
      <c r="C4769"/>
      <c r="D4769"/>
      <c r="E4769"/>
      <c r="F4769"/>
    </row>
    <row r="4770" spans="1:6" x14ac:dyDescent="0.25">
      <c r="A4770"/>
      <c r="B4770"/>
      <c r="C4770"/>
      <c r="D4770"/>
      <c r="E4770"/>
      <c r="F4770"/>
    </row>
    <row r="4771" spans="1:6" x14ac:dyDescent="0.25">
      <c r="A4771"/>
      <c r="B4771"/>
      <c r="C4771"/>
      <c r="D4771"/>
      <c r="E4771"/>
      <c r="F4771"/>
    </row>
    <row r="4772" spans="1:6" x14ac:dyDescent="0.25">
      <c r="A4772"/>
      <c r="B4772"/>
      <c r="C4772"/>
      <c r="D4772"/>
      <c r="E4772"/>
      <c r="F4772"/>
    </row>
    <row r="4773" spans="1:6" x14ac:dyDescent="0.25">
      <c r="A4773"/>
      <c r="B4773"/>
      <c r="C4773"/>
      <c r="D4773"/>
      <c r="E4773"/>
      <c r="F4773"/>
    </row>
    <row r="4774" spans="1:6" x14ac:dyDescent="0.25">
      <c r="A4774"/>
      <c r="B4774"/>
      <c r="C4774"/>
      <c r="D4774"/>
      <c r="E4774"/>
      <c r="F4774"/>
    </row>
    <row r="4775" spans="1:6" x14ac:dyDescent="0.25">
      <c r="A4775"/>
      <c r="B4775"/>
      <c r="C4775"/>
      <c r="D4775"/>
      <c r="E4775"/>
      <c r="F4775"/>
    </row>
    <row r="4776" spans="1:6" x14ac:dyDescent="0.25">
      <c r="A4776"/>
      <c r="B4776"/>
      <c r="C4776"/>
      <c r="D4776"/>
      <c r="E4776"/>
      <c r="F4776"/>
    </row>
    <row r="4777" spans="1:6" x14ac:dyDescent="0.25">
      <c r="A4777"/>
      <c r="B4777"/>
      <c r="C4777"/>
      <c r="D4777"/>
      <c r="E4777"/>
      <c r="F4777"/>
    </row>
    <row r="4778" spans="1:6" x14ac:dyDescent="0.25">
      <c r="A4778"/>
      <c r="B4778"/>
      <c r="C4778"/>
      <c r="D4778"/>
      <c r="E4778"/>
      <c r="F4778"/>
    </row>
    <row r="4779" spans="1:6" x14ac:dyDescent="0.25">
      <c r="A4779"/>
      <c r="B4779"/>
      <c r="C4779"/>
      <c r="D4779"/>
      <c r="E4779"/>
      <c r="F4779"/>
    </row>
    <row r="4780" spans="1:6" x14ac:dyDescent="0.25">
      <c r="A4780"/>
      <c r="B4780"/>
      <c r="C4780"/>
      <c r="D4780"/>
      <c r="E4780"/>
      <c r="F4780"/>
    </row>
    <row r="4781" spans="1:6" x14ac:dyDescent="0.25">
      <c r="A4781"/>
      <c r="B4781"/>
      <c r="C4781"/>
      <c r="D4781"/>
      <c r="E4781"/>
      <c r="F4781"/>
    </row>
    <row r="4782" spans="1:6" x14ac:dyDescent="0.25">
      <c r="A4782"/>
      <c r="B4782"/>
      <c r="C4782"/>
      <c r="D4782"/>
      <c r="E4782"/>
      <c r="F4782"/>
    </row>
    <row r="4783" spans="1:6" x14ac:dyDescent="0.25">
      <c r="A4783"/>
      <c r="B4783"/>
      <c r="C4783"/>
      <c r="D4783"/>
      <c r="E4783"/>
      <c r="F4783"/>
    </row>
    <row r="4784" spans="1:6" x14ac:dyDescent="0.25">
      <c r="A4784"/>
      <c r="B4784"/>
      <c r="C4784"/>
      <c r="D4784"/>
      <c r="E4784"/>
      <c r="F4784"/>
    </row>
    <row r="4785" spans="1:6" x14ac:dyDescent="0.25">
      <c r="A4785"/>
      <c r="B4785"/>
      <c r="C4785"/>
      <c r="D4785"/>
      <c r="E4785"/>
      <c r="F4785"/>
    </row>
    <row r="4786" spans="1:6" x14ac:dyDescent="0.25">
      <c r="A4786"/>
      <c r="B4786"/>
      <c r="C4786"/>
      <c r="D4786"/>
      <c r="E4786"/>
      <c r="F4786"/>
    </row>
    <row r="4787" spans="1:6" x14ac:dyDescent="0.25">
      <c r="A4787"/>
      <c r="B4787"/>
      <c r="C4787"/>
      <c r="D4787"/>
      <c r="E4787"/>
      <c r="F4787"/>
    </row>
    <row r="4788" spans="1:6" x14ac:dyDescent="0.25">
      <c r="A4788"/>
      <c r="B4788"/>
      <c r="C4788"/>
      <c r="D4788"/>
      <c r="E4788"/>
      <c r="F4788"/>
    </row>
    <row r="4789" spans="1:6" x14ac:dyDescent="0.25">
      <c r="A4789"/>
      <c r="B4789"/>
      <c r="C4789"/>
      <c r="D4789"/>
      <c r="E4789"/>
      <c r="F4789"/>
    </row>
    <row r="4790" spans="1:6" x14ac:dyDescent="0.25">
      <c r="A4790"/>
      <c r="B4790"/>
      <c r="C4790"/>
      <c r="D4790"/>
      <c r="E4790"/>
      <c r="F4790"/>
    </row>
    <row r="4791" spans="1:6" x14ac:dyDescent="0.25">
      <c r="A4791"/>
      <c r="B4791"/>
      <c r="C4791"/>
      <c r="D4791"/>
      <c r="E4791"/>
      <c r="F4791"/>
    </row>
    <row r="4792" spans="1:6" x14ac:dyDescent="0.25">
      <c r="A4792"/>
      <c r="B4792"/>
      <c r="C4792"/>
      <c r="D4792"/>
      <c r="E4792"/>
      <c r="F4792"/>
    </row>
    <row r="4793" spans="1:6" x14ac:dyDescent="0.25">
      <c r="A4793"/>
      <c r="B4793"/>
      <c r="C4793"/>
      <c r="D4793"/>
      <c r="E4793"/>
      <c r="F4793"/>
    </row>
    <row r="4794" spans="1:6" x14ac:dyDescent="0.25">
      <c r="A4794"/>
      <c r="B4794"/>
      <c r="C4794"/>
      <c r="D4794"/>
      <c r="E4794"/>
      <c r="F4794"/>
    </row>
    <row r="4795" spans="1:6" x14ac:dyDescent="0.25">
      <c r="A4795"/>
      <c r="B4795"/>
      <c r="C4795"/>
      <c r="D4795"/>
      <c r="E4795"/>
      <c r="F4795"/>
    </row>
    <row r="4796" spans="1:6" x14ac:dyDescent="0.25">
      <c r="A4796"/>
      <c r="B4796"/>
      <c r="C4796"/>
      <c r="D4796"/>
      <c r="E4796"/>
      <c r="F4796"/>
    </row>
    <row r="4797" spans="1:6" x14ac:dyDescent="0.25">
      <c r="A4797"/>
      <c r="B4797"/>
      <c r="C4797"/>
      <c r="D4797"/>
      <c r="E4797"/>
      <c r="F4797"/>
    </row>
    <row r="4798" spans="1:6" x14ac:dyDescent="0.25">
      <c r="A4798"/>
      <c r="B4798"/>
      <c r="C4798"/>
      <c r="D4798"/>
      <c r="E4798"/>
      <c r="F4798"/>
    </row>
    <row r="4799" spans="1:6" x14ac:dyDescent="0.25">
      <c r="A4799"/>
      <c r="B4799"/>
      <c r="C4799"/>
      <c r="D4799"/>
      <c r="E4799"/>
      <c r="F4799"/>
    </row>
    <row r="4800" spans="1:6" x14ac:dyDescent="0.25">
      <c r="A4800"/>
      <c r="B4800"/>
      <c r="C4800"/>
      <c r="D4800"/>
      <c r="E4800"/>
      <c r="F4800"/>
    </row>
    <row r="4801" spans="1:6" x14ac:dyDescent="0.25">
      <c r="A4801"/>
      <c r="B4801"/>
      <c r="C4801"/>
      <c r="D4801"/>
      <c r="E4801"/>
      <c r="F4801"/>
    </row>
    <row r="4802" spans="1:6" x14ac:dyDescent="0.25">
      <c r="A4802"/>
      <c r="B4802"/>
      <c r="C4802"/>
      <c r="D4802"/>
      <c r="E4802"/>
      <c r="F4802"/>
    </row>
    <row r="4803" spans="1:6" x14ac:dyDescent="0.25">
      <c r="A4803"/>
      <c r="B4803"/>
      <c r="C4803"/>
      <c r="D4803"/>
      <c r="E4803"/>
      <c r="F4803"/>
    </row>
    <row r="4804" spans="1:6" x14ac:dyDescent="0.25">
      <c r="A4804"/>
      <c r="B4804"/>
      <c r="C4804"/>
      <c r="D4804"/>
      <c r="E4804"/>
      <c r="F4804"/>
    </row>
    <row r="4805" spans="1:6" x14ac:dyDescent="0.25">
      <c r="A4805"/>
      <c r="B4805"/>
      <c r="C4805"/>
      <c r="D4805"/>
      <c r="E4805"/>
      <c r="F4805"/>
    </row>
    <row r="4806" spans="1:6" x14ac:dyDescent="0.25">
      <c r="A4806"/>
      <c r="B4806"/>
      <c r="C4806"/>
      <c r="D4806"/>
      <c r="E4806"/>
      <c r="F4806"/>
    </row>
    <row r="4807" spans="1:6" x14ac:dyDescent="0.25">
      <c r="A4807"/>
      <c r="B4807"/>
      <c r="C4807"/>
      <c r="D4807"/>
      <c r="E4807"/>
      <c r="F4807"/>
    </row>
    <row r="4808" spans="1:6" x14ac:dyDescent="0.25">
      <c r="A4808"/>
      <c r="B4808"/>
      <c r="C4808"/>
      <c r="D4808"/>
      <c r="E4808"/>
      <c r="F4808"/>
    </row>
    <row r="4809" spans="1:6" x14ac:dyDescent="0.25">
      <c r="A4809"/>
      <c r="B4809"/>
      <c r="C4809"/>
      <c r="D4809"/>
      <c r="E4809"/>
      <c r="F4809"/>
    </row>
    <row r="4810" spans="1:6" x14ac:dyDescent="0.25">
      <c r="A4810"/>
      <c r="B4810"/>
      <c r="C4810"/>
      <c r="D4810"/>
      <c r="E4810"/>
      <c r="F4810"/>
    </row>
    <row r="4811" spans="1:6" x14ac:dyDescent="0.25">
      <c r="A4811"/>
      <c r="B4811"/>
      <c r="C4811"/>
      <c r="D4811"/>
      <c r="E4811"/>
      <c r="F4811"/>
    </row>
    <row r="4812" spans="1:6" x14ac:dyDescent="0.25">
      <c r="A4812"/>
      <c r="B4812"/>
      <c r="C4812"/>
      <c r="D4812"/>
      <c r="E4812"/>
      <c r="F4812"/>
    </row>
    <row r="4813" spans="1:6" x14ac:dyDescent="0.25">
      <c r="A4813"/>
      <c r="B4813"/>
      <c r="C4813"/>
      <c r="D4813"/>
      <c r="E4813"/>
      <c r="F4813"/>
    </row>
    <row r="4814" spans="1:6" x14ac:dyDescent="0.25">
      <c r="A4814"/>
      <c r="B4814"/>
      <c r="C4814"/>
      <c r="D4814"/>
      <c r="E4814"/>
      <c r="F4814"/>
    </row>
    <row r="4815" spans="1:6" x14ac:dyDescent="0.25">
      <c r="A4815"/>
      <c r="B4815"/>
      <c r="C4815"/>
      <c r="D4815"/>
      <c r="E4815"/>
      <c r="F4815"/>
    </row>
    <row r="4816" spans="1:6" x14ac:dyDescent="0.25">
      <c r="A4816"/>
      <c r="B4816"/>
      <c r="C4816"/>
      <c r="D4816"/>
      <c r="E4816"/>
      <c r="F4816"/>
    </row>
    <row r="4817" spans="1:6" x14ac:dyDescent="0.25">
      <c r="A4817"/>
      <c r="B4817"/>
      <c r="C4817"/>
      <c r="D4817"/>
      <c r="E4817"/>
      <c r="F4817"/>
    </row>
    <row r="4818" spans="1:6" x14ac:dyDescent="0.25">
      <c r="A4818"/>
      <c r="B4818"/>
      <c r="C4818"/>
      <c r="D4818"/>
      <c r="E4818"/>
      <c r="F4818"/>
    </row>
    <row r="4819" spans="1:6" x14ac:dyDescent="0.25">
      <c r="A4819"/>
      <c r="B4819"/>
      <c r="C4819"/>
      <c r="D4819"/>
      <c r="E4819"/>
      <c r="F4819"/>
    </row>
    <row r="4820" spans="1:6" x14ac:dyDescent="0.25">
      <c r="A4820"/>
      <c r="B4820"/>
      <c r="C4820"/>
      <c r="D4820"/>
      <c r="E4820"/>
      <c r="F4820"/>
    </row>
    <row r="4821" spans="1:6" x14ac:dyDescent="0.25">
      <c r="A4821"/>
      <c r="B4821"/>
      <c r="C4821"/>
      <c r="D4821"/>
      <c r="E4821"/>
      <c r="F4821"/>
    </row>
    <row r="4822" spans="1:6" x14ac:dyDescent="0.25">
      <c r="A4822"/>
      <c r="B4822"/>
      <c r="C4822"/>
      <c r="D4822"/>
      <c r="E4822"/>
      <c r="F4822"/>
    </row>
    <row r="4823" spans="1:6" x14ac:dyDescent="0.25">
      <c r="A4823"/>
      <c r="B4823"/>
      <c r="C4823"/>
      <c r="D4823"/>
      <c r="E4823"/>
      <c r="F4823"/>
    </row>
    <row r="4824" spans="1:6" x14ac:dyDescent="0.25">
      <c r="A4824"/>
      <c r="B4824"/>
      <c r="C4824"/>
      <c r="D4824"/>
      <c r="E4824"/>
      <c r="F4824"/>
    </row>
    <row r="4825" spans="1:6" x14ac:dyDescent="0.25">
      <c r="A4825"/>
      <c r="B4825"/>
      <c r="C4825"/>
      <c r="D4825"/>
      <c r="E4825"/>
      <c r="F4825"/>
    </row>
    <row r="4826" spans="1:6" x14ac:dyDescent="0.25">
      <c r="A4826"/>
      <c r="B4826"/>
      <c r="C4826"/>
      <c r="D4826"/>
      <c r="E4826"/>
      <c r="F4826"/>
    </row>
    <row r="4827" spans="1:6" x14ac:dyDescent="0.25">
      <c r="A4827"/>
      <c r="B4827"/>
      <c r="C4827"/>
      <c r="D4827"/>
      <c r="E4827"/>
      <c r="F4827"/>
    </row>
    <row r="4828" spans="1:6" x14ac:dyDescent="0.25">
      <c r="A4828"/>
      <c r="B4828"/>
      <c r="C4828"/>
      <c r="D4828"/>
      <c r="E4828"/>
      <c r="F4828"/>
    </row>
    <row r="4829" spans="1:6" x14ac:dyDescent="0.25">
      <c r="A4829"/>
      <c r="B4829"/>
      <c r="C4829"/>
      <c r="D4829"/>
      <c r="E4829"/>
      <c r="F4829"/>
    </row>
    <row r="4830" spans="1:6" x14ac:dyDescent="0.25">
      <c r="A4830"/>
      <c r="B4830"/>
      <c r="C4830"/>
      <c r="D4830"/>
      <c r="E4830"/>
      <c r="F4830"/>
    </row>
    <row r="4831" spans="1:6" x14ac:dyDescent="0.25">
      <c r="A4831"/>
      <c r="B4831"/>
      <c r="C4831"/>
      <c r="D4831"/>
      <c r="E4831"/>
      <c r="F4831"/>
    </row>
    <row r="4832" spans="1:6" x14ac:dyDescent="0.25">
      <c r="A4832"/>
      <c r="B4832"/>
      <c r="C4832"/>
      <c r="D4832"/>
      <c r="E4832"/>
      <c r="F4832"/>
    </row>
    <row r="4833" spans="1:6" x14ac:dyDescent="0.25">
      <c r="A4833"/>
      <c r="B4833"/>
      <c r="C4833"/>
      <c r="D4833"/>
      <c r="E4833"/>
      <c r="F4833"/>
    </row>
    <row r="4834" spans="1:6" x14ac:dyDescent="0.25">
      <c r="A4834"/>
      <c r="B4834"/>
      <c r="C4834"/>
      <c r="D4834"/>
      <c r="E4834"/>
      <c r="F4834"/>
    </row>
    <row r="4835" spans="1:6" x14ac:dyDescent="0.25">
      <c r="A4835"/>
      <c r="B4835"/>
      <c r="C4835"/>
      <c r="D4835"/>
      <c r="E4835"/>
      <c r="F4835"/>
    </row>
    <row r="4836" spans="1:6" x14ac:dyDescent="0.25">
      <c r="A4836"/>
      <c r="B4836"/>
      <c r="C4836"/>
      <c r="D4836"/>
      <c r="E4836"/>
      <c r="F4836"/>
    </row>
    <row r="4837" spans="1:6" x14ac:dyDescent="0.25">
      <c r="A4837"/>
      <c r="B4837"/>
      <c r="C4837"/>
      <c r="D4837"/>
      <c r="E4837"/>
      <c r="F4837"/>
    </row>
    <row r="4838" spans="1:6" x14ac:dyDescent="0.25">
      <c r="A4838"/>
      <c r="B4838"/>
      <c r="C4838"/>
      <c r="D4838"/>
      <c r="E4838"/>
      <c r="F4838"/>
    </row>
    <row r="4839" spans="1:6" x14ac:dyDescent="0.25">
      <c r="A4839"/>
      <c r="B4839"/>
      <c r="C4839"/>
      <c r="D4839"/>
      <c r="E4839"/>
      <c r="F4839"/>
    </row>
    <row r="4840" spans="1:6" x14ac:dyDescent="0.25">
      <c r="A4840"/>
      <c r="B4840"/>
      <c r="C4840"/>
      <c r="D4840"/>
      <c r="E4840"/>
      <c r="F4840"/>
    </row>
    <row r="4841" spans="1:6" x14ac:dyDescent="0.25">
      <c r="A4841"/>
      <c r="B4841"/>
      <c r="C4841"/>
      <c r="D4841"/>
      <c r="E4841"/>
      <c r="F4841"/>
    </row>
    <row r="4842" spans="1:6" x14ac:dyDescent="0.25">
      <c r="A4842"/>
      <c r="B4842"/>
      <c r="C4842"/>
      <c r="D4842"/>
      <c r="E4842"/>
      <c r="F4842"/>
    </row>
    <row r="4843" spans="1:6" x14ac:dyDescent="0.25">
      <c r="A4843"/>
      <c r="B4843"/>
      <c r="C4843"/>
      <c r="D4843"/>
      <c r="E4843"/>
      <c r="F4843"/>
    </row>
    <row r="4844" spans="1:6" x14ac:dyDescent="0.25">
      <c r="A4844"/>
      <c r="B4844"/>
      <c r="C4844"/>
      <c r="D4844"/>
      <c r="E4844"/>
      <c r="F4844"/>
    </row>
    <row r="4845" spans="1:6" x14ac:dyDescent="0.25">
      <c r="A4845"/>
      <c r="B4845"/>
      <c r="C4845"/>
      <c r="D4845"/>
      <c r="E4845"/>
      <c r="F4845"/>
    </row>
    <row r="4846" spans="1:6" x14ac:dyDescent="0.25">
      <c r="A4846"/>
      <c r="B4846"/>
      <c r="C4846"/>
      <c r="D4846"/>
      <c r="E4846"/>
      <c r="F4846"/>
    </row>
    <row r="4847" spans="1:6" x14ac:dyDescent="0.25">
      <c r="A4847"/>
      <c r="B4847"/>
      <c r="C4847"/>
      <c r="D4847"/>
      <c r="E4847"/>
      <c r="F4847"/>
    </row>
    <row r="4848" spans="1:6" x14ac:dyDescent="0.25">
      <c r="A4848"/>
      <c r="B4848"/>
      <c r="C4848"/>
      <c r="D4848"/>
      <c r="E4848"/>
      <c r="F4848"/>
    </row>
    <row r="4849" spans="1:6" x14ac:dyDescent="0.25">
      <c r="A4849"/>
      <c r="B4849"/>
      <c r="C4849"/>
      <c r="D4849"/>
      <c r="E4849"/>
      <c r="F4849"/>
    </row>
    <row r="4850" spans="1:6" x14ac:dyDescent="0.25">
      <c r="A4850"/>
      <c r="B4850"/>
      <c r="C4850"/>
      <c r="D4850"/>
      <c r="E4850"/>
      <c r="F4850"/>
    </row>
    <row r="4851" spans="1:6" x14ac:dyDescent="0.25">
      <c r="A4851"/>
      <c r="B4851"/>
      <c r="C4851"/>
      <c r="D4851"/>
      <c r="E4851"/>
      <c r="F4851"/>
    </row>
    <row r="4852" spans="1:6" x14ac:dyDescent="0.25">
      <c r="A4852"/>
      <c r="B4852"/>
      <c r="C4852"/>
      <c r="D4852"/>
      <c r="E4852"/>
      <c r="F4852"/>
    </row>
    <row r="4853" spans="1:6" x14ac:dyDescent="0.25">
      <c r="A4853"/>
      <c r="B4853"/>
      <c r="C4853"/>
      <c r="D4853"/>
      <c r="E4853"/>
      <c r="F4853"/>
    </row>
    <row r="4854" spans="1:6" x14ac:dyDescent="0.25">
      <c r="A4854"/>
      <c r="B4854"/>
      <c r="C4854"/>
      <c r="D4854"/>
      <c r="E4854"/>
      <c r="F4854"/>
    </row>
    <row r="4855" spans="1:6" x14ac:dyDescent="0.25">
      <c r="A4855"/>
      <c r="B4855"/>
      <c r="C4855"/>
      <c r="D4855"/>
      <c r="E4855"/>
      <c r="F4855"/>
    </row>
    <row r="4856" spans="1:6" x14ac:dyDescent="0.25">
      <c r="A4856"/>
      <c r="B4856"/>
      <c r="C4856"/>
      <c r="D4856"/>
      <c r="E4856"/>
      <c r="F4856"/>
    </row>
    <row r="4857" spans="1:6" x14ac:dyDescent="0.25">
      <c r="A4857"/>
      <c r="B4857"/>
      <c r="C4857"/>
      <c r="D4857"/>
      <c r="E4857"/>
      <c r="F4857"/>
    </row>
    <row r="4858" spans="1:6" x14ac:dyDescent="0.25">
      <c r="A4858"/>
      <c r="B4858"/>
      <c r="C4858"/>
      <c r="D4858"/>
      <c r="E4858"/>
      <c r="F4858"/>
    </row>
    <row r="4859" spans="1:6" x14ac:dyDescent="0.25">
      <c r="A4859"/>
      <c r="B4859"/>
      <c r="C4859"/>
      <c r="D4859"/>
      <c r="E4859"/>
      <c r="F4859"/>
    </row>
    <row r="4860" spans="1:6" x14ac:dyDescent="0.25">
      <c r="A4860"/>
      <c r="B4860"/>
      <c r="C4860"/>
      <c r="D4860"/>
      <c r="E4860"/>
      <c r="F4860"/>
    </row>
    <row r="4861" spans="1:6" x14ac:dyDescent="0.25">
      <c r="A4861"/>
      <c r="B4861"/>
      <c r="C4861"/>
      <c r="D4861"/>
      <c r="E4861"/>
      <c r="F4861"/>
    </row>
    <row r="4862" spans="1:6" x14ac:dyDescent="0.25">
      <c r="A4862"/>
      <c r="B4862"/>
      <c r="C4862"/>
      <c r="D4862"/>
      <c r="E4862"/>
      <c r="F4862"/>
    </row>
    <row r="4863" spans="1:6" x14ac:dyDescent="0.25">
      <c r="A4863"/>
      <c r="B4863"/>
      <c r="C4863"/>
      <c r="D4863"/>
      <c r="E4863"/>
      <c r="F4863"/>
    </row>
    <row r="4864" spans="1:6" x14ac:dyDescent="0.25">
      <c r="A4864"/>
      <c r="B4864"/>
      <c r="C4864"/>
      <c r="D4864"/>
      <c r="E4864"/>
      <c r="F4864"/>
    </row>
    <row r="4865" spans="1:6" x14ac:dyDescent="0.25">
      <c r="A4865"/>
      <c r="B4865"/>
      <c r="C4865"/>
      <c r="D4865"/>
      <c r="E4865"/>
      <c r="F4865"/>
    </row>
    <row r="4866" spans="1:6" x14ac:dyDescent="0.25">
      <c r="A4866"/>
      <c r="B4866"/>
      <c r="C4866"/>
      <c r="D4866"/>
      <c r="E4866"/>
      <c r="F4866"/>
    </row>
    <row r="4867" spans="1:6" x14ac:dyDescent="0.25">
      <c r="A4867"/>
      <c r="B4867"/>
      <c r="C4867"/>
      <c r="D4867"/>
      <c r="E4867"/>
      <c r="F4867"/>
    </row>
    <row r="4868" spans="1:6" x14ac:dyDescent="0.25">
      <c r="A4868"/>
      <c r="B4868"/>
      <c r="C4868"/>
      <c r="D4868"/>
      <c r="E4868"/>
      <c r="F4868"/>
    </row>
    <row r="4869" spans="1:6" x14ac:dyDescent="0.25">
      <c r="A4869"/>
      <c r="B4869"/>
      <c r="C4869"/>
      <c r="D4869"/>
      <c r="E4869"/>
      <c r="F4869"/>
    </row>
    <row r="4870" spans="1:6" x14ac:dyDescent="0.25">
      <c r="A4870"/>
      <c r="B4870"/>
      <c r="C4870"/>
      <c r="D4870"/>
      <c r="E4870"/>
      <c r="F4870"/>
    </row>
    <row r="4871" spans="1:6" x14ac:dyDescent="0.25">
      <c r="A4871"/>
      <c r="B4871"/>
      <c r="C4871"/>
      <c r="D4871"/>
      <c r="E4871"/>
      <c r="F4871"/>
    </row>
    <row r="4872" spans="1:6" x14ac:dyDescent="0.25">
      <c r="A4872"/>
      <c r="B4872"/>
      <c r="C4872"/>
      <c r="D4872"/>
      <c r="E4872"/>
      <c r="F4872"/>
    </row>
    <row r="4873" spans="1:6" x14ac:dyDescent="0.25">
      <c r="A4873"/>
      <c r="B4873"/>
      <c r="C4873"/>
      <c r="D4873"/>
      <c r="E4873"/>
      <c r="F4873"/>
    </row>
    <row r="4874" spans="1:6" x14ac:dyDescent="0.25">
      <c r="A4874"/>
      <c r="B4874"/>
      <c r="C4874"/>
      <c r="D4874"/>
      <c r="E4874"/>
      <c r="F4874"/>
    </row>
    <row r="4875" spans="1:6" x14ac:dyDescent="0.25">
      <c r="A4875"/>
      <c r="B4875"/>
      <c r="C4875"/>
      <c r="D4875"/>
      <c r="E4875"/>
      <c r="F4875"/>
    </row>
    <row r="4876" spans="1:6" x14ac:dyDescent="0.25">
      <c r="A4876"/>
      <c r="B4876"/>
      <c r="C4876"/>
      <c r="D4876"/>
      <c r="E4876"/>
      <c r="F4876"/>
    </row>
    <row r="4877" spans="1:6" x14ac:dyDescent="0.25">
      <c r="A4877"/>
      <c r="B4877"/>
      <c r="C4877"/>
      <c r="D4877"/>
      <c r="E4877"/>
      <c r="F4877"/>
    </row>
    <row r="4878" spans="1:6" x14ac:dyDescent="0.25">
      <c r="A4878"/>
      <c r="B4878"/>
      <c r="C4878"/>
      <c r="D4878"/>
      <c r="E4878"/>
      <c r="F4878"/>
    </row>
    <row r="4879" spans="1:6" x14ac:dyDescent="0.25">
      <c r="A4879"/>
      <c r="B4879"/>
      <c r="C4879"/>
      <c r="D4879"/>
      <c r="E4879"/>
      <c r="F4879"/>
    </row>
    <row r="4880" spans="1:6" x14ac:dyDescent="0.25">
      <c r="A4880"/>
      <c r="B4880"/>
      <c r="C4880"/>
      <c r="D4880"/>
      <c r="E4880"/>
      <c r="F4880"/>
    </row>
    <row r="4881" spans="1:6" x14ac:dyDescent="0.25">
      <c r="A4881"/>
      <c r="B4881"/>
      <c r="C4881"/>
      <c r="D4881"/>
      <c r="E4881"/>
      <c r="F4881"/>
    </row>
    <row r="4882" spans="1:6" x14ac:dyDescent="0.25">
      <c r="A4882"/>
      <c r="B4882"/>
      <c r="C4882"/>
      <c r="D4882"/>
      <c r="E4882"/>
      <c r="F4882"/>
    </row>
    <row r="4883" spans="1:6" x14ac:dyDescent="0.25">
      <c r="A4883"/>
      <c r="B4883"/>
      <c r="C4883"/>
      <c r="D4883"/>
      <c r="E4883"/>
      <c r="F4883"/>
    </row>
    <row r="4884" spans="1:6" x14ac:dyDescent="0.25">
      <c r="A4884"/>
      <c r="B4884"/>
      <c r="C4884"/>
      <c r="D4884"/>
      <c r="E4884"/>
      <c r="F4884"/>
    </row>
    <row r="4885" spans="1:6" x14ac:dyDescent="0.25">
      <c r="A4885"/>
      <c r="B4885"/>
      <c r="C4885"/>
      <c r="D4885"/>
      <c r="E4885"/>
      <c r="F4885"/>
    </row>
    <row r="4886" spans="1:6" x14ac:dyDescent="0.25">
      <c r="A4886"/>
      <c r="B4886"/>
      <c r="C4886"/>
      <c r="D4886"/>
      <c r="E4886"/>
      <c r="F4886"/>
    </row>
    <row r="4887" spans="1:6" x14ac:dyDescent="0.25">
      <c r="A4887"/>
      <c r="B4887"/>
      <c r="C4887"/>
      <c r="D4887"/>
      <c r="E4887"/>
      <c r="F4887"/>
    </row>
    <row r="4888" spans="1:6" x14ac:dyDescent="0.25">
      <c r="A4888"/>
      <c r="B4888"/>
      <c r="C4888"/>
      <c r="D4888"/>
      <c r="E4888"/>
      <c r="F4888"/>
    </row>
    <row r="4889" spans="1:6" x14ac:dyDescent="0.25">
      <c r="A4889"/>
      <c r="B4889"/>
      <c r="C4889"/>
      <c r="D4889"/>
      <c r="E4889"/>
      <c r="F4889"/>
    </row>
    <row r="4890" spans="1:6" x14ac:dyDescent="0.25">
      <c r="A4890"/>
      <c r="B4890"/>
      <c r="C4890"/>
      <c r="D4890"/>
      <c r="E4890"/>
      <c r="F4890"/>
    </row>
    <row r="4891" spans="1:6" x14ac:dyDescent="0.25">
      <c r="A4891"/>
      <c r="B4891"/>
      <c r="C4891"/>
      <c r="D4891"/>
      <c r="E4891"/>
      <c r="F4891"/>
    </row>
    <row r="4892" spans="1:6" x14ac:dyDescent="0.25">
      <c r="A4892"/>
      <c r="B4892"/>
      <c r="C4892"/>
      <c r="D4892"/>
      <c r="E4892"/>
      <c r="F4892"/>
    </row>
    <row r="4893" spans="1:6" x14ac:dyDescent="0.25">
      <c r="A4893"/>
      <c r="B4893"/>
      <c r="C4893"/>
      <c r="D4893"/>
      <c r="E4893"/>
      <c r="F4893"/>
    </row>
    <row r="4894" spans="1:6" x14ac:dyDescent="0.25">
      <c r="A4894"/>
      <c r="B4894"/>
      <c r="C4894"/>
      <c r="D4894"/>
      <c r="E4894"/>
      <c r="F4894"/>
    </row>
    <row r="4895" spans="1:6" x14ac:dyDescent="0.25">
      <c r="A4895"/>
      <c r="B4895"/>
      <c r="C4895"/>
      <c r="D4895"/>
      <c r="E4895"/>
      <c r="F4895"/>
    </row>
    <row r="4896" spans="1:6" x14ac:dyDescent="0.25">
      <c r="A4896"/>
      <c r="B4896"/>
      <c r="C4896"/>
      <c r="D4896"/>
      <c r="E4896"/>
      <c r="F4896"/>
    </row>
    <row r="4897" spans="1:6" x14ac:dyDescent="0.25">
      <c r="A4897"/>
      <c r="B4897"/>
      <c r="C4897"/>
      <c r="D4897"/>
      <c r="E4897"/>
      <c r="F4897"/>
    </row>
    <row r="4898" spans="1:6" x14ac:dyDescent="0.25">
      <c r="A4898"/>
      <c r="B4898"/>
      <c r="C4898"/>
      <c r="D4898"/>
      <c r="E4898"/>
      <c r="F4898"/>
    </row>
    <row r="4899" spans="1:6" x14ac:dyDescent="0.25">
      <c r="A4899"/>
      <c r="B4899"/>
      <c r="C4899"/>
      <c r="D4899"/>
      <c r="E4899"/>
      <c r="F4899"/>
    </row>
    <row r="4900" spans="1:6" x14ac:dyDescent="0.25">
      <c r="A4900"/>
      <c r="B4900"/>
      <c r="C4900"/>
      <c r="D4900"/>
      <c r="E4900"/>
      <c r="F4900"/>
    </row>
    <row r="4901" spans="1:6" x14ac:dyDescent="0.25">
      <c r="A4901"/>
      <c r="B4901"/>
      <c r="C4901"/>
      <c r="D4901"/>
      <c r="E4901"/>
      <c r="F4901"/>
    </row>
    <row r="4902" spans="1:6" x14ac:dyDescent="0.25">
      <c r="A4902"/>
      <c r="B4902"/>
      <c r="C4902"/>
      <c r="D4902"/>
      <c r="E4902"/>
      <c r="F4902"/>
    </row>
    <row r="4903" spans="1:6" x14ac:dyDescent="0.25">
      <c r="A4903"/>
      <c r="B4903"/>
      <c r="C4903"/>
      <c r="D4903"/>
      <c r="E4903"/>
      <c r="F4903"/>
    </row>
    <row r="4904" spans="1:6" x14ac:dyDescent="0.25">
      <c r="A4904"/>
      <c r="B4904"/>
      <c r="C4904"/>
      <c r="D4904"/>
      <c r="E4904"/>
      <c r="F4904"/>
    </row>
    <row r="4905" spans="1:6" x14ac:dyDescent="0.25">
      <c r="A4905"/>
      <c r="B4905"/>
      <c r="C4905"/>
      <c r="D4905"/>
      <c r="E4905"/>
      <c r="F4905"/>
    </row>
    <row r="4906" spans="1:6" x14ac:dyDescent="0.25">
      <c r="A4906"/>
      <c r="B4906"/>
      <c r="C4906"/>
      <c r="D4906"/>
      <c r="E4906"/>
      <c r="F4906"/>
    </row>
    <row r="4907" spans="1:6" x14ac:dyDescent="0.25">
      <c r="A4907"/>
      <c r="B4907"/>
      <c r="C4907"/>
      <c r="D4907"/>
      <c r="E4907"/>
      <c r="F4907"/>
    </row>
    <row r="4908" spans="1:6" x14ac:dyDescent="0.25">
      <c r="A4908"/>
      <c r="B4908"/>
      <c r="C4908"/>
      <c r="D4908"/>
      <c r="E4908"/>
      <c r="F4908"/>
    </row>
    <row r="4909" spans="1:6" x14ac:dyDescent="0.25">
      <c r="A4909"/>
      <c r="B4909"/>
      <c r="C4909"/>
      <c r="D4909"/>
      <c r="E4909"/>
      <c r="F4909"/>
    </row>
    <row r="4910" spans="1:6" x14ac:dyDescent="0.25">
      <c r="A4910"/>
      <c r="B4910"/>
      <c r="C4910"/>
      <c r="D4910"/>
      <c r="E4910"/>
      <c r="F4910"/>
    </row>
    <row r="4911" spans="1:6" x14ac:dyDescent="0.25">
      <c r="A4911"/>
      <c r="B4911"/>
      <c r="C4911"/>
      <c r="D4911"/>
      <c r="E4911"/>
      <c r="F4911"/>
    </row>
    <row r="4912" spans="1:6" x14ac:dyDescent="0.25">
      <c r="A4912"/>
      <c r="B4912"/>
      <c r="C4912"/>
      <c r="D4912"/>
      <c r="E4912"/>
      <c r="F4912"/>
    </row>
    <row r="4913" spans="1:6" x14ac:dyDescent="0.25">
      <c r="A4913"/>
      <c r="B4913"/>
      <c r="C4913"/>
      <c r="D4913"/>
      <c r="E4913"/>
      <c r="F4913"/>
    </row>
    <row r="4914" spans="1:6" x14ac:dyDescent="0.25">
      <c r="A4914"/>
      <c r="B4914"/>
      <c r="C4914"/>
      <c r="D4914"/>
      <c r="E4914"/>
      <c r="F4914"/>
    </row>
    <row r="4915" spans="1:6" x14ac:dyDescent="0.25">
      <c r="A4915"/>
      <c r="B4915"/>
      <c r="C4915"/>
      <c r="D4915"/>
      <c r="E4915"/>
      <c r="F4915"/>
    </row>
    <row r="4916" spans="1:6" x14ac:dyDescent="0.25">
      <c r="A4916"/>
      <c r="B4916"/>
      <c r="C4916"/>
      <c r="D4916"/>
      <c r="E4916"/>
      <c r="F4916"/>
    </row>
    <row r="4917" spans="1:6" x14ac:dyDescent="0.25">
      <c r="A4917"/>
      <c r="B4917"/>
      <c r="C4917"/>
      <c r="D4917"/>
      <c r="E4917"/>
      <c r="F4917"/>
    </row>
    <row r="4918" spans="1:6" x14ac:dyDescent="0.25">
      <c r="A4918"/>
      <c r="B4918"/>
      <c r="C4918"/>
      <c r="D4918"/>
      <c r="E4918"/>
      <c r="F4918"/>
    </row>
    <row r="4919" spans="1:6" x14ac:dyDescent="0.25">
      <c r="A4919"/>
      <c r="B4919"/>
      <c r="C4919"/>
      <c r="D4919"/>
      <c r="E4919"/>
      <c r="F4919"/>
    </row>
    <row r="4920" spans="1:6" x14ac:dyDescent="0.25">
      <c r="A4920"/>
      <c r="B4920"/>
      <c r="C4920"/>
      <c r="D4920"/>
      <c r="E4920"/>
      <c r="F4920"/>
    </row>
    <row r="4921" spans="1:6" x14ac:dyDescent="0.25">
      <c r="A4921"/>
      <c r="B4921"/>
      <c r="C4921"/>
      <c r="D4921"/>
      <c r="E4921"/>
      <c r="F4921"/>
    </row>
    <row r="4922" spans="1:6" x14ac:dyDescent="0.25">
      <c r="A4922"/>
      <c r="B4922"/>
      <c r="C4922"/>
      <c r="D4922"/>
      <c r="E4922"/>
      <c r="F4922"/>
    </row>
    <row r="4923" spans="1:6" x14ac:dyDescent="0.25">
      <c r="A4923"/>
      <c r="B4923"/>
      <c r="C4923"/>
      <c r="D4923"/>
      <c r="E4923"/>
      <c r="F4923"/>
    </row>
    <row r="4924" spans="1:6" x14ac:dyDescent="0.25">
      <c r="A4924"/>
      <c r="B4924"/>
      <c r="C4924"/>
      <c r="D4924"/>
      <c r="E4924"/>
      <c r="F4924"/>
    </row>
    <row r="4925" spans="1:6" x14ac:dyDescent="0.25">
      <c r="A4925"/>
      <c r="B4925"/>
      <c r="C4925"/>
      <c r="D4925"/>
      <c r="E4925"/>
      <c r="F4925"/>
    </row>
    <row r="4926" spans="1:6" x14ac:dyDescent="0.25">
      <c r="A4926"/>
      <c r="B4926"/>
      <c r="C4926"/>
      <c r="D4926"/>
      <c r="E4926"/>
      <c r="F4926"/>
    </row>
    <row r="4927" spans="1:6" x14ac:dyDescent="0.25">
      <c r="A4927"/>
      <c r="B4927"/>
      <c r="C4927"/>
      <c r="D4927"/>
      <c r="E4927"/>
      <c r="F4927"/>
    </row>
    <row r="4928" spans="1:6" x14ac:dyDescent="0.25">
      <c r="A4928"/>
      <c r="B4928"/>
      <c r="C4928"/>
      <c r="D4928"/>
      <c r="E4928"/>
      <c r="F4928"/>
    </row>
    <row r="4929" spans="1:6" x14ac:dyDescent="0.25">
      <c r="A4929"/>
      <c r="B4929"/>
      <c r="C4929"/>
      <c r="D4929"/>
      <c r="E4929"/>
      <c r="F4929"/>
    </row>
    <row r="4930" spans="1:6" x14ac:dyDescent="0.25">
      <c r="A4930"/>
      <c r="B4930"/>
      <c r="C4930"/>
      <c r="D4930"/>
      <c r="E4930"/>
      <c r="F4930"/>
    </row>
    <row r="4931" spans="1:6" x14ac:dyDescent="0.25">
      <c r="A4931"/>
      <c r="B4931"/>
      <c r="C4931"/>
      <c r="D4931"/>
      <c r="E4931"/>
      <c r="F4931"/>
    </row>
    <row r="4932" spans="1:6" x14ac:dyDescent="0.25">
      <c r="A4932"/>
      <c r="B4932"/>
      <c r="C4932"/>
      <c r="D4932"/>
      <c r="E4932"/>
      <c r="F4932"/>
    </row>
    <row r="4933" spans="1:6" x14ac:dyDescent="0.25">
      <c r="A4933"/>
      <c r="B4933"/>
      <c r="C4933"/>
      <c r="D4933"/>
      <c r="E4933"/>
      <c r="F4933"/>
    </row>
    <row r="4934" spans="1:6" x14ac:dyDescent="0.25">
      <c r="A4934"/>
      <c r="B4934"/>
      <c r="C4934"/>
      <c r="D4934"/>
      <c r="E4934"/>
      <c r="F4934"/>
    </row>
    <row r="4935" spans="1:6" x14ac:dyDescent="0.25">
      <c r="A4935"/>
      <c r="B4935"/>
      <c r="C4935"/>
      <c r="D4935"/>
      <c r="E4935"/>
      <c r="F4935"/>
    </row>
    <row r="4936" spans="1:6" x14ac:dyDescent="0.25">
      <c r="A4936"/>
      <c r="B4936"/>
      <c r="C4936"/>
      <c r="D4936"/>
      <c r="E4936"/>
      <c r="F4936"/>
    </row>
    <row r="4937" spans="1:6" x14ac:dyDescent="0.25">
      <c r="A4937"/>
      <c r="B4937"/>
      <c r="C4937"/>
      <c r="D4937"/>
      <c r="E4937"/>
      <c r="F4937"/>
    </row>
    <row r="4938" spans="1:6" x14ac:dyDescent="0.25">
      <c r="A4938"/>
      <c r="B4938"/>
      <c r="C4938"/>
      <c r="D4938"/>
      <c r="E4938"/>
      <c r="F4938"/>
    </row>
    <row r="4939" spans="1:6" x14ac:dyDescent="0.25">
      <c r="A4939"/>
      <c r="B4939"/>
      <c r="C4939"/>
      <c r="D4939"/>
      <c r="E4939"/>
      <c r="F4939"/>
    </row>
    <row r="4940" spans="1:6" x14ac:dyDescent="0.25">
      <c r="A4940"/>
      <c r="B4940"/>
      <c r="C4940"/>
      <c r="D4940"/>
      <c r="E4940"/>
      <c r="F4940"/>
    </row>
    <row r="4941" spans="1:6" x14ac:dyDescent="0.25">
      <c r="A4941"/>
      <c r="B4941"/>
      <c r="C4941"/>
      <c r="D4941"/>
      <c r="E4941"/>
      <c r="F4941"/>
    </row>
    <row r="4942" spans="1:6" x14ac:dyDescent="0.25">
      <c r="A4942"/>
      <c r="B4942"/>
      <c r="C4942"/>
      <c r="D4942"/>
      <c r="E4942"/>
      <c r="F4942"/>
    </row>
    <row r="4943" spans="1:6" x14ac:dyDescent="0.25">
      <c r="A4943"/>
      <c r="B4943"/>
      <c r="C4943"/>
      <c r="D4943"/>
      <c r="E4943"/>
      <c r="F4943"/>
    </row>
    <row r="4944" spans="1:6" x14ac:dyDescent="0.25">
      <c r="A4944"/>
      <c r="B4944"/>
      <c r="C4944"/>
      <c r="D4944"/>
      <c r="E4944"/>
      <c r="F4944"/>
    </row>
    <row r="4945" spans="1:6" x14ac:dyDescent="0.25">
      <c r="A4945"/>
      <c r="B4945"/>
      <c r="C4945"/>
      <c r="D4945"/>
      <c r="E4945"/>
      <c r="F4945"/>
    </row>
    <row r="4946" spans="1:6" x14ac:dyDescent="0.25">
      <c r="A4946"/>
      <c r="B4946"/>
      <c r="C4946"/>
      <c r="D4946"/>
      <c r="E4946"/>
      <c r="F4946"/>
    </row>
    <row r="4947" spans="1:6" x14ac:dyDescent="0.25">
      <c r="A4947"/>
      <c r="B4947"/>
      <c r="C4947"/>
      <c r="D4947"/>
      <c r="E4947"/>
      <c r="F4947"/>
    </row>
    <row r="4948" spans="1:6" x14ac:dyDescent="0.25">
      <c r="A4948"/>
      <c r="B4948"/>
      <c r="C4948"/>
      <c r="D4948"/>
      <c r="E4948"/>
      <c r="F4948"/>
    </row>
    <row r="4949" spans="1:6" x14ac:dyDescent="0.25">
      <c r="A4949"/>
      <c r="B4949"/>
      <c r="C4949"/>
      <c r="D4949"/>
      <c r="E4949"/>
      <c r="F4949"/>
    </row>
    <row r="4950" spans="1:6" x14ac:dyDescent="0.25">
      <c r="A4950"/>
      <c r="B4950"/>
      <c r="C4950"/>
      <c r="D4950"/>
      <c r="E4950"/>
      <c r="F4950"/>
    </row>
    <row r="4951" spans="1:6" x14ac:dyDescent="0.25">
      <c r="A4951"/>
      <c r="B4951"/>
      <c r="C4951"/>
      <c r="D4951"/>
      <c r="E4951"/>
      <c r="F4951"/>
    </row>
    <row r="4952" spans="1:6" x14ac:dyDescent="0.25">
      <c r="A4952"/>
      <c r="B4952"/>
      <c r="C4952"/>
      <c r="D4952"/>
      <c r="E4952"/>
      <c r="F4952"/>
    </row>
    <row r="4953" spans="1:6" x14ac:dyDescent="0.25">
      <c r="A4953"/>
      <c r="B4953"/>
      <c r="C4953"/>
      <c r="D4953"/>
      <c r="E4953"/>
      <c r="F4953"/>
    </row>
    <row r="4954" spans="1:6" x14ac:dyDescent="0.25">
      <c r="A4954"/>
      <c r="B4954"/>
      <c r="C4954"/>
      <c r="D4954"/>
      <c r="E4954"/>
      <c r="F4954"/>
    </row>
    <row r="4955" spans="1:6" x14ac:dyDescent="0.25">
      <c r="A4955"/>
      <c r="B4955"/>
      <c r="C4955"/>
      <c r="D4955"/>
      <c r="E4955"/>
      <c r="F4955"/>
    </row>
    <row r="4956" spans="1:6" x14ac:dyDescent="0.25">
      <c r="A4956"/>
      <c r="B4956"/>
      <c r="C4956"/>
      <c r="D4956"/>
      <c r="E4956"/>
      <c r="F4956"/>
    </row>
    <row r="4957" spans="1:6" x14ac:dyDescent="0.25">
      <c r="A4957"/>
      <c r="B4957"/>
      <c r="C4957"/>
      <c r="D4957"/>
      <c r="E4957"/>
      <c r="F4957"/>
    </row>
    <row r="4958" spans="1:6" x14ac:dyDescent="0.25">
      <c r="A4958"/>
      <c r="B4958"/>
      <c r="C4958"/>
      <c r="D4958"/>
      <c r="E4958"/>
      <c r="F4958"/>
    </row>
    <row r="4959" spans="1:6" x14ac:dyDescent="0.25">
      <c r="A4959"/>
      <c r="B4959"/>
      <c r="C4959"/>
      <c r="D4959"/>
      <c r="E4959"/>
      <c r="F4959"/>
    </row>
    <row r="4960" spans="1:6" x14ac:dyDescent="0.25">
      <c r="A4960"/>
      <c r="B4960"/>
      <c r="C4960"/>
      <c r="D4960"/>
      <c r="E4960"/>
      <c r="F4960"/>
    </row>
    <row r="4961" spans="1:6" x14ac:dyDescent="0.25">
      <c r="A4961"/>
      <c r="B4961"/>
      <c r="C4961"/>
      <c r="D4961"/>
      <c r="E4961"/>
      <c r="F4961"/>
    </row>
    <row r="4962" spans="1:6" x14ac:dyDescent="0.25">
      <c r="A4962"/>
      <c r="B4962"/>
      <c r="C4962"/>
      <c r="D4962"/>
      <c r="E4962"/>
      <c r="F4962"/>
    </row>
    <row r="4963" spans="1:6" x14ac:dyDescent="0.25">
      <c r="A4963"/>
      <c r="B4963"/>
      <c r="C4963"/>
      <c r="D4963"/>
      <c r="E4963"/>
      <c r="F4963"/>
    </row>
    <row r="4964" spans="1:6" x14ac:dyDescent="0.25">
      <c r="A4964"/>
      <c r="B4964"/>
      <c r="C4964"/>
      <c r="D4964"/>
      <c r="E4964"/>
      <c r="F4964"/>
    </row>
    <row r="4965" spans="1:6" x14ac:dyDescent="0.25">
      <c r="A4965"/>
      <c r="B4965"/>
      <c r="C4965"/>
      <c r="D4965"/>
      <c r="E4965"/>
      <c r="F4965"/>
    </row>
    <row r="4966" spans="1:6" x14ac:dyDescent="0.25">
      <c r="A4966"/>
      <c r="B4966"/>
      <c r="C4966"/>
      <c r="D4966"/>
      <c r="E4966"/>
      <c r="F4966"/>
    </row>
    <row r="4967" spans="1:6" x14ac:dyDescent="0.25">
      <c r="A4967"/>
      <c r="B4967"/>
      <c r="C4967"/>
      <c r="D4967"/>
      <c r="E4967"/>
      <c r="F4967"/>
    </row>
    <row r="4968" spans="1:6" x14ac:dyDescent="0.25">
      <c r="A4968"/>
      <c r="B4968"/>
      <c r="C4968"/>
      <c r="D4968"/>
      <c r="E4968"/>
      <c r="F4968"/>
    </row>
    <row r="4969" spans="1:6" x14ac:dyDescent="0.25">
      <c r="A4969"/>
      <c r="B4969"/>
      <c r="C4969"/>
      <c r="D4969"/>
      <c r="E4969"/>
      <c r="F4969"/>
    </row>
    <row r="4970" spans="1:6" x14ac:dyDescent="0.25">
      <c r="A4970"/>
      <c r="B4970"/>
      <c r="C4970"/>
      <c r="D4970"/>
      <c r="E4970"/>
      <c r="F4970"/>
    </row>
    <row r="4971" spans="1:6" x14ac:dyDescent="0.25">
      <c r="A4971"/>
      <c r="B4971"/>
      <c r="C4971"/>
      <c r="D4971"/>
      <c r="E4971"/>
      <c r="F4971"/>
    </row>
    <row r="4972" spans="1:6" x14ac:dyDescent="0.25">
      <c r="A4972"/>
      <c r="B4972"/>
      <c r="C4972"/>
      <c r="D4972"/>
      <c r="E4972"/>
      <c r="F4972"/>
    </row>
    <row r="4973" spans="1:6" x14ac:dyDescent="0.25">
      <c r="A4973"/>
      <c r="B4973"/>
      <c r="C4973"/>
      <c r="D4973"/>
      <c r="E4973"/>
      <c r="F4973"/>
    </row>
    <row r="4974" spans="1:6" x14ac:dyDescent="0.25">
      <c r="A4974"/>
      <c r="B4974"/>
      <c r="C4974"/>
      <c r="D4974"/>
      <c r="E4974"/>
      <c r="F4974"/>
    </row>
    <row r="4975" spans="1:6" x14ac:dyDescent="0.25">
      <c r="A4975"/>
      <c r="B4975"/>
      <c r="C4975"/>
      <c r="D4975"/>
      <c r="E4975"/>
      <c r="F4975"/>
    </row>
    <row r="4976" spans="1:6" x14ac:dyDescent="0.25">
      <c r="A4976"/>
      <c r="B4976"/>
      <c r="C4976"/>
      <c r="D4976"/>
      <c r="E4976"/>
      <c r="F4976"/>
    </row>
    <row r="4977" spans="1:6" x14ac:dyDescent="0.25">
      <c r="A4977"/>
      <c r="B4977"/>
      <c r="C4977"/>
      <c r="D4977"/>
      <c r="E4977"/>
      <c r="F4977"/>
    </row>
    <row r="4978" spans="1:6" x14ac:dyDescent="0.25">
      <c r="A4978"/>
      <c r="B4978"/>
      <c r="C4978"/>
      <c r="D4978"/>
      <c r="E4978"/>
      <c r="F4978"/>
    </row>
    <row r="4979" spans="1:6" x14ac:dyDescent="0.25">
      <c r="A4979"/>
      <c r="B4979"/>
      <c r="C4979"/>
      <c r="D4979"/>
      <c r="E4979"/>
      <c r="F4979"/>
    </row>
    <row r="4980" spans="1:6" x14ac:dyDescent="0.25">
      <c r="A4980"/>
      <c r="B4980"/>
      <c r="C4980"/>
      <c r="D4980"/>
      <c r="E4980"/>
      <c r="F4980"/>
    </row>
    <row r="4981" spans="1:6" x14ac:dyDescent="0.25">
      <c r="A4981"/>
      <c r="B4981"/>
      <c r="C4981"/>
      <c r="D4981"/>
      <c r="E4981"/>
      <c r="F4981"/>
    </row>
    <row r="4982" spans="1:6" x14ac:dyDescent="0.25">
      <c r="A4982"/>
      <c r="B4982"/>
      <c r="C4982"/>
      <c r="D4982"/>
      <c r="E4982"/>
      <c r="F4982"/>
    </row>
    <row r="4983" spans="1:6" x14ac:dyDescent="0.25">
      <c r="A4983"/>
      <c r="B4983"/>
      <c r="C4983"/>
      <c r="D4983"/>
      <c r="E4983"/>
      <c r="F4983"/>
    </row>
    <row r="4984" spans="1:6" x14ac:dyDescent="0.25">
      <c r="A4984"/>
      <c r="B4984"/>
      <c r="C4984"/>
      <c r="D4984"/>
      <c r="E4984"/>
      <c r="F4984"/>
    </row>
    <row r="4985" spans="1:6" x14ac:dyDescent="0.25">
      <c r="A4985"/>
      <c r="B4985"/>
      <c r="C4985"/>
      <c r="D4985"/>
      <c r="E4985"/>
      <c r="F4985"/>
    </row>
    <row r="4986" spans="1:6" x14ac:dyDescent="0.25">
      <c r="A4986"/>
      <c r="B4986"/>
      <c r="C4986"/>
      <c r="D4986"/>
      <c r="E4986"/>
      <c r="F4986"/>
    </row>
    <row r="4987" spans="1:6" x14ac:dyDescent="0.25">
      <c r="A4987"/>
      <c r="B4987"/>
      <c r="C4987"/>
      <c r="D4987"/>
      <c r="E4987"/>
      <c r="F4987"/>
    </row>
    <row r="4988" spans="1:6" x14ac:dyDescent="0.25">
      <c r="A4988"/>
      <c r="B4988"/>
      <c r="C4988"/>
      <c r="D4988"/>
      <c r="E4988"/>
      <c r="F4988"/>
    </row>
    <row r="4989" spans="1:6" x14ac:dyDescent="0.25">
      <c r="A4989"/>
      <c r="B4989"/>
      <c r="C4989"/>
      <c r="D4989"/>
      <c r="E4989"/>
      <c r="F4989"/>
    </row>
    <row r="4990" spans="1:6" x14ac:dyDescent="0.25">
      <c r="A4990"/>
      <c r="B4990"/>
      <c r="C4990"/>
      <c r="D4990"/>
      <c r="E4990"/>
      <c r="F4990"/>
    </row>
    <row r="4991" spans="1:6" x14ac:dyDescent="0.25">
      <c r="A4991"/>
      <c r="B4991"/>
      <c r="C4991"/>
      <c r="D4991"/>
      <c r="E4991"/>
      <c r="F4991"/>
    </row>
    <row r="4992" spans="1:6" x14ac:dyDescent="0.25">
      <c r="A4992"/>
      <c r="B4992"/>
      <c r="C4992"/>
      <c r="D4992"/>
      <c r="E4992"/>
      <c r="F4992"/>
    </row>
    <row r="4993" spans="1:6" x14ac:dyDescent="0.25">
      <c r="A4993"/>
      <c r="B4993"/>
      <c r="C4993"/>
      <c r="D4993"/>
      <c r="E4993"/>
      <c r="F4993"/>
    </row>
    <row r="4994" spans="1:6" x14ac:dyDescent="0.25">
      <c r="A4994"/>
      <c r="B4994"/>
      <c r="C4994"/>
      <c r="D4994"/>
      <c r="E4994"/>
      <c r="F4994"/>
    </row>
    <row r="4995" spans="1:6" x14ac:dyDescent="0.25">
      <c r="A4995"/>
      <c r="B4995"/>
      <c r="C4995"/>
      <c r="D4995"/>
      <c r="E4995"/>
      <c r="F4995"/>
    </row>
    <row r="4996" spans="1:6" x14ac:dyDescent="0.25">
      <c r="A4996"/>
      <c r="B4996"/>
      <c r="C4996"/>
      <c r="D4996"/>
      <c r="E4996"/>
      <c r="F4996"/>
    </row>
    <row r="4997" spans="1:6" x14ac:dyDescent="0.25">
      <c r="A4997"/>
      <c r="B4997"/>
      <c r="C4997"/>
      <c r="D4997"/>
      <c r="E4997"/>
      <c r="F4997"/>
    </row>
    <row r="4998" spans="1:6" x14ac:dyDescent="0.25">
      <c r="A4998"/>
      <c r="B4998"/>
      <c r="C4998"/>
      <c r="D4998"/>
      <c r="E4998"/>
      <c r="F4998"/>
    </row>
    <row r="4999" spans="1:6" x14ac:dyDescent="0.25">
      <c r="A4999"/>
      <c r="B4999"/>
      <c r="C4999"/>
      <c r="D4999"/>
      <c r="E4999"/>
      <c r="F4999"/>
    </row>
    <row r="5000" spans="1:6" x14ac:dyDescent="0.25">
      <c r="A5000"/>
      <c r="B5000"/>
      <c r="C5000"/>
      <c r="D5000"/>
      <c r="E5000"/>
      <c r="F5000"/>
    </row>
    <row r="5001" spans="1:6" x14ac:dyDescent="0.25">
      <c r="A5001"/>
      <c r="B5001"/>
      <c r="C5001"/>
      <c r="D5001"/>
      <c r="E5001"/>
      <c r="F5001"/>
    </row>
    <row r="5002" spans="1:6" x14ac:dyDescent="0.25">
      <c r="A5002"/>
      <c r="B5002"/>
      <c r="C5002"/>
      <c r="D5002"/>
      <c r="E5002"/>
      <c r="F5002"/>
    </row>
    <row r="5003" spans="1:6" x14ac:dyDescent="0.25">
      <c r="A5003"/>
      <c r="B5003"/>
      <c r="C5003"/>
      <c r="D5003"/>
      <c r="E5003"/>
      <c r="F5003"/>
    </row>
    <row r="5004" spans="1:6" x14ac:dyDescent="0.25">
      <c r="A5004"/>
      <c r="B5004"/>
      <c r="C5004"/>
      <c r="D5004"/>
      <c r="E5004"/>
      <c r="F5004"/>
    </row>
    <row r="5005" spans="1:6" x14ac:dyDescent="0.25">
      <c r="A5005"/>
      <c r="B5005"/>
      <c r="C5005"/>
      <c r="D5005"/>
      <c r="E5005"/>
      <c r="F5005"/>
    </row>
    <row r="5006" spans="1:6" x14ac:dyDescent="0.25">
      <c r="A5006"/>
      <c r="B5006"/>
      <c r="C5006"/>
      <c r="D5006"/>
      <c r="E5006"/>
      <c r="F5006"/>
    </row>
    <row r="5007" spans="1:6" x14ac:dyDescent="0.25">
      <c r="A5007"/>
      <c r="B5007"/>
      <c r="C5007"/>
      <c r="D5007"/>
      <c r="E5007"/>
      <c r="F5007"/>
    </row>
    <row r="5008" spans="1:6" x14ac:dyDescent="0.25">
      <c r="A5008"/>
      <c r="B5008"/>
      <c r="C5008"/>
      <c r="D5008"/>
      <c r="E5008"/>
      <c r="F5008"/>
    </row>
    <row r="5009" spans="1:6" x14ac:dyDescent="0.25">
      <c r="A5009"/>
      <c r="B5009"/>
      <c r="C5009"/>
      <c r="D5009"/>
      <c r="E5009"/>
      <c r="F5009"/>
    </row>
    <row r="5010" spans="1:6" x14ac:dyDescent="0.25">
      <c r="A5010"/>
      <c r="B5010"/>
      <c r="C5010"/>
      <c r="D5010"/>
      <c r="E5010"/>
      <c r="F5010"/>
    </row>
    <row r="5011" spans="1:6" x14ac:dyDescent="0.25">
      <c r="A5011"/>
      <c r="B5011"/>
      <c r="C5011"/>
      <c r="D5011"/>
      <c r="E5011"/>
      <c r="F5011"/>
    </row>
    <row r="5012" spans="1:6" x14ac:dyDescent="0.25">
      <c r="A5012"/>
      <c r="B5012"/>
      <c r="C5012"/>
      <c r="D5012"/>
      <c r="E5012"/>
      <c r="F5012"/>
    </row>
    <row r="5013" spans="1:6" x14ac:dyDescent="0.25">
      <c r="A5013"/>
      <c r="B5013"/>
      <c r="C5013"/>
      <c r="D5013"/>
      <c r="E5013"/>
      <c r="F5013"/>
    </row>
    <row r="5014" spans="1:6" x14ac:dyDescent="0.25">
      <c r="A5014"/>
      <c r="B5014"/>
      <c r="C5014"/>
      <c r="D5014"/>
      <c r="E5014"/>
      <c r="F5014"/>
    </row>
    <row r="5015" spans="1:6" x14ac:dyDescent="0.25">
      <c r="A5015"/>
      <c r="B5015"/>
      <c r="C5015"/>
      <c r="D5015"/>
      <c r="E5015"/>
      <c r="F5015"/>
    </row>
    <row r="5016" spans="1:6" x14ac:dyDescent="0.25">
      <c r="A5016"/>
      <c r="B5016"/>
      <c r="C5016"/>
      <c r="D5016"/>
      <c r="E5016"/>
      <c r="F5016"/>
    </row>
    <row r="5017" spans="1:6" x14ac:dyDescent="0.25">
      <c r="A5017"/>
      <c r="B5017"/>
      <c r="C5017"/>
      <c r="D5017"/>
      <c r="E5017"/>
      <c r="F5017"/>
    </row>
    <row r="5018" spans="1:6" x14ac:dyDescent="0.25">
      <c r="A5018"/>
      <c r="B5018"/>
      <c r="C5018"/>
      <c r="D5018"/>
      <c r="E5018"/>
      <c r="F5018"/>
    </row>
    <row r="5019" spans="1:6" x14ac:dyDescent="0.25">
      <c r="A5019"/>
      <c r="B5019"/>
      <c r="C5019"/>
      <c r="D5019"/>
      <c r="E5019"/>
      <c r="F5019"/>
    </row>
    <row r="5020" spans="1:6" x14ac:dyDescent="0.25">
      <c r="A5020"/>
      <c r="B5020"/>
      <c r="C5020"/>
      <c r="D5020"/>
      <c r="E5020"/>
      <c r="F5020"/>
    </row>
    <row r="5021" spans="1:6" x14ac:dyDescent="0.25">
      <c r="A5021"/>
      <c r="B5021"/>
      <c r="C5021"/>
      <c r="D5021"/>
      <c r="E5021"/>
      <c r="F5021"/>
    </row>
    <row r="5022" spans="1:6" x14ac:dyDescent="0.25">
      <c r="A5022"/>
      <c r="B5022"/>
      <c r="C5022"/>
      <c r="D5022"/>
      <c r="E5022"/>
      <c r="F5022"/>
    </row>
    <row r="5023" spans="1:6" x14ac:dyDescent="0.25">
      <c r="A5023"/>
      <c r="B5023"/>
      <c r="C5023"/>
      <c r="D5023"/>
      <c r="E5023"/>
      <c r="F5023"/>
    </row>
    <row r="5024" spans="1:6" x14ac:dyDescent="0.25">
      <c r="A5024"/>
      <c r="B5024"/>
      <c r="C5024"/>
      <c r="D5024"/>
      <c r="E5024"/>
      <c r="F5024"/>
    </row>
    <row r="5025" spans="1:6" x14ac:dyDescent="0.25">
      <c r="A5025"/>
      <c r="B5025"/>
      <c r="C5025"/>
      <c r="D5025"/>
      <c r="E5025"/>
      <c r="F5025"/>
    </row>
    <row r="5026" spans="1:6" x14ac:dyDescent="0.25">
      <c r="A5026"/>
      <c r="B5026"/>
      <c r="C5026"/>
      <c r="D5026"/>
      <c r="E5026"/>
      <c r="F5026"/>
    </row>
    <row r="5027" spans="1:6" x14ac:dyDescent="0.25">
      <c r="A5027"/>
      <c r="B5027"/>
      <c r="C5027"/>
      <c r="D5027"/>
      <c r="E5027"/>
      <c r="F5027"/>
    </row>
    <row r="5028" spans="1:6" x14ac:dyDescent="0.25">
      <c r="A5028"/>
      <c r="B5028"/>
      <c r="C5028"/>
      <c r="D5028"/>
      <c r="E5028"/>
      <c r="F5028"/>
    </row>
    <row r="5029" spans="1:6" x14ac:dyDescent="0.25">
      <c r="A5029"/>
      <c r="B5029"/>
      <c r="C5029"/>
      <c r="D5029"/>
      <c r="E5029"/>
      <c r="F5029"/>
    </row>
    <row r="5030" spans="1:6" x14ac:dyDescent="0.25">
      <c r="A5030"/>
      <c r="B5030"/>
      <c r="C5030"/>
      <c r="D5030"/>
      <c r="E5030"/>
      <c r="F5030"/>
    </row>
    <row r="5031" spans="1:6" x14ac:dyDescent="0.25">
      <c r="A5031"/>
      <c r="B5031"/>
      <c r="C5031"/>
      <c r="D5031"/>
      <c r="E5031"/>
      <c r="F5031"/>
    </row>
    <row r="5032" spans="1:6" x14ac:dyDescent="0.25">
      <c r="A5032"/>
      <c r="B5032"/>
      <c r="C5032"/>
      <c r="D5032"/>
      <c r="E5032"/>
      <c r="F5032"/>
    </row>
    <row r="5033" spans="1:6" x14ac:dyDescent="0.25">
      <c r="A5033"/>
      <c r="B5033"/>
      <c r="C5033"/>
      <c r="D5033"/>
      <c r="E5033"/>
      <c r="F5033"/>
    </row>
    <row r="5034" spans="1:6" x14ac:dyDescent="0.25">
      <c r="A5034"/>
      <c r="B5034"/>
      <c r="C5034"/>
      <c r="D5034"/>
      <c r="E5034"/>
      <c r="F5034"/>
    </row>
    <row r="5035" spans="1:6" x14ac:dyDescent="0.25">
      <c r="A5035"/>
      <c r="B5035"/>
      <c r="C5035"/>
      <c r="D5035"/>
      <c r="E5035"/>
      <c r="F5035"/>
    </row>
    <row r="5036" spans="1:6" x14ac:dyDescent="0.25">
      <c r="A5036"/>
      <c r="B5036"/>
      <c r="C5036"/>
      <c r="D5036"/>
      <c r="E5036"/>
      <c r="F5036"/>
    </row>
    <row r="5037" spans="1:6" x14ac:dyDescent="0.25">
      <c r="A5037"/>
      <c r="B5037"/>
      <c r="C5037"/>
      <c r="D5037"/>
      <c r="E5037"/>
      <c r="F5037"/>
    </row>
    <row r="5038" spans="1:6" x14ac:dyDescent="0.25">
      <c r="A5038"/>
      <c r="B5038"/>
      <c r="C5038"/>
      <c r="D5038"/>
      <c r="E5038"/>
      <c r="F5038"/>
    </row>
    <row r="5039" spans="1:6" x14ac:dyDescent="0.25">
      <c r="A5039"/>
      <c r="B5039"/>
      <c r="C5039"/>
      <c r="D5039"/>
      <c r="E5039"/>
      <c r="F5039"/>
    </row>
    <row r="5040" spans="1:6" x14ac:dyDescent="0.25">
      <c r="A5040"/>
      <c r="B5040"/>
      <c r="C5040"/>
      <c r="D5040"/>
      <c r="E5040"/>
      <c r="F5040"/>
    </row>
    <row r="5041" spans="1:6" x14ac:dyDescent="0.25">
      <c r="A5041"/>
      <c r="B5041"/>
      <c r="C5041"/>
      <c r="D5041"/>
      <c r="E5041"/>
      <c r="F5041"/>
    </row>
    <row r="5042" spans="1:6" x14ac:dyDescent="0.25">
      <c r="A5042"/>
      <c r="B5042"/>
      <c r="C5042"/>
      <c r="D5042"/>
      <c r="E5042"/>
      <c r="F5042"/>
    </row>
    <row r="5043" spans="1:6" x14ac:dyDescent="0.25">
      <c r="A5043"/>
      <c r="B5043"/>
      <c r="C5043"/>
      <c r="D5043"/>
      <c r="E5043"/>
      <c r="F5043"/>
    </row>
    <row r="5044" spans="1:6" x14ac:dyDescent="0.25">
      <c r="A5044"/>
      <c r="B5044"/>
      <c r="C5044"/>
      <c r="D5044"/>
      <c r="E5044"/>
      <c r="F5044"/>
    </row>
    <row r="5045" spans="1:6" x14ac:dyDescent="0.25">
      <c r="A5045"/>
      <c r="B5045"/>
      <c r="C5045"/>
      <c r="D5045"/>
      <c r="E5045"/>
      <c r="F5045"/>
    </row>
    <row r="5046" spans="1:6" x14ac:dyDescent="0.25">
      <c r="A5046"/>
      <c r="B5046"/>
      <c r="C5046"/>
      <c r="D5046"/>
      <c r="E5046"/>
      <c r="F5046"/>
    </row>
    <row r="5047" spans="1:6" x14ac:dyDescent="0.25">
      <c r="A5047"/>
      <c r="B5047"/>
      <c r="C5047"/>
      <c r="D5047"/>
      <c r="E5047"/>
      <c r="F5047"/>
    </row>
    <row r="5048" spans="1:6" x14ac:dyDescent="0.25">
      <c r="A5048"/>
      <c r="B5048"/>
      <c r="C5048"/>
      <c r="D5048"/>
      <c r="E5048"/>
      <c r="F5048"/>
    </row>
    <row r="5049" spans="1:6" x14ac:dyDescent="0.25">
      <c r="A5049"/>
      <c r="B5049"/>
      <c r="C5049"/>
      <c r="D5049"/>
      <c r="E5049"/>
      <c r="F5049"/>
    </row>
    <row r="5050" spans="1:6" x14ac:dyDescent="0.25">
      <c r="A5050"/>
      <c r="B5050"/>
      <c r="C5050"/>
      <c r="D5050"/>
      <c r="E5050"/>
      <c r="F5050"/>
    </row>
    <row r="5051" spans="1:6" x14ac:dyDescent="0.25">
      <c r="A5051"/>
      <c r="B5051"/>
      <c r="C5051"/>
      <c r="D5051"/>
      <c r="E5051"/>
      <c r="F5051"/>
    </row>
    <row r="5052" spans="1:6" x14ac:dyDescent="0.25">
      <c r="A5052"/>
      <c r="B5052"/>
      <c r="C5052"/>
      <c r="D5052"/>
      <c r="E5052"/>
      <c r="F5052"/>
    </row>
    <row r="5053" spans="1:6" x14ac:dyDescent="0.25">
      <c r="A5053"/>
      <c r="B5053"/>
      <c r="C5053"/>
      <c r="D5053"/>
      <c r="E5053"/>
      <c r="F5053"/>
    </row>
    <row r="5054" spans="1:6" x14ac:dyDescent="0.25">
      <c r="A5054"/>
      <c r="B5054"/>
      <c r="C5054"/>
      <c r="D5054"/>
      <c r="E5054"/>
      <c r="F5054"/>
    </row>
    <row r="5055" spans="1:6" x14ac:dyDescent="0.25">
      <c r="A5055"/>
      <c r="B5055"/>
      <c r="C5055"/>
      <c r="D5055"/>
      <c r="E5055"/>
      <c r="F5055"/>
    </row>
    <row r="5056" spans="1:6" x14ac:dyDescent="0.25">
      <c r="A5056"/>
      <c r="B5056"/>
      <c r="C5056"/>
      <c r="D5056"/>
      <c r="E5056"/>
      <c r="F5056"/>
    </row>
    <row r="5057" spans="1:6" x14ac:dyDescent="0.25">
      <c r="A5057"/>
      <c r="B5057"/>
      <c r="C5057"/>
      <c r="D5057"/>
      <c r="E5057"/>
      <c r="F5057"/>
    </row>
    <row r="5058" spans="1:6" x14ac:dyDescent="0.25">
      <c r="A5058"/>
      <c r="B5058"/>
      <c r="C5058"/>
      <c r="D5058"/>
      <c r="E5058"/>
      <c r="F5058"/>
    </row>
    <row r="5059" spans="1:6" x14ac:dyDescent="0.25">
      <c r="A5059"/>
      <c r="B5059"/>
      <c r="C5059"/>
      <c r="D5059"/>
      <c r="E5059"/>
      <c r="F5059"/>
    </row>
    <row r="5060" spans="1:6" x14ac:dyDescent="0.25">
      <c r="A5060"/>
      <c r="B5060"/>
      <c r="C5060"/>
      <c r="D5060"/>
      <c r="E5060"/>
      <c r="F5060"/>
    </row>
    <row r="5061" spans="1:6" x14ac:dyDescent="0.25">
      <c r="A5061"/>
      <c r="B5061"/>
      <c r="C5061"/>
      <c r="D5061"/>
      <c r="E5061"/>
      <c r="F5061"/>
    </row>
    <row r="5062" spans="1:6" x14ac:dyDescent="0.25">
      <c r="A5062"/>
      <c r="B5062"/>
      <c r="C5062"/>
      <c r="D5062"/>
      <c r="E5062"/>
      <c r="F5062"/>
    </row>
    <row r="5063" spans="1:6" x14ac:dyDescent="0.25">
      <c r="A5063"/>
      <c r="B5063"/>
      <c r="C5063"/>
      <c r="D5063"/>
      <c r="E5063"/>
      <c r="F5063"/>
    </row>
    <row r="5064" spans="1:6" x14ac:dyDescent="0.25">
      <c r="A5064"/>
      <c r="B5064"/>
      <c r="C5064"/>
      <c r="D5064"/>
      <c r="E5064"/>
      <c r="F5064"/>
    </row>
    <row r="5065" spans="1:6" x14ac:dyDescent="0.25">
      <c r="A5065"/>
      <c r="B5065"/>
      <c r="C5065"/>
      <c r="D5065"/>
      <c r="E5065"/>
      <c r="F5065"/>
    </row>
    <row r="5066" spans="1:6" x14ac:dyDescent="0.25">
      <c r="A5066"/>
      <c r="B5066"/>
      <c r="C5066"/>
      <c r="D5066"/>
      <c r="E5066"/>
      <c r="F5066"/>
    </row>
    <row r="5067" spans="1:6" x14ac:dyDescent="0.25">
      <c r="A5067"/>
      <c r="B5067"/>
      <c r="C5067"/>
      <c r="D5067"/>
      <c r="E5067"/>
      <c r="F5067"/>
    </row>
    <row r="5068" spans="1:6" x14ac:dyDescent="0.25">
      <c r="A5068"/>
      <c r="B5068"/>
      <c r="C5068"/>
      <c r="D5068"/>
      <c r="E5068"/>
      <c r="F5068"/>
    </row>
    <row r="5069" spans="1:6" x14ac:dyDescent="0.25">
      <c r="A5069"/>
      <c r="B5069"/>
      <c r="C5069"/>
      <c r="D5069"/>
      <c r="E5069"/>
      <c r="F5069"/>
    </row>
    <row r="5070" spans="1:6" x14ac:dyDescent="0.25">
      <c r="A5070"/>
      <c r="B5070"/>
      <c r="C5070"/>
      <c r="D5070"/>
      <c r="E5070"/>
      <c r="F5070"/>
    </row>
    <row r="5071" spans="1:6" x14ac:dyDescent="0.25">
      <c r="A5071"/>
      <c r="B5071"/>
      <c r="C5071"/>
      <c r="D5071"/>
      <c r="E5071"/>
      <c r="F5071"/>
    </row>
    <row r="5072" spans="1:6" x14ac:dyDescent="0.25">
      <c r="A5072"/>
      <c r="B5072"/>
      <c r="C5072"/>
      <c r="D5072"/>
      <c r="E5072"/>
      <c r="F5072"/>
    </row>
    <row r="5073" spans="1:6" x14ac:dyDescent="0.25">
      <c r="A5073"/>
      <c r="B5073"/>
      <c r="C5073"/>
      <c r="D5073"/>
      <c r="E5073"/>
      <c r="F5073"/>
    </row>
    <row r="5074" spans="1:6" x14ac:dyDescent="0.25">
      <c r="A5074"/>
      <c r="B5074"/>
      <c r="C5074"/>
      <c r="D5074"/>
      <c r="E5074"/>
      <c r="F5074"/>
    </row>
    <row r="5075" spans="1:6" x14ac:dyDescent="0.25">
      <c r="A5075"/>
      <c r="B5075"/>
      <c r="C5075"/>
      <c r="D5075"/>
      <c r="E5075"/>
      <c r="F5075"/>
    </row>
    <row r="5076" spans="1:6" x14ac:dyDescent="0.25">
      <c r="A5076"/>
      <c r="B5076"/>
      <c r="C5076"/>
      <c r="D5076"/>
      <c r="E5076"/>
      <c r="F5076"/>
    </row>
    <row r="5077" spans="1:6" x14ac:dyDescent="0.25">
      <c r="A5077"/>
      <c r="B5077"/>
      <c r="C5077"/>
      <c r="D5077"/>
      <c r="E5077"/>
      <c r="F5077"/>
    </row>
    <row r="5078" spans="1:6" x14ac:dyDescent="0.25">
      <c r="A5078"/>
      <c r="B5078"/>
      <c r="C5078"/>
      <c r="D5078"/>
      <c r="E5078"/>
      <c r="F5078"/>
    </row>
    <row r="5079" spans="1:6" x14ac:dyDescent="0.25">
      <c r="A5079"/>
      <c r="B5079"/>
      <c r="C5079"/>
      <c r="D5079"/>
      <c r="E5079"/>
      <c r="F5079"/>
    </row>
    <row r="5080" spans="1:6" x14ac:dyDescent="0.25">
      <c r="A5080"/>
      <c r="B5080"/>
      <c r="C5080"/>
      <c r="D5080"/>
      <c r="E5080"/>
      <c r="F5080"/>
    </row>
    <row r="5081" spans="1:6" x14ac:dyDescent="0.25">
      <c r="A5081"/>
      <c r="B5081"/>
      <c r="C5081"/>
      <c r="D5081"/>
      <c r="E5081"/>
      <c r="F5081"/>
    </row>
    <row r="5082" spans="1:6" x14ac:dyDescent="0.25">
      <c r="A5082"/>
      <c r="B5082"/>
      <c r="C5082"/>
      <c r="D5082"/>
      <c r="E5082"/>
      <c r="F5082"/>
    </row>
    <row r="5083" spans="1:6" x14ac:dyDescent="0.25">
      <c r="A5083"/>
      <c r="B5083"/>
      <c r="C5083"/>
      <c r="D5083"/>
      <c r="E5083"/>
      <c r="F5083"/>
    </row>
    <row r="5084" spans="1:6" x14ac:dyDescent="0.25">
      <c r="A5084"/>
      <c r="B5084"/>
      <c r="C5084"/>
      <c r="D5084"/>
      <c r="E5084"/>
      <c r="F5084"/>
    </row>
    <row r="5085" spans="1:6" x14ac:dyDescent="0.25">
      <c r="A5085"/>
      <c r="B5085"/>
      <c r="C5085"/>
      <c r="D5085"/>
      <c r="E5085"/>
      <c r="F5085"/>
    </row>
    <row r="5086" spans="1:6" x14ac:dyDescent="0.25">
      <c r="A5086"/>
      <c r="B5086"/>
      <c r="C5086"/>
      <c r="D5086"/>
      <c r="E5086"/>
      <c r="F5086"/>
    </row>
    <row r="5087" spans="1:6" x14ac:dyDescent="0.25">
      <c r="A5087"/>
      <c r="B5087"/>
      <c r="C5087"/>
      <c r="D5087"/>
      <c r="E5087"/>
      <c r="F5087"/>
    </row>
    <row r="5088" spans="1:6" x14ac:dyDescent="0.25">
      <c r="A5088"/>
      <c r="B5088"/>
      <c r="C5088"/>
      <c r="D5088"/>
      <c r="E5088"/>
      <c r="F5088"/>
    </row>
    <row r="5089" spans="1:6" x14ac:dyDescent="0.25">
      <c r="A5089"/>
      <c r="B5089"/>
      <c r="C5089"/>
      <c r="D5089"/>
      <c r="E5089"/>
      <c r="F5089"/>
    </row>
    <row r="5090" spans="1:6" x14ac:dyDescent="0.25">
      <c r="A5090"/>
      <c r="B5090"/>
      <c r="C5090"/>
      <c r="D5090"/>
      <c r="E5090"/>
      <c r="F5090"/>
    </row>
    <row r="5091" spans="1:6" x14ac:dyDescent="0.25">
      <c r="A5091"/>
      <c r="B5091"/>
      <c r="C5091"/>
      <c r="D5091"/>
      <c r="E5091"/>
      <c r="F5091"/>
    </row>
    <row r="5092" spans="1:6" x14ac:dyDescent="0.25">
      <c r="A5092"/>
      <c r="B5092"/>
      <c r="C5092"/>
      <c r="D5092"/>
      <c r="E5092"/>
      <c r="F5092"/>
    </row>
    <row r="5093" spans="1:6" x14ac:dyDescent="0.25">
      <c r="A5093"/>
      <c r="B5093"/>
      <c r="C5093"/>
      <c r="D5093"/>
      <c r="E5093"/>
      <c r="F5093"/>
    </row>
    <row r="5094" spans="1:6" x14ac:dyDescent="0.25">
      <c r="A5094"/>
      <c r="B5094"/>
      <c r="C5094"/>
      <c r="D5094"/>
      <c r="E5094"/>
      <c r="F5094"/>
    </row>
    <row r="5095" spans="1:6" x14ac:dyDescent="0.25">
      <c r="A5095"/>
      <c r="B5095"/>
      <c r="C5095"/>
      <c r="D5095"/>
      <c r="E5095"/>
      <c r="F5095"/>
    </row>
    <row r="5096" spans="1:6" x14ac:dyDescent="0.25">
      <c r="A5096"/>
      <c r="B5096"/>
      <c r="C5096"/>
      <c r="D5096"/>
      <c r="E5096"/>
      <c r="F5096"/>
    </row>
    <row r="5097" spans="1:6" x14ac:dyDescent="0.25">
      <c r="A5097"/>
      <c r="B5097"/>
      <c r="C5097"/>
      <c r="D5097"/>
      <c r="E5097"/>
      <c r="F5097"/>
    </row>
    <row r="5098" spans="1:6" x14ac:dyDescent="0.25">
      <c r="A5098"/>
      <c r="B5098"/>
      <c r="C5098"/>
      <c r="D5098"/>
      <c r="E5098"/>
      <c r="F5098"/>
    </row>
    <row r="5099" spans="1:6" x14ac:dyDescent="0.25">
      <c r="A5099"/>
      <c r="B5099"/>
      <c r="C5099"/>
      <c r="D5099"/>
      <c r="E5099"/>
      <c r="F5099"/>
    </row>
    <row r="5100" spans="1:6" x14ac:dyDescent="0.25">
      <c r="A5100"/>
      <c r="B5100"/>
      <c r="C5100"/>
      <c r="D5100"/>
      <c r="E5100"/>
      <c r="F5100"/>
    </row>
    <row r="5101" spans="1:6" x14ac:dyDescent="0.25">
      <c r="A5101"/>
      <c r="B5101"/>
      <c r="C5101"/>
      <c r="D5101"/>
      <c r="E5101"/>
      <c r="F5101"/>
    </row>
    <row r="5102" spans="1:6" x14ac:dyDescent="0.25">
      <c r="A5102"/>
      <c r="B5102"/>
      <c r="C5102"/>
      <c r="D5102"/>
      <c r="E5102"/>
      <c r="F5102"/>
    </row>
    <row r="5103" spans="1:6" x14ac:dyDescent="0.25">
      <c r="A5103"/>
      <c r="B5103"/>
      <c r="C5103"/>
      <c r="D5103"/>
      <c r="E5103"/>
      <c r="F5103"/>
    </row>
    <row r="5104" spans="1:6" x14ac:dyDescent="0.25">
      <c r="A5104"/>
      <c r="B5104"/>
      <c r="C5104"/>
      <c r="D5104"/>
      <c r="E5104"/>
      <c r="F5104"/>
    </row>
    <row r="5105" spans="1:6" x14ac:dyDescent="0.25">
      <c r="A5105"/>
      <c r="B5105"/>
      <c r="C5105"/>
      <c r="D5105"/>
      <c r="E5105"/>
      <c r="F5105"/>
    </row>
    <row r="5106" spans="1:6" x14ac:dyDescent="0.25">
      <c r="A5106"/>
      <c r="B5106"/>
      <c r="C5106"/>
      <c r="D5106"/>
      <c r="E5106"/>
      <c r="F5106"/>
    </row>
    <row r="5107" spans="1:6" x14ac:dyDescent="0.25">
      <c r="A5107"/>
      <c r="B5107"/>
      <c r="C5107"/>
      <c r="D5107"/>
      <c r="E5107"/>
      <c r="F5107"/>
    </row>
    <row r="5108" spans="1:6" x14ac:dyDescent="0.25">
      <c r="A5108"/>
      <c r="B5108"/>
      <c r="C5108"/>
      <c r="D5108"/>
      <c r="E5108"/>
      <c r="F5108"/>
    </row>
    <row r="5109" spans="1:6" x14ac:dyDescent="0.25">
      <c r="A5109"/>
      <c r="B5109"/>
      <c r="C5109"/>
      <c r="D5109"/>
      <c r="E5109"/>
      <c r="F5109"/>
    </row>
    <row r="5110" spans="1:6" x14ac:dyDescent="0.25">
      <c r="A5110"/>
      <c r="B5110"/>
      <c r="C5110"/>
      <c r="D5110"/>
      <c r="E5110"/>
      <c r="F5110"/>
    </row>
    <row r="5111" spans="1:6" x14ac:dyDescent="0.25">
      <c r="A5111"/>
      <c r="B5111"/>
      <c r="C5111"/>
      <c r="D5111"/>
      <c r="E5111"/>
      <c r="F5111"/>
    </row>
    <row r="5112" spans="1:6" x14ac:dyDescent="0.25">
      <c r="A5112"/>
      <c r="B5112"/>
      <c r="C5112"/>
      <c r="D5112"/>
      <c r="E5112"/>
      <c r="F5112"/>
    </row>
    <row r="5113" spans="1:6" x14ac:dyDescent="0.25">
      <c r="A5113"/>
      <c r="B5113"/>
      <c r="C5113"/>
      <c r="D5113"/>
      <c r="E5113"/>
      <c r="F5113"/>
    </row>
    <row r="5114" spans="1:6" x14ac:dyDescent="0.25">
      <c r="A5114"/>
      <c r="B5114"/>
      <c r="C5114"/>
      <c r="D5114"/>
      <c r="E5114"/>
      <c r="F5114"/>
    </row>
    <row r="5115" spans="1:6" x14ac:dyDescent="0.25">
      <c r="A5115"/>
      <c r="B5115"/>
      <c r="C5115"/>
      <c r="D5115"/>
      <c r="E5115"/>
      <c r="F5115"/>
    </row>
    <row r="5116" spans="1:6" x14ac:dyDescent="0.25">
      <c r="A5116"/>
      <c r="B5116"/>
      <c r="C5116"/>
      <c r="D5116"/>
      <c r="E5116"/>
      <c r="F5116"/>
    </row>
    <row r="5117" spans="1:6" x14ac:dyDescent="0.25">
      <c r="A5117"/>
      <c r="B5117"/>
      <c r="C5117"/>
      <c r="D5117"/>
      <c r="E5117"/>
      <c r="F5117"/>
    </row>
    <row r="5118" spans="1:6" x14ac:dyDescent="0.25">
      <c r="A5118"/>
      <c r="B5118"/>
      <c r="C5118"/>
      <c r="D5118"/>
      <c r="E5118"/>
      <c r="F5118"/>
    </row>
    <row r="5119" spans="1:6" x14ac:dyDescent="0.25">
      <c r="A5119"/>
      <c r="B5119"/>
      <c r="C5119"/>
      <c r="D5119"/>
      <c r="E5119"/>
      <c r="F5119"/>
    </row>
    <row r="5120" spans="1:6" x14ac:dyDescent="0.25">
      <c r="A5120"/>
      <c r="B5120"/>
      <c r="C5120"/>
      <c r="D5120"/>
      <c r="E5120"/>
      <c r="F5120"/>
    </row>
    <row r="5121" spans="1:6" x14ac:dyDescent="0.25">
      <c r="A5121"/>
      <c r="B5121"/>
      <c r="C5121"/>
      <c r="D5121"/>
      <c r="E5121"/>
      <c r="F5121"/>
    </row>
    <row r="5122" spans="1:6" x14ac:dyDescent="0.25">
      <c r="A5122"/>
      <c r="B5122"/>
      <c r="C5122"/>
      <c r="D5122"/>
      <c r="E5122"/>
      <c r="F5122"/>
    </row>
    <row r="5123" spans="1:6" x14ac:dyDescent="0.25">
      <c r="A5123"/>
      <c r="B5123"/>
      <c r="C5123"/>
      <c r="D5123"/>
      <c r="E5123"/>
      <c r="F5123"/>
    </row>
    <row r="5124" spans="1:6" x14ac:dyDescent="0.25">
      <c r="A5124"/>
      <c r="B5124"/>
      <c r="C5124"/>
      <c r="D5124"/>
      <c r="E5124"/>
      <c r="F5124"/>
    </row>
    <row r="5125" spans="1:6" x14ac:dyDescent="0.25">
      <c r="A5125"/>
      <c r="B5125"/>
      <c r="C5125"/>
      <c r="D5125"/>
      <c r="E5125"/>
      <c r="F5125"/>
    </row>
    <row r="5126" spans="1:6" x14ac:dyDescent="0.25">
      <c r="A5126"/>
      <c r="B5126"/>
      <c r="C5126"/>
      <c r="D5126"/>
      <c r="E5126"/>
      <c r="F5126"/>
    </row>
    <row r="5127" spans="1:6" x14ac:dyDescent="0.25">
      <c r="A5127"/>
      <c r="B5127"/>
      <c r="C5127"/>
      <c r="D5127"/>
      <c r="E5127"/>
      <c r="F5127"/>
    </row>
    <row r="5128" spans="1:6" x14ac:dyDescent="0.25">
      <c r="A5128"/>
      <c r="B5128"/>
      <c r="C5128"/>
      <c r="D5128"/>
      <c r="E5128"/>
      <c r="F5128"/>
    </row>
    <row r="5129" spans="1:6" x14ac:dyDescent="0.25">
      <c r="A5129"/>
      <c r="B5129"/>
      <c r="C5129"/>
      <c r="D5129"/>
      <c r="E5129"/>
      <c r="F5129"/>
    </row>
    <row r="5130" spans="1:6" x14ac:dyDescent="0.25">
      <c r="A5130"/>
      <c r="B5130"/>
      <c r="C5130"/>
      <c r="D5130"/>
      <c r="E5130"/>
      <c r="F5130"/>
    </row>
    <row r="5131" spans="1:6" x14ac:dyDescent="0.25">
      <c r="A5131"/>
      <c r="B5131"/>
      <c r="C5131"/>
      <c r="D5131"/>
      <c r="E5131"/>
      <c r="F5131"/>
    </row>
    <row r="5132" spans="1:6" x14ac:dyDescent="0.25">
      <c r="A5132"/>
      <c r="B5132"/>
      <c r="C5132"/>
      <c r="D5132"/>
      <c r="E5132"/>
      <c r="F5132"/>
    </row>
    <row r="5133" spans="1:6" x14ac:dyDescent="0.25">
      <c r="A5133"/>
      <c r="B5133"/>
      <c r="C5133"/>
      <c r="D5133"/>
      <c r="E5133"/>
      <c r="F5133"/>
    </row>
    <row r="5134" spans="1:6" x14ac:dyDescent="0.25">
      <c r="A5134"/>
      <c r="B5134"/>
      <c r="C5134"/>
      <c r="D5134"/>
      <c r="E5134"/>
      <c r="F5134"/>
    </row>
    <row r="5135" spans="1:6" x14ac:dyDescent="0.25">
      <c r="A5135"/>
      <c r="B5135"/>
      <c r="C5135"/>
      <c r="D5135"/>
      <c r="E5135"/>
      <c r="F5135"/>
    </row>
    <row r="5136" spans="1:6" x14ac:dyDescent="0.25">
      <c r="A5136"/>
      <c r="B5136"/>
      <c r="C5136"/>
      <c r="D5136"/>
      <c r="E5136"/>
      <c r="F5136"/>
    </row>
    <row r="5137" spans="1:6" x14ac:dyDescent="0.25">
      <c r="A5137"/>
      <c r="B5137"/>
      <c r="C5137"/>
      <c r="D5137"/>
      <c r="E5137"/>
      <c r="F5137"/>
    </row>
    <row r="5138" spans="1:6" x14ac:dyDescent="0.25">
      <c r="A5138"/>
      <c r="B5138"/>
      <c r="C5138"/>
      <c r="D5138"/>
      <c r="E5138"/>
      <c r="F5138"/>
    </row>
    <row r="5139" spans="1:6" x14ac:dyDescent="0.25">
      <c r="A5139"/>
      <c r="B5139"/>
      <c r="C5139"/>
      <c r="D5139"/>
      <c r="E5139"/>
      <c r="F5139"/>
    </row>
    <row r="5140" spans="1:6" x14ac:dyDescent="0.25">
      <c r="A5140"/>
      <c r="B5140"/>
      <c r="C5140"/>
      <c r="D5140"/>
      <c r="E5140"/>
      <c r="F5140"/>
    </row>
    <row r="5141" spans="1:6" x14ac:dyDescent="0.25">
      <c r="A5141"/>
      <c r="B5141"/>
      <c r="C5141"/>
      <c r="D5141"/>
      <c r="E5141"/>
      <c r="F5141"/>
    </row>
    <row r="5142" spans="1:6" x14ac:dyDescent="0.25">
      <c r="A5142"/>
      <c r="B5142"/>
      <c r="C5142"/>
      <c r="D5142"/>
      <c r="E5142"/>
      <c r="F5142"/>
    </row>
    <row r="5143" spans="1:6" x14ac:dyDescent="0.25">
      <c r="A5143"/>
      <c r="B5143"/>
      <c r="C5143"/>
      <c r="D5143"/>
      <c r="E5143"/>
      <c r="F5143"/>
    </row>
    <row r="5144" spans="1:6" x14ac:dyDescent="0.25">
      <c r="A5144"/>
      <c r="B5144"/>
      <c r="C5144"/>
      <c r="D5144"/>
      <c r="E5144"/>
      <c r="F5144"/>
    </row>
    <row r="5145" spans="1:6" x14ac:dyDescent="0.25">
      <c r="A5145"/>
      <c r="B5145"/>
      <c r="C5145"/>
      <c r="D5145"/>
      <c r="E5145"/>
      <c r="F5145"/>
    </row>
    <row r="5146" spans="1:6" x14ac:dyDescent="0.25">
      <c r="A5146"/>
      <c r="B5146"/>
      <c r="C5146"/>
      <c r="D5146"/>
      <c r="E5146"/>
      <c r="F5146"/>
    </row>
    <row r="5147" spans="1:6" x14ac:dyDescent="0.25">
      <c r="A5147"/>
      <c r="B5147"/>
      <c r="C5147"/>
      <c r="D5147"/>
      <c r="E5147"/>
      <c r="F5147"/>
    </row>
    <row r="5148" spans="1:6" x14ac:dyDescent="0.25">
      <c r="A5148"/>
      <c r="B5148"/>
      <c r="C5148"/>
      <c r="D5148"/>
      <c r="E5148"/>
      <c r="F5148"/>
    </row>
    <row r="5149" spans="1:6" x14ac:dyDescent="0.25">
      <c r="A5149"/>
      <c r="B5149"/>
      <c r="C5149"/>
      <c r="D5149"/>
      <c r="E5149"/>
      <c r="F5149"/>
    </row>
    <row r="5150" spans="1:6" x14ac:dyDescent="0.25">
      <c r="A5150"/>
      <c r="B5150"/>
      <c r="C5150"/>
      <c r="D5150"/>
      <c r="E5150"/>
      <c r="F5150"/>
    </row>
    <row r="5151" spans="1:6" x14ac:dyDescent="0.25">
      <c r="A5151"/>
      <c r="B5151"/>
      <c r="C5151"/>
      <c r="D5151"/>
      <c r="E5151"/>
      <c r="F5151"/>
    </row>
    <row r="5152" spans="1:6" x14ac:dyDescent="0.25">
      <c r="A5152"/>
      <c r="B5152"/>
      <c r="C5152"/>
      <c r="D5152"/>
      <c r="E5152"/>
      <c r="F5152"/>
    </row>
    <row r="5153" spans="1:6" x14ac:dyDescent="0.25">
      <c r="A5153"/>
      <c r="B5153"/>
      <c r="C5153"/>
      <c r="D5153"/>
      <c r="E5153"/>
      <c r="F5153"/>
    </row>
    <row r="5154" spans="1:6" x14ac:dyDescent="0.25">
      <c r="A5154"/>
      <c r="B5154"/>
      <c r="C5154"/>
      <c r="D5154"/>
      <c r="E5154"/>
      <c r="F5154"/>
    </row>
    <row r="5155" spans="1:6" x14ac:dyDescent="0.25">
      <c r="A5155"/>
      <c r="B5155"/>
      <c r="C5155"/>
      <c r="D5155"/>
      <c r="E5155"/>
      <c r="F5155"/>
    </row>
    <row r="5156" spans="1:6" x14ac:dyDescent="0.25">
      <c r="A5156"/>
      <c r="B5156"/>
      <c r="C5156"/>
      <c r="D5156"/>
      <c r="E5156"/>
      <c r="F5156"/>
    </row>
    <row r="5157" spans="1:6" x14ac:dyDescent="0.25">
      <c r="A5157"/>
      <c r="B5157"/>
      <c r="C5157"/>
      <c r="D5157"/>
      <c r="E5157"/>
      <c r="F5157"/>
    </row>
    <row r="5158" spans="1:6" x14ac:dyDescent="0.25">
      <c r="A5158"/>
      <c r="B5158"/>
      <c r="C5158"/>
      <c r="D5158"/>
      <c r="E5158"/>
      <c r="F5158"/>
    </row>
    <row r="5159" spans="1:6" x14ac:dyDescent="0.25">
      <c r="A5159"/>
      <c r="B5159"/>
      <c r="C5159"/>
      <c r="D5159"/>
      <c r="E5159"/>
      <c r="F5159"/>
    </row>
    <row r="5160" spans="1:6" x14ac:dyDescent="0.25">
      <c r="A5160"/>
      <c r="B5160"/>
      <c r="C5160"/>
      <c r="D5160"/>
      <c r="E5160"/>
      <c r="F5160"/>
    </row>
    <row r="5161" spans="1:6" x14ac:dyDescent="0.25">
      <c r="A5161"/>
      <c r="B5161"/>
      <c r="C5161"/>
      <c r="D5161"/>
      <c r="E5161"/>
      <c r="F5161"/>
    </row>
    <row r="5162" spans="1:6" x14ac:dyDescent="0.25">
      <c r="A5162"/>
      <c r="B5162"/>
      <c r="C5162"/>
      <c r="D5162"/>
      <c r="E5162"/>
      <c r="F5162"/>
    </row>
    <row r="5163" spans="1:6" x14ac:dyDescent="0.25">
      <c r="A5163"/>
      <c r="B5163"/>
      <c r="C5163"/>
      <c r="D5163"/>
      <c r="E5163"/>
      <c r="F5163"/>
    </row>
    <row r="5164" spans="1:6" x14ac:dyDescent="0.25">
      <c r="A5164"/>
      <c r="B5164"/>
      <c r="C5164"/>
      <c r="D5164"/>
      <c r="E5164"/>
      <c r="F5164"/>
    </row>
    <row r="5165" spans="1:6" x14ac:dyDescent="0.25">
      <c r="A5165"/>
      <c r="B5165"/>
      <c r="C5165"/>
      <c r="D5165"/>
      <c r="E5165"/>
      <c r="F5165"/>
    </row>
    <row r="5166" spans="1:6" x14ac:dyDescent="0.25">
      <c r="A5166"/>
      <c r="B5166"/>
      <c r="C5166"/>
      <c r="D5166"/>
      <c r="E5166"/>
      <c r="F5166"/>
    </row>
    <row r="5167" spans="1:6" x14ac:dyDescent="0.25">
      <c r="A5167"/>
      <c r="B5167"/>
      <c r="C5167"/>
      <c r="D5167"/>
      <c r="E5167"/>
      <c r="F5167"/>
    </row>
    <row r="5168" spans="1:6" x14ac:dyDescent="0.25">
      <c r="A5168"/>
      <c r="B5168"/>
      <c r="C5168"/>
      <c r="D5168"/>
      <c r="E5168"/>
      <c r="F5168"/>
    </row>
    <row r="5169" spans="1:6" x14ac:dyDescent="0.25">
      <c r="A5169"/>
      <c r="B5169"/>
      <c r="C5169"/>
      <c r="D5169"/>
      <c r="E5169"/>
      <c r="F5169"/>
    </row>
    <row r="5170" spans="1:6" x14ac:dyDescent="0.25">
      <c r="A5170"/>
      <c r="B5170"/>
      <c r="C5170"/>
      <c r="D5170"/>
      <c r="E5170"/>
      <c r="F5170"/>
    </row>
    <row r="5171" spans="1:6" x14ac:dyDescent="0.25">
      <c r="A5171"/>
      <c r="B5171"/>
      <c r="C5171"/>
      <c r="D5171"/>
      <c r="E5171"/>
      <c r="F5171"/>
    </row>
    <row r="5172" spans="1:6" x14ac:dyDescent="0.25">
      <c r="A5172"/>
      <c r="B5172"/>
      <c r="C5172"/>
      <c r="D5172"/>
      <c r="E5172"/>
      <c r="F5172"/>
    </row>
    <row r="5173" spans="1:6" x14ac:dyDescent="0.25">
      <c r="A5173"/>
      <c r="B5173"/>
      <c r="C5173"/>
      <c r="D5173"/>
      <c r="E5173"/>
      <c r="F5173"/>
    </row>
    <row r="5174" spans="1:6" x14ac:dyDescent="0.25">
      <c r="A5174"/>
      <c r="B5174"/>
      <c r="C5174"/>
      <c r="D5174"/>
      <c r="E5174"/>
      <c r="F5174"/>
    </row>
    <row r="5175" spans="1:6" x14ac:dyDescent="0.25">
      <c r="A5175"/>
      <c r="B5175"/>
      <c r="C5175"/>
      <c r="D5175"/>
      <c r="E5175"/>
      <c r="F5175"/>
    </row>
    <row r="5176" spans="1:6" x14ac:dyDescent="0.25">
      <c r="A5176"/>
      <c r="B5176"/>
      <c r="C5176"/>
      <c r="D5176"/>
      <c r="E5176"/>
      <c r="F5176"/>
    </row>
    <row r="5177" spans="1:6" x14ac:dyDescent="0.25">
      <c r="A5177"/>
      <c r="B5177"/>
      <c r="C5177"/>
      <c r="D5177"/>
      <c r="E5177"/>
      <c r="F5177"/>
    </row>
    <row r="5178" spans="1:6" x14ac:dyDescent="0.25">
      <c r="A5178"/>
      <c r="B5178"/>
      <c r="C5178"/>
      <c r="D5178"/>
      <c r="E5178"/>
      <c r="F5178"/>
    </row>
    <row r="5179" spans="1:6" x14ac:dyDescent="0.25">
      <c r="A5179"/>
      <c r="B5179"/>
      <c r="C5179"/>
      <c r="D5179"/>
      <c r="E5179"/>
      <c r="F5179"/>
    </row>
    <row r="5180" spans="1:6" x14ac:dyDescent="0.25">
      <c r="A5180"/>
      <c r="B5180"/>
      <c r="C5180"/>
      <c r="D5180"/>
      <c r="E5180"/>
      <c r="F5180"/>
    </row>
    <row r="5181" spans="1:6" x14ac:dyDescent="0.25">
      <c r="A5181"/>
      <c r="B5181"/>
      <c r="C5181"/>
      <c r="D5181"/>
      <c r="E5181"/>
      <c r="F5181"/>
    </row>
    <row r="5182" spans="1:6" x14ac:dyDescent="0.25">
      <c r="A5182"/>
      <c r="B5182"/>
      <c r="C5182"/>
      <c r="D5182"/>
      <c r="E5182"/>
      <c r="F5182"/>
    </row>
    <row r="5183" spans="1:6" x14ac:dyDescent="0.25">
      <c r="A5183"/>
      <c r="B5183"/>
      <c r="C5183"/>
      <c r="D5183"/>
      <c r="E5183"/>
      <c r="F5183"/>
    </row>
    <row r="5184" spans="1:6" x14ac:dyDescent="0.25">
      <c r="A5184"/>
      <c r="B5184"/>
      <c r="C5184"/>
      <c r="D5184"/>
      <c r="E5184"/>
      <c r="F5184"/>
    </row>
    <row r="5185" spans="1:6" x14ac:dyDescent="0.25">
      <c r="A5185"/>
      <c r="B5185"/>
      <c r="C5185"/>
      <c r="D5185"/>
      <c r="E5185"/>
      <c r="F5185"/>
    </row>
    <row r="5186" spans="1:6" x14ac:dyDescent="0.25">
      <c r="A5186"/>
      <c r="B5186"/>
      <c r="C5186"/>
      <c r="D5186"/>
      <c r="E5186"/>
      <c r="F5186"/>
    </row>
    <row r="5187" spans="1:6" x14ac:dyDescent="0.25">
      <c r="A5187"/>
      <c r="B5187"/>
      <c r="C5187"/>
      <c r="D5187"/>
      <c r="E5187"/>
      <c r="F5187"/>
    </row>
    <row r="5188" spans="1:6" x14ac:dyDescent="0.25">
      <c r="A5188"/>
      <c r="B5188"/>
      <c r="C5188"/>
      <c r="D5188"/>
      <c r="E5188"/>
      <c r="F5188"/>
    </row>
    <row r="5189" spans="1:6" x14ac:dyDescent="0.25">
      <c r="A5189"/>
      <c r="B5189"/>
      <c r="C5189"/>
      <c r="D5189"/>
      <c r="E5189"/>
      <c r="F5189"/>
    </row>
    <row r="5190" spans="1:6" x14ac:dyDescent="0.25">
      <c r="A5190"/>
      <c r="B5190"/>
      <c r="C5190"/>
      <c r="D5190"/>
      <c r="E5190"/>
      <c r="F5190"/>
    </row>
    <row r="5191" spans="1:6" x14ac:dyDescent="0.25">
      <c r="A5191"/>
      <c r="B5191"/>
      <c r="C5191"/>
      <c r="D5191"/>
      <c r="E5191"/>
      <c r="F5191"/>
    </row>
    <row r="5192" spans="1:6" x14ac:dyDescent="0.25">
      <c r="A5192"/>
      <c r="B5192"/>
      <c r="C5192"/>
      <c r="D5192"/>
      <c r="E5192"/>
      <c r="F5192"/>
    </row>
    <row r="5193" spans="1:6" x14ac:dyDescent="0.25">
      <c r="A5193"/>
      <c r="B5193"/>
      <c r="C5193"/>
      <c r="D5193"/>
      <c r="E5193"/>
      <c r="F5193"/>
    </row>
    <row r="5194" spans="1:6" x14ac:dyDescent="0.25">
      <c r="A5194"/>
      <c r="B5194"/>
      <c r="C5194"/>
      <c r="D5194"/>
      <c r="E5194"/>
      <c r="F5194"/>
    </row>
    <row r="5195" spans="1:6" x14ac:dyDescent="0.25">
      <c r="A5195"/>
      <c r="B5195"/>
      <c r="C5195"/>
      <c r="D5195"/>
      <c r="E5195"/>
      <c r="F5195"/>
    </row>
    <row r="5196" spans="1:6" x14ac:dyDescent="0.25">
      <c r="A5196"/>
      <c r="B5196"/>
      <c r="C5196"/>
      <c r="D5196"/>
      <c r="E5196"/>
      <c r="F5196"/>
    </row>
    <row r="5197" spans="1:6" x14ac:dyDescent="0.25">
      <c r="A5197"/>
      <c r="B5197"/>
      <c r="C5197"/>
      <c r="D5197"/>
      <c r="E5197"/>
      <c r="F5197"/>
    </row>
    <row r="5198" spans="1:6" x14ac:dyDescent="0.25">
      <c r="A5198"/>
      <c r="B5198"/>
      <c r="C5198"/>
      <c r="D5198"/>
      <c r="E5198"/>
      <c r="F5198"/>
    </row>
    <row r="5199" spans="1:6" x14ac:dyDescent="0.25">
      <c r="A5199"/>
      <c r="B5199"/>
      <c r="C5199"/>
      <c r="D5199"/>
      <c r="E5199"/>
      <c r="F5199"/>
    </row>
    <row r="5200" spans="1:6" x14ac:dyDescent="0.25">
      <c r="A5200"/>
      <c r="B5200"/>
      <c r="C5200"/>
      <c r="D5200"/>
      <c r="E5200"/>
      <c r="F5200"/>
    </row>
    <row r="5201" spans="1:6" x14ac:dyDescent="0.25">
      <c r="A5201"/>
      <c r="B5201"/>
      <c r="C5201"/>
      <c r="D5201"/>
      <c r="E5201"/>
      <c r="F5201"/>
    </row>
    <row r="5202" spans="1:6" x14ac:dyDescent="0.25">
      <c r="A5202"/>
      <c r="B5202"/>
      <c r="C5202"/>
      <c r="D5202"/>
      <c r="E5202"/>
      <c r="F5202"/>
    </row>
    <row r="5203" spans="1:6" x14ac:dyDescent="0.25">
      <c r="A5203"/>
      <c r="B5203"/>
      <c r="C5203"/>
      <c r="D5203"/>
      <c r="E5203"/>
      <c r="F5203"/>
    </row>
    <row r="5204" spans="1:6" x14ac:dyDescent="0.25">
      <c r="A5204"/>
      <c r="B5204"/>
      <c r="C5204"/>
      <c r="D5204"/>
      <c r="E5204"/>
      <c r="F5204"/>
    </row>
    <row r="5205" spans="1:6" x14ac:dyDescent="0.25">
      <c r="A5205"/>
      <c r="B5205"/>
      <c r="C5205"/>
      <c r="D5205"/>
      <c r="E5205"/>
      <c r="F5205"/>
    </row>
    <row r="5206" spans="1:6" x14ac:dyDescent="0.25">
      <c r="A5206"/>
      <c r="B5206"/>
      <c r="C5206"/>
      <c r="D5206"/>
      <c r="E5206"/>
      <c r="F5206"/>
    </row>
    <row r="5207" spans="1:6" x14ac:dyDescent="0.25">
      <c r="A5207"/>
      <c r="B5207"/>
      <c r="C5207"/>
      <c r="D5207"/>
      <c r="E5207"/>
      <c r="F5207"/>
    </row>
    <row r="5208" spans="1:6" x14ac:dyDescent="0.25">
      <c r="A5208"/>
      <c r="B5208"/>
      <c r="C5208"/>
      <c r="D5208"/>
      <c r="E5208"/>
      <c r="F5208"/>
    </row>
    <row r="5209" spans="1:6" x14ac:dyDescent="0.25">
      <c r="A5209"/>
      <c r="B5209"/>
      <c r="C5209"/>
      <c r="D5209"/>
      <c r="E5209"/>
      <c r="F5209"/>
    </row>
    <row r="5210" spans="1:6" x14ac:dyDescent="0.25">
      <c r="A5210"/>
      <c r="B5210"/>
      <c r="C5210"/>
      <c r="D5210"/>
      <c r="E5210"/>
      <c r="F5210"/>
    </row>
    <row r="5211" spans="1:6" x14ac:dyDescent="0.25">
      <c r="A5211"/>
      <c r="B5211"/>
      <c r="C5211"/>
      <c r="D5211"/>
      <c r="E5211"/>
      <c r="F5211"/>
    </row>
    <row r="5212" spans="1:6" x14ac:dyDescent="0.25">
      <c r="A5212"/>
      <c r="B5212"/>
      <c r="C5212"/>
      <c r="D5212"/>
      <c r="E5212"/>
      <c r="F5212"/>
    </row>
    <row r="5213" spans="1:6" x14ac:dyDescent="0.25">
      <c r="A5213"/>
      <c r="B5213"/>
      <c r="C5213"/>
      <c r="D5213"/>
      <c r="E5213"/>
      <c r="F5213"/>
    </row>
    <row r="5214" spans="1:6" x14ac:dyDescent="0.25">
      <c r="A5214"/>
      <c r="B5214"/>
      <c r="C5214"/>
      <c r="D5214"/>
      <c r="E5214"/>
      <c r="F5214"/>
    </row>
    <row r="5215" spans="1:6" x14ac:dyDescent="0.25">
      <c r="A5215"/>
      <c r="B5215"/>
      <c r="C5215"/>
      <c r="D5215"/>
      <c r="E5215"/>
      <c r="F5215"/>
    </row>
    <row r="5216" spans="1:6" x14ac:dyDescent="0.25">
      <c r="A5216"/>
      <c r="B5216"/>
      <c r="C5216"/>
      <c r="D5216"/>
      <c r="E5216"/>
      <c r="F5216"/>
    </row>
    <row r="5217" spans="1:6" x14ac:dyDescent="0.25">
      <c r="A5217"/>
      <c r="B5217"/>
      <c r="C5217"/>
      <c r="D5217"/>
      <c r="E5217"/>
      <c r="F5217"/>
    </row>
    <row r="5218" spans="1:6" x14ac:dyDescent="0.25">
      <c r="A5218"/>
      <c r="B5218"/>
      <c r="C5218"/>
      <c r="D5218"/>
      <c r="E5218"/>
      <c r="F5218"/>
    </row>
    <row r="5219" spans="1:6" x14ac:dyDescent="0.25">
      <c r="A5219"/>
      <c r="B5219"/>
      <c r="C5219"/>
      <c r="D5219"/>
      <c r="E5219"/>
      <c r="F5219"/>
    </row>
    <row r="5220" spans="1:6" x14ac:dyDescent="0.25">
      <c r="A5220"/>
      <c r="B5220"/>
      <c r="C5220"/>
      <c r="D5220"/>
      <c r="E5220"/>
      <c r="F5220"/>
    </row>
    <row r="5221" spans="1:6" x14ac:dyDescent="0.25">
      <c r="A5221"/>
      <c r="B5221"/>
      <c r="C5221"/>
      <c r="D5221"/>
      <c r="E5221"/>
      <c r="F5221"/>
    </row>
    <row r="5222" spans="1:6" x14ac:dyDescent="0.25">
      <c r="A5222"/>
      <c r="B5222"/>
      <c r="C5222"/>
      <c r="D5222"/>
      <c r="E5222"/>
      <c r="F5222"/>
    </row>
    <row r="5223" spans="1:6" x14ac:dyDescent="0.25">
      <c r="A5223"/>
      <c r="B5223"/>
      <c r="C5223"/>
      <c r="D5223"/>
      <c r="E5223"/>
      <c r="F5223"/>
    </row>
    <row r="5224" spans="1:6" x14ac:dyDescent="0.25">
      <c r="A5224"/>
      <c r="B5224"/>
      <c r="C5224"/>
      <c r="D5224"/>
      <c r="E5224"/>
      <c r="F5224"/>
    </row>
    <row r="5225" spans="1:6" x14ac:dyDescent="0.25">
      <c r="A5225"/>
      <c r="B5225"/>
      <c r="C5225"/>
      <c r="D5225"/>
      <c r="E5225"/>
      <c r="F5225"/>
    </row>
    <row r="5226" spans="1:6" x14ac:dyDescent="0.25">
      <c r="A5226"/>
      <c r="B5226"/>
      <c r="C5226"/>
      <c r="D5226"/>
      <c r="E5226"/>
      <c r="F5226"/>
    </row>
    <row r="5227" spans="1:6" x14ac:dyDescent="0.25">
      <c r="A5227"/>
      <c r="B5227"/>
      <c r="C5227"/>
      <c r="D5227"/>
      <c r="E5227"/>
      <c r="F5227"/>
    </row>
    <row r="5228" spans="1:6" x14ac:dyDescent="0.25">
      <c r="A5228"/>
      <c r="B5228"/>
      <c r="C5228"/>
      <c r="D5228"/>
      <c r="E5228"/>
      <c r="F5228"/>
    </row>
    <row r="5229" spans="1:6" x14ac:dyDescent="0.25">
      <c r="A5229"/>
      <c r="B5229"/>
      <c r="C5229"/>
      <c r="D5229"/>
      <c r="E5229"/>
      <c r="F5229"/>
    </row>
    <row r="5230" spans="1:6" x14ac:dyDescent="0.25">
      <c r="A5230"/>
      <c r="B5230"/>
      <c r="C5230"/>
      <c r="D5230"/>
      <c r="E5230"/>
      <c r="F5230"/>
    </row>
    <row r="5231" spans="1:6" x14ac:dyDescent="0.25">
      <c r="A5231"/>
      <c r="B5231"/>
      <c r="C5231"/>
      <c r="D5231"/>
      <c r="E5231"/>
      <c r="F5231"/>
    </row>
    <row r="5232" spans="1:6" x14ac:dyDescent="0.25">
      <c r="A5232"/>
      <c r="B5232"/>
      <c r="C5232"/>
      <c r="D5232"/>
      <c r="E5232"/>
      <c r="F5232"/>
    </row>
    <row r="5233" spans="1:6" x14ac:dyDescent="0.25">
      <c r="A5233"/>
      <c r="B5233"/>
      <c r="C5233"/>
      <c r="D5233"/>
      <c r="E5233"/>
      <c r="F5233"/>
    </row>
    <row r="5234" spans="1:6" x14ac:dyDescent="0.25">
      <c r="A5234"/>
      <c r="B5234"/>
      <c r="C5234"/>
      <c r="D5234"/>
      <c r="E5234"/>
      <c r="F5234"/>
    </row>
    <row r="5235" spans="1:6" x14ac:dyDescent="0.25">
      <c r="A5235"/>
      <c r="B5235"/>
      <c r="C5235"/>
      <c r="D5235"/>
      <c r="E5235"/>
      <c r="F5235"/>
    </row>
    <row r="5236" spans="1:6" x14ac:dyDescent="0.25">
      <c r="A5236"/>
      <c r="B5236"/>
      <c r="C5236"/>
      <c r="D5236"/>
      <c r="E5236"/>
      <c r="F5236"/>
    </row>
    <row r="5237" spans="1:6" x14ac:dyDescent="0.25">
      <c r="A5237"/>
      <c r="B5237"/>
      <c r="C5237"/>
      <c r="D5237"/>
      <c r="E5237"/>
      <c r="F5237"/>
    </row>
    <row r="5238" spans="1:6" x14ac:dyDescent="0.25">
      <c r="A5238"/>
      <c r="B5238"/>
      <c r="C5238"/>
      <c r="D5238"/>
      <c r="E5238"/>
      <c r="F5238"/>
    </row>
    <row r="5239" spans="1:6" x14ac:dyDescent="0.25">
      <c r="A5239"/>
      <c r="B5239"/>
      <c r="C5239"/>
      <c r="D5239"/>
      <c r="E5239"/>
      <c r="F5239"/>
    </row>
    <row r="5240" spans="1:6" x14ac:dyDescent="0.25">
      <c r="A5240"/>
      <c r="B5240"/>
      <c r="C5240"/>
      <c r="D5240"/>
      <c r="E5240"/>
      <c r="F5240"/>
    </row>
    <row r="5241" spans="1:6" x14ac:dyDescent="0.25">
      <c r="A5241"/>
      <c r="B5241"/>
      <c r="C5241"/>
      <c r="D5241"/>
      <c r="E5241"/>
      <c r="F5241"/>
    </row>
    <row r="5242" spans="1:6" x14ac:dyDescent="0.25">
      <c r="A5242"/>
      <c r="B5242"/>
      <c r="C5242"/>
      <c r="D5242"/>
      <c r="E5242"/>
      <c r="F5242"/>
    </row>
    <row r="5243" spans="1:6" x14ac:dyDescent="0.25">
      <c r="A5243"/>
      <c r="B5243"/>
      <c r="C5243"/>
      <c r="D5243"/>
      <c r="E5243"/>
      <c r="F5243"/>
    </row>
    <row r="5244" spans="1:6" x14ac:dyDescent="0.25">
      <c r="A5244"/>
      <c r="B5244"/>
      <c r="C5244"/>
      <c r="D5244"/>
      <c r="E5244"/>
      <c r="F5244"/>
    </row>
    <row r="5245" spans="1:6" x14ac:dyDescent="0.25">
      <c r="A5245"/>
      <c r="B5245"/>
      <c r="C5245"/>
      <c r="D5245"/>
      <c r="E5245"/>
      <c r="F5245"/>
    </row>
    <row r="5246" spans="1:6" x14ac:dyDescent="0.25">
      <c r="A5246"/>
      <c r="B5246"/>
      <c r="C5246"/>
      <c r="D5246"/>
      <c r="E5246"/>
      <c r="F5246"/>
    </row>
    <row r="5247" spans="1:6" x14ac:dyDescent="0.25">
      <c r="A5247"/>
      <c r="B5247"/>
      <c r="C5247"/>
      <c r="D5247"/>
      <c r="E5247"/>
      <c r="F5247"/>
    </row>
    <row r="5248" spans="1:6" x14ac:dyDescent="0.25">
      <c r="A5248"/>
      <c r="B5248"/>
      <c r="C5248"/>
      <c r="D5248"/>
      <c r="E5248"/>
      <c r="F5248"/>
    </row>
    <row r="5249" spans="1:6" x14ac:dyDescent="0.25">
      <c r="A5249"/>
      <c r="B5249"/>
      <c r="C5249"/>
      <c r="D5249"/>
      <c r="E5249"/>
      <c r="F5249"/>
    </row>
    <row r="5250" spans="1:6" x14ac:dyDescent="0.25">
      <c r="A5250"/>
      <c r="B5250"/>
      <c r="C5250"/>
      <c r="D5250"/>
      <c r="E5250"/>
      <c r="F5250"/>
    </row>
    <row r="5251" spans="1:6" x14ac:dyDescent="0.25">
      <c r="A5251"/>
      <c r="B5251"/>
      <c r="C5251"/>
      <c r="D5251"/>
      <c r="E5251"/>
      <c r="F5251"/>
    </row>
    <row r="5252" spans="1:6" x14ac:dyDescent="0.25">
      <c r="A5252"/>
      <c r="B5252"/>
      <c r="C5252"/>
      <c r="D5252"/>
      <c r="E5252"/>
      <c r="F5252"/>
    </row>
    <row r="5253" spans="1:6" x14ac:dyDescent="0.25">
      <c r="A5253"/>
      <c r="B5253"/>
      <c r="C5253"/>
      <c r="D5253"/>
      <c r="E5253"/>
      <c r="F5253"/>
    </row>
    <row r="5254" spans="1:6" x14ac:dyDescent="0.25">
      <c r="A5254"/>
      <c r="B5254"/>
      <c r="C5254"/>
      <c r="D5254"/>
      <c r="E5254"/>
      <c r="F5254"/>
    </row>
    <row r="5255" spans="1:6" x14ac:dyDescent="0.25">
      <c r="A5255"/>
      <c r="B5255"/>
      <c r="C5255"/>
      <c r="D5255"/>
      <c r="E5255"/>
      <c r="F5255"/>
    </row>
    <row r="5256" spans="1:6" x14ac:dyDescent="0.25">
      <c r="A5256"/>
      <c r="B5256"/>
      <c r="C5256"/>
      <c r="D5256"/>
      <c r="E5256"/>
      <c r="F5256"/>
    </row>
    <row r="5257" spans="1:6" x14ac:dyDescent="0.25">
      <c r="A5257"/>
      <c r="B5257"/>
      <c r="C5257"/>
      <c r="D5257"/>
      <c r="E5257"/>
      <c r="F5257"/>
    </row>
    <row r="5258" spans="1:6" x14ac:dyDescent="0.25">
      <c r="A5258"/>
      <c r="B5258"/>
      <c r="C5258"/>
      <c r="D5258"/>
      <c r="E5258"/>
      <c r="F5258"/>
    </row>
    <row r="5259" spans="1:6" x14ac:dyDescent="0.25">
      <c r="A5259"/>
      <c r="B5259"/>
      <c r="C5259"/>
      <c r="D5259"/>
      <c r="E5259"/>
      <c r="F5259"/>
    </row>
    <row r="5260" spans="1:6" x14ac:dyDescent="0.25">
      <c r="A5260"/>
      <c r="B5260"/>
      <c r="C5260"/>
      <c r="D5260"/>
      <c r="E5260"/>
      <c r="F5260"/>
    </row>
    <row r="5261" spans="1:6" x14ac:dyDescent="0.25">
      <c r="A5261"/>
      <c r="B5261"/>
      <c r="C5261"/>
      <c r="D5261"/>
      <c r="E5261"/>
      <c r="F5261"/>
    </row>
    <row r="5262" spans="1:6" x14ac:dyDescent="0.25">
      <c r="A5262"/>
      <c r="B5262"/>
      <c r="C5262"/>
      <c r="D5262"/>
      <c r="E5262"/>
      <c r="F5262"/>
    </row>
    <row r="5263" spans="1:6" x14ac:dyDescent="0.25">
      <c r="A5263"/>
      <c r="B5263"/>
      <c r="C5263"/>
      <c r="D5263"/>
      <c r="E5263"/>
      <c r="F5263"/>
    </row>
    <row r="5264" spans="1:6" x14ac:dyDescent="0.25">
      <c r="A5264"/>
      <c r="B5264"/>
      <c r="C5264"/>
      <c r="D5264"/>
      <c r="E5264"/>
      <c r="F5264"/>
    </row>
    <row r="5265" spans="1:6" x14ac:dyDescent="0.25">
      <c r="A5265"/>
      <c r="B5265"/>
      <c r="C5265"/>
      <c r="D5265"/>
      <c r="E5265"/>
      <c r="F5265"/>
    </row>
    <row r="5266" spans="1:6" x14ac:dyDescent="0.25">
      <c r="A5266"/>
      <c r="B5266"/>
      <c r="C5266"/>
      <c r="D5266"/>
      <c r="E5266"/>
      <c r="F5266"/>
    </row>
    <row r="5267" spans="1:6" x14ac:dyDescent="0.25">
      <c r="A5267"/>
      <c r="B5267"/>
      <c r="C5267"/>
      <c r="D5267"/>
      <c r="E5267"/>
      <c r="F5267"/>
    </row>
    <row r="5268" spans="1:6" x14ac:dyDescent="0.25">
      <c r="A5268"/>
      <c r="B5268"/>
      <c r="C5268"/>
      <c r="D5268"/>
      <c r="E5268"/>
      <c r="F5268"/>
    </row>
    <row r="5269" spans="1:6" x14ac:dyDescent="0.25">
      <c r="A5269"/>
      <c r="B5269"/>
      <c r="C5269"/>
      <c r="D5269"/>
      <c r="E5269"/>
      <c r="F5269"/>
    </row>
    <row r="5270" spans="1:6" x14ac:dyDescent="0.25">
      <c r="A5270"/>
      <c r="B5270"/>
      <c r="C5270"/>
      <c r="D5270"/>
      <c r="E5270"/>
      <c r="F5270"/>
    </row>
    <row r="5271" spans="1:6" x14ac:dyDescent="0.25">
      <c r="A5271"/>
      <c r="B5271"/>
      <c r="C5271"/>
      <c r="D5271"/>
      <c r="E5271"/>
      <c r="F5271"/>
    </row>
    <row r="5272" spans="1:6" x14ac:dyDescent="0.25">
      <c r="A5272"/>
      <c r="B5272"/>
      <c r="C5272"/>
      <c r="D5272"/>
      <c r="E5272"/>
      <c r="F5272"/>
    </row>
    <row r="5273" spans="1:6" x14ac:dyDescent="0.25">
      <c r="A5273"/>
      <c r="B5273"/>
      <c r="C5273"/>
      <c r="D5273"/>
      <c r="E5273"/>
      <c r="F5273"/>
    </row>
    <row r="5274" spans="1:6" x14ac:dyDescent="0.25">
      <c r="A5274"/>
      <c r="B5274"/>
      <c r="C5274"/>
      <c r="D5274"/>
      <c r="E5274"/>
      <c r="F5274"/>
    </row>
    <row r="5275" spans="1:6" x14ac:dyDescent="0.25">
      <c r="A5275"/>
      <c r="B5275"/>
      <c r="C5275"/>
      <c r="D5275"/>
      <c r="E5275"/>
      <c r="F5275"/>
    </row>
    <row r="5276" spans="1:6" x14ac:dyDescent="0.25">
      <c r="A5276"/>
      <c r="B5276"/>
      <c r="C5276"/>
      <c r="D5276"/>
      <c r="E5276"/>
      <c r="F5276"/>
    </row>
    <row r="5277" spans="1:6" x14ac:dyDescent="0.25">
      <c r="A5277"/>
      <c r="B5277"/>
      <c r="C5277"/>
      <c r="D5277"/>
      <c r="E5277"/>
      <c r="F5277"/>
    </row>
    <row r="5278" spans="1:6" x14ac:dyDescent="0.25">
      <c r="A5278"/>
      <c r="B5278"/>
      <c r="C5278"/>
      <c r="D5278"/>
      <c r="E5278"/>
      <c r="F5278"/>
    </row>
    <row r="5279" spans="1:6" x14ac:dyDescent="0.25">
      <c r="A5279"/>
      <c r="B5279"/>
      <c r="C5279"/>
      <c r="D5279"/>
      <c r="E5279"/>
      <c r="F5279"/>
    </row>
    <row r="5280" spans="1:6" x14ac:dyDescent="0.25">
      <c r="A5280"/>
      <c r="B5280"/>
      <c r="C5280"/>
      <c r="D5280"/>
      <c r="E5280"/>
      <c r="F5280"/>
    </row>
    <row r="5281" spans="1:6" x14ac:dyDescent="0.25">
      <c r="A5281"/>
      <c r="B5281"/>
      <c r="C5281"/>
      <c r="D5281"/>
      <c r="E5281"/>
      <c r="F5281"/>
    </row>
    <row r="5282" spans="1:6" x14ac:dyDescent="0.25">
      <c r="A5282"/>
      <c r="B5282"/>
      <c r="C5282"/>
      <c r="D5282"/>
      <c r="E5282"/>
      <c r="F5282"/>
    </row>
    <row r="5283" spans="1:6" x14ac:dyDescent="0.25">
      <c r="A5283"/>
      <c r="B5283"/>
      <c r="C5283"/>
      <c r="D5283"/>
      <c r="E5283"/>
      <c r="F5283"/>
    </row>
    <row r="5284" spans="1:6" x14ac:dyDescent="0.25">
      <c r="A5284"/>
      <c r="B5284"/>
      <c r="C5284"/>
      <c r="D5284"/>
      <c r="E5284"/>
      <c r="F5284"/>
    </row>
    <row r="5285" spans="1:6" x14ac:dyDescent="0.25">
      <c r="A5285"/>
      <c r="B5285"/>
      <c r="C5285"/>
      <c r="D5285"/>
      <c r="E5285"/>
      <c r="F5285"/>
    </row>
    <row r="5286" spans="1:6" x14ac:dyDescent="0.25">
      <c r="A5286"/>
      <c r="B5286"/>
      <c r="C5286"/>
      <c r="D5286"/>
      <c r="E5286"/>
      <c r="F5286"/>
    </row>
    <row r="5287" spans="1:6" x14ac:dyDescent="0.25">
      <c r="A5287"/>
      <c r="B5287"/>
      <c r="C5287"/>
      <c r="D5287"/>
      <c r="E5287"/>
      <c r="F5287"/>
    </row>
    <row r="5288" spans="1:6" x14ac:dyDescent="0.25">
      <c r="A5288"/>
      <c r="B5288"/>
      <c r="C5288"/>
      <c r="D5288"/>
      <c r="E5288"/>
      <c r="F5288"/>
    </row>
    <row r="5289" spans="1:6" x14ac:dyDescent="0.25">
      <c r="A5289"/>
      <c r="B5289"/>
      <c r="C5289"/>
      <c r="D5289"/>
      <c r="E5289"/>
      <c r="F5289"/>
    </row>
    <row r="5290" spans="1:6" x14ac:dyDescent="0.25">
      <c r="A5290"/>
      <c r="B5290"/>
      <c r="C5290"/>
      <c r="D5290"/>
      <c r="E5290"/>
      <c r="F5290"/>
    </row>
    <row r="5291" spans="1:6" x14ac:dyDescent="0.25">
      <c r="A5291"/>
      <c r="B5291"/>
      <c r="C5291"/>
      <c r="D5291"/>
      <c r="E5291"/>
      <c r="F5291"/>
    </row>
    <row r="5292" spans="1:6" x14ac:dyDescent="0.25">
      <c r="A5292"/>
      <c r="B5292"/>
      <c r="C5292"/>
      <c r="D5292"/>
      <c r="E5292"/>
      <c r="F5292"/>
    </row>
    <row r="5293" spans="1:6" x14ac:dyDescent="0.25">
      <c r="A5293"/>
      <c r="B5293"/>
      <c r="C5293"/>
      <c r="D5293"/>
      <c r="E5293"/>
      <c r="F5293"/>
    </row>
    <row r="5294" spans="1:6" x14ac:dyDescent="0.25">
      <c r="A5294"/>
      <c r="B5294"/>
      <c r="C5294"/>
      <c r="D5294"/>
      <c r="E5294"/>
      <c r="F5294"/>
    </row>
    <row r="5295" spans="1:6" x14ac:dyDescent="0.25">
      <c r="A5295"/>
      <c r="B5295"/>
      <c r="C5295"/>
      <c r="D5295"/>
      <c r="E5295"/>
      <c r="F5295"/>
    </row>
    <row r="5296" spans="1:6" x14ac:dyDescent="0.25">
      <c r="A5296"/>
      <c r="B5296"/>
      <c r="C5296"/>
      <c r="D5296"/>
      <c r="E5296"/>
      <c r="F5296"/>
    </row>
    <row r="5297" spans="1:6" x14ac:dyDescent="0.25">
      <c r="A5297"/>
      <c r="B5297"/>
      <c r="C5297"/>
      <c r="D5297"/>
      <c r="E5297"/>
      <c r="F5297"/>
    </row>
    <row r="5298" spans="1:6" x14ac:dyDescent="0.25">
      <c r="A5298"/>
      <c r="B5298"/>
      <c r="C5298"/>
      <c r="D5298"/>
      <c r="E5298"/>
      <c r="F5298"/>
    </row>
    <row r="5299" spans="1:6" x14ac:dyDescent="0.25">
      <c r="A5299"/>
      <c r="B5299"/>
      <c r="C5299"/>
      <c r="D5299"/>
      <c r="E5299"/>
      <c r="F5299"/>
    </row>
    <row r="5300" spans="1:6" x14ac:dyDescent="0.25">
      <c r="A5300"/>
      <c r="B5300"/>
      <c r="C5300"/>
      <c r="D5300"/>
      <c r="E5300"/>
      <c r="F5300"/>
    </row>
    <row r="5301" spans="1:6" x14ac:dyDescent="0.25">
      <c r="A5301"/>
      <c r="B5301"/>
      <c r="C5301"/>
      <c r="D5301"/>
      <c r="E5301"/>
      <c r="F5301"/>
    </row>
    <row r="5302" spans="1:6" x14ac:dyDescent="0.25">
      <c r="A5302"/>
      <c r="B5302"/>
      <c r="C5302"/>
      <c r="D5302"/>
      <c r="E5302"/>
      <c r="F5302"/>
    </row>
    <row r="5303" spans="1:6" x14ac:dyDescent="0.25">
      <c r="A5303"/>
      <c r="B5303"/>
      <c r="C5303"/>
      <c r="D5303"/>
      <c r="E5303"/>
      <c r="F5303"/>
    </row>
    <row r="5304" spans="1:6" x14ac:dyDescent="0.25">
      <c r="A5304"/>
      <c r="B5304"/>
      <c r="C5304"/>
      <c r="D5304"/>
      <c r="E5304"/>
      <c r="F5304"/>
    </row>
    <row r="5305" spans="1:6" x14ac:dyDescent="0.25">
      <c r="A5305"/>
      <c r="B5305"/>
      <c r="C5305"/>
      <c r="D5305"/>
      <c r="E5305"/>
      <c r="F5305"/>
    </row>
    <row r="5306" spans="1:6" x14ac:dyDescent="0.25">
      <c r="A5306"/>
      <c r="B5306"/>
      <c r="C5306"/>
      <c r="D5306"/>
      <c r="E5306"/>
      <c r="F5306"/>
    </row>
    <row r="5307" spans="1:6" x14ac:dyDescent="0.25">
      <c r="A5307"/>
      <c r="B5307"/>
      <c r="C5307"/>
      <c r="D5307"/>
      <c r="E5307"/>
      <c r="F5307"/>
    </row>
    <row r="5308" spans="1:6" x14ac:dyDescent="0.25">
      <c r="A5308"/>
      <c r="B5308"/>
      <c r="C5308"/>
      <c r="D5308"/>
      <c r="E5308"/>
      <c r="F5308"/>
    </row>
    <row r="5309" spans="1:6" x14ac:dyDescent="0.25">
      <c r="A5309"/>
      <c r="B5309"/>
      <c r="C5309"/>
      <c r="D5309"/>
      <c r="E5309"/>
      <c r="F5309"/>
    </row>
    <row r="5310" spans="1:6" x14ac:dyDescent="0.25">
      <c r="A5310"/>
      <c r="B5310"/>
      <c r="C5310"/>
      <c r="D5310"/>
      <c r="E5310"/>
      <c r="F5310"/>
    </row>
    <row r="5311" spans="1:6" x14ac:dyDescent="0.25">
      <c r="A5311"/>
      <c r="B5311"/>
      <c r="C5311"/>
      <c r="D5311"/>
      <c r="E5311"/>
      <c r="F5311"/>
    </row>
    <row r="5312" spans="1:6" x14ac:dyDescent="0.25">
      <c r="A5312"/>
      <c r="B5312"/>
      <c r="C5312"/>
      <c r="D5312"/>
      <c r="E5312"/>
      <c r="F5312"/>
    </row>
    <row r="5313" spans="1:6" x14ac:dyDescent="0.25">
      <c r="A5313"/>
      <c r="B5313"/>
      <c r="C5313"/>
      <c r="D5313"/>
      <c r="E5313"/>
      <c r="F5313"/>
    </row>
    <row r="5314" spans="1:6" x14ac:dyDescent="0.25">
      <c r="A5314"/>
      <c r="B5314"/>
      <c r="C5314"/>
      <c r="D5314"/>
      <c r="E5314"/>
      <c r="F5314"/>
    </row>
    <row r="5315" spans="1:6" x14ac:dyDescent="0.25">
      <c r="A5315"/>
      <c r="B5315"/>
      <c r="C5315"/>
      <c r="D5315"/>
      <c r="E5315"/>
      <c r="F5315"/>
    </row>
    <row r="5316" spans="1:6" x14ac:dyDescent="0.25">
      <c r="A5316"/>
      <c r="B5316"/>
      <c r="C5316"/>
      <c r="D5316"/>
      <c r="E5316"/>
      <c r="F5316"/>
    </row>
    <row r="5317" spans="1:6" x14ac:dyDescent="0.25">
      <c r="A5317"/>
      <c r="B5317"/>
      <c r="C5317"/>
      <c r="D5317"/>
      <c r="E5317"/>
      <c r="F5317"/>
    </row>
    <row r="5318" spans="1:6" x14ac:dyDescent="0.25">
      <c r="A5318"/>
      <c r="B5318"/>
      <c r="C5318"/>
      <c r="D5318"/>
      <c r="E5318"/>
      <c r="F5318"/>
    </row>
    <row r="5319" spans="1:6" x14ac:dyDescent="0.25">
      <c r="A5319"/>
      <c r="B5319"/>
      <c r="C5319"/>
      <c r="D5319"/>
      <c r="E5319"/>
      <c r="F5319"/>
    </row>
    <row r="5320" spans="1:6" x14ac:dyDescent="0.25">
      <c r="A5320"/>
      <c r="B5320"/>
      <c r="C5320"/>
      <c r="D5320"/>
      <c r="E5320"/>
      <c r="F5320"/>
    </row>
    <row r="5321" spans="1:6" x14ac:dyDescent="0.25">
      <c r="A5321"/>
      <c r="B5321"/>
      <c r="C5321"/>
      <c r="D5321"/>
      <c r="E5321"/>
      <c r="F5321"/>
    </row>
    <row r="5322" spans="1:6" x14ac:dyDescent="0.25">
      <c r="A5322"/>
      <c r="B5322"/>
      <c r="C5322"/>
      <c r="D5322"/>
      <c r="E5322"/>
      <c r="F5322"/>
    </row>
    <row r="5323" spans="1:6" x14ac:dyDescent="0.25">
      <c r="A5323"/>
      <c r="B5323"/>
      <c r="C5323"/>
      <c r="D5323"/>
      <c r="E5323"/>
      <c r="F5323"/>
    </row>
    <row r="5324" spans="1:6" x14ac:dyDescent="0.25">
      <c r="A5324"/>
      <c r="B5324"/>
      <c r="C5324"/>
      <c r="D5324"/>
      <c r="E5324"/>
      <c r="F5324"/>
    </row>
    <row r="5325" spans="1:6" x14ac:dyDescent="0.25">
      <c r="A5325"/>
      <c r="B5325"/>
      <c r="C5325"/>
      <c r="D5325"/>
      <c r="E5325"/>
      <c r="F5325"/>
    </row>
    <row r="5326" spans="1:6" x14ac:dyDescent="0.25">
      <c r="A5326"/>
      <c r="B5326"/>
      <c r="C5326"/>
      <c r="D5326"/>
      <c r="E5326"/>
      <c r="F5326"/>
    </row>
    <row r="5327" spans="1:6" x14ac:dyDescent="0.25">
      <c r="A5327"/>
      <c r="B5327"/>
      <c r="C5327"/>
      <c r="D5327"/>
      <c r="E5327"/>
      <c r="F5327"/>
    </row>
    <row r="5328" spans="1:6" x14ac:dyDescent="0.25">
      <c r="A5328"/>
      <c r="B5328"/>
      <c r="C5328"/>
      <c r="D5328"/>
      <c r="E5328"/>
      <c r="F5328"/>
    </row>
    <row r="5329" spans="1:6" x14ac:dyDescent="0.25">
      <c r="A5329"/>
      <c r="B5329"/>
      <c r="C5329"/>
      <c r="D5329"/>
      <c r="E5329"/>
      <c r="F5329"/>
    </row>
    <row r="5330" spans="1:6" x14ac:dyDescent="0.25">
      <c r="A5330"/>
      <c r="B5330"/>
      <c r="C5330"/>
      <c r="D5330"/>
      <c r="E5330"/>
      <c r="F5330"/>
    </row>
    <row r="5331" spans="1:6" x14ac:dyDescent="0.25">
      <c r="A5331"/>
      <c r="B5331"/>
      <c r="C5331"/>
      <c r="D5331"/>
      <c r="E5331"/>
      <c r="F5331"/>
    </row>
    <row r="5332" spans="1:6" x14ac:dyDescent="0.25">
      <c r="A5332"/>
      <c r="B5332"/>
      <c r="C5332"/>
      <c r="D5332"/>
      <c r="E5332"/>
      <c r="F5332"/>
    </row>
    <row r="5333" spans="1:6" x14ac:dyDescent="0.25">
      <c r="A5333"/>
      <c r="B5333"/>
      <c r="C5333"/>
      <c r="D5333"/>
      <c r="E5333"/>
      <c r="F5333"/>
    </row>
    <row r="5334" spans="1:6" x14ac:dyDescent="0.25">
      <c r="A5334"/>
      <c r="B5334"/>
      <c r="C5334"/>
      <c r="D5334"/>
      <c r="E5334"/>
      <c r="F5334"/>
    </row>
    <row r="5335" spans="1:6" x14ac:dyDescent="0.25">
      <c r="A5335"/>
      <c r="B5335"/>
      <c r="C5335"/>
      <c r="D5335"/>
      <c r="E5335"/>
      <c r="F5335"/>
    </row>
    <row r="5336" spans="1:6" x14ac:dyDescent="0.25">
      <c r="A5336"/>
      <c r="B5336"/>
      <c r="C5336"/>
      <c r="D5336"/>
      <c r="E5336"/>
      <c r="F5336"/>
    </row>
    <row r="5337" spans="1:6" x14ac:dyDescent="0.25">
      <c r="A5337"/>
      <c r="B5337"/>
      <c r="C5337"/>
      <c r="D5337"/>
      <c r="E5337"/>
      <c r="F5337"/>
    </row>
    <row r="5338" spans="1:6" x14ac:dyDescent="0.25">
      <c r="A5338"/>
      <c r="B5338"/>
      <c r="C5338"/>
      <c r="D5338"/>
      <c r="E5338"/>
      <c r="F5338"/>
    </row>
    <row r="5339" spans="1:6" x14ac:dyDescent="0.25">
      <c r="A5339"/>
      <c r="B5339"/>
      <c r="C5339"/>
      <c r="D5339"/>
      <c r="E5339"/>
      <c r="F5339"/>
    </row>
    <row r="5340" spans="1:6" x14ac:dyDescent="0.25">
      <c r="A5340"/>
      <c r="B5340"/>
      <c r="C5340"/>
      <c r="D5340"/>
      <c r="E5340"/>
      <c r="F5340"/>
    </row>
    <row r="5341" spans="1:6" x14ac:dyDescent="0.25">
      <c r="A5341"/>
      <c r="B5341"/>
      <c r="C5341"/>
      <c r="D5341"/>
      <c r="E5341"/>
      <c r="F5341"/>
    </row>
    <row r="5342" spans="1:6" x14ac:dyDescent="0.25">
      <c r="A5342"/>
      <c r="B5342"/>
      <c r="C5342"/>
      <c r="D5342"/>
      <c r="E5342"/>
      <c r="F5342"/>
    </row>
    <row r="5343" spans="1:6" x14ac:dyDescent="0.25">
      <c r="A5343"/>
      <c r="B5343"/>
      <c r="C5343"/>
      <c r="D5343"/>
      <c r="E5343"/>
      <c r="F5343"/>
    </row>
    <row r="5344" spans="1:6" x14ac:dyDescent="0.25">
      <c r="A5344"/>
      <c r="B5344"/>
      <c r="C5344"/>
      <c r="D5344"/>
      <c r="E5344"/>
      <c r="F5344"/>
    </row>
    <row r="5345" spans="1:6" x14ac:dyDescent="0.25">
      <c r="A5345"/>
      <c r="B5345"/>
      <c r="C5345"/>
      <c r="D5345"/>
      <c r="E5345"/>
      <c r="F5345"/>
    </row>
    <row r="5346" spans="1:6" x14ac:dyDescent="0.25">
      <c r="A5346"/>
      <c r="B5346"/>
      <c r="C5346"/>
      <c r="D5346"/>
      <c r="E5346"/>
      <c r="F5346"/>
    </row>
    <row r="5347" spans="1:6" x14ac:dyDescent="0.25">
      <c r="A5347"/>
      <c r="B5347"/>
      <c r="C5347"/>
      <c r="D5347"/>
      <c r="E5347"/>
      <c r="F5347"/>
    </row>
    <row r="5348" spans="1:6" x14ac:dyDescent="0.25">
      <c r="A5348"/>
      <c r="B5348"/>
      <c r="C5348"/>
      <c r="D5348"/>
      <c r="E5348"/>
      <c r="F5348"/>
    </row>
    <row r="5349" spans="1:6" x14ac:dyDescent="0.25">
      <c r="A5349"/>
      <c r="B5349"/>
      <c r="C5349"/>
      <c r="D5349"/>
      <c r="E5349"/>
      <c r="F5349"/>
    </row>
    <row r="5350" spans="1:6" x14ac:dyDescent="0.25">
      <c r="A5350"/>
      <c r="B5350"/>
      <c r="C5350"/>
      <c r="D5350"/>
      <c r="E5350"/>
      <c r="F5350"/>
    </row>
    <row r="5351" spans="1:6" x14ac:dyDescent="0.25">
      <c r="A5351"/>
      <c r="B5351"/>
      <c r="C5351"/>
      <c r="D5351"/>
      <c r="E5351"/>
      <c r="F5351"/>
    </row>
    <row r="5352" spans="1:6" x14ac:dyDescent="0.25">
      <c r="A5352"/>
      <c r="B5352"/>
      <c r="C5352"/>
      <c r="D5352"/>
      <c r="E5352"/>
      <c r="F5352"/>
    </row>
    <row r="5353" spans="1:6" x14ac:dyDescent="0.25">
      <c r="A5353"/>
      <c r="B5353"/>
      <c r="C5353"/>
      <c r="D5353"/>
      <c r="E5353"/>
      <c r="F5353"/>
    </row>
    <row r="5354" spans="1:6" x14ac:dyDescent="0.25">
      <c r="A5354"/>
      <c r="B5354"/>
      <c r="C5354"/>
      <c r="D5354"/>
      <c r="E5354"/>
      <c r="F5354"/>
    </row>
    <row r="5355" spans="1:6" x14ac:dyDescent="0.25">
      <c r="A5355"/>
      <c r="B5355"/>
      <c r="C5355"/>
      <c r="D5355"/>
      <c r="E5355"/>
      <c r="F5355"/>
    </row>
    <row r="5356" spans="1:6" x14ac:dyDescent="0.25">
      <c r="A5356"/>
      <c r="B5356"/>
      <c r="C5356"/>
      <c r="D5356"/>
      <c r="E5356"/>
      <c r="F5356"/>
    </row>
    <row r="5357" spans="1:6" x14ac:dyDescent="0.25">
      <c r="A5357"/>
      <c r="B5357"/>
      <c r="C5357"/>
      <c r="D5357"/>
      <c r="E5357"/>
      <c r="F5357"/>
    </row>
    <row r="5358" spans="1:6" x14ac:dyDescent="0.25">
      <c r="A5358"/>
      <c r="B5358"/>
      <c r="C5358"/>
      <c r="D5358"/>
      <c r="E5358"/>
      <c r="F5358"/>
    </row>
    <row r="5359" spans="1:6" x14ac:dyDescent="0.25">
      <c r="A5359"/>
      <c r="B5359"/>
      <c r="C5359"/>
      <c r="D5359"/>
      <c r="E5359"/>
      <c r="F5359"/>
    </row>
    <row r="5360" spans="1:6" x14ac:dyDescent="0.25">
      <c r="A5360"/>
      <c r="B5360"/>
      <c r="C5360"/>
      <c r="D5360"/>
      <c r="E5360"/>
      <c r="F5360"/>
    </row>
    <row r="5361" spans="1:6" x14ac:dyDescent="0.25">
      <c r="A5361"/>
      <c r="B5361"/>
      <c r="C5361"/>
      <c r="D5361"/>
      <c r="E5361"/>
      <c r="F5361"/>
    </row>
    <row r="5362" spans="1:6" x14ac:dyDescent="0.25">
      <c r="A5362"/>
      <c r="B5362"/>
      <c r="C5362"/>
      <c r="D5362"/>
      <c r="E5362"/>
      <c r="F5362"/>
    </row>
    <row r="5363" spans="1:6" x14ac:dyDescent="0.25">
      <c r="A5363"/>
      <c r="B5363"/>
      <c r="C5363"/>
      <c r="D5363"/>
      <c r="E5363"/>
      <c r="F5363"/>
    </row>
    <row r="5364" spans="1:6" x14ac:dyDescent="0.25">
      <c r="A5364"/>
      <c r="B5364"/>
      <c r="C5364"/>
      <c r="D5364"/>
      <c r="E5364"/>
      <c r="F5364"/>
    </row>
    <row r="5365" spans="1:6" x14ac:dyDescent="0.25">
      <c r="A5365"/>
      <c r="B5365"/>
      <c r="C5365"/>
      <c r="D5365"/>
      <c r="E5365"/>
      <c r="F5365"/>
    </row>
    <row r="5366" spans="1:6" x14ac:dyDescent="0.25">
      <c r="A5366"/>
      <c r="B5366"/>
      <c r="C5366"/>
      <c r="D5366"/>
      <c r="E5366"/>
      <c r="F5366"/>
    </row>
    <row r="5367" spans="1:6" x14ac:dyDescent="0.25">
      <c r="A5367"/>
      <c r="B5367"/>
      <c r="C5367"/>
      <c r="D5367"/>
      <c r="E5367"/>
      <c r="F5367"/>
    </row>
    <row r="5368" spans="1:6" x14ac:dyDescent="0.25">
      <c r="A5368"/>
      <c r="B5368"/>
      <c r="C5368"/>
      <c r="D5368"/>
      <c r="E5368"/>
      <c r="F5368"/>
    </row>
    <row r="5369" spans="1:6" x14ac:dyDescent="0.25">
      <c r="A5369"/>
      <c r="B5369"/>
      <c r="C5369"/>
      <c r="D5369"/>
      <c r="E5369"/>
      <c r="F5369"/>
    </row>
    <row r="5370" spans="1:6" x14ac:dyDescent="0.25">
      <c r="A5370"/>
      <c r="B5370"/>
      <c r="C5370"/>
      <c r="D5370"/>
      <c r="E5370"/>
      <c r="F5370"/>
    </row>
    <row r="5371" spans="1:6" x14ac:dyDescent="0.25">
      <c r="A5371"/>
      <c r="B5371"/>
      <c r="C5371"/>
      <c r="D5371"/>
      <c r="E5371"/>
      <c r="F5371"/>
    </row>
    <row r="5372" spans="1:6" x14ac:dyDescent="0.25">
      <c r="A5372"/>
      <c r="B5372"/>
      <c r="C5372"/>
      <c r="D5372"/>
      <c r="E5372"/>
      <c r="F5372"/>
    </row>
    <row r="5373" spans="1:6" x14ac:dyDescent="0.25">
      <c r="A5373"/>
      <c r="B5373"/>
      <c r="C5373"/>
      <c r="D5373"/>
      <c r="E5373"/>
      <c r="F5373"/>
    </row>
    <row r="5374" spans="1:6" x14ac:dyDescent="0.25">
      <c r="A5374"/>
      <c r="B5374"/>
      <c r="C5374"/>
      <c r="D5374"/>
      <c r="E5374"/>
      <c r="F5374"/>
    </row>
    <row r="5375" spans="1:6" x14ac:dyDescent="0.25">
      <c r="A5375"/>
      <c r="B5375"/>
      <c r="C5375"/>
      <c r="D5375"/>
      <c r="E5375"/>
      <c r="F5375"/>
    </row>
    <row r="5376" spans="1:6" x14ac:dyDescent="0.25">
      <c r="A5376"/>
      <c r="B5376"/>
      <c r="C5376"/>
      <c r="D5376"/>
      <c r="E5376"/>
      <c r="F5376"/>
    </row>
    <row r="5377" spans="1:6" x14ac:dyDescent="0.25">
      <c r="A5377"/>
      <c r="B5377"/>
      <c r="C5377"/>
      <c r="D5377"/>
      <c r="E5377"/>
      <c r="F5377"/>
    </row>
    <row r="5378" spans="1:6" x14ac:dyDescent="0.25">
      <c r="A5378"/>
      <c r="B5378"/>
      <c r="C5378"/>
      <c r="D5378"/>
      <c r="E5378"/>
      <c r="F5378"/>
    </row>
    <row r="5379" spans="1:6" x14ac:dyDescent="0.25">
      <c r="A5379"/>
      <c r="B5379"/>
      <c r="C5379"/>
      <c r="D5379"/>
      <c r="E5379"/>
      <c r="F5379"/>
    </row>
    <row r="5380" spans="1:6" x14ac:dyDescent="0.25">
      <c r="A5380"/>
      <c r="B5380"/>
      <c r="C5380"/>
      <c r="D5380"/>
      <c r="E5380"/>
      <c r="F5380"/>
    </row>
    <row r="5381" spans="1:6" x14ac:dyDescent="0.25">
      <c r="A5381"/>
      <c r="B5381"/>
      <c r="C5381"/>
      <c r="D5381"/>
      <c r="E5381"/>
      <c r="F5381"/>
    </row>
    <row r="5382" spans="1:6" x14ac:dyDescent="0.25">
      <c r="A5382"/>
      <c r="B5382"/>
      <c r="C5382"/>
      <c r="D5382"/>
      <c r="E5382"/>
      <c r="F5382"/>
    </row>
    <row r="5383" spans="1:6" x14ac:dyDescent="0.25">
      <c r="A5383"/>
      <c r="B5383"/>
      <c r="C5383"/>
      <c r="D5383"/>
      <c r="E5383"/>
      <c r="F5383"/>
    </row>
    <row r="5384" spans="1:6" x14ac:dyDescent="0.25">
      <c r="A5384"/>
      <c r="B5384"/>
      <c r="C5384"/>
      <c r="D5384"/>
      <c r="E5384"/>
      <c r="F5384"/>
    </row>
    <row r="5385" spans="1:6" x14ac:dyDescent="0.25">
      <c r="A5385"/>
      <c r="B5385"/>
      <c r="C5385"/>
      <c r="D5385"/>
      <c r="E5385"/>
      <c r="F5385"/>
    </row>
    <row r="5386" spans="1:6" x14ac:dyDescent="0.25">
      <c r="A5386"/>
      <c r="B5386"/>
      <c r="C5386"/>
      <c r="D5386"/>
      <c r="E5386"/>
      <c r="F5386"/>
    </row>
    <row r="5387" spans="1:6" x14ac:dyDescent="0.25">
      <c r="A5387"/>
      <c r="B5387"/>
      <c r="C5387"/>
      <c r="D5387"/>
      <c r="E5387"/>
      <c r="F5387"/>
    </row>
    <row r="5388" spans="1:6" x14ac:dyDescent="0.25">
      <c r="A5388"/>
      <c r="B5388"/>
      <c r="C5388"/>
      <c r="D5388"/>
      <c r="E5388"/>
      <c r="F5388"/>
    </row>
    <row r="5389" spans="1:6" x14ac:dyDescent="0.25">
      <c r="A5389"/>
      <c r="B5389"/>
      <c r="C5389"/>
      <c r="D5389"/>
      <c r="E5389"/>
      <c r="F5389"/>
    </row>
    <row r="5390" spans="1:6" x14ac:dyDescent="0.25">
      <c r="A5390"/>
      <c r="B5390"/>
      <c r="C5390"/>
      <c r="D5390"/>
      <c r="E5390"/>
      <c r="F5390"/>
    </row>
    <row r="5391" spans="1:6" x14ac:dyDescent="0.25">
      <c r="A5391"/>
      <c r="B5391"/>
      <c r="C5391"/>
      <c r="D5391"/>
      <c r="E5391"/>
      <c r="F5391"/>
    </row>
    <row r="5392" spans="1:6" x14ac:dyDescent="0.25">
      <c r="A5392"/>
      <c r="B5392"/>
      <c r="C5392"/>
      <c r="D5392"/>
      <c r="E5392"/>
      <c r="F5392"/>
    </row>
    <row r="5393" spans="1:6" x14ac:dyDescent="0.25">
      <c r="A5393"/>
      <c r="B5393"/>
      <c r="C5393"/>
      <c r="D5393"/>
      <c r="E5393"/>
      <c r="F5393"/>
    </row>
    <row r="5394" spans="1:6" x14ac:dyDescent="0.25">
      <c r="A5394"/>
      <c r="B5394"/>
      <c r="C5394"/>
      <c r="D5394"/>
      <c r="E5394"/>
      <c r="F5394"/>
    </row>
    <row r="5395" spans="1:6" x14ac:dyDescent="0.25">
      <c r="A5395"/>
      <c r="B5395"/>
      <c r="C5395"/>
      <c r="D5395"/>
      <c r="E5395"/>
      <c r="F5395"/>
    </row>
    <row r="5396" spans="1:6" x14ac:dyDescent="0.25">
      <c r="A5396"/>
      <c r="B5396"/>
      <c r="C5396"/>
      <c r="D5396"/>
      <c r="E5396"/>
      <c r="F5396"/>
    </row>
    <row r="5397" spans="1:6" x14ac:dyDescent="0.25">
      <c r="A5397"/>
      <c r="B5397"/>
      <c r="C5397"/>
      <c r="D5397"/>
      <c r="E5397"/>
      <c r="F5397"/>
    </row>
    <row r="5398" spans="1:6" x14ac:dyDescent="0.25">
      <c r="A5398"/>
      <c r="B5398"/>
      <c r="C5398"/>
      <c r="D5398"/>
      <c r="E5398"/>
      <c r="F5398"/>
    </row>
    <row r="5399" spans="1:6" x14ac:dyDescent="0.25">
      <c r="A5399"/>
      <c r="B5399"/>
      <c r="C5399"/>
      <c r="D5399"/>
      <c r="E5399"/>
      <c r="F5399"/>
    </row>
    <row r="5400" spans="1:6" x14ac:dyDescent="0.25">
      <c r="A5400"/>
      <c r="B5400"/>
      <c r="C5400"/>
      <c r="D5400"/>
      <c r="E5400"/>
      <c r="F5400"/>
    </row>
    <row r="5401" spans="1:6" x14ac:dyDescent="0.25">
      <c r="A5401"/>
      <c r="B5401"/>
      <c r="C5401"/>
      <c r="D5401"/>
      <c r="E5401"/>
      <c r="F5401"/>
    </row>
    <row r="5402" spans="1:6" x14ac:dyDescent="0.25">
      <c r="A5402"/>
      <c r="B5402"/>
      <c r="C5402"/>
      <c r="D5402"/>
      <c r="E5402"/>
      <c r="F5402"/>
    </row>
    <row r="5403" spans="1:6" x14ac:dyDescent="0.25">
      <c r="A5403"/>
      <c r="B5403"/>
      <c r="C5403"/>
      <c r="D5403"/>
      <c r="E5403"/>
      <c r="F5403"/>
    </row>
    <row r="5404" spans="1:6" x14ac:dyDescent="0.25">
      <c r="A5404"/>
      <c r="B5404"/>
      <c r="C5404"/>
      <c r="D5404"/>
      <c r="E5404"/>
      <c r="F5404"/>
    </row>
    <row r="5405" spans="1:6" x14ac:dyDescent="0.25">
      <c r="A5405"/>
      <c r="B5405"/>
      <c r="C5405"/>
      <c r="D5405"/>
      <c r="E5405"/>
      <c r="F5405"/>
    </row>
    <row r="5406" spans="1:6" x14ac:dyDescent="0.25">
      <c r="A5406"/>
      <c r="B5406"/>
      <c r="C5406"/>
      <c r="D5406"/>
      <c r="E5406"/>
      <c r="F5406"/>
    </row>
    <row r="5407" spans="1:6" x14ac:dyDescent="0.25">
      <c r="A5407"/>
      <c r="B5407"/>
      <c r="C5407"/>
      <c r="D5407"/>
      <c r="E5407"/>
      <c r="F5407"/>
    </row>
    <row r="5408" spans="1:6" x14ac:dyDescent="0.25">
      <c r="A5408"/>
      <c r="B5408"/>
      <c r="C5408"/>
      <c r="D5408"/>
      <c r="E5408"/>
      <c r="F5408"/>
    </row>
    <row r="5409" spans="1:6" x14ac:dyDescent="0.25">
      <c r="A5409"/>
      <c r="B5409"/>
      <c r="C5409"/>
      <c r="D5409"/>
      <c r="E5409"/>
      <c r="F5409"/>
    </row>
    <row r="5410" spans="1:6" x14ac:dyDescent="0.25">
      <c r="A5410"/>
      <c r="B5410"/>
      <c r="C5410"/>
      <c r="D5410"/>
      <c r="E5410"/>
      <c r="F5410"/>
    </row>
    <row r="5411" spans="1:6" x14ac:dyDescent="0.25">
      <c r="A5411"/>
      <c r="B5411"/>
      <c r="C5411"/>
      <c r="D5411"/>
      <c r="E5411"/>
      <c r="F5411"/>
    </row>
    <row r="5412" spans="1:6" x14ac:dyDescent="0.25">
      <c r="A5412"/>
      <c r="B5412"/>
      <c r="C5412"/>
      <c r="D5412"/>
      <c r="E5412"/>
      <c r="F5412"/>
    </row>
    <row r="5413" spans="1:6" x14ac:dyDescent="0.25">
      <c r="A5413"/>
      <c r="B5413"/>
      <c r="C5413"/>
      <c r="D5413"/>
      <c r="E5413"/>
      <c r="F5413"/>
    </row>
    <row r="5414" spans="1:6" x14ac:dyDescent="0.25">
      <c r="A5414"/>
      <c r="B5414"/>
      <c r="C5414"/>
      <c r="D5414"/>
      <c r="E5414"/>
      <c r="F5414"/>
    </row>
    <row r="5415" spans="1:6" x14ac:dyDescent="0.25">
      <c r="A5415"/>
      <c r="B5415"/>
      <c r="C5415"/>
      <c r="D5415"/>
      <c r="E5415"/>
      <c r="F5415"/>
    </row>
    <row r="5416" spans="1:6" x14ac:dyDescent="0.25">
      <c r="A5416"/>
      <c r="B5416"/>
      <c r="C5416"/>
      <c r="D5416"/>
      <c r="E5416"/>
      <c r="F5416"/>
    </row>
    <row r="5417" spans="1:6" x14ac:dyDescent="0.25">
      <c r="A5417"/>
      <c r="B5417"/>
      <c r="C5417"/>
      <c r="D5417"/>
      <c r="E5417"/>
      <c r="F5417"/>
    </row>
    <row r="5418" spans="1:6" x14ac:dyDescent="0.25">
      <c r="A5418"/>
      <c r="B5418"/>
      <c r="C5418"/>
      <c r="D5418"/>
      <c r="E5418"/>
      <c r="F5418"/>
    </row>
    <row r="5419" spans="1:6" x14ac:dyDescent="0.25">
      <c r="A5419"/>
      <c r="B5419"/>
      <c r="C5419"/>
      <c r="D5419"/>
      <c r="E5419"/>
      <c r="F5419"/>
    </row>
    <row r="5420" spans="1:6" x14ac:dyDescent="0.25">
      <c r="A5420"/>
      <c r="B5420"/>
      <c r="C5420"/>
      <c r="D5420"/>
      <c r="E5420"/>
      <c r="F5420"/>
    </row>
    <row r="5421" spans="1:6" x14ac:dyDescent="0.25">
      <c r="A5421"/>
      <c r="B5421"/>
      <c r="C5421"/>
      <c r="D5421"/>
      <c r="E5421"/>
      <c r="F5421"/>
    </row>
    <row r="5422" spans="1:6" x14ac:dyDescent="0.25">
      <c r="A5422"/>
      <c r="B5422"/>
      <c r="C5422"/>
      <c r="D5422"/>
      <c r="E5422"/>
      <c r="F5422"/>
    </row>
    <row r="5423" spans="1:6" x14ac:dyDescent="0.25">
      <c r="A5423"/>
      <c r="B5423"/>
      <c r="C5423"/>
      <c r="D5423"/>
      <c r="E5423"/>
      <c r="F5423"/>
    </row>
    <row r="5424" spans="1:6" x14ac:dyDescent="0.25">
      <c r="A5424"/>
      <c r="B5424"/>
      <c r="C5424"/>
      <c r="D5424"/>
      <c r="E5424"/>
      <c r="F5424"/>
    </row>
    <row r="5425" spans="1:6" x14ac:dyDescent="0.25">
      <c r="A5425"/>
      <c r="B5425"/>
      <c r="C5425"/>
      <c r="D5425"/>
      <c r="E5425"/>
      <c r="F5425"/>
    </row>
    <row r="5426" spans="1:6" x14ac:dyDescent="0.25">
      <c r="A5426"/>
      <c r="B5426"/>
      <c r="C5426"/>
      <c r="D5426"/>
      <c r="E5426"/>
      <c r="F5426"/>
    </row>
    <row r="5427" spans="1:6" x14ac:dyDescent="0.25">
      <c r="A5427"/>
      <c r="B5427"/>
      <c r="C5427"/>
      <c r="D5427"/>
      <c r="E5427"/>
      <c r="F5427"/>
    </row>
    <row r="5428" spans="1:6" x14ac:dyDescent="0.25">
      <c r="A5428"/>
      <c r="B5428"/>
      <c r="C5428"/>
      <c r="D5428"/>
      <c r="E5428"/>
      <c r="F5428"/>
    </row>
    <row r="5429" spans="1:6" x14ac:dyDescent="0.25">
      <c r="A5429"/>
      <c r="B5429"/>
      <c r="C5429"/>
      <c r="D5429"/>
      <c r="E5429"/>
      <c r="F5429"/>
    </row>
    <row r="5430" spans="1:6" x14ac:dyDescent="0.25">
      <c r="A5430"/>
      <c r="B5430"/>
      <c r="C5430"/>
      <c r="D5430"/>
      <c r="E5430"/>
      <c r="F5430"/>
    </row>
    <row r="5431" spans="1:6" x14ac:dyDescent="0.25">
      <c r="A5431"/>
      <c r="B5431"/>
      <c r="C5431"/>
      <c r="D5431"/>
      <c r="E5431"/>
      <c r="F5431"/>
    </row>
    <row r="5432" spans="1:6" x14ac:dyDescent="0.25">
      <c r="A5432"/>
      <c r="B5432"/>
      <c r="C5432"/>
      <c r="D5432"/>
      <c r="E5432"/>
      <c r="F5432"/>
    </row>
    <row r="5433" spans="1:6" x14ac:dyDescent="0.25">
      <c r="A5433"/>
      <c r="B5433"/>
      <c r="C5433"/>
      <c r="D5433"/>
      <c r="E5433"/>
      <c r="F5433"/>
    </row>
    <row r="5434" spans="1:6" x14ac:dyDescent="0.25">
      <c r="A5434"/>
      <c r="B5434"/>
      <c r="C5434"/>
      <c r="D5434"/>
      <c r="E5434"/>
      <c r="F5434"/>
    </row>
    <row r="5435" spans="1:6" x14ac:dyDescent="0.25">
      <c r="A5435"/>
      <c r="B5435"/>
      <c r="C5435"/>
      <c r="D5435"/>
      <c r="E5435"/>
      <c r="F5435"/>
    </row>
    <row r="5436" spans="1:6" x14ac:dyDescent="0.25">
      <c r="A5436"/>
      <c r="B5436"/>
      <c r="C5436"/>
      <c r="D5436"/>
      <c r="E5436"/>
      <c r="F5436"/>
    </row>
    <row r="5437" spans="1:6" x14ac:dyDescent="0.25">
      <c r="A5437"/>
      <c r="B5437"/>
      <c r="C5437"/>
      <c r="D5437"/>
      <c r="E5437"/>
      <c r="F5437"/>
    </row>
    <row r="5438" spans="1:6" x14ac:dyDescent="0.25">
      <c r="A5438"/>
      <c r="B5438"/>
      <c r="C5438"/>
      <c r="D5438"/>
      <c r="E5438"/>
      <c r="F5438"/>
    </row>
    <row r="5439" spans="1:6" x14ac:dyDescent="0.25">
      <c r="A5439"/>
      <c r="B5439"/>
      <c r="C5439"/>
      <c r="D5439"/>
      <c r="E5439"/>
      <c r="F5439"/>
    </row>
    <row r="5440" spans="1:6" x14ac:dyDescent="0.25">
      <c r="A5440"/>
      <c r="B5440"/>
      <c r="C5440"/>
      <c r="D5440"/>
      <c r="E5440"/>
      <c r="F5440"/>
    </row>
    <row r="5441" spans="1:6" x14ac:dyDescent="0.25">
      <c r="A5441"/>
      <c r="B5441"/>
      <c r="C5441"/>
      <c r="D5441"/>
      <c r="E5441"/>
      <c r="F5441"/>
    </row>
    <row r="5442" spans="1:6" x14ac:dyDescent="0.25">
      <c r="A5442"/>
      <c r="B5442"/>
      <c r="C5442"/>
      <c r="D5442"/>
      <c r="E5442"/>
      <c r="F5442"/>
    </row>
    <row r="5443" spans="1:6" x14ac:dyDescent="0.25">
      <c r="A5443"/>
      <c r="B5443"/>
      <c r="C5443"/>
      <c r="D5443"/>
      <c r="E5443"/>
      <c r="F5443"/>
    </row>
    <row r="5444" spans="1:6" x14ac:dyDescent="0.25">
      <c r="A5444"/>
      <c r="B5444"/>
      <c r="C5444"/>
      <c r="D5444"/>
      <c r="E5444"/>
      <c r="F5444"/>
    </row>
    <row r="5445" spans="1:6" x14ac:dyDescent="0.25">
      <c r="A5445"/>
      <c r="B5445"/>
      <c r="C5445"/>
      <c r="D5445"/>
      <c r="E5445"/>
      <c r="F5445"/>
    </row>
    <row r="5446" spans="1:6" x14ac:dyDescent="0.25">
      <c r="A5446"/>
      <c r="B5446"/>
      <c r="C5446"/>
      <c r="D5446"/>
      <c r="E5446"/>
      <c r="F5446"/>
    </row>
    <row r="5447" spans="1:6" x14ac:dyDescent="0.25">
      <c r="A5447"/>
      <c r="B5447"/>
      <c r="C5447"/>
      <c r="D5447"/>
      <c r="E5447"/>
      <c r="F5447"/>
    </row>
    <row r="5448" spans="1:6" x14ac:dyDescent="0.25">
      <c r="A5448"/>
      <c r="B5448"/>
      <c r="C5448"/>
      <c r="D5448"/>
      <c r="E5448"/>
      <c r="F5448"/>
    </row>
    <row r="5449" spans="1:6" x14ac:dyDescent="0.25">
      <c r="A5449"/>
      <c r="B5449"/>
      <c r="C5449"/>
      <c r="D5449"/>
      <c r="E5449"/>
      <c r="F5449"/>
    </row>
    <row r="5450" spans="1:6" x14ac:dyDescent="0.25">
      <c r="A5450"/>
      <c r="B5450"/>
      <c r="C5450"/>
      <c r="D5450"/>
      <c r="E5450"/>
      <c r="F5450"/>
    </row>
    <row r="5451" spans="1:6" x14ac:dyDescent="0.25">
      <c r="A5451"/>
      <c r="B5451"/>
      <c r="C5451"/>
      <c r="D5451"/>
      <c r="E5451"/>
      <c r="F5451"/>
    </row>
    <row r="5452" spans="1:6" x14ac:dyDescent="0.25">
      <c r="A5452"/>
      <c r="B5452"/>
      <c r="C5452"/>
      <c r="D5452"/>
      <c r="E5452"/>
      <c r="F5452"/>
    </row>
    <row r="5453" spans="1:6" x14ac:dyDescent="0.25">
      <c r="A5453"/>
      <c r="B5453"/>
      <c r="C5453"/>
      <c r="D5453"/>
      <c r="E5453"/>
      <c r="F5453"/>
    </row>
    <row r="5454" spans="1:6" x14ac:dyDescent="0.25">
      <c r="A5454"/>
      <c r="B5454"/>
      <c r="C5454"/>
      <c r="D5454"/>
      <c r="E5454"/>
      <c r="F5454"/>
    </row>
    <row r="5455" spans="1:6" x14ac:dyDescent="0.25">
      <c r="A5455"/>
      <c r="B5455"/>
      <c r="C5455"/>
      <c r="D5455"/>
      <c r="E5455"/>
      <c r="F5455"/>
    </row>
    <row r="5456" spans="1:6" x14ac:dyDescent="0.25">
      <c r="A5456"/>
      <c r="B5456"/>
      <c r="C5456"/>
      <c r="D5456"/>
      <c r="E5456"/>
      <c r="F5456"/>
    </row>
    <row r="5457" spans="1:6" x14ac:dyDescent="0.25">
      <c r="A5457"/>
      <c r="B5457"/>
      <c r="C5457"/>
      <c r="D5457"/>
      <c r="E5457"/>
      <c r="F5457"/>
    </row>
    <row r="5458" spans="1:6" x14ac:dyDescent="0.25">
      <c r="A5458"/>
      <c r="B5458"/>
      <c r="C5458"/>
      <c r="D5458"/>
      <c r="E5458"/>
      <c r="F5458"/>
    </row>
    <row r="5459" spans="1:6" x14ac:dyDescent="0.25">
      <c r="A5459"/>
      <c r="B5459"/>
      <c r="C5459"/>
      <c r="D5459"/>
      <c r="E5459"/>
      <c r="F5459"/>
    </row>
    <row r="5460" spans="1:6" x14ac:dyDescent="0.25">
      <c r="A5460"/>
      <c r="B5460"/>
      <c r="C5460"/>
      <c r="D5460"/>
      <c r="E5460"/>
      <c r="F5460"/>
    </row>
    <row r="5461" spans="1:6" x14ac:dyDescent="0.25">
      <c r="A5461"/>
      <c r="B5461"/>
      <c r="C5461"/>
      <c r="D5461"/>
      <c r="E5461"/>
      <c r="F5461"/>
    </row>
    <row r="5462" spans="1:6" x14ac:dyDescent="0.25">
      <c r="A5462"/>
      <c r="B5462"/>
      <c r="C5462"/>
      <c r="D5462"/>
      <c r="E5462"/>
      <c r="F5462"/>
    </row>
    <row r="5463" spans="1:6" x14ac:dyDescent="0.25">
      <c r="A5463"/>
      <c r="B5463"/>
      <c r="C5463"/>
      <c r="D5463"/>
      <c r="E5463"/>
      <c r="F5463"/>
    </row>
    <row r="5464" spans="1:6" x14ac:dyDescent="0.25">
      <c r="A5464"/>
      <c r="B5464"/>
      <c r="C5464"/>
      <c r="D5464"/>
      <c r="E5464"/>
      <c r="F5464"/>
    </row>
    <row r="5465" spans="1:6" x14ac:dyDescent="0.25">
      <c r="A5465"/>
      <c r="B5465"/>
      <c r="C5465"/>
      <c r="D5465"/>
      <c r="E5465"/>
      <c r="F5465"/>
    </row>
    <row r="5466" spans="1:6" x14ac:dyDescent="0.25">
      <c r="A5466"/>
      <c r="B5466"/>
      <c r="C5466"/>
      <c r="D5466"/>
      <c r="E5466"/>
      <c r="F5466"/>
    </row>
    <row r="5467" spans="1:6" x14ac:dyDescent="0.25">
      <c r="A5467"/>
      <c r="B5467"/>
      <c r="C5467"/>
      <c r="D5467"/>
      <c r="E5467"/>
      <c r="F5467"/>
    </row>
    <row r="5468" spans="1:6" x14ac:dyDescent="0.25">
      <c r="A5468"/>
      <c r="B5468"/>
      <c r="C5468"/>
      <c r="D5468"/>
      <c r="E5468"/>
      <c r="F5468"/>
    </row>
    <row r="5469" spans="1:6" x14ac:dyDescent="0.25">
      <c r="A5469"/>
      <c r="B5469"/>
      <c r="C5469"/>
      <c r="D5469"/>
      <c r="E5469"/>
      <c r="F5469"/>
    </row>
    <row r="5470" spans="1:6" x14ac:dyDescent="0.25">
      <c r="A5470"/>
      <c r="B5470"/>
      <c r="C5470"/>
      <c r="D5470"/>
      <c r="E5470"/>
      <c r="F5470"/>
    </row>
    <row r="5471" spans="1:6" x14ac:dyDescent="0.25">
      <c r="A5471"/>
      <c r="B5471"/>
      <c r="C5471"/>
      <c r="D5471"/>
      <c r="E5471"/>
      <c r="F5471"/>
    </row>
    <row r="5472" spans="1:6" x14ac:dyDescent="0.25">
      <c r="A5472"/>
      <c r="B5472"/>
      <c r="C5472"/>
      <c r="D5472"/>
      <c r="E5472"/>
      <c r="F5472"/>
    </row>
    <row r="5473" spans="1:6" x14ac:dyDescent="0.25">
      <c r="A5473"/>
      <c r="B5473"/>
      <c r="C5473"/>
      <c r="D5473"/>
      <c r="E5473"/>
      <c r="F5473"/>
    </row>
    <row r="5474" spans="1:6" x14ac:dyDescent="0.25">
      <c r="A5474"/>
      <c r="B5474"/>
      <c r="C5474"/>
      <c r="D5474"/>
      <c r="E5474"/>
      <c r="F5474"/>
    </row>
    <row r="5475" spans="1:6" x14ac:dyDescent="0.25">
      <c r="A5475"/>
      <c r="B5475"/>
      <c r="C5475"/>
      <c r="D5475"/>
      <c r="E5475"/>
      <c r="F5475"/>
    </row>
    <row r="5476" spans="1:6" x14ac:dyDescent="0.25">
      <c r="A5476"/>
      <c r="B5476"/>
      <c r="C5476"/>
      <c r="D5476"/>
      <c r="E5476"/>
      <c r="F5476"/>
    </row>
    <row r="5477" spans="1:6" x14ac:dyDescent="0.25">
      <c r="A5477"/>
      <c r="B5477"/>
      <c r="C5477"/>
      <c r="D5477"/>
      <c r="E5477"/>
      <c r="F5477"/>
    </row>
    <row r="5478" spans="1:6" x14ac:dyDescent="0.25">
      <c r="A5478"/>
      <c r="B5478"/>
      <c r="C5478"/>
      <c r="D5478"/>
      <c r="E5478"/>
      <c r="F5478"/>
    </row>
    <row r="5479" spans="1:6" x14ac:dyDescent="0.25">
      <c r="A5479"/>
      <c r="B5479"/>
      <c r="C5479"/>
      <c r="D5479"/>
      <c r="E5479"/>
      <c r="F5479"/>
    </row>
    <row r="5480" spans="1:6" x14ac:dyDescent="0.25">
      <c r="A5480"/>
      <c r="B5480"/>
      <c r="C5480"/>
      <c r="D5480"/>
      <c r="E5480"/>
      <c r="F5480"/>
    </row>
    <row r="5481" spans="1:6" x14ac:dyDescent="0.25">
      <c r="A5481"/>
      <c r="B5481"/>
      <c r="C5481"/>
      <c r="D5481"/>
      <c r="E5481"/>
      <c r="F5481"/>
    </row>
    <row r="5482" spans="1:6" x14ac:dyDescent="0.25">
      <c r="A5482"/>
      <c r="B5482"/>
      <c r="C5482"/>
      <c r="D5482"/>
      <c r="E5482"/>
      <c r="F5482"/>
    </row>
    <row r="5483" spans="1:6" x14ac:dyDescent="0.25">
      <c r="A5483"/>
      <c r="B5483"/>
      <c r="C5483"/>
      <c r="D5483"/>
      <c r="E5483"/>
      <c r="F5483"/>
    </row>
    <row r="5484" spans="1:6" x14ac:dyDescent="0.25">
      <c r="A5484"/>
      <c r="B5484"/>
      <c r="C5484"/>
      <c r="D5484"/>
      <c r="E5484"/>
      <c r="F5484"/>
    </row>
    <row r="5485" spans="1:6" x14ac:dyDescent="0.25">
      <c r="A5485"/>
      <c r="B5485"/>
      <c r="C5485"/>
      <c r="D5485"/>
      <c r="E5485"/>
      <c r="F5485"/>
    </row>
    <row r="5486" spans="1:6" x14ac:dyDescent="0.25">
      <c r="A5486"/>
      <c r="B5486"/>
      <c r="C5486"/>
      <c r="D5486"/>
      <c r="E5486"/>
      <c r="F5486"/>
    </row>
    <row r="5487" spans="1:6" x14ac:dyDescent="0.25">
      <c r="A5487"/>
      <c r="B5487"/>
      <c r="C5487"/>
      <c r="D5487"/>
      <c r="E5487"/>
      <c r="F5487"/>
    </row>
    <row r="5488" spans="1:6" x14ac:dyDescent="0.25">
      <c r="A5488"/>
      <c r="B5488"/>
      <c r="C5488"/>
      <c r="D5488"/>
      <c r="E5488"/>
      <c r="F5488"/>
    </row>
    <row r="5489" spans="1:6" x14ac:dyDescent="0.25">
      <c r="A5489"/>
      <c r="B5489"/>
      <c r="C5489"/>
      <c r="D5489"/>
      <c r="E5489"/>
      <c r="F5489"/>
    </row>
    <row r="5490" spans="1:6" x14ac:dyDescent="0.25">
      <c r="A5490"/>
      <c r="B5490"/>
      <c r="C5490"/>
      <c r="D5490"/>
      <c r="E5490"/>
      <c r="F5490"/>
    </row>
    <row r="5491" spans="1:6" x14ac:dyDescent="0.25">
      <c r="A5491"/>
      <c r="B5491"/>
      <c r="C5491"/>
      <c r="D5491"/>
      <c r="E5491"/>
      <c r="F5491"/>
    </row>
    <row r="5492" spans="1:6" x14ac:dyDescent="0.25">
      <c r="A5492"/>
      <c r="B5492"/>
      <c r="C5492"/>
      <c r="D5492"/>
      <c r="E5492"/>
      <c r="F5492"/>
    </row>
    <row r="5493" spans="1:6" x14ac:dyDescent="0.25">
      <c r="A5493"/>
      <c r="B5493"/>
      <c r="C5493"/>
      <c r="D5493"/>
      <c r="E5493"/>
      <c r="F5493"/>
    </row>
    <row r="5494" spans="1:6" x14ac:dyDescent="0.25">
      <c r="A5494"/>
      <c r="B5494"/>
      <c r="C5494"/>
      <c r="D5494"/>
      <c r="E5494"/>
      <c r="F5494"/>
    </row>
    <row r="5495" spans="1:6" x14ac:dyDescent="0.25">
      <c r="A5495"/>
      <c r="B5495"/>
      <c r="C5495"/>
      <c r="D5495"/>
      <c r="E5495"/>
      <c r="F5495"/>
    </row>
    <row r="5496" spans="1:6" x14ac:dyDescent="0.25">
      <c r="A5496"/>
      <c r="B5496"/>
      <c r="C5496"/>
      <c r="D5496"/>
      <c r="E5496"/>
      <c r="F5496"/>
    </row>
    <row r="5497" spans="1:6" x14ac:dyDescent="0.25">
      <c r="A5497"/>
      <c r="B5497"/>
      <c r="C5497"/>
      <c r="D5497"/>
      <c r="E5497"/>
      <c r="F5497"/>
    </row>
    <row r="5498" spans="1:6" x14ac:dyDescent="0.25">
      <c r="A5498"/>
      <c r="B5498"/>
      <c r="C5498"/>
      <c r="D5498"/>
      <c r="E5498"/>
      <c r="F5498"/>
    </row>
    <row r="5499" spans="1:6" x14ac:dyDescent="0.25">
      <c r="A5499"/>
      <c r="B5499"/>
      <c r="C5499"/>
      <c r="D5499"/>
      <c r="E5499"/>
      <c r="F5499"/>
    </row>
    <row r="5500" spans="1:6" x14ac:dyDescent="0.25">
      <c r="A5500"/>
      <c r="B5500"/>
      <c r="C5500"/>
      <c r="D5500"/>
      <c r="E5500"/>
      <c r="F5500"/>
    </row>
    <row r="5501" spans="1:6" x14ac:dyDescent="0.25">
      <c r="A5501"/>
      <c r="B5501"/>
      <c r="C5501"/>
      <c r="D5501"/>
      <c r="E5501"/>
      <c r="F5501"/>
    </row>
    <row r="5502" spans="1:6" x14ac:dyDescent="0.25">
      <c r="A5502"/>
      <c r="B5502"/>
      <c r="C5502"/>
      <c r="D5502"/>
      <c r="E5502"/>
      <c r="F5502"/>
    </row>
    <row r="5503" spans="1:6" x14ac:dyDescent="0.25">
      <c r="A5503"/>
      <c r="B5503"/>
      <c r="C5503"/>
      <c r="D5503"/>
      <c r="E5503"/>
      <c r="F5503"/>
    </row>
    <row r="5504" spans="1:6" x14ac:dyDescent="0.25">
      <c r="A5504"/>
      <c r="B5504"/>
      <c r="C5504"/>
      <c r="D5504"/>
      <c r="E5504"/>
      <c r="F5504"/>
    </row>
    <row r="5505" spans="1:6" x14ac:dyDescent="0.25">
      <c r="A5505"/>
      <c r="B5505"/>
      <c r="C5505"/>
      <c r="D5505"/>
      <c r="E5505"/>
      <c r="F5505"/>
    </row>
    <row r="5506" spans="1:6" x14ac:dyDescent="0.25">
      <c r="A5506"/>
      <c r="B5506"/>
      <c r="C5506"/>
      <c r="D5506"/>
      <c r="E5506"/>
      <c r="F5506"/>
    </row>
    <row r="5507" spans="1:6" x14ac:dyDescent="0.25">
      <c r="A5507"/>
      <c r="B5507"/>
      <c r="C5507"/>
      <c r="D5507"/>
      <c r="E5507"/>
      <c r="F5507"/>
    </row>
    <row r="5508" spans="1:6" x14ac:dyDescent="0.25">
      <c r="A5508"/>
      <c r="B5508"/>
      <c r="C5508"/>
      <c r="D5508"/>
      <c r="E5508"/>
      <c r="F5508"/>
    </row>
    <row r="5509" spans="1:6" x14ac:dyDescent="0.25">
      <c r="A5509"/>
      <c r="B5509"/>
      <c r="C5509"/>
      <c r="D5509"/>
      <c r="E5509"/>
      <c r="F5509"/>
    </row>
    <row r="5510" spans="1:6" x14ac:dyDescent="0.25">
      <c r="A5510"/>
      <c r="B5510"/>
      <c r="C5510"/>
      <c r="D5510"/>
      <c r="E5510"/>
      <c r="F5510"/>
    </row>
    <row r="5511" spans="1:6" x14ac:dyDescent="0.25">
      <c r="A5511"/>
      <c r="B5511"/>
      <c r="C5511"/>
      <c r="D5511"/>
      <c r="E5511"/>
      <c r="F5511"/>
    </row>
    <row r="5512" spans="1:6" x14ac:dyDescent="0.25">
      <c r="A5512"/>
      <c r="B5512"/>
      <c r="C5512"/>
      <c r="D5512"/>
      <c r="E5512"/>
      <c r="F5512"/>
    </row>
    <row r="5513" spans="1:6" x14ac:dyDescent="0.25">
      <c r="A5513"/>
      <c r="B5513"/>
      <c r="C5513"/>
      <c r="D5513"/>
      <c r="E5513"/>
      <c r="F5513"/>
    </row>
    <row r="5514" spans="1:6" x14ac:dyDescent="0.25">
      <c r="A5514"/>
      <c r="B5514"/>
      <c r="C5514"/>
      <c r="D5514"/>
      <c r="E5514"/>
      <c r="F5514"/>
    </row>
    <row r="5515" spans="1:6" x14ac:dyDescent="0.25">
      <c r="A5515"/>
      <c r="B5515"/>
      <c r="C5515"/>
      <c r="D5515"/>
      <c r="E5515"/>
      <c r="F5515"/>
    </row>
    <row r="5516" spans="1:6" x14ac:dyDescent="0.25">
      <c r="A5516"/>
      <c r="B5516"/>
      <c r="C5516"/>
      <c r="D5516"/>
      <c r="E5516"/>
      <c r="F5516"/>
    </row>
    <row r="5517" spans="1:6" x14ac:dyDescent="0.25">
      <c r="A5517"/>
      <c r="B5517"/>
      <c r="C5517"/>
      <c r="D5517"/>
      <c r="E5517"/>
      <c r="F5517"/>
    </row>
    <row r="5518" spans="1:6" x14ac:dyDescent="0.25">
      <c r="A5518"/>
      <c r="B5518"/>
      <c r="C5518"/>
      <c r="D5518"/>
      <c r="E5518"/>
      <c r="F5518"/>
    </row>
    <row r="5519" spans="1:6" x14ac:dyDescent="0.25">
      <c r="A5519"/>
      <c r="B5519"/>
      <c r="C5519"/>
      <c r="D5519"/>
      <c r="E5519"/>
      <c r="F5519"/>
    </row>
    <row r="5520" spans="1:6" x14ac:dyDescent="0.25">
      <c r="A5520"/>
      <c r="B5520"/>
      <c r="C5520"/>
      <c r="D5520"/>
      <c r="E5520"/>
      <c r="F5520"/>
    </row>
    <row r="5521" spans="1:6" x14ac:dyDescent="0.25">
      <c r="A5521"/>
      <c r="B5521"/>
      <c r="C5521"/>
      <c r="D5521"/>
      <c r="E5521"/>
      <c r="F5521"/>
    </row>
    <row r="5522" spans="1:6" x14ac:dyDescent="0.25">
      <c r="A5522"/>
      <c r="B5522"/>
      <c r="C5522"/>
      <c r="D5522"/>
      <c r="E5522"/>
      <c r="F5522"/>
    </row>
    <row r="5523" spans="1:6" x14ac:dyDescent="0.25">
      <c r="A5523"/>
      <c r="B5523"/>
      <c r="C5523"/>
      <c r="D5523"/>
      <c r="E5523"/>
      <c r="F5523"/>
    </row>
    <row r="5524" spans="1:6" x14ac:dyDescent="0.25">
      <c r="A5524"/>
      <c r="B5524"/>
      <c r="C5524"/>
      <c r="D5524"/>
      <c r="E5524"/>
      <c r="F5524"/>
    </row>
    <row r="5525" spans="1:6" x14ac:dyDescent="0.25">
      <c r="A5525"/>
      <c r="B5525"/>
      <c r="C5525"/>
      <c r="D5525"/>
      <c r="E5525"/>
      <c r="F5525"/>
    </row>
    <row r="5526" spans="1:6" x14ac:dyDescent="0.25">
      <c r="A5526"/>
      <c r="B5526"/>
      <c r="C5526"/>
      <c r="D5526"/>
      <c r="E5526"/>
      <c r="F5526"/>
    </row>
    <row r="5527" spans="1:6" x14ac:dyDescent="0.25">
      <c r="A5527"/>
      <c r="B5527"/>
      <c r="C5527"/>
      <c r="D5527"/>
      <c r="E5527"/>
      <c r="F5527"/>
    </row>
    <row r="5528" spans="1:6" x14ac:dyDescent="0.25">
      <c r="A5528"/>
      <c r="B5528"/>
      <c r="C5528"/>
      <c r="D5528"/>
      <c r="E5528"/>
      <c r="F5528"/>
    </row>
    <row r="5529" spans="1:6" x14ac:dyDescent="0.25">
      <c r="A5529"/>
      <c r="B5529"/>
      <c r="C5529"/>
      <c r="D5529"/>
      <c r="E5529"/>
      <c r="F5529"/>
    </row>
    <row r="5530" spans="1:6" x14ac:dyDescent="0.25">
      <c r="A5530"/>
      <c r="B5530"/>
      <c r="C5530"/>
      <c r="D5530"/>
      <c r="E5530"/>
      <c r="F5530"/>
    </row>
    <row r="5531" spans="1:6" x14ac:dyDescent="0.25">
      <c r="A5531"/>
      <c r="B5531"/>
      <c r="C5531"/>
      <c r="D5531"/>
      <c r="E5531"/>
      <c r="F5531"/>
    </row>
    <row r="5532" spans="1:6" x14ac:dyDescent="0.25">
      <c r="A5532"/>
      <c r="B5532"/>
      <c r="C5532"/>
      <c r="D5532"/>
      <c r="E5532"/>
      <c r="F5532"/>
    </row>
    <row r="5533" spans="1:6" x14ac:dyDescent="0.25">
      <c r="A5533"/>
      <c r="B5533"/>
      <c r="C5533"/>
      <c r="D5533"/>
      <c r="E5533"/>
      <c r="F5533"/>
    </row>
    <row r="5534" spans="1:6" x14ac:dyDescent="0.25">
      <c r="A5534"/>
      <c r="B5534"/>
      <c r="C5534"/>
      <c r="D5534"/>
      <c r="E5534"/>
      <c r="F5534"/>
    </row>
    <row r="5535" spans="1:6" x14ac:dyDescent="0.25">
      <c r="A5535"/>
      <c r="B5535"/>
      <c r="C5535"/>
      <c r="D5535"/>
      <c r="E5535"/>
      <c r="F5535"/>
    </row>
    <row r="5536" spans="1:6" x14ac:dyDescent="0.25">
      <c r="A5536"/>
      <c r="B5536"/>
      <c r="C5536"/>
      <c r="D5536"/>
      <c r="E5536"/>
      <c r="F5536"/>
    </row>
    <row r="5537" spans="1:6" x14ac:dyDescent="0.25">
      <c r="A5537"/>
      <c r="B5537"/>
      <c r="C5537"/>
      <c r="D5537"/>
      <c r="E5537"/>
      <c r="F5537"/>
    </row>
    <row r="5538" spans="1:6" x14ac:dyDescent="0.25">
      <c r="A5538"/>
      <c r="B5538"/>
      <c r="C5538"/>
      <c r="D5538"/>
      <c r="E5538"/>
      <c r="F5538"/>
    </row>
    <row r="5539" spans="1:6" x14ac:dyDescent="0.25">
      <c r="A5539"/>
      <c r="B5539"/>
      <c r="C5539"/>
      <c r="D5539"/>
      <c r="E5539"/>
      <c r="F5539"/>
    </row>
    <row r="5540" spans="1:6" x14ac:dyDescent="0.25">
      <c r="A5540"/>
      <c r="B5540"/>
      <c r="C5540"/>
      <c r="D5540"/>
      <c r="E5540"/>
      <c r="F5540"/>
    </row>
    <row r="5541" spans="1:6" x14ac:dyDescent="0.25">
      <c r="A5541"/>
      <c r="B5541"/>
      <c r="C5541"/>
      <c r="D5541"/>
      <c r="E5541"/>
      <c r="F5541"/>
    </row>
    <row r="5542" spans="1:6" x14ac:dyDescent="0.25">
      <c r="A5542"/>
      <c r="B5542"/>
      <c r="C5542"/>
      <c r="D5542"/>
      <c r="E5542"/>
      <c r="F5542"/>
    </row>
    <row r="5543" spans="1:6" x14ac:dyDescent="0.25">
      <c r="A5543"/>
      <c r="B5543"/>
      <c r="C5543"/>
      <c r="D5543"/>
      <c r="E5543"/>
      <c r="F5543"/>
    </row>
    <row r="5544" spans="1:6" x14ac:dyDescent="0.25">
      <c r="A5544"/>
      <c r="B5544"/>
      <c r="C5544"/>
      <c r="D5544"/>
      <c r="E5544"/>
      <c r="F5544"/>
    </row>
    <row r="5545" spans="1:6" x14ac:dyDescent="0.25">
      <c r="A5545"/>
      <c r="B5545"/>
      <c r="C5545"/>
      <c r="D5545"/>
      <c r="E5545"/>
      <c r="F5545"/>
    </row>
    <row r="5546" spans="1:6" x14ac:dyDescent="0.25">
      <c r="A5546"/>
      <c r="B5546"/>
      <c r="C5546"/>
      <c r="D5546"/>
      <c r="E5546"/>
      <c r="F5546"/>
    </row>
    <row r="5547" spans="1:6" x14ac:dyDescent="0.25">
      <c r="A5547"/>
      <c r="B5547"/>
      <c r="C5547"/>
      <c r="D5547"/>
      <c r="E5547"/>
      <c r="F5547"/>
    </row>
    <row r="5548" spans="1:6" x14ac:dyDescent="0.25">
      <c r="A5548"/>
      <c r="B5548"/>
      <c r="C5548"/>
      <c r="D5548"/>
      <c r="E5548"/>
      <c r="F5548"/>
    </row>
    <row r="5549" spans="1:6" x14ac:dyDescent="0.25">
      <c r="A5549"/>
      <c r="B5549"/>
      <c r="C5549"/>
      <c r="D5549"/>
      <c r="E5549"/>
      <c r="F5549"/>
    </row>
    <row r="5550" spans="1:6" x14ac:dyDescent="0.25">
      <c r="A5550"/>
      <c r="B5550"/>
      <c r="C5550"/>
      <c r="D5550"/>
      <c r="E5550"/>
      <c r="F5550"/>
    </row>
    <row r="5551" spans="1:6" x14ac:dyDescent="0.25">
      <c r="A5551"/>
      <c r="B5551"/>
      <c r="C5551"/>
      <c r="D5551"/>
      <c r="E5551"/>
      <c r="F5551"/>
    </row>
    <row r="5552" spans="1:6" x14ac:dyDescent="0.25">
      <c r="A5552"/>
      <c r="B5552"/>
      <c r="C5552"/>
      <c r="D5552"/>
      <c r="E5552"/>
      <c r="F5552"/>
    </row>
    <row r="5553" spans="1:6" x14ac:dyDescent="0.25">
      <c r="A5553"/>
      <c r="B5553"/>
      <c r="C5553"/>
      <c r="D5553"/>
      <c r="E5553"/>
      <c r="F5553"/>
    </row>
    <row r="5554" spans="1:6" x14ac:dyDescent="0.25">
      <c r="A5554"/>
      <c r="B5554"/>
      <c r="C5554"/>
      <c r="D5554"/>
      <c r="E5554"/>
      <c r="F5554"/>
    </row>
    <row r="5555" spans="1:6" x14ac:dyDescent="0.25">
      <c r="A5555"/>
      <c r="B5555"/>
      <c r="C5555"/>
      <c r="D5555"/>
      <c r="E5555"/>
      <c r="F5555"/>
    </row>
    <row r="5556" spans="1:6" x14ac:dyDescent="0.25">
      <c r="A5556"/>
      <c r="B5556"/>
      <c r="C5556"/>
      <c r="D5556"/>
      <c r="E5556"/>
      <c r="F5556"/>
    </row>
    <row r="5557" spans="1:6" x14ac:dyDescent="0.25">
      <c r="A5557"/>
      <c r="B5557"/>
      <c r="C5557"/>
      <c r="D5557"/>
      <c r="E5557"/>
      <c r="F5557"/>
    </row>
    <row r="5558" spans="1:6" x14ac:dyDescent="0.25">
      <c r="A5558"/>
      <c r="B5558"/>
      <c r="C5558"/>
      <c r="D5558"/>
      <c r="E5558"/>
      <c r="F5558"/>
    </row>
    <row r="5559" spans="1:6" x14ac:dyDescent="0.25">
      <c r="A5559"/>
      <c r="B5559"/>
      <c r="C5559"/>
      <c r="D5559"/>
      <c r="E5559"/>
      <c r="F5559"/>
    </row>
    <row r="5560" spans="1:6" x14ac:dyDescent="0.25">
      <c r="A5560"/>
      <c r="B5560"/>
      <c r="C5560"/>
      <c r="D5560"/>
      <c r="E5560"/>
      <c r="F5560"/>
    </row>
    <row r="5561" spans="1:6" x14ac:dyDescent="0.25">
      <c r="A5561"/>
      <c r="B5561"/>
      <c r="C5561"/>
      <c r="D5561"/>
      <c r="E5561"/>
      <c r="F5561"/>
    </row>
    <row r="5562" spans="1:6" x14ac:dyDescent="0.25">
      <c r="A5562"/>
      <c r="B5562"/>
      <c r="C5562"/>
      <c r="D5562"/>
      <c r="E5562"/>
      <c r="F5562"/>
    </row>
    <row r="5563" spans="1:6" x14ac:dyDescent="0.25">
      <c r="A5563"/>
      <c r="B5563"/>
      <c r="C5563"/>
      <c r="D5563"/>
      <c r="E5563"/>
      <c r="F5563"/>
    </row>
    <row r="5564" spans="1:6" x14ac:dyDescent="0.25">
      <c r="A5564"/>
      <c r="B5564"/>
      <c r="C5564"/>
      <c r="D5564"/>
      <c r="E5564"/>
      <c r="F5564"/>
    </row>
    <row r="5565" spans="1:6" x14ac:dyDescent="0.25">
      <c r="A5565"/>
      <c r="B5565"/>
      <c r="C5565"/>
      <c r="D5565"/>
      <c r="E5565"/>
      <c r="F5565"/>
    </row>
    <row r="5566" spans="1:6" x14ac:dyDescent="0.25">
      <c r="A5566"/>
      <c r="B5566"/>
      <c r="C5566"/>
      <c r="D5566"/>
      <c r="E5566"/>
      <c r="F5566"/>
    </row>
    <row r="5567" spans="1:6" x14ac:dyDescent="0.25">
      <c r="A5567"/>
      <c r="B5567"/>
      <c r="C5567"/>
      <c r="D5567"/>
      <c r="E5567"/>
      <c r="F5567"/>
    </row>
    <row r="5568" spans="1:6" x14ac:dyDescent="0.25">
      <c r="A5568"/>
      <c r="B5568"/>
      <c r="C5568"/>
      <c r="D5568"/>
      <c r="E5568"/>
      <c r="F5568"/>
    </row>
    <row r="5569" spans="1:6" x14ac:dyDescent="0.25">
      <c r="A5569"/>
      <c r="B5569"/>
      <c r="C5569"/>
      <c r="D5569"/>
      <c r="E5569"/>
      <c r="F5569"/>
    </row>
    <row r="5570" spans="1:6" x14ac:dyDescent="0.25">
      <c r="A5570"/>
      <c r="B5570"/>
      <c r="C5570"/>
      <c r="D5570"/>
      <c r="E5570"/>
      <c r="F5570"/>
    </row>
    <row r="5571" spans="1:6" x14ac:dyDescent="0.25">
      <c r="A5571"/>
      <c r="B5571"/>
      <c r="C5571"/>
      <c r="D5571"/>
      <c r="E5571"/>
      <c r="F5571"/>
    </row>
    <row r="5572" spans="1:6" x14ac:dyDescent="0.25">
      <c r="A5572"/>
      <c r="B5572"/>
      <c r="C5572"/>
      <c r="D5572"/>
      <c r="E5572"/>
      <c r="F5572"/>
    </row>
    <row r="5573" spans="1:6" x14ac:dyDescent="0.25">
      <c r="A5573"/>
      <c r="B5573"/>
      <c r="C5573"/>
      <c r="D5573"/>
      <c r="E5573"/>
      <c r="F5573"/>
    </row>
    <row r="5574" spans="1:6" x14ac:dyDescent="0.25">
      <c r="A5574"/>
      <c r="B5574"/>
      <c r="C5574"/>
      <c r="D5574"/>
      <c r="E5574"/>
      <c r="F5574"/>
    </row>
    <row r="5575" spans="1:6" x14ac:dyDescent="0.25">
      <c r="A5575"/>
      <c r="B5575"/>
      <c r="C5575"/>
      <c r="D5575"/>
      <c r="E5575"/>
      <c r="F5575"/>
    </row>
    <row r="5576" spans="1:6" x14ac:dyDescent="0.25">
      <c r="A5576"/>
      <c r="B5576"/>
      <c r="C5576"/>
      <c r="D5576"/>
      <c r="E5576"/>
      <c r="F5576"/>
    </row>
    <row r="5577" spans="1:6" x14ac:dyDescent="0.25">
      <c r="A5577"/>
      <c r="B5577"/>
      <c r="C5577"/>
      <c r="D5577"/>
      <c r="E5577"/>
      <c r="F5577"/>
    </row>
    <row r="5578" spans="1:6" x14ac:dyDescent="0.25">
      <c r="A5578"/>
      <c r="B5578"/>
      <c r="C5578"/>
      <c r="D5578"/>
      <c r="E5578"/>
      <c r="F5578"/>
    </row>
    <row r="5579" spans="1:6" x14ac:dyDescent="0.25">
      <c r="A5579"/>
      <c r="B5579"/>
      <c r="C5579"/>
      <c r="D5579"/>
      <c r="E5579"/>
      <c r="F5579"/>
    </row>
    <row r="5580" spans="1:6" x14ac:dyDescent="0.25">
      <c r="A5580"/>
      <c r="B5580"/>
      <c r="C5580"/>
      <c r="D5580"/>
      <c r="E5580"/>
      <c r="F5580"/>
    </row>
    <row r="5581" spans="1:6" x14ac:dyDescent="0.25">
      <c r="A5581"/>
      <c r="B5581"/>
      <c r="C5581"/>
      <c r="D5581"/>
      <c r="E5581"/>
      <c r="F5581"/>
    </row>
    <row r="5582" spans="1:6" x14ac:dyDescent="0.25">
      <c r="A5582"/>
      <c r="B5582"/>
      <c r="C5582"/>
      <c r="D5582"/>
      <c r="E5582"/>
      <c r="F5582"/>
    </row>
    <row r="5583" spans="1:6" x14ac:dyDescent="0.25">
      <c r="A5583"/>
      <c r="B5583"/>
      <c r="C5583"/>
      <c r="D5583"/>
      <c r="E5583"/>
      <c r="F5583"/>
    </row>
    <row r="5584" spans="1:6" x14ac:dyDescent="0.25">
      <c r="A5584"/>
      <c r="B5584"/>
      <c r="C5584"/>
      <c r="D5584"/>
      <c r="E5584"/>
      <c r="F5584"/>
    </row>
    <row r="5585" spans="1:6" x14ac:dyDescent="0.25">
      <c r="A5585"/>
      <c r="B5585"/>
      <c r="C5585"/>
      <c r="D5585"/>
      <c r="E5585"/>
      <c r="F5585"/>
    </row>
    <row r="5586" spans="1:6" x14ac:dyDescent="0.25">
      <c r="A5586"/>
      <c r="B5586"/>
      <c r="C5586"/>
      <c r="D5586"/>
      <c r="E5586"/>
      <c r="F5586"/>
    </row>
    <row r="5587" spans="1:6" x14ac:dyDescent="0.25">
      <c r="A5587"/>
      <c r="B5587"/>
      <c r="C5587"/>
      <c r="D5587"/>
      <c r="E5587"/>
      <c r="F5587"/>
    </row>
    <row r="5588" spans="1:6" x14ac:dyDescent="0.25">
      <c r="A5588"/>
      <c r="B5588"/>
      <c r="C5588"/>
      <c r="D5588"/>
      <c r="E5588"/>
      <c r="F5588"/>
    </row>
    <row r="5589" spans="1:6" x14ac:dyDescent="0.25">
      <c r="A5589"/>
      <c r="B5589"/>
      <c r="C5589"/>
      <c r="D5589"/>
      <c r="E5589"/>
      <c r="F5589"/>
    </row>
    <row r="5590" spans="1:6" x14ac:dyDescent="0.25">
      <c r="A5590"/>
      <c r="B5590"/>
      <c r="C5590"/>
      <c r="D5590"/>
      <c r="E5590"/>
      <c r="F5590"/>
    </row>
    <row r="5591" spans="1:6" x14ac:dyDescent="0.25">
      <c r="A5591"/>
      <c r="B5591"/>
      <c r="C5591"/>
      <c r="D5591"/>
      <c r="E5591"/>
      <c r="F5591"/>
    </row>
    <row r="5592" spans="1:6" x14ac:dyDescent="0.25">
      <c r="A5592"/>
      <c r="B5592"/>
      <c r="C5592"/>
      <c r="D5592"/>
      <c r="E5592"/>
      <c r="F5592"/>
    </row>
    <row r="5593" spans="1:6" x14ac:dyDescent="0.25">
      <c r="A5593"/>
      <c r="B5593"/>
      <c r="C5593"/>
      <c r="D5593"/>
      <c r="E5593"/>
      <c r="F5593"/>
    </row>
    <row r="5594" spans="1:6" x14ac:dyDescent="0.25">
      <c r="A5594"/>
      <c r="B5594"/>
      <c r="C5594"/>
      <c r="D5594"/>
      <c r="E5594"/>
      <c r="F5594"/>
    </row>
    <row r="5595" spans="1:6" x14ac:dyDescent="0.25">
      <c r="A5595"/>
      <c r="B5595"/>
      <c r="C5595"/>
      <c r="D5595"/>
      <c r="E5595"/>
      <c r="F5595"/>
    </row>
    <row r="5596" spans="1:6" x14ac:dyDescent="0.25">
      <c r="A5596"/>
      <c r="B5596"/>
      <c r="C5596"/>
      <c r="D5596"/>
      <c r="E5596"/>
      <c r="F5596"/>
    </row>
    <row r="5597" spans="1:6" x14ac:dyDescent="0.25">
      <c r="A5597"/>
      <c r="B5597"/>
      <c r="C5597"/>
      <c r="D5597"/>
      <c r="E5597"/>
      <c r="F5597"/>
    </row>
    <row r="5598" spans="1:6" x14ac:dyDescent="0.25">
      <c r="A5598"/>
      <c r="B5598"/>
      <c r="C5598"/>
      <c r="D5598"/>
      <c r="E5598"/>
      <c r="F5598"/>
    </row>
    <row r="5599" spans="1:6" x14ac:dyDescent="0.25">
      <c r="A5599"/>
      <c r="B5599"/>
      <c r="C5599"/>
      <c r="D5599"/>
      <c r="E5599"/>
      <c r="F5599"/>
    </row>
    <row r="5600" spans="1:6" x14ac:dyDescent="0.25">
      <c r="A5600"/>
      <c r="B5600"/>
      <c r="C5600"/>
      <c r="D5600"/>
      <c r="E5600"/>
      <c r="F5600"/>
    </row>
    <row r="5601" spans="1:6" x14ac:dyDescent="0.25">
      <c r="A5601"/>
      <c r="B5601"/>
      <c r="C5601"/>
      <c r="D5601"/>
      <c r="E5601"/>
      <c r="F5601"/>
    </row>
    <row r="5602" spans="1:6" x14ac:dyDescent="0.25">
      <c r="A5602"/>
      <c r="B5602"/>
      <c r="C5602"/>
      <c r="D5602"/>
      <c r="E5602"/>
      <c r="F5602"/>
    </row>
    <row r="5603" spans="1:6" x14ac:dyDescent="0.25">
      <c r="A5603"/>
      <c r="B5603"/>
      <c r="C5603"/>
      <c r="D5603"/>
      <c r="E5603"/>
      <c r="F5603"/>
    </row>
    <row r="5604" spans="1:6" x14ac:dyDescent="0.25">
      <c r="A5604"/>
      <c r="B5604"/>
      <c r="C5604"/>
      <c r="D5604"/>
      <c r="E5604"/>
      <c r="F5604"/>
    </row>
    <row r="5605" spans="1:6" x14ac:dyDescent="0.25">
      <c r="A5605"/>
      <c r="B5605"/>
      <c r="C5605"/>
      <c r="D5605"/>
      <c r="E5605"/>
      <c r="F5605"/>
    </row>
    <row r="5606" spans="1:6" x14ac:dyDescent="0.25">
      <c r="A5606"/>
      <c r="B5606"/>
      <c r="C5606"/>
      <c r="D5606"/>
      <c r="E5606"/>
      <c r="F5606"/>
    </row>
    <row r="5607" spans="1:6" x14ac:dyDescent="0.25">
      <c r="A5607"/>
      <c r="B5607"/>
      <c r="C5607"/>
      <c r="D5607"/>
      <c r="E5607"/>
      <c r="F5607"/>
    </row>
    <row r="5608" spans="1:6" x14ac:dyDescent="0.25">
      <c r="A5608"/>
      <c r="B5608"/>
      <c r="C5608"/>
      <c r="D5608"/>
      <c r="E5608"/>
      <c r="F5608"/>
    </row>
    <row r="5609" spans="1:6" x14ac:dyDescent="0.25">
      <c r="A5609"/>
      <c r="B5609"/>
      <c r="C5609"/>
      <c r="D5609"/>
      <c r="E5609"/>
      <c r="F5609"/>
    </row>
    <row r="5610" spans="1:6" x14ac:dyDescent="0.25">
      <c r="A5610"/>
      <c r="B5610"/>
      <c r="C5610"/>
      <c r="D5610"/>
      <c r="E5610"/>
      <c r="F5610"/>
    </row>
    <row r="5611" spans="1:6" x14ac:dyDescent="0.25">
      <c r="A5611"/>
      <c r="B5611"/>
      <c r="C5611"/>
      <c r="D5611"/>
      <c r="E5611"/>
      <c r="F5611"/>
    </row>
    <row r="5612" spans="1:6" x14ac:dyDescent="0.25">
      <c r="A5612"/>
      <c r="B5612"/>
      <c r="C5612"/>
      <c r="D5612"/>
      <c r="E5612"/>
      <c r="F5612"/>
    </row>
    <row r="5613" spans="1:6" x14ac:dyDescent="0.25">
      <c r="A5613"/>
      <c r="B5613"/>
      <c r="C5613"/>
      <c r="D5613"/>
      <c r="E5613"/>
      <c r="F5613"/>
    </row>
    <row r="5614" spans="1:6" x14ac:dyDescent="0.25">
      <c r="A5614"/>
      <c r="B5614"/>
      <c r="C5614"/>
      <c r="D5614"/>
      <c r="E5614"/>
      <c r="F5614"/>
    </row>
    <row r="5615" spans="1:6" x14ac:dyDescent="0.25">
      <c r="A5615"/>
      <c r="B5615"/>
      <c r="C5615"/>
      <c r="D5615"/>
      <c r="E5615"/>
      <c r="F5615"/>
    </row>
    <row r="5616" spans="1:6" x14ac:dyDescent="0.25">
      <c r="A5616"/>
      <c r="B5616"/>
      <c r="C5616"/>
      <c r="D5616"/>
      <c r="E5616"/>
      <c r="F5616"/>
    </row>
    <row r="5617" spans="1:6" x14ac:dyDescent="0.25">
      <c r="A5617"/>
      <c r="B5617"/>
      <c r="C5617"/>
      <c r="D5617"/>
      <c r="E5617"/>
      <c r="F5617"/>
    </row>
    <row r="5618" spans="1:6" x14ac:dyDescent="0.25">
      <c r="A5618"/>
      <c r="B5618"/>
      <c r="C5618"/>
      <c r="D5618"/>
      <c r="E5618"/>
      <c r="F5618"/>
    </row>
    <row r="5619" spans="1:6" x14ac:dyDescent="0.25">
      <c r="A5619"/>
      <c r="B5619"/>
      <c r="C5619"/>
      <c r="D5619"/>
      <c r="E5619"/>
      <c r="F5619"/>
    </row>
    <row r="5620" spans="1:6" x14ac:dyDescent="0.25">
      <c r="A5620"/>
      <c r="B5620"/>
      <c r="C5620"/>
      <c r="D5620"/>
      <c r="E5620"/>
      <c r="F5620"/>
    </row>
    <row r="5621" spans="1:6" x14ac:dyDescent="0.25">
      <c r="A5621"/>
      <c r="B5621"/>
      <c r="C5621"/>
      <c r="D5621"/>
      <c r="E5621"/>
      <c r="F5621"/>
    </row>
    <row r="5622" spans="1:6" x14ac:dyDescent="0.25">
      <c r="A5622"/>
      <c r="B5622"/>
      <c r="C5622"/>
      <c r="D5622"/>
      <c r="E5622"/>
      <c r="F5622"/>
    </row>
    <row r="5623" spans="1:6" x14ac:dyDescent="0.25">
      <c r="A5623"/>
      <c r="B5623"/>
      <c r="C5623"/>
      <c r="D5623"/>
      <c r="E5623"/>
      <c r="F5623"/>
    </row>
    <row r="5624" spans="1:6" x14ac:dyDescent="0.25">
      <c r="A5624"/>
      <c r="B5624"/>
      <c r="C5624"/>
      <c r="D5624"/>
      <c r="E5624"/>
      <c r="F5624"/>
    </row>
    <row r="5625" spans="1:6" x14ac:dyDescent="0.25">
      <c r="A5625"/>
      <c r="B5625"/>
      <c r="C5625"/>
      <c r="D5625"/>
      <c r="E5625"/>
      <c r="F5625"/>
    </row>
    <row r="5626" spans="1:6" x14ac:dyDescent="0.25">
      <c r="A5626"/>
      <c r="B5626"/>
      <c r="C5626"/>
      <c r="D5626"/>
      <c r="E5626"/>
      <c r="F5626"/>
    </row>
    <row r="5627" spans="1:6" x14ac:dyDescent="0.25">
      <c r="A5627"/>
      <c r="B5627"/>
      <c r="C5627"/>
      <c r="D5627"/>
      <c r="E5627"/>
      <c r="F5627"/>
    </row>
    <row r="5628" spans="1:6" x14ac:dyDescent="0.25">
      <c r="A5628"/>
      <c r="B5628"/>
      <c r="C5628"/>
      <c r="D5628"/>
      <c r="E5628"/>
      <c r="F5628"/>
    </row>
    <row r="5629" spans="1:6" x14ac:dyDescent="0.25">
      <c r="A5629"/>
      <c r="B5629"/>
      <c r="C5629"/>
      <c r="D5629"/>
      <c r="E5629"/>
      <c r="F5629"/>
    </row>
    <row r="5630" spans="1:6" x14ac:dyDescent="0.25">
      <c r="A5630"/>
      <c r="B5630"/>
      <c r="C5630"/>
      <c r="D5630"/>
      <c r="E5630"/>
      <c r="F5630"/>
    </row>
    <row r="5631" spans="1:6" x14ac:dyDescent="0.25">
      <c r="A5631"/>
      <c r="B5631"/>
      <c r="C5631"/>
      <c r="D5631"/>
      <c r="E5631"/>
      <c r="F5631"/>
    </row>
    <row r="5632" spans="1:6" x14ac:dyDescent="0.25">
      <c r="A5632"/>
      <c r="B5632"/>
      <c r="C5632"/>
      <c r="D5632"/>
      <c r="E5632"/>
      <c r="F5632"/>
    </row>
    <row r="5633" spans="1:6" x14ac:dyDescent="0.25">
      <c r="A5633"/>
      <c r="B5633"/>
      <c r="C5633"/>
      <c r="D5633"/>
      <c r="E5633"/>
      <c r="F5633"/>
    </row>
    <row r="5634" spans="1:6" x14ac:dyDescent="0.25">
      <c r="A5634"/>
      <c r="B5634"/>
      <c r="C5634"/>
      <c r="D5634"/>
      <c r="E5634"/>
      <c r="F5634"/>
    </row>
    <row r="5635" spans="1:6" x14ac:dyDescent="0.25">
      <c r="A5635"/>
      <c r="B5635"/>
      <c r="C5635"/>
      <c r="D5635"/>
      <c r="E5635"/>
      <c r="F5635"/>
    </row>
    <row r="5636" spans="1:6" x14ac:dyDescent="0.25">
      <c r="A5636"/>
      <c r="B5636"/>
      <c r="C5636"/>
      <c r="D5636"/>
      <c r="E5636"/>
      <c r="F5636"/>
    </row>
    <row r="5637" spans="1:6" x14ac:dyDescent="0.25">
      <c r="A5637"/>
      <c r="B5637"/>
      <c r="C5637"/>
      <c r="D5637"/>
      <c r="E5637"/>
      <c r="F5637"/>
    </row>
    <row r="5638" spans="1:6" x14ac:dyDescent="0.25">
      <c r="A5638"/>
      <c r="B5638"/>
      <c r="C5638"/>
      <c r="D5638"/>
      <c r="E5638"/>
      <c r="F5638"/>
    </row>
    <row r="5639" spans="1:6" x14ac:dyDescent="0.25">
      <c r="A5639"/>
      <c r="B5639"/>
      <c r="C5639"/>
      <c r="D5639"/>
      <c r="E5639"/>
      <c r="F5639"/>
    </row>
    <row r="5640" spans="1:6" x14ac:dyDescent="0.25">
      <c r="A5640"/>
      <c r="B5640"/>
      <c r="C5640"/>
      <c r="D5640"/>
      <c r="E5640"/>
      <c r="F5640"/>
    </row>
    <row r="5641" spans="1:6" x14ac:dyDescent="0.25">
      <c r="A5641"/>
      <c r="B5641"/>
      <c r="C5641"/>
      <c r="D5641"/>
      <c r="E5641"/>
      <c r="F5641"/>
    </row>
    <row r="5642" spans="1:6" x14ac:dyDescent="0.25">
      <c r="A5642"/>
      <c r="B5642"/>
      <c r="C5642"/>
      <c r="D5642"/>
      <c r="E5642"/>
      <c r="F5642"/>
    </row>
    <row r="5643" spans="1:6" x14ac:dyDescent="0.25">
      <c r="A5643"/>
      <c r="B5643"/>
      <c r="C5643"/>
      <c r="D5643"/>
      <c r="E5643"/>
      <c r="F5643"/>
    </row>
    <row r="5644" spans="1:6" x14ac:dyDescent="0.25">
      <c r="A5644"/>
      <c r="B5644"/>
      <c r="C5644"/>
      <c r="D5644"/>
      <c r="E5644"/>
      <c r="F5644"/>
    </row>
    <row r="5645" spans="1:6" x14ac:dyDescent="0.25">
      <c r="A5645"/>
      <c r="B5645"/>
      <c r="C5645"/>
      <c r="D5645"/>
      <c r="E5645"/>
      <c r="F5645"/>
    </row>
    <row r="5646" spans="1:6" x14ac:dyDescent="0.25">
      <c r="A5646"/>
      <c r="B5646"/>
      <c r="C5646"/>
      <c r="D5646"/>
      <c r="E5646"/>
      <c r="F5646"/>
    </row>
    <row r="5647" spans="1:6" x14ac:dyDescent="0.25">
      <c r="A5647"/>
      <c r="B5647"/>
      <c r="C5647"/>
      <c r="D5647"/>
      <c r="E5647"/>
      <c r="F5647"/>
    </row>
    <row r="5648" spans="1:6" x14ac:dyDescent="0.25">
      <c r="A5648"/>
      <c r="B5648"/>
      <c r="C5648"/>
      <c r="D5648"/>
      <c r="E5648"/>
      <c r="F5648"/>
    </row>
    <row r="5649" spans="1:6" x14ac:dyDescent="0.25">
      <c r="A5649"/>
      <c r="B5649"/>
      <c r="C5649"/>
      <c r="D5649"/>
      <c r="E5649"/>
      <c r="F5649"/>
    </row>
    <row r="5650" spans="1:6" x14ac:dyDescent="0.25">
      <c r="A5650"/>
      <c r="B5650"/>
      <c r="C5650"/>
      <c r="D5650"/>
      <c r="E5650"/>
      <c r="F5650"/>
    </row>
    <row r="5651" spans="1:6" x14ac:dyDescent="0.25">
      <c r="A5651"/>
      <c r="B5651"/>
      <c r="C5651"/>
      <c r="D5651"/>
      <c r="E5651"/>
      <c r="F5651"/>
    </row>
    <row r="5652" spans="1:6" x14ac:dyDescent="0.25">
      <c r="A5652"/>
      <c r="B5652"/>
      <c r="C5652"/>
      <c r="D5652"/>
      <c r="E5652"/>
      <c r="F5652"/>
    </row>
    <row r="5653" spans="1:6" x14ac:dyDescent="0.25">
      <c r="A5653"/>
      <c r="B5653"/>
      <c r="C5653"/>
      <c r="D5653"/>
      <c r="E5653"/>
      <c r="F5653"/>
    </row>
    <row r="5654" spans="1:6" x14ac:dyDescent="0.25">
      <c r="A5654"/>
      <c r="B5654"/>
      <c r="C5654"/>
      <c r="D5654"/>
      <c r="E5654"/>
      <c r="F5654"/>
    </row>
    <row r="5655" spans="1:6" x14ac:dyDescent="0.25">
      <c r="A5655"/>
      <c r="B5655"/>
      <c r="C5655"/>
      <c r="D5655"/>
      <c r="E5655"/>
      <c r="F5655"/>
    </row>
    <row r="5656" spans="1:6" x14ac:dyDescent="0.25">
      <c r="A5656"/>
      <c r="B5656"/>
      <c r="C5656"/>
      <c r="D5656"/>
      <c r="E5656"/>
      <c r="F5656"/>
    </row>
    <row r="5657" spans="1:6" x14ac:dyDescent="0.25">
      <c r="A5657"/>
      <c r="B5657"/>
      <c r="C5657"/>
      <c r="D5657"/>
      <c r="E5657"/>
      <c r="F5657"/>
    </row>
    <row r="5658" spans="1:6" x14ac:dyDescent="0.25">
      <c r="A5658"/>
      <c r="B5658"/>
      <c r="C5658"/>
      <c r="D5658"/>
      <c r="E5658"/>
      <c r="F5658"/>
    </row>
    <row r="5659" spans="1:6" x14ac:dyDescent="0.25">
      <c r="A5659"/>
      <c r="B5659"/>
      <c r="C5659"/>
      <c r="D5659"/>
      <c r="E5659"/>
      <c r="F5659"/>
    </row>
    <row r="5660" spans="1:6" x14ac:dyDescent="0.25">
      <c r="A5660"/>
      <c r="B5660"/>
      <c r="C5660"/>
      <c r="D5660"/>
      <c r="E5660"/>
      <c r="F5660"/>
    </row>
    <row r="5661" spans="1:6" x14ac:dyDescent="0.25">
      <c r="A5661"/>
      <c r="B5661"/>
      <c r="C5661"/>
      <c r="D5661"/>
      <c r="E5661"/>
      <c r="F5661"/>
    </row>
    <row r="5662" spans="1:6" x14ac:dyDescent="0.25">
      <c r="A5662"/>
      <c r="B5662"/>
      <c r="C5662"/>
      <c r="D5662"/>
      <c r="E5662"/>
      <c r="F5662"/>
    </row>
    <row r="5663" spans="1:6" x14ac:dyDescent="0.25">
      <c r="A5663"/>
      <c r="B5663"/>
      <c r="C5663"/>
      <c r="D5663"/>
      <c r="E5663"/>
      <c r="F5663"/>
    </row>
    <row r="5664" spans="1:6" x14ac:dyDescent="0.25">
      <c r="A5664"/>
      <c r="B5664"/>
      <c r="C5664"/>
      <c r="D5664"/>
      <c r="E5664"/>
      <c r="F5664"/>
    </row>
    <row r="5665" spans="1:6" x14ac:dyDescent="0.25">
      <c r="A5665"/>
      <c r="B5665"/>
      <c r="C5665"/>
      <c r="D5665"/>
      <c r="E5665"/>
      <c r="F5665"/>
    </row>
    <row r="5666" spans="1:6" x14ac:dyDescent="0.25">
      <c r="A5666"/>
      <c r="B5666"/>
      <c r="C5666"/>
      <c r="D5666"/>
      <c r="E5666"/>
      <c r="F5666"/>
    </row>
    <row r="5667" spans="1:6" x14ac:dyDescent="0.25">
      <c r="A5667"/>
      <c r="B5667"/>
      <c r="C5667"/>
      <c r="D5667"/>
      <c r="E5667"/>
      <c r="F5667"/>
    </row>
    <row r="5668" spans="1:6" x14ac:dyDescent="0.25">
      <c r="A5668"/>
      <c r="B5668"/>
      <c r="C5668"/>
      <c r="D5668"/>
      <c r="E5668"/>
      <c r="F5668"/>
    </row>
    <row r="5669" spans="1:6" x14ac:dyDescent="0.25">
      <c r="A5669"/>
      <c r="B5669"/>
      <c r="C5669"/>
      <c r="D5669"/>
      <c r="E5669"/>
      <c r="F5669"/>
    </row>
    <row r="5670" spans="1:6" x14ac:dyDescent="0.25">
      <c r="A5670"/>
      <c r="B5670"/>
      <c r="C5670"/>
      <c r="D5670"/>
      <c r="E5670"/>
      <c r="F5670"/>
    </row>
    <row r="5671" spans="1:6" x14ac:dyDescent="0.25">
      <c r="A5671"/>
      <c r="B5671"/>
      <c r="C5671"/>
      <c r="D5671"/>
      <c r="E5671"/>
      <c r="F5671"/>
    </row>
    <row r="5672" spans="1:6" x14ac:dyDescent="0.25">
      <c r="A5672"/>
      <c r="B5672"/>
      <c r="C5672"/>
      <c r="D5672"/>
      <c r="E5672"/>
      <c r="F5672"/>
    </row>
    <row r="5673" spans="1:6" x14ac:dyDescent="0.25">
      <c r="A5673"/>
      <c r="B5673"/>
      <c r="C5673"/>
      <c r="D5673"/>
      <c r="E5673"/>
      <c r="F5673"/>
    </row>
    <row r="5674" spans="1:6" x14ac:dyDescent="0.25">
      <c r="A5674"/>
      <c r="B5674"/>
      <c r="C5674"/>
      <c r="D5674"/>
      <c r="E5674"/>
      <c r="F5674"/>
    </row>
    <row r="5675" spans="1:6" x14ac:dyDescent="0.25">
      <c r="A5675"/>
      <c r="B5675"/>
      <c r="C5675"/>
      <c r="D5675"/>
      <c r="E5675"/>
      <c r="F5675"/>
    </row>
    <row r="5676" spans="1:6" x14ac:dyDescent="0.25">
      <c r="A5676"/>
      <c r="B5676"/>
      <c r="C5676"/>
      <c r="D5676"/>
      <c r="E5676"/>
      <c r="F5676"/>
    </row>
    <row r="5677" spans="1:6" x14ac:dyDescent="0.25">
      <c r="A5677"/>
      <c r="B5677"/>
      <c r="C5677"/>
      <c r="D5677"/>
      <c r="E5677"/>
      <c r="F5677"/>
    </row>
    <row r="5678" spans="1:6" x14ac:dyDescent="0.25">
      <c r="A5678"/>
      <c r="B5678"/>
      <c r="C5678"/>
      <c r="D5678"/>
      <c r="E5678"/>
      <c r="F5678"/>
    </row>
    <row r="5679" spans="1:6" x14ac:dyDescent="0.25">
      <c r="A5679"/>
      <c r="B5679"/>
      <c r="C5679"/>
      <c r="D5679"/>
      <c r="E5679"/>
      <c r="F5679"/>
    </row>
    <row r="5680" spans="1:6" x14ac:dyDescent="0.25">
      <c r="A5680"/>
      <c r="B5680"/>
      <c r="C5680"/>
      <c r="D5680"/>
      <c r="E5680"/>
      <c r="F5680"/>
    </row>
    <row r="5681" spans="1:6" x14ac:dyDescent="0.25">
      <c r="A5681"/>
      <c r="B5681"/>
      <c r="C5681"/>
      <c r="D5681"/>
      <c r="E5681"/>
      <c r="F5681"/>
    </row>
    <row r="5682" spans="1:6" x14ac:dyDescent="0.25">
      <c r="A5682"/>
      <c r="B5682"/>
      <c r="C5682"/>
      <c r="D5682"/>
      <c r="E5682"/>
      <c r="F5682"/>
    </row>
    <row r="5683" spans="1:6" x14ac:dyDescent="0.25">
      <c r="A5683"/>
      <c r="B5683"/>
      <c r="C5683"/>
      <c r="D5683"/>
      <c r="E5683"/>
      <c r="F5683"/>
    </row>
    <row r="5684" spans="1:6" x14ac:dyDescent="0.25">
      <c r="A5684"/>
      <c r="B5684"/>
      <c r="C5684"/>
      <c r="D5684"/>
      <c r="E5684"/>
      <c r="F5684"/>
    </row>
    <row r="5685" spans="1:6" x14ac:dyDescent="0.25">
      <c r="A5685"/>
      <c r="B5685"/>
      <c r="C5685"/>
      <c r="D5685"/>
      <c r="E5685"/>
      <c r="F5685"/>
    </row>
    <row r="5686" spans="1:6" x14ac:dyDescent="0.25">
      <c r="A5686"/>
      <c r="B5686"/>
      <c r="C5686"/>
      <c r="D5686"/>
      <c r="E5686"/>
      <c r="F5686"/>
    </row>
    <row r="5687" spans="1:6" x14ac:dyDescent="0.25">
      <c r="A5687"/>
      <c r="B5687"/>
      <c r="C5687"/>
      <c r="D5687"/>
      <c r="E5687"/>
      <c r="F5687"/>
    </row>
    <row r="5688" spans="1:6" x14ac:dyDescent="0.25">
      <c r="A5688"/>
      <c r="B5688"/>
      <c r="C5688"/>
      <c r="D5688"/>
      <c r="E5688"/>
      <c r="F5688"/>
    </row>
    <row r="5689" spans="1:6" x14ac:dyDescent="0.25">
      <c r="A5689"/>
      <c r="B5689"/>
      <c r="C5689"/>
      <c r="D5689"/>
      <c r="E5689"/>
      <c r="F5689"/>
    </row>
    <row r="5690" spans="1:6" x14ac:dyDescent="0.25">
      <c r="A5690"/>
      <c r="B5690"/>
      <c r="C5690"/>
      <c r="D5690"/>
      <c r="E5690"/>
      <c r="F5690"/>
    </row>
    <row r="5691" spans="1:6" x14ac:dyDescent="0.25">
      <c r="A5691"/>
      <c r="B5691"/>
      <c r="C5691"/>
      <c r="D5691"/>
      <c r="E5691"/>
      <c r="F5691"/>
    </row>
    <row r="5692" spans="1:6" x14ac:dyDescent="0.25">
      <c r="A5692"/>
      <c r="B5692"/>
      <c r="C5692"/>
      <c r="D5692"/>
      <c r="E5692"/>
      <c r="F5692"/>
    </row>
    <row r="5693" spans="1:6" x14ac:dyDescent="0.25">
      <c r="A5693"/>
      <c r="B5693"/>
      <c r="C5693"/>
      <c r="D5693"/>
      <c r="E5693"/>
      <c r="F5693"/>
    </row>
    <row r="5694" spans="1:6" x14ac:dyDescent="0.25">
      <c r="A5694"/>
      <c r="B5694"/>
      <c r="C5694"/>
      <c r="D5694"/>
      <c r="E5694"/>
      <c r="F5694"/>
    </row>
    <row r="5695" spans="1:6" x14ac:dyDescent="0.25">
      <c r="A5695"/>
      <c r="B5695"/>
      <c r="C5695"/>
      <c r="D5695"/>
      <c r="E5695"/>
      <c r="F5695"/>
    </row>
    <row r="5696" spans="1:6" x14ac:dyDescent="0.25">
      <c r="A5696"/>
      <c r="B5696"/>
      <c r="C5696"/>
      <c r="D5696"/>
      <c r="E5696"/>
      <c r="F5696"/>
    </row>
    <row r="5697" spans="1:6" x14ac:dyDescent="0.25">
      <c r="A5697"/>
      <c r="B5697"/>
      <c r="C5697"/>
      <c r="D5697"/>
      <c r="E5697"/>
      <c r="F5697"/>
    </row>
    <row r="5698" spans="1:6" x14ac:dyDescent="0.25">
      <c r="A5698"/>
      <c r="B5698"/>
      <c r="C5698"/>
      <c r="D5698"/>
      <c r="E5698"/>
      <c r="F5698"/>
    </row>
    <row r="5699" spans="1:6" x14ac:dyDescent="0.25">
      <c r="A5699"/>
      <c r="B5699"/>
      <c r="C5699"/>
      <c r="D5699"/>
      <c r="E5699"/>
      <c r="F5699"/>
    </row>
    <row r="5700" spans="1:6" x14ac:dyDescent="0.25">
      <c r="A5700"/>
      <c r="B5700"/>
      <c r="C5700"/>
      <c r="D5700"/>
      <c r="E5700"/>
      <c r="F5700"/>
    </row>
    <row r="5701" spans="1:6" x14ac:dyDescent="0.25">
      <c r="A5701"/>
      <c r="B5701"/>
      <c r="C5701"/>
      <c r="D5701"/>
      <c r="E5701"/>
      <c r="F5701"/>
    </row>
    <row r="5702" spans="1:6" x14ac:dyDescent="0.25">
      <c r="A5702"/>
      <c r="B5702"/>
      <c r="C5702"/>
      <c r="D5702"/>
      <c r="E5702"/>
      <c r="F5702"/>
    </row>
    <row r="5703" spans="1:6" x14ac:dyDescent="0.25">
      <c r="A5703"/>
      <c r="B5703"/>
      <c r="C5703"/>
      <c r="D5703"/>
      <c r="E5703"/>
      <c r="F5703"/>
    </row>
    <row r="5704" spans="1:6" x14ac:dyDescent="0.25">
      <c r="A5704"/>
      <c r="B5704"/>
      <c r="C5704"/>
      <c r="D5704"/>
      <c r="E5704"/>
      <c r="F5704"/>
    </row>
    <row r="5705" spans="1:6" x14ac:dyDescent="0.25">
      <c r="A5705"/>
      <c r="B5705"/>
      <c r="C5705"/>
      <c r="D5705"/>
      <c r="E5705"/>
      <c r="F5705"/>
    </row>
    <row r="5706" spans="1:6" x14ac:dyDescent="0.25">
      <c r="A5706"/>
      <c r="B5706"/>
      <c r="C5706"/>
      <c r="D5706"/>
      <c r="E5706"/>
      <c r="F5706"/>
    </row>
    <row r="5707" spans="1:6" x14ac:dyDescent="0.25">
      <c r="A5707"/>
      <c r="B5707"/>
      <c r="C5707"/>
      <c r="D5707"/>
      <c r="E5707"/>
      <c r="F5707"/>
    </row>
    <row r="5708" spans="1:6" x14ac:dyDescent="0.25">
      <c r="A5708"/>
      <c r="B5708"/>
      <c r="C5708"/>
      <c r="D5708"/>
      <c r="E5708"/>
      <c r="F5708"/>
    </row>
    <row r="5709" spans="1:6" x14ac:dyDescent="0.25">
      <c r="A5709"/>
      <c r="B5709"/>
      <c r="C5709"/>
      <c r="D5709"/>
      <c r="E5709"/>
      <c r="F5709"/>
    </row>
    <row r="5710" spans="1:6" x14ac:dyDescent="0.25">
      <c r="A5710"/>
      <c r="B5710"/>
      <c r="C5710"/>
      <c r="D5710"/>
      <c r="E5710"/>
      <c r="F5710"/>
    </row>
    <row r="5711" spans="1:6" x14ac:dyDescent="0.25">
      <c r="A5711"/>
      <c r="B5711"/>
      <c r="C5711"/>
      <c r="D5711"/>
      <c r="E5711"/>
      <c r="F5711"/>
    </row>
    <row r="5712" spans="1:6" x14ac:dyDescent="0.25">
      <c r="A5712"/>
      <c r="B5712"/>
      <c r="C5712"/>
      <c r="D5712"/>
      <c r="E5712"/>
      <c r="F5712"/>
    </row>
    <row r="5713" spans="1:6" x14ac:dyDescent="0.25">
      <c r="A5713"/>
      <c r="B5713"/>
      <c r="C5713"/>
      <c r="D5713"/>
      <c r="E5713"/>
      <c r="F5713"/>
    </row>
    <row r="5714" spans="1:6" x14ac:dyDescent="0.25">
      <c r="A5714"/>
      <c r="B5714"/>
      <c r="C5714"/>
      <c r="D5714"/>
      <c r="E5714"/>
      <c r="F5714"/>
    </row>
    <row r="5715" spans="1:6" x14ac:dyDescent="0.25">
      <c r="A5715"/>
      <c r="B5715"/>
      <c r="C5715"/>
      <c r="D5715"/>
      <c r="E5715"/>
      <c r="F5715"/>
    </row>
    <row r="5716" spans="1:6" x14ac:dyDescent="0.25">
      <c r="A5716"/>
      <c r="B5716"/>
      <c r="C5716"/>
      <c r="D5716"/>
      <c r="E5716"/>
      <c r="F5716"/>
    </row>
    <row r="5717" spans="1:6" x14ac:dyDescent="0.25">
      <c r="A5717"/>
      <c r="B5717"/>
      <c r="C5717"/>
      <c r="D5717"/>
      <c r="E5717"/>
      <c r="F5717"/>
    </row>
    <row r="5718" spans="1:6" x14ac:dyDescent="0.25">
      <c r="A5718"/>
      <c r="B5718"/>
      <c r="C5718"/>
      <c r="D5718"/>
      <c r="E5718"/>
      <c r="F5718"/>
    </row>
    <row r="5719" spans="1:6" x14ac:dyDescent="0.25">
      <c r="A5719"/>
      <c r="B5719"/>
      <c r="C5719"/>
      <c r="D5719"/>
      <c r="E5719"/>
      <c r="F5719"/>
    </row>
    <row r="5720" spans="1:6" x14ac:dyDescent="0.25">
      <c r="A5720"/>
      <c r="B5720"/>
      <c r="C5720"/>
      <c r="D5720"/>
      <c r="E5720"/>
      <c r="F5720"/>
    </row>
    <row r="5721" spans="1:6" x14ac:dyDescent="0.25">
      <c r="A5721"/>
      <c r="B5721"/>
      <c r="C5721"/>
      <c r="D5721"/>
      <c r="E5721"/>
      <c r="F5721"/>
    </row>
    <row r="5722" spans="1:6" x14ac:dyDescent="0.25">
      <c r="A5722"/>
      <c r="B5722"/>
      <c r="C5722"/>
      <c r="D5722"/>
      <c r="E5722"/>
      <c r="F5722"/>
    </row>
    <row r="5723" spans="1:6" x14ac:dyDescent="0.25">
      <c r="A5723"/>
      <c r="B5723"/>
      <c r="C5723"/>
      <c r="D5723"/>
      <c r="E5723"/>
      <c r="F5723"/>
    </row>
    <row r="5724" spans="1:6" x14ac:dyDescent="0.25">
      <c r="A5724"/>
      <c r="B5724"/>
      <c r="C5724"/>
      <c r="D5724"/>
      <c r="E5724"/>
      <c r="F5724"/>
    </row>
    <row r="5725" spans="1:6" x14ac:dyDescent="0.25">
      <c r="A5725"/>
      <c r="B5725"/>
      <c r="C5725"/>
      <c r="D5725"/>
      <c r="E5725"/>
      <c r="F5725"/>
    </row>
    <row r="5726" spans="1:6" x14ac:dyDescent="0.25">
      <c r="A5726"/>
      <c r="B5726"/>
      <c r="C5726"/>
      <c r="D5726"/>
      <c r="E5726"/>
      <c r="F5726"/>
    </row>
    <row r="5727" spans="1:6" x14ac:dyDescent="0.25">
      <c r="A5727"/>
      <c r="B5727"/>
      <c r="C5727"/>
      <c r="D5727"/>
      <c r="E5727"/>
      <c r="F5727"/>
    </row>
    <row r="5728" spans="1:6" x14ac:dyDescent="0.25">
      <c r="A5728"/>
      <c r="B5728"/>
      <c r="C5728"/>
      <c r="D5728"/>
      <c r="E5728"/>
      <c r="F5728"/>
    </row>
    <row r="5729" spans="1:6" x14ac:dyDescent="0.25">
      <c r="A5729"/>
      <c r="B5729"/>
      <c r="C5729"/>
      <c r="D5729"/>
      <c r="E5729"/>
      <c r="F5729"/>
    </row>
    <row r="5730" spans="1:6" x14ac:dyDescent="0.25">
      <c r="A5730"/>
      <c r="B5730"/>
      <c r="C5730"/>
      <c r="D5730"/>
      <c r="E5730"/>
      <c r="F5730"/>
    </row>
    <row r="5731" spans="1:6" x14ac:dyDescent="0.25">
      <c r="A5731"/>
      <c r="B5731"/>
      <c r="C5731"/>
      <c r="D5731"/>
      <c r="E5731"/>
      <c r="F5731"/>
    </row>
    <row r="5732" spans="1:6" x14ac:dyDescent="0.25">
      <c r="A5732"/>
      <c r="B5732"/>
      <c r="C5732"/>
      <c r="D5732"/>
      <c r="E5732"/>
      <c r="F5732"/>
    </row>
    <row r="5733" spans="1:6" x14ac:dyDescent="0.25">
      <c r="A5733"/>
      <c r="B5733"/>
      <c r="C5733"/>
      <c r="D5733"/>
      <c r="E5733"/>
      <c r="F5733"/>
    </row>
    <row r="5734" spans="1:6" x14ac:dyDescent="0.25">
      <c r="A5734"/>
      <c r="B5734"/>
      <c r="C5734"/>
      <c r="D5734"/>
      <c r="E5734"/>
      <c r="F5734"/>
    </row>
    <row r="5735" spans="1:6" x14ac:dyDescent="0.25">
      <c r="A5735"/>
      <c r="B5735"/>
      <c r="C5735"/>
      <c r="D5735"/>
      <c r="E5735"/>
      <c r="F5735"/>
    </row>
    <row r="5736" spans="1:6" x14ac:dyDescent="0.25">
      <c r="A5736"/>
      <c r="B5736"/>
      <c r="C5736"/>
      <c r="D5736"/>
      <c r="E5736"/>
      <c r="F5736"/>
    </row>
    <row r="5737" spans="1:6" x14ac:dyDescent="0.25">
      <c r="A5737"/>
      <c r="B5737"/>
      <c r="C5737"/>
      <c r="D5737"/>
      <c r="E5737"/>
      <c r="F5737"/>
    </row>
    <row r="5738" spans="1:6" x14ac:dyDescent="0.25">
      <c r="A5738"/>
      <c r="B5738"/>
      <c r="C5738"/>
      <c r="D5738"/>
      <c r="E5738"/>
      <c r="F5738"/>
    </row>
    <row r="5739" spans="1:6" x14ac:dyDescent="0.25">
      <c r="A5739"/>
      <c r="B5739"/>
      <c r="C5739"/>
      <c r="D5739"/>
      <c r="E5739"/>
      <c r="F5739"/>
    </row>
    <row r="5740" spans="1:6" x14ac:dyDescent="0.25">
      <c r="A5740"/>
      <c r="B5740"/>
      <c r="C5740"/>
      <c r="D5740"/>
      <c r="E5740"/>
      <c r="F5740"/>
    </row>
    <row r="5741" spans="1:6" x14ac:dyDescent="0.25">
      <c r="A5741"/>
      <c r="B5741"/>
      <c r="C5741"/>
      <c r="D5741"/>
      <c r="E5741"/>
      <c r="F5741"/>
    </row>
    <row r="5742" spans="1:6" x14ac:dyDescent="0.25">
      <c r="A5742"/>
      <c r="B5742"/>
      <c r="C5742"/>
      <c r="D5742"/>
      <c r="E5742"/>
      <c r="F5742"/>
    </row>
    <row r="5743" spans="1:6" x14ac:dyDescent="0.25">
      <c r="A5743"/>
      <c r="B5743"/>
      <c r="C5743"/>
      <c r="D5743"/>
      <c r="E5743"/>
      <c r="F5743"/>
    </row>
    <row r="5744" spans="1:6" x14ac:dyDescent="0.25">
      <c r="A5744"/>
      <c r="B5744"/>
      <c r="C5744"/>
      <c r="D5744"/>
      <c r="E5744"/>
      <c r="F5744"/>
    </row>
    <row r="5745" spans="1:6" x14ac:dyDescent="0.25">
      <c r="A5745"/>
      <c r="B5745"/>
      <c r="C5745"/>
      <c r="D5745"/>
      <c r="E5745"/>
      <c r="F5745"/>
    </row>
    <row r="5746" spans="1:6" x14ac:dyDescent="0.25">
      <c r="A5746"/>
      <c r="B5746"/>
      <c r="C5746"/>
      <c r="D5746"/>
      <c r="E5746"/>
      <c r="F5746"/>
    </row>
    <row r="5747" spans="1:6" x14ac:dyDescent="0.25">
      <c r="A5747"/>
      <c r="B5747"/>
      <c r="C5747"/>
      <c r="D5747"/>
      <c r="E5747"/>
      <c r="F5747"/>
    </row>
    <row r="5748" spans="1:6" x14ac:dyDescent="0.25">
      <c r="A5748"/>
      <c r="B5748"/>
      <c r="C5748"/>
      <c r="D5748"/>
      <c r="E5748"/>
      <c r="F5748"/>
    </row>
    <row r="5749" spans="1:6" x14ac:dyDescent="0.25">
      <c r="A5749"/>
      <c r="B5749"/>
      <c r="C5749"/>
      <c r="D5749"/>
      <c r="E5749"/>
      <c r="F5749"/>
    </row>
    <row r="5750" spans="1:6" x14ac:dyDescent="0.25">
      <c r="A5750"/>
      <c r="B5750"/>
      <c r="C5750"/>
      <c r="D5750"/>
      <c r="E5750"/>
      <c r="F5750"/>
    </row>
    <row r="5751" spans="1:6" x14ac:dyDescent="0.25">
      <c r="A5751"/>
      <c r="B5751"/>
      <c r="C5751"/>
      <c r="D5751"/>
      <c r="E5751"/>
      <c r="F5751"/>
    </row>
    <row r="5752" spans="1:6" x14ac:dyDescent="0.25">
      <c r="A5752"/>
      <c r="B5752"/>
      <c r="C5752"/>
      <c r="D5752"/>
      <c r="E5752"/>
      <c r="F5752"/>
    </row>
    <row r="5753" spans="1:6" x14ac:dyDescent="0.25">
      <c r="A5753"/>
      <c r="B5753"/>
      <c r="C5753"/>
      <c r="D5753"/>
      <c r="E5753"/>
      <c r="F5753"/>
    </row>
    <row r="5754" spans="1:6" x14ac:dyDescent="0.25">
      <c r="A5754"/>
      <c r="B5754"/>
      <c r="C5754"/>
      <c r="D5754"/>
      <c r="E5754"/>
      <c r="F5754"/>
    </row>
    <row r="5755" spans="1:6" x14ac:dyDescent="0.25">
      <c r="A5755"/>
      <c r="B5755"/>
      <c r="C5755"/>
      <c r="D5755"/>
      <c r="E5755"/>
      <c r="F5755"/>
    </row>
    <row r="5756" spans="1:6" x14ac:dyDescent="0.25">
      <c r="A5756"/>
      <c r="B5756"/>
      <c r="C5756"/>
      <c r="D5756"/>
      <c r="E5756"/>
      <c r="F5756"/>
    </row>
    <row r="5757" spans="1:6" x14ac:dyDescent="0.25">
      <c r="A5757"/>
      <c r="B5757"/>
      <c r="C5757"/>
      <c r="D5757"/>
      <c r="E5757"/>
      <c r="F5757"/>
    </row>
    <row r="5758" spans="1:6" x14ac:dyDescent="0.25">
      <c r="A5758"/>
      <c r="B5758"/>
      <c r="C5758"/>
      <c r="D5758"/>
      <c r="E5758"/>
      <c r="F5758"/>
    </row>
    <row r="5759" spans="1:6" x14ac:dyDescent="0.25">
      <c r="A5759"/>
      <c r="B5759"/>
      <c r="C5759"/>
      <c r="D5759"/>
      <c r="E5759"/>
      <c r="F5759"/>
    </row>
    <row r="5760" spans="1:6" x14ac:dyDescent="0.25">
      <c r="A5760"/>
      <c r="B5760"/>
      <c r="C5760"/>
      <c r="D5760"/>
      <c r="E5760"/>
      <c r="F5760"/>
    </row>
    <row r="5761" spans="1:6" x14ac:dyDescent="0.25">
      <c r="A5761"/>
      <c r="B5761"/>
      <c r="C5761"/>
      <c r="D5761"/>
      <c r="E5761"/>
      <c r="F5761"/>
    </row>
    <row r="5762" spans="1:6" x14ac:dyDescent="0.25">
      <c r="A5762"/>
      <c r="B5762"/>
      <c r="C5762"/>
      <c r="D5762"/>
      <c r="E5762"/>
      <c r="F5762"/>
    </row>
    <row r="5763" spans="1:6" x14ac:dyDescent="0.25">
      <c r="A5763"/>
      <c r="B5763"/>
      <c r="C5763"/>
      <c r="D5763"/>
      <c r="E5763"/>
      <c r="F5763"/>
    </row>
    <row r="5764" spans="1:6" x14ac:dyDescent="0.25">
      <c r="A5764"/>
      <c r="B5764"/>
      <c r="C5764"/>
      <c r="D5764"/>
      <c r="E5764"/>
      <c r="F5764"/>
    </row>
    <row r="5765" spans="1:6" x14ac:dyDescent="0.25">
      <c r="A5765"/>
      <c r="B5765"/>
      <c r="C5765"/>
      <c r="D5765"/>
      <c r="E5765"/>
      <c r="F5765"/>
    </row>
    <row r="5766" spans="1:6" x14ac:dyDescent="0.25">
      <c r="A5766"/>
      <c r="B5766"/>
      <c r="C5766"/>
      <c r="D5766"/>
      <c r="E5766"/>
      <c r="F5766"/>
    </row>
    <row r="5767" spans="1:6" x14ac:dyDescent="0.25">
      <c r="A5767"/>
      <c r="B5767"/>
      <c r="C5767"/>
      <c r="D5767"/>
      <c r="E5767"/>
      <c r="F5767"/>
    </row>
    <row r="5768" spans="1:6" x14ac:dyDescent="0.25">
      <c r="A5768"/>
      <c r="B5768"/>
      <c r="C5768"/>
      <c r="D5768"/>
      <c r="E5768"/>
      <c r="F5768"/>
    </row>
    <row r="5769" spans="1:6" x14ac:dyDescent="0.25">
      <c r="A5769"/>
      <c r="B5769"/>
      <c r="C5769"/>
      <c r="D5769"/>
      <c r="E5769"/>
      <c r="F5769"/>
    </row>
    <row r="5770" spans="1:6" x14ac:dyDescent="0.25">
      <c r="A5770"/>
      <c r="B5770"/>
      <c r="C5770"/>
      <c r="D5770"/>
      <c r="E5770"/>
      <c r="F5770"/>
    </row>
    <row r="5771" spans="1:6" x14ac:dyDescent="0.25">
      <c r="A5771"/>
      <c r="B5771"/>
      <c r="C5771"/>
      <c r="D5771"/>
      <c r="E5771"/>
      <c r="F5771"/>
    </row>
    <row r="5772" spans="1:6" x14ac:dyDescent="0.25">
      <c r="A5772"/>
      <c r="B5772"/>
      <c r="C5772"/>
      <c r="D5772"/>
      <c r="E5772"/>
      <c r="F5772"/>
    </row>
    <row r="5773" spans="1:6" x14ac:dyDescent="0.25">
      <c r="A5773"/>
      <c r="B5773"/>
      <c r="C5773"/>
      <c r="D5773"/>
      <c r="E5773"/>
      <c r="F5773"/>
    </row>
    <row r="5774" spans="1:6" x14ac:dyDescent="0.25">
      <c r="A5774"/>
      <c r="B5774"/>
      <c r="C5774"/>
      <c r="D5774"/>
      <c r="E5774"/>
      <c r="F5774"/>
    </row>
    <row r="5775" spans="1:6" x14ac:dyDescent="0.25">
      <c r="A5775"/>
      <c r="B5775"/>
      <c r="C5775"/>
      <c r="D5775"/>
      <c r="E5775"/>
      <c r="F5775"/>
    </row>
    <row r="5776" spans="1:6" x14ac:dyDescent="0.25">
      <c r="A5776"/>
      <c r="B5776"/>
      <c r="C5776"/>
      <c r="D5776"/>
      <c r="E5776"/>
      <c r="F5776"/>
    </row>
    <row r="5777" spans="1:6" x14ac:dyDescent="0.25">
      <c r="A5777"/>
      <c r="B5777"/>
      <c r="C5777"/>
      <c r="D5777"/>
      <c r="E5777"/>
      <c r="F5777"/>
    </row>
    <row r="5778" spans="1:6" x14ac:dyDescent="0.25">
      <c r="A5778"/>
      <c r="B5778"/>
      <c r="C5778"/>
      <c r="D5778"/>
      <c r="E5778"/>
      <c r="F5778"/>
    </row>
    <row r="5779" spans="1:6" x14ac:dyDescent="0.25">
      <c r="A5779"/>
      <c r="B5779"/>
      <c r="C5779"/>
      <c r="D5779"/>
      <c r="E5779"/>
      <c r="F5779"/>
    </row>
    <row r="5780" spans="1:6" x14ac:dyDescent="0.25">
      <c r="A5780"/>
      <c r="B5780"/>
      <c r="C5780"/>
      <c r="D5780"/>
      <c r="E5780"/>
      <c r="F5780"/>
    </row>
    <row r="5781" spans="1:6" x14ac:dyDescent="0.25">
      <c r="A5781"/>
      <c r="B5781"/>
      <c r="C5781"/>
      <c r="D5781"/>
      <c r="E5781"/>
      <c r="F5781"/>
    </row>
    <row r="5782" spans="1:6" x14ac:dyDescent="0.25">
      <c r="A5782"/>
      <c r="B5782"/>
      <c r="C5782"/>
      <c r="D5782"/>
      <c r="E5782"/>
      <c r="F5782"/>
    </row>
    <row r="5783" spans="1:6" x14ac:dyDescent="0.25">
      <c r="A5783"/>
      <c r="B5783"/>
      <c r="C5783"/>
      <c r="D5783"/>
      <c r="E5783"/>
      <c r="F5783"/>
    </row>
    <row r="5784" spans="1:6" x14ac:dyDescent="0.25">
      <c r="A5784"/>
      <c r="B5784"/>
      <c r="C5784"/>
      <c r="D5784"/>
      <c r="E5784"/>
      <c r="F5784"/>
    </row>
    <row r="5785" spans="1:6" x14ac:dyDescent="0.25">
      <c r="A5785"/>
      <c r="B5785"/>
      <c r="C5785"/>
      <c r="D5785"/>
      <c r="E5785"/>
      <c r="F5785"/>
    </row>
    <row r="5786" spans="1:6" x14ac:dyDescent="0.25">
      <c r="A5786"/>
      <c r="B5786"/>
      <c r="C5786"/>
      <c r="D5786"/>
      <c r="E5786"/>
      <c r="F5786"/>
    </row>
    <row r="5787" spans="1:6" x14ac:dyDescent="0.25">
      <c r="A5787"/>
      <c r="B5787"/>
      <c r="C5787"/>
      <c r="D5787"/>
      <c r="E5787"/>
      <c r="F5787"/>
    </row>
    <row r="5788" spans="1:6" x14ac:dyDescent="0.25">
      <c r="A5788"/>
      <c r="B5788"/>
      <c r="C5788"/>
      <c r="D5788"/>
      <c r="E5788"/>
      <c r="F5788"/>
    </row>
    <row r="5789" spans="1:6" x14ac:dyDescent="0.25">
      <c r="A5789"/>
      <c r="B5789"/>
      <c r="C5789"/>
      <c r="D5789"/>
      <c r="E5789"/>
      <c r="F5789"/>
    </row>
    <row r="5790" spans="1:6" x14ac:dyDescent="0.25">
      <c r="A5790"/>
      <c r="B5790"/>
      <c r="C5790"/>
      <c r="D5790"/>
      <c r="E5790"/>
      <c r="F5790"/>
    </row>
    <row r="5791" spans="1:6" x14ac:dyDescent="0.25">
      <c r="A5791"/>
      <c r="B5791"/>
      <c r="C5791"/>
      <c r="D5791"/>
      <c r="E5791"/>
      <c r="F5791"/>
    </row>
    <row r="5792" spans="1:6" x14ac:dyDescent="0.25">
      <c r="A5792"/>
      <c r="B5792"/>
      <c r="C5792"/>
      <c r="D5792"/>
      <c r="E5792"/>
      <c r="F5792"/>
    </row>
    <row r="5793" spans="1:6" x14ac:dyDescent="0.25">
      <c r="A5793"/>
      <c r="B5793"/>
      <c r="C5793"/>
      <c r="D5793"/>
      <c r="E5793"/>
      <c r="F5793"/>
    </row>
    <row r="5794" spans="1:6" x14ac:dyDescent="0.25">
      <c r="A5794"/>
      <c r="B5794"/>
      <c r="C5794"/>
      <c r="D5794"/>
      <c r="E5794"/>
      <c r="F5794"/>
    </row>
    <row r="5795" spans="1:6" x14ac:dyDescent="0.25">
      <c r="A5795"/>
      <c r="B5795"/>
      <c r="C5795"/>
      <c r="D5795"/>
      <c r="E5795"/>
      <c r="F5795"/>
    </row>
    <row r="5796" spans="1:6" x14ac:dyDescent="0.25">
      <c r="A5796"/>
      <c r="B5796"/>
      <c r="C5796"/>
      <c r="D5796"/>
      <c r="E5796"/>
      <c r="F5796"/>
    </row>
    <row r="5797" spans="1:6" x14ac:dyDescent="0.25">
      <c r="A5797"/>
      <c r="B5797"/>
      <c r="C5797"/>
      <c r="D5797"/>
      <c r="E5797"/>
      <c r="F5797"/>
    </row>
    <row r="5798" spans="1:6" x14ac:dyDescent="0.25">
      <c r="A5798"/>
      <c r="B5798"/>
      <c r="C5798"/>
      <c r="D5798"/>
      <c r="E5798"/>
      <c r="F5798"/>
    </row>
    <row r="5799" spans="1:6" x14ac:dyDescent="0.25">
      <c r="A5799"/>
      <c r="B5799"/>
      <c r="C5799"/>
      <c r="D5799"/>
      <c r="E5799"/>
      <c r="F5799"/>
    </row>
    <row r="5800" spans="1:6" x14ac:dyDescent="0.25">
      <c r="A5800"/>
      <c r="B5800"/>
      <c r="C5800"/>
      <c r="D5800"/>
      <c r="E5800"/>
      <c r="F5800"/>
    </row>
    <row r="5801" spans="1:6" x14ac:dyDescent="0.25">
      <c r="A5801"/>
      <c r="B5801"/>
      <c r="C5801"/>
      <c r="D5801"/>
      <c r="E5801"/>
      <c r="F5801"/>
    </row>
    <row r="5802" spans="1:6" x14ac:dyDescent="0.25">
      <c r="A5802"/>
      <c r="B5802"/>
      <c r="C5802"/>
      <c r="D5802"/>
      <c r="E5802"/>
      <c r="F5802"/>
    </row>
    <row r="5803" spans="1:6" x14ac:dyDescent="0.25">
      <c r="A5803"/>
      <c r="B5803"/>
      <c r="C5803"/>
      <c r="D5803"/>
      <c r="E5803"/>
      <c r="F5803"/>
    </row>
    <row r="5804" spans="1:6" x14ac:dyDescent="0.25">
      <c r="A5804"/>
      <c r="B5804"/>
      <c r="C5804"/>
      <c r="D5804"/>
      <c r="E5804"/>
      <c r="F5804"/>
    </row>
    <row r="5805" spans="1:6" x14ac:dyDescent="0.25">
      <c r="A5805"/>
      <c r="B5805"/>
      <c r="C5805"/>
      <c r="D5805"/>
      <c r="E5805"/>
      <c r="F5805"/>
    </row>
    <row r="5806" spans="1:6" x14ac:dyDescent="0.25">
      <c r="A5806"/>
      <c r="B5806"/>
      <c r="C5806"/>
      <c r="D5806"/>
      <c r="E5806"/>
      <c r="F5806"/>
    </row>
    <row r="5807" spans="1:6" x14ac:dyDescent="0.25">
      <c r="A5807"/>
      <c r="B5807"/>
      <c r="C5807"/>
      <c r="D5807"/>
      <c r="E5807"/>
      <c r="F5807"/>
    </row>
    <row r="5808" spans="1:6" x14ac:dyDescent="0.25">
      <c r="A5808"/>
      <c r="B5808"/>
      <c r="C5808"/>
      <c r="D5808"/>
      <c r="E5808"/>
      <c r="F5808"/>
    </row>
    <row r="5809" spans="1:6" x14ac:dyDescent="0.25">
      <c r="A5809"/>
      <c r="B5809"/>
      <c r="C5809"/>
      <c r="D5809"/>
      <c r="E5809"/>
      <c r="F5809"/>
    </row>
    <row r="5810" spans="1:6" x14ac:dyDescent="0.25">
      <c r="A5810"/>
      <c r="B5810"/>
      <c r="C5810"/>
      <c r="D5810"/>
      <c r="E5810"/>
      <c r="F5810"/>
    </row>
    <row r="5811" spans="1:6" x14ac:dyDescent="0.25">
      <c r="A5811"/>
      <c r="B5811"/>
      <c r="C5811"/>
      <c r="D5811"/>
      <c r="E5811"/>
      <c r="F5811"/>
    </row>
    <row r="5812" spans="1:6" x14ac:dyDescent="0.25">
      <c r="A5812"/>
      <c r="B5812"/>
      <c r="C5812"/>
      <c r="D5812"/>
      <c r="E5812"/>
      <c r="F5812"/>
    </row>
    <row r="5813" spans="1:6" x14ac:dyDescent="0.25">
      <c r="A5813"/>
      <c r="B5813"/>
      <c r="C5813"/>
      <c r="D5813"/>
      <c r="E5813"/>
      <c r="F5813"/>
    </row>
    <row r="5814" spans="1:6" x14ac:dyDescent="0.25">
      <c r="A5814"/>
      <c r="B5814"/>
      <c r="C5814"/>
      <c r="D5814"/>
      <c r="E5814"/>
      <c r="F5814"/>
    </row>
    <row r="5815" spans="1:6" x14ac:dyDescent="0.25">
      <c r="A5815"/>
      <c r="B5815"/>
      <c r="C5815"/>
      <c r="D5815"/>
      <c r="E5815"/>
      <c r="F5815"/>
    </row>
    <row r="5816" spans="1:6" x14ac:dyDescent="0.25">
      <c r="A5816"/>
      <c r="B5816"/>
      <c r="C5816"/>
      <c r="D5816"/>
      <c r="E5816"/>
      <c r="F5816"/>
    </row>
    <row r="5817" spans="1:6" x14ac:dyDescent="0.25">
      <c r="A5817"/>
      <c r="B5817"/>
      <c r="C5817"/>
      <c r="D5817"/>
      <c r="E5817"/>
      <c r="F5817"/>
    </row>
    <row r="5818" spans="1:6" x14ac:dyDescent="0.25">
      <c r="A5818"/>
      <c r="B5818"/>
      <c r="C5818"/>
      <c r="D5818"/>
      <c r="E5818"/>
      <c r="F5818"/>
    </row>
    <row r="5819" spans="1:6" x14ac:dyDescent="0.25">
      <c r="A5819"/>
      <c r="B5819"/>
      <c r="C5819"/>
      <c r="D5819"/>
      <c r="E5819"/>
      <c r="F5819"/>
    </row>
    <row r="5820" spans="1:6" x14ac:dyDescent="0.25">
      <c r="A5820"/>
      <c r="B5820"/>
      <c r="C5820"/>
      <c r="D5820"/>
      <c r="E5820"/>
      <c r="F5820"/>
    </row>
    <row r="5821" spans="1:6" x14ac:dyDescent="0.25">
      <c r="A5821"/>
      <c r="B5821"/>
      <c r="C5821"/>
      <c r="D5821"/>
      <c r="E5821"/>
      <c r="F5821"/>
    </row>
    <row r="5822" spans="1:6" x14ac:dyDescent="0.25">
      <c r="A5822"/>
      <c r="B5822"/>
      <c r="C5822"/>
      <c r="D5822"/>
      <c r="E5822"/>
      <c r="F5822"/>
    </row>
    <row r="5823" spans="1:6" x14ac:dyDescent="0.25">
      <c r="A5823"/>
      <c r="B5823"/>
      <c r="C5823"/>
      <c r="D5823"/>
      <c r="E5823"/>
      <c r="F5823"/>
    </row>
    <row r="5824" spans="1:6" x14ac:dyDescent="0.25">
      <c r="A5824"/>
      <c r="B5824"/>
      <c r="C5824"/>
      <c r="D5824"/>
      <c r="E5824"/>
      <c r="F5824"/>
    </row>
    <row r="5825" spans="1:6" x14ac:dyDescent="0.25">
      <c r="A5825"/>
      <c r="B5825"/>
      <c r="C5825"/>
      <c r="D5825"/>
      <c r="E5825"/>
      <c r="F5825"/>
    </row>
    <row r="5826" spans="1:6" x14ac:dyDescent="0.25">
      <c r="A5826"/>
      <c r="B5826"/>
      <c r="C5826"/>
      <c r="D5826"/>
      <c r="E5826"/>
      <c r="F5826"/>
    </row>
    <row r="5827" spans="1:6" x14ac:dyDescent="0.25">
      <c r="A5827"/>
      <c r="B5827"/>
      <c r="C5827"/>
      <c r="D5827"/>
      <c r="E5827"/>
      <c r="F5827"/>
    </row>
    <row r="5828" spans="1:6" x14ac:dyDescent="0.25">
      <c r="A5828"/>
      <c r="B5828"/>
      <c r="C5828"/>
      <c r="D5828"/>
      <c r="E5828"/>
      <c r="F5828"/>
    </row>
    <row r="5829" spans="1:6" x14ac:dyDescent="0.25">
      <c r="A5829"/>
      <c r="B5829"/>
      <c r="C5829"/>
      <c r="D5829"/>
      <c r="E5829"/>
      <c r="F5829"/>
    </row>
    <row r="5830" spans="1:6" x14ac:dyDescent="0.25">
      <c r="A5830"/>
      <c r="B5830"/>
      <c r="C5830"/>
      <c r="D5830"/>
      <c r="E5830"/>
      <c r="F5830"/>
    </row>
    <row r="5831" spans="1:6" x14ac:dyDescent="0.25">
      <c r="A5831"/>
      <c r="B5831"/>
      <c r="C5831"/>
      <c r="D5831"/>
      <c r="E5831"/>
      <c r="F5831"/>
    </row>
    <row r="5832" spans="1:6" x14ac:dyDescent="0.25">
      <c r="A5832"/>
      <c r="B5832"/>
      <c r="C5832"/>
      <c r="D5832"/>
      <c r="E5832"/>
      <c r="F5832"/>
    </row>
    <row r="5833" spans="1:6" x14ac:dyDescent="0.25">
      <c r="A5833"/>
      <c r="B5833"/>
      <c r="C5833"/>
      <c r="D5833"/>
      <c r="E5833"/>
      <c r="F5833"/>
    </row>
    <row r="5834" spans="1:6" x14ac:dyDescent="0.25">
      <c r="A5834"/>
      <c r="B5834"/>
      <c r="C5834"/>
      <c r="D5834"/>
      <c r="E5834"/>
      <c r="F5834"/>
    </row>
    <row r="5835" spans="1:6" x14ac:dyDescent="0.25">
      <c r="A5835"/>
      <c r="B5835"/>
      <c r="C5835"/>
      <c r="D5835"/>
      <c r="E5835"/>
      <c r="F5835"/>
    </row>
    <row r="5836" spans="1:6" x14ac:dyDescent="0.25">
      <c r="A5836"/>
      <c r="B5836"/>
      <c r="C5836"/>
      <c r="D5836"/>
      <c r="E5836"/>
      <c r="F5836"/>
    </row>
    <row r="5837" spans="1:6" x14ac:dyDescent="0.25">
      <c r="A5837"/>
      <c r="B5837"/>
      <c r="C5837"/>
      <c r="D5837"/>
      <c r="E5837"/>
      <c r="F5837"/>
    </row>
    <row r="5838" spans="1:6" x14ac:dyDescent="0.25">
      <c r="A5838"/>
      <c r="B5838"/>
      <c r="C5838"/>
      <c r="D5838"/>
      <c r="E5838"/>
      <c r="F5838"/>
    </row>
    <row r="5839" spans="1:6" x14ac:dyDescent="0.25">
      <c r="A5839"/>
      <c r="B5839"/>
      <c r="C5839"/>
      <c r="D5839"/>
      <c r="E5839"/>
      <c r="F5839"/>
    </row>
    <row r="5840" spans="1:6" x14ac:dyDescent="0.25">
      <c r="A5840"/>
      <c r="B5840"/>
      <c r="C5840"/>
      <c r="D5840"/>
      <c r="E5840"/>
      <c r="F5840"/>
    </row>
    <row r="5841" spans="1:6" x14ac:dyDescent="0.25">
      <c r="A5841"/>
      <c r="B5841"/>
      <c r="C5841"/>
      <c r="D5841"/>
      <c r="E5841"/>
      <c r="F5841"/>
    </row>
    <row r="5842" spans="1:6" x14ac:dyDescent="0.25">
      <c r="A5842"/>
      <c r="B5842"/>
      <c r="C5842"/>
      <c r="D5842"/>
      <c r="E5842"/>
      <c r="F5842"/>
    </row>
    <row r="5843" spans="1:6" x14ac:dyDescent="0.25">
      <c r="A5843"/>
      <c r="B5843"/>
      <c r="C5843"/>
      <c r="D5843"/>
      <c r="E5843"/>
      <c r="F5843"/>
    </row>
    <row r="5844" spans="1:6" x14ac:dyDescent="0.25">
      <c r="A5844"/>
      <c r="B5844"/>
      <c r="C5844"/>
      <c r="D5844"/>
      <c r="E5844"/>
      <c r="F5844"/>
    </row>
    <row r="5845" spans="1:6" x14ac:dyDescent="0.25">
      <c r="A5845"/>
      <c r="B5845"/>
      <c r="C5845"/>
      <c r="D5845"/>
      <c r="E5845"/>
      <c r="F5845"/>
    </row>
    <row r="5846" spans="1:6" x14ac:dyDescent="0.25">
      <c r="A5846"/>
      <c r="B5846"/>
      <c r="C5846"/>
      <c r="D5846"/>
      <c r="E5846"/>
      <c r="F5846"/>
    </row>
    <row r="5847" spans="1:6" x14ac:dyDescent="0.25">
      <c r="A5847"/>
      <c r="B5847"/>
      <c r="C5847"/>
      <c r="D5847"/>
      <c r="E5847"/>
      <c r="F5847"/>
    </row>
    <row r="5848" spans="1:6" x14ac:dyDescent="0.25">
      <c r="A5848"/>
      <c r="B5848"/>
      <c r="C5848"/>
      <c r="D5848"/>
      <c r="E5848"/>
      <c r="F5848"/>
    </row>
    <row r="5849" spans="1:6" x14ac:dyDescent="0.25">
      <c r="A5849"/>
      <c r="B5849"/>
      <c r="C5849"/>
      <c r="D5849"/>
      <c r="E5849"/>
      <c r="F5849"/>
    </row>
    <row r="5850" spans="1:6" x14ac:dyDescent="0.25">
      <c r="A5850"/>
      <c r="B5850"/>
      <c r="C5850"/>
      <c r="D5850"/>
      <c r="E5850"/>
      <c r="F5850"/>
    </row>
    <row r="5851" spans="1:6" x14ac:dyDescent="0.25">
      <c r="A5851"/>
      <c r="B5851"/>
      <c r="C5851"/>
      <c r="D5851"/>
      <c r="E5851"/>
      <c r="F5851"/>
    </row>
    <row r="5852" spans="1:6" x14ac:dyDescent="0.25">
      <c r="A5852"/>
      <c r="B5852"/>
      <c r="C5852"/>
      <c r="D5852"/>
      <c r="E5852"/>
      <c r="F5852"/>
    </row>
    <row r="5853" spans="1:6" x14ac:dyDescent="0.25">
      <c r="A5853"/>
      <c r="B5853"/>
      <c r="C5853"/>
      <c r="D5853"/>
      <c r="E5853"/>
      <c r="F5853"/>
    </row>
    <row r="5854" spans="1:6" x14ac:dyDescent="0.25">
      <c r="A5854"/>
      <c r="B5854"/>
      <c r="C5854"/>
      <c r="D5854"/>
      <c r="E5854"/>
      <c r="F5854"/>
    </row>
    <row r="5855" spans="1:6" x14ac:dyDescent="0.25">
      <c r="A5855"/>
      <c r="B5855"/>
      <c r="C5855"/>
      <c r="D5855"/>
      <c r="E5855"/>
      <c r="F5855"/>
    </row>
    <row r="5856" spans="1:6" x14ac:dyDescent="0.25">
      <c r="A5856"/>
      <c r="B5856"/>
      <c r="C5856"/>
      <c r="D5856"/>
      <c r="E5856"/>
      <c r="F5856"/>
    </row>
    <row r="5857" spans="1:6" x14ac:dyDescent="0.25">
      <c r="A5857"/>
      <c r="B5857"/>
      <c r="C5857"/>
      <c r="D5857"/>
      <c r="E5857"/>
      <c r="F5857"/>
    </row>
    <row r="5858" spans="1:6" x14ac:dyDescent="0.25">
      <c r="A5858"/>
      <c r="B5858"/>
      <c r="C5858"/>
      <c r="D5858"/>
      <c r="E5858"/>
      <c r="F5858"/>
    </row>
    <row r="5859" spans="1:6" x14ac:dyDescent="0.25">
      <c r="A5859"/>
      <c r="B5859"/>
      <c r="C5859"/>
      <c r="D5859"/>
      <c r="E5859"/>
      <c r="F5859"/>
    </row>
    <row r="5860" spans="1:6" x14ac:dyDescent="0.25">
      <c r="A5860"/>
      <c r="B5860"/>
      <c r="C5860"/>
      <c r="D5860"/>
      <c r="E5860"/>
      <c r="F5860"/>
    </row>
    <row r="5861" spans="1:6" x14ac:dyDescent="0.25">
      <c r="A5861"/>
      <c r="B5861"/>
      <c r="C5861"/>
      <c r="D5861"/>
      <c r="E5861"/>
      <c r="F5861"/>
    </row>
    <row r="5862" spans="1:6" x14ac:dyDescent="0.25">
      <c r="A5862"/>
      <c r="B5862"/>
      <c r="C5862"/>
      <c r="D5862"/>
      <c r="E5862"/>
      <c r="F5862"/>
    </row>
    <row r="5863" spans="1:6" x14ac:dyDescent="0.25">
      <c r="A5863"/>
      <c r="B5863"/>
      <c r="C5863"/>
      <c r="D5863"/>
      <c r="E5863"/>
      <c r="F5863"/>
    </row>
    <row r="5864" spans="1:6" x14ac:dyDescent="0.25">
      <c r="A5864"/>
      <c r="B5864"/>
      <c r="C5864"/>
      <c r="D5864"/>
      <c r="E5864"/>
      <c r="F5864"/>
    </row>
    <row r="5865" spans="1:6" x14ac:dyDescent="0.25">
      <c r="A5865"/>
      <c r="B5865"/>
      <c r="C5865"/>
      <c r="D5865"/>
      <c r="E5865"/>
      <c r="F5865"/>
    </row>
    <row r="5866" spans="1:6" x14ac:dyDescent="0.25">
      <c r="A5866"/>
      <c r="B5866"/>
      <c r="C5866"/>
      <c r="D5866"/>
      <c r="E5866"/>
      <c r="F5866"/>
    </row>
    <row r="5867" spans="1:6" x14ac:dyDescent="0.25">
      <c r="A5867"/>
      <c r="B5867"/>
      <c r="C5867"/>
      <c r="D5867"/>
      <c r="E5867"/>
      <c r="F5867"/>
    </row>
    <row r="5868" spans="1:6" x14ac:dyDescent="0.25">
      <c r="A5868"/>
      <c r="B5868"/>
      <c r="C5868"/>
      <c r="D5868"/>
      <c r="E5868"/>
      <c r="F5868"/>
    </row>
    <row r="5869" spans="1:6" x14ac:dyDescent="0.25">
      <c r="A5869"/>
      <c r="B5869"/>
      <c r="C5869"/>
      <c r="D5869"/>
      <c r="E5869"/>
      <c r="F5869"/>
    </row>
    <row r="5870" spans="1:6" x14ac:dyDescent="0.25">
      <c r="A5870"/>
      <c r="B5870"/>
      <c r="C5870"/>
      <c r="D5870"/>
      <c r="E5870"/>
      <c r="F5870"/>
    </row>
    <row r="5871" spans="1:6" x14ac:dyDescent="0.25">
      <c r="A5871"/>
      <c r="B5871"/>
      <c r="C5871"/>
      <c r="D5871"/>
      <c r="E5871"/>
      <c r="F5871"/>
    </row>
    <row r="5872" spans="1:6" x14ac:dyDescent="0.25">
      <c r="A5872"/>
      <c r="B5872"/>
      <c r="C5872"/>
      <c r="D5872"/>
      <c r="E5872"/>
      <c r="F5872"/>
    </row>
    <row r="5873" spans="1:6" x14ac:dyDescent="0.25">
      <c r="A5873"/>
      <c r="B5873"/>
      <c r="C5873"/>
      <c r="D5873"/>
      <c r="E5873"/>
      <c r="F5873"/>
    </row>
    <row r="5874" spans="1:6" x14ac:dyDescent="0.25">
      <c r="A5874"/>
      <c r="B5874"/>
      <c r="C5874"/>
      <c r="D5874"/>
      <c r="E5874"/>
      <c r="F5874"/>
    </row>
    <row r="5875" spans="1:6" x14ac:dyDescent="0.25">
      <c r="A5875"/>
      <c r="B5875"/>
      <c r="C5875"/>
      <c r="D5875"/>
      <c r="E5875"/>
      <c r="F5875"/>
    </row>
    <row r="5876" spans="1:6" x14ac:dyDescent="0.25">
      <c r="A5876"/>
      <c r="B5876"/>
      <c r="C5876"/>
      <c r="D5876"/>
      <c r="E5876"/>
      <c r="F5876"/>
    </row>
    <row r="5877" spans="1:6" x14ac:dyDescent="0.25">
      <c r="A5877"/>
      <c r="B5877"/>
      <c r="C5877"/>
      <c r="D5877"/>
      <c r="E5877"/>
      <c r="F5877"/>
    </row>
    <row r="5878" spans="1:6" x14ac:dyDescent="0.25">
      <c r="A5878"/>
      <c r="B5878"/>
      <c r="C5878"/>
      <c r="D5878"/>
      <c r="E5878"/>
      <c r="F5878"/>
    </row>
    <row r="5879" spans="1:6" x14ac:dyDescent="0.25">
      <c r="A5879"/>
      <c r="B5879"/>
      <c r="C5879"/>
      <c r="D5879"/>
      <c r="E5879"/>
      <c r="F5879"/>
    </row>
    <row r="5880" spans="1:6" x14ac:dyDescent="0.25">
      <c r="A5880"/>
      <c r="B5880"/>
      <c r="C5880"/>
      <c r="D5880"/>
      <c r="E5880"/>
      <c r="F5880"/>
    </row>
    <row r="5881" spans="1:6" x14ac:dyDescent="0.25">
      <c r="A5881"/>
      <c r="B5881"/>
      <c r="C5881"/>
      <c r="D5881"/>
      <c r="E5881"/>
      <c r="F5881"/>
    </row>
    <row r="5882" spans="1:6" x14ac:dyDescent="0.25">
      <c r="A5882"/>
      <c r="B5882"/>
      <c r="C5882"/>
      <c r="D5882"/>
      <c r="E5882"/>
      <c r="F5882"/>
    </row>
    <row r="5883" spans="1:6" x14ac:dyDescent="0.25">
      <c r="A5883"/>
      <c r="B5883"/>
      <c r="C5883"/>
      <c r="D5883"/>
      <c r="E5883"/>
      <c r="F5883"/>
    </row>
    <row r="5884" spans="1:6" x14ac:dyDescent="0.25">
      <c r="A5884"/>
      <c r="B5884"/>
      <c r="C5884"/>
      <c r="D5884"/>
      <c r="E5884"/>
      <c r="F5884"/>
    </row>
    <row r="5885" spans="1:6" x14ac:dyDescent="0.25">
      <c r="A5885"/>
      <c r="B5885"/>
      <c r="C5885"/>
      <c r="D5885"/>
      <c r="E5885"/>
      <c r="F5885"/>
    </row>
    <row r="5886" spans="1:6" x14ac:dyDescent="0.25">
      <c r="A5886"/>
      <c r="B5886"/>
      <c r="C5886"/>
      <c r="D5886"/>
      <c r="E5886"/>
      <c r="F5886"/>
    </row>
    <row r="5887" spans="1:6" x14ac:dyDescent="0.25">
      <c r="A5887"/>
      <c r="B5887"/>
      <c r="C5887"/>
      <c r="D5887"/>
      <c r="E5887"/>
      <c r="F5887"/>
    </row>
    <row r="5888" spans="1:6" x14ac:dyDescent="0.25">
      <c r="A5888"/>
      <c r="B5888"/>
      <c r="C5888"/>
      <c r="D5888"/>
      <c r="E5888"/>
      <c r="F5888"/>
    </row>
    <row r="5889" spans="1:6" x14ac:dyDescent="0.25">
      <c r="A5889"/>
      <c r="B5889"/>
      <c r="C5889"/>
      <c r="D5889"/>
      <c r="E5889"/>
      <c r="F5889"/>
    </row>
    <row r="5890" spans="1:6" x14ac:dyDescent="0.25">
      <c r="A5890"/>
      <c r="B5890"/>
      <c r="C5890"/>
      <c r="D5890"/>
      <c r="E5890"/>
      <c r="F5890"/>
    </row>
    <row r="5891" spans="1:6" x14ac:dyDescent="0.25">
      <c r="A5891"/>
      <c r="B5891"/>
      <c r="C5891"/>
      <c r="D5891"/>
      <c r="E5891"/>
      <c r="F5891"/>
    </row>
    <row r="5892" spans="1:6" x14ac:dyDescent="0.25">
      <c r="A5892"/>
      <c r="B5892"/>
      <c r="C5892"/>
      <c r="D5892"/>
      <c r="E5892"/>
      <c r="F5892"/>
    </row>
    <row r="5893" spans="1:6" x14ac:dyDescent="0.25">
      <c r="A5893"/>
      <c r="B5893"/>
      <c r="C5893"/>
      <c r="D5893"/>
      <c r="E5893"/>
      <c r="F5893"/>
    </row>
    <row r="5894" spans="1:6" x14ac:dyDescent="0.25">
      <c r="A5894"/>
      <c r="B5894"/>
      <c r="C5894"/>
      <c r="D5894"/>
      <c r="E5894"/>
      <c r="F5894"/>
    </row>
    <row r="5895" spans="1:6" x14ac:dyDescent="0.25">
      <c r="A5895"/>
      <c r="B5895"/>
      <c r="C5895"/>
      <c r="D5895"/>
      <c r="E5895"/>
      <c r="F5895"/>
    </row>
    <row r="5896" spans="1:6" x14ac:dyDescent="0.25">
      <c r="A5896"/>
      <c r="B5896"/>
      <c r="C5896"/>
      <c r="D5896"/>
      <c r="E5896"/>
      <c r="F5896"/>
    </row>
    <row r="5897" spans="1:6" x14ac:dyDescent="0.25">
      <c r="A5897"/>
      <c r="B5897"/>
      <c r="C5897"/>
      <c r="D5897"/>
      <c r="E5897"/>
      <c r="F5897"/>
    </row>
    <row r="5898" spans="1:6" x14ac:dyDescent="0.25">
      <c r="A5898"/>
      <c r="B5898"/>
      <c r="C5898"/>
      <c r="D5898"/>
      <c r="E5898"/>
      <c r="F5898"/>
    </row>
    <row r="5899" spans="1:6" x14ac:dyDescent="0.25">
      <c r="A5899"/>
      <c r="B5899"/>
      <c r="C5899"/>
      <c r="D5899"/>
      <c r="E5899"/>
      <c r="F5899"/>
    </row>
    <row r="5900" spans="1:6" x14ac:dyDescent="0.25">
      <c r="A5900"/>
      <c r="B5900"/>
      <c r="C5900"/>
      <c r="D5900"/>
      <c r="E5900"/>
      <c r="F5900"/>
    </row>
    <row r="5901" spans="1:6" x14ac:dyDescent="0.25">
      <c r="A5901"/>
      <c r="B5901"/>
      <c r="C5901"/>
      <c r="D5901"/>
      <c r="E5901"/>
      <c r="F5901"/>
    </row>
    <row r="5902" spans="1:6" x14ac:dyDescent="0.25">
      <c r="A5902"/>
      <c r="B5902"/>
      <c r="C5902"/>
      <c r="D5902"/>
      <c r="E5902"/>
      <c r="F5902"/>
    </row>
    <row r="5903" spans="1:6" x14ac:dyDescent="0.25">
      <c r="A5903"/>
      <c r="B5903"/>
      <c r="C5903"/>
      <c r="D5903"/>
      <c r="E5903"/>
      <c r="F5903"/>
    </row>
    <row r="5904" spans="1:6" x14ac:dyDescent="0.25">
      <c r="A5904"/>
      <c r="B5904"/>
      <c r="C5904"/>
      <c r="D5904"/>
      <c r="E5904"/>
      <c r="F5904"/>
    </row>
    <row r="5905" spans="1:6" x14ac:dyDescent="0.25">
      <c r="A5905"/>
      <c r="B5905"/>
      <c r="C5905"/>
      <c r="D5905"/>
      <c r="E5905"/>
      <c r="F5905"/>
    </row>
    <row r="5906" spans="1:6" x14ac:dyDescent="0.25">
      <c r="A5906"/>
      <c r="B5906"/>
      <c r="C5906"/>
      <c r="D5906"/>
      <c r="E5906"/>
      <c r="F5906"/>
    </row>
    <row r="5907" spans="1:6" x14ac:dyDescent="0.25">
      <c r="A5907"/>
      <c r="B5907"/>
      <c r="C5907"/>
      <c r="D5907"/>
      <c r="E5907"/>
      <c r="F5907"/>
    </row>
    <row r="5908" spans="1:6" x14ac:dyDescent="0.25">
      <c r="A5908"/>
      <c r="B5908"/>
      <c r="C5908"/>
      <c r="D5908"/>
      <c r="E5908"/>
      <c r="F5908"/>
    </row>
    <row r="5909" spans="1:6" x14ac:dyDescent="0.25">
      <c r="A5909"/>
      <c r="B5909"/>
      <c r="C5909"/>
      <c r="D5909"/>
      <c r="E5909"/>
      <c r="F5909"/>
    </row>
    <row r="5910" spans="1:6" x14ac:dyDescent="0.25">
      <c r="A5910"/>
      <c r="B5910"/>
      <c r="C5910"/>
      <c r="D5910"/>
      <c r="E5910"/>
      <c r="F5910"/>
    </row>
    <row r="5911" spans="1:6" x14ac:dyDescent="0.25">
      <c r="A5911"/>
      <c r="B5911"/>
      <c r="C5911"/>
      <c r="D5911"/>
      <c r="E5911"/>
      <c r="F5911"/>
    </row>
    <row r="5912" spans="1:6" x14ac:dyDescent="0.25">
      <c r="A5912"/>
      <c r="B5912"/>
      <c r="C5912"/>
      <c r="D5912"/>
      <c r="E5912"/>
      <c r="F5912"/>
    </row>
    <row r="5913" spans="1:6" x14ac:dyDescent="0.25">
      <c r="A5913"/>
      <c r="B5913"/>
      <c r="C5913"/>
      <c r="D5913"/>
      <c r="E5913"/>
      <c r="F5913"/>
    </row>
    <row r="5914" spans="1:6" x14ac:dyDescent="0.25">
      <c r="A5914"/>
      <c r="B5914"/>
      <c r="C5914"/>
      <c r="D5914"/>
      <c r="E5914"/>
      <c r="F5914"/>
    </row>
    <row r="5915" spans="1:6" x14ac:dyDescent="0.25">
      <c r="A5915"/>
      <c r="B5915"/>
      <c r="C5915"/>
      <c r="D5915"/>
      <c r="E5915"/>
      <c r="F5915"/>
    </row>
    <row r="5916" spans="1:6" x14ac:dyDescent="0.25">
      <c r="A5916"/>
      <c r="B5916"/>
      <c r="C5916"/>
      <c r="D5916"/>
      <c r="E5916"/>
      <c r="F5916"/>
    </row>
    <row r="5917" spans="1:6" x14ac:dyDescent="0.25">
      <c r="A5917"/>
      <c r="B5917"/>
      <c r="C5917"/>
      <c r="D5917"/>
      <c r="E5917"/>
      <c r="F5917"/>
    </row>
    <row r="5918" spans="1:6" x14ac:dyDescent="0.25">
      <c r="A5918"/>
      <c r="B5918"/>
      <c r="C5918"/>
      <c r="D5918"/>
      <c r="E5918"/>
      <c r="F5918"/>
    </row>
    <row r="5919" spans="1:6" x14ac:dyDescent="0.25">
      <c r="A5919"/>
      <c r="B5919"/>
      <c r="C5919"/>
      <c r="D5919"/>
      <c r="E5919"/>
      <c r="F5919"/>
    </row>
    <row r="5920" spans="1:6" x14ac:dyDescent="0.25">
      <c r="A5920"/>
      <c r="B5920"/>
      <c r="C5920"/>
      <c r="D5920"/>
      <c r="E5920"/>
      <c r="F5920"/>
    </row>
    <row r="5921" spans="1:6" x14ac:dyDescent="0.25">
      <c r="A5921"/>
      <c r="B5921"/>
      <c r="C5921"/>
      <c r="D5921"/>
      <c r="E5921"/>
      <c r="F5921"/>
    </row>
    <row r="5922" spans="1:6" x14ac:dyDescent="0.25">
      <c r="A5922"/>
      <c r="B5922"/>
      <c r="C5922"/>
      <c r="D5922"/>
      <c r="E5922"/>
      <c r="F5922"/>
    </row>
    <row r="5923" spans="1:6" x14ac:dyDescent="0.25">
      <c r="A5923"/>
      <c r="B5923"/>
      <c r="C5923"/>
      <c r="D5923"/>
      <c r="E5923"/>
      <c r="F5923"/>
    </row>
    <row r="5924" spans="1:6" x14ac:dyDescent="0.25">
      <c r="A5924"/>
      <c r="B5924"/>
      <c r="C5924"/>
      <c r="D5924"/>
      <c r="E5924"/>
      <c r="F5924"/>
    </row>
    <row r="5925" spans="1:6" x14ac:dyDescent="0.25">
      <c r="A5925"/>
      <c r="B5925"/>
      <c r="C5925"/>
      <c r="D5925"/>
      <c r="E5925"/>
      <c r="F5925"/>
    </row>
    <row r="5926" spans="1:6" x14ac:dyDescent="0.25">
      <c r="A5926"/>
      <c r="B5926"/>
      <c r="C5926"/>
      <c r="D5926"/>
      <c r="E5926"/>
      <c r="F5926"/>
    </row>
    <row r="5927" spans="1:6" x14ac:dyDescent="0.25">
      <c r="A5927"/>
      <c r="B5927"/>
      <c r="C5927"/>
      <c r="D5927"/>
      <c r="E5927"/>
      <c r="F5927"/>
    </row>
    <row r="5928" spans="1:6" x14ac:dyDescent="0.25">
      <c r="A5928"/>
      <c r="B5928"/>
      <c r="C5928"/>
      <c r="D5928"/>
      <c r="E5928"/>
      <c r="F5928"/>
    </row>
    <row r="5929" spans="1:6" x14ac:dyDescent="0.25">
      <c r="A5929"/>
      <c r="B5929"/>
      <c r="C5929"/>
      <c r="D5929"/>
      <c r="E5929"/>
      <c r="F5929"/>
    </row>
    <row r="5930" spans="1:6" x14ac:dyDescent="0.25">
      <c r="A5930"/>
      <c r="B5930"/>
      <c r="C5930"/>
      <c r="D5930"/>
      <c r="E5930"/>
      <c r="F5930"/>
    </row>
    <row r="5931" spans="1:6" x14ac:dyDescent="0.25">
      <c r="A5931"/>
      <c r="B5931"/>
      <c r="C5931"/>
      <c r="D5931"/>
      <c r="E5931"/>
      <c r="F5931"/>
    </row>
    <row r="5932" spans="1:6" x14ac:dyDescent="0.25">
      <c r="A5932"/>
      <c r="B5932"/>
      <c r="C5932"/>
      <c r="D5932"/>
      <c r="E5932"/>
      <c r="F5932"/>
    </row>
    <row r="5933" spans="1:6" x14ac:dyDescent="0.25">
      <c r="A5933"/>
      <c r="B5933"/>
      <c r="C5933"/>
      <c r="D5933"/>
      <c r="E5933"/>
      <c r="F5933"/>
    </row>
    <row r="5934" spans="1:6" x14ac:dyDescent="0.25">
      <c r="A5934"/>
      <c r="B5934"/>
      <c r="C5934"/>
      <c r="D5934"/>
      <c r="E5934"/>
      <c r="F5934"/>
    </row>
    <row r="5935" spans="1:6" x14ac:dyDescent="0.25">
      <c r="A5935"/>
      <c r="B5935"/>
      <c r="C5935"/>
      <c r="D5935"/>
      <c r="E5935"/>
      <c r="F5935"/>
    </row>
    <row r="5936" spans="1:6" x14ac:dyDescent="0.25">
      <c r="A5936"/>
      <c r="B5936"/>
      <c r="C5936"/>
      <c r="D5936"/>
      <c r="E5936"/>
      <c r="F5936"/>
    </row>
    <row r="5937" spans="1:6" x14ac:dyDescent="0.25">
      <c r="A5937"/>
      <c r="B5937"/>
      <c r="C5937"/>
      <c r="D5937"/>
      <c r="E5937"/>
      <c r="F5937"/>
    </row>
    <row r="5938" spans="1:6" x14ac:dyDescent="0.25">
      <c r="A5938"/>
      <c r="B5938"/>
      <c r="C5938"/>
      <c r="D5938"/>
      <c r="E5938"/>
      <c r="F5938"/>
    </row>
    <row r="5939" spans="1:6" x14ac:dyDescent="0.25">
      <c r="A5939"/>
      <c r="B5939"/>
      <c r="C5939"/>
      <c r="D5939"/>
      <c r="E5939"/>
      <c r="F5939"/>
    </row>
    <row r="5940" spans="1:6" x14ac:dyDescent="0.25">
      <c r="A5940"/>
      <c r="B5940"/>
      <c r="C5940"/>
      <c r="D5940"/>
      <c r="E5940"/>
      <c r="F5940"/>
    </row>
    <row r="5941" spans="1:6" x14ac:dyDescent="0.25">
      <c r="A5941"/>
      <c r="B5941"/>
      <c r="C5941"/>
      <c r="D5941"/>
      <c r="E5941"/>
      <c r="F5941"/>
    </row>
    <row r="5942" spans="1:6" x14ac:dyDescent="0.25">
      <c r="A5942"/>
      <c r="B5942"/>
      <c r="C5942"/>
      <c r="D5942"/>
      <c r="E5942"/>
      <c r="F5942"/>
    </row>
    <row r="5943" spans="1:6" x14ac:dyDescent="0.25">
      <c r="A5943"/>
      <c r="B5943"/>
      <c r="C5943"/>
      <c r="D5943"/>
      <c r="E5943"/>
      <c r="F5943"/>
    </row>
    <row r="5944" spans="1:6" x14ac:dyDescent="0.25">
      <c r="A5944"/>
      <c r="B5944"/>
      <c r="C5944"/>
      <c r="D5944"/>
      <c r="E5944"/>
      <c r="F5944"/>
    </row>
    <row r="5945" spans="1:6" x14ac:dyDescent="0.25">
      <c r="A5945"/>
      <c r="B5945"/>
      <c r="C5945"/>
      <c r="D5945"/>
      <c r="E5945"/>
      <c r="F5945"/>
    </row>
    <row r="5946" spans="1:6" x14ac:dyDescent="0.25">
      <c r="A5946"/>
      <c r="B5946"/>
      <c r="C5946"/>
      <c r="D5946"/>
      <c r="E5946"/>
      <c r="F5946"/>
    </row>
    <row r="5947" spans="1:6" x14ac:dyDescent="0.25">
      <c r="A5947"/>
      <c r="B5947"/>
      <c r="C5947"/>
      <c r="D5947"/>
      <c r="E5947"/>
      <c r="F5947"/>
    </row>
    <row r="5948" spans="1:6" x14ac:dyDescent="0.25">
      <c r="A5948"/>
      <c r="B5948"/>
      <c r="C5948"/>
      <c r="D5948"/>
      <c r="E5948"/>
      <c r="F5948"/>
    </row>
    <row r="5949" spans="1:6" x14ac:dyDescent="0.25">
      <c r="A5949"/>
      <c r="B5949"/>
      <c r="C5949"/>
      <c r="D5949"/>
      <c r="E5949"/>
      <c r="F5949"/>
    </row>
    <row r="5950" spans="1:6" x14ac:dyDescent="0.25">
      <c r="A5950"/>
      <c r="B5950"/>
      <c r="C5950"/>
      <c r="D5950"/>
      <c r="E5950"/>
      <c r="F5950"/>
    </row>
    <row r="5951" spans="1:6" x14ac:dyDescent="0.25">
      <c r="A5951"/>
      <c r="B5951"/>
      <c r="C5951"/>
      <c r="D5951"/>
      <c r="E5951"/>
      <c r="F5951"/>
    </row>
    <row r="5952" spans="1:6" x14ac:dyDescent="0.25">
      <c r="A5952"/>
      <c r="B5952"/>
      <c r="C5952"/>
      <c r="D5952"/>
      <c r="E5952"/>
      <c r="F5952"/>
    </row>
    <row r="5953" spans="1:6" x14ac:dyDescent="0.25">
      <c r="A5953"/>
      <c r="B5953"/>
      <c r="C5953"/>
      <c r="D5953"/>
      <c r="E5953"/>
      <c r="F5953"/>
    </row>
    <row r="5954" spans="1:6" x14ac:dyDescent="0.25">
      <c r="A5954"/>
      <c r="B5954"/>
      <c r="C5954"/>
      <c r="D5954"/>
      <c r="E5954"/>
      <c r="F5954"/>
    </row>
    <row r="5955" spans="1:6" x14ac:dyDescent="0.25">
      <c r="A5955"/>
      <c r="B5955"/>
      <c r="C5955"/>
      <c r="D5955"/>
      <c r="E5955"/>
      <c r="F5955"/>
    </row>
    <row r="5956" spans="1:6" x14ac:dyDescent="0.25">
      <c r="A5956"/>
      <c r="B5956"/>
      <c r="C5956"/>
      <c r="D5956"/>
      <c r="E5956"/>
      <c r="F5956"/>
    </row>
    <row r="5957" spans="1:6" x14ac:dyDescent="0.25">
      <c r="A5957"/>
      <c r="B5957"/>
      <c r="C5957"/>
      <c r="D5957"/>
      <c r="E5957"/>
      <c r="F5957"/>
    </row>
    <row r="5958" spans="1:6" x14ac:dyDescent="0.25">
      <c r="A5958"/>
      <c r="B5958"/>
      <c r="C5958"/>
      <c r="D5958"/>
      <c r="E5958"/>
      <c r="F5958"/>
    </row>
    <row r="5959" spans="1:6" x14ac:dyDescent="0.25">
      <c r="A5959"/>
      <c r="B5959"/>
      <c r="C5959"/>
      <c r="D5959"/>
      <c r="E5959"/>
      <c r="F5959"/>
    </row>
    <row r="5960" spans="1:6" x14ac:dyDescent="0.25">
      <c r="A5960"/>
      <c r="B5960"/>
      <c r="C5960"/>
      <c r="D5960"/>
      <c r="E5960"/>
      <c r="F5960"/>
    </row>
    <row r="5961" spans="1:6" x14ac:dyDescent="0.25">
      <c r="A5961"/>
      <c r="B5961"/>
      <c r="C5961"/>
      <c r="D5961"/>
      <c r="E5961"/>
      <c r="F5961"/>
    </row>
    <row r="5962" spans="1:6" x14ac:dyDescent="0.25">
      <c r="A5962"/>
      <c r="B5962"/>
      <c r="C5962"/>
      <c r="D5962"/>
      <c r="E5962"/>
      <c r="F5962"/>
    </row>
    <row r="5963" spans="1:6" x14ac:dyDescent="0.25">
      <c r="A5963"/>
      <c r="B5963"/>
      <c r="C5963"/>
      <c r="D5963"/>
      <c r="E5963"/>
      <c r="F5963"/>
    </row>
    <row r="5964" spans="1:6" x14ac:dyDescent="0.25">
      <c r="A5964"/>
      <c r="B5964"/>
      <c r="C5964"/>
      <c r="D5964"/>
      <c r="E5964"/>
      <c r="F5964"/>
    </row>
    <row r="5965" spans="1:6" x14ac:dyDescent="0.25">
      <c r="A5965"/>
      <c r="B5965"/>
      <c r="C5965"/>
      <c r="D5965"/>
      <c r="E5965"/>
      <c r="F5965"/>
    </row>
    <row r="5966" spans="1:6" x14ac:dyDescent="0.25">
      <c r="A5966"/>
      <c r="B5966"/>
      <c r="C5966"/>
      <c r="D5966"/>
      <c r="E5966"/>
      <c r="F5966"/>
    </row>
    <row r="5967" spans="1:6" x14ac:dyDescent="0.25">
      <c r="A5967"/>
      <c r="B5967"/>
      <c r="C5967"/>
      <c r="D5967"/>
      <c r="E5967"/>
      <c r="F5967"/>
    </row>
    <row r="5968" spans="1:6" x14ac:dyDescent="0.25">
      <c r="A5968"/>
      <c r="B5968"/>
      <c r="C5968"/>
      <c r="D5968"/>
      <c r="E5968"/>
      <c r="F5968"/>
    </row>
    <row r="5969" spans="1:6" x14ac:dyDescent="0.25">
      <c r="A5969"/>
      <c r="B5969"/>
      <c r="C5969"/>
      <c r="D5969"/>
      <c r="E5969"/>
      <c r="F5969"/>
    </row>
    <row r="5970" spans="1:6" x14ac:dyDescent="0.25">
      <c r="A5970"/>
      <c r="B5970"/>
      <c r="C5970"/>
      <c r="D5970"/>
      <c r="E5970"/>
      <c r="F5970"/>
    </row>
    <row r="5971" spans="1:6" x14ac:dyDescent="0.25">
      <c r="A5971"/>
      <c r="B5971"/>
      <c r="C5971"/>
      <c r="D5971"/>
      <c r="E5971"/>
      <c r="F5971"/>
    </row>
    <row r="5972" spans="1:6" x14ac:dyDescent="0.25">
      <c r="A5972"/>
      <c r="B5972"/>
      <c r="C5972"/>
      <c r="D5972"/>
      <c r="E5972"/>
      <c r="F5972"/>
    </row>
    <row r="5973" spans="1:6" x14ac:dyDescent="0.25">
      <c r="A5973"/>
      <c r="B5973"/>
      <c r="C5973"/>
      <c r="D5973"/>
      <c r="E5973"/>
      <c r="F5973"/>
    </row>
    <row r="5974" spans="1:6" x14ac:dyDescent="0.25">
      <c r="A5974"/>
      <c r="B5974"/>
      <c r="C5974"/>
      <c r="D5974"/>
      <c r="E5974"/>
      <c r="F5974"/>
    </row>
    <row r="5975" spans="1:6" x14ac:dyDescent="0.25">
      <c r="A5975"/>
      <c r="B5975"/>
      <c r="C5975"/>
      <c r="D5975"/>
      <c r="E5975"/>
      <c r="F5975"/>
    </row>
    <row r="5976" spans="1:6" x14ac:dyDescent="0.25">
      <c r="A5976"/>
      <c r="B5976"/>
      <c r="C5976"/>
      <c r="D5976"/>
      <c r="E5976"/>
      <c r="F5976"/>
    </row>
    <row r="5977" spans="1:6" x14ac:dyDescent="0.25">
      <c r="A5977"/>
      <c r="B5977"/>
      <c r="C5977"/>
      <c r="D5977"/>
      <c r="E5977"/>
      <c r="F5977"/>
    </row>
    <row r="5978" spans="1:6" x14ac:dyDescent="0.25">
      <c r="A5978"/>
      <c r="B5978"/>
      <c r="C5978"/>
      <c r="D5978"/>
      <c r="E5978"/>
      <c r="F5978"/>
    </row>
    <row r="5979" spans="1:6" x14ac:dyDescent="0.25">
      <c r="A5979"/>
      <c r="B5979"/>
      <c r="C5979"/>
      <c r="D5979"/>
      <c r="E5979"/>
      <c r="F5979"/>
    </row>
    <row r="5980" spans="1:6" x14ac:dyDescent="0.25">
      <c r="A5980"/>
      <c r="B5980"/>
      <c r="C5980"/>
      <c r="D5980"/>
      <c r="E5980"/>
      <c r="F5980"/>
    </row>
    <row r="5981" spans="1:6" x14ac:dyDescent="0.25">
      <c r="A5981"/>
      <c r="B5981"/>
      <c r="C5981"/>
      <c r="D5981"/>
      <c r="E5981"/>
      <c r="F5981"/>
    </row>
    <row r="5982" spans="1:6" x14ac:dyDescent="0.25">
      <c r="A5982"/>
      <c r="B5982"/>
      <c r="C5982"/>
      <c r="D5982"/>
      <c r="E5982"/>
      <c r="F5982"/>
    </row>
    <row r="5983" spans="1:6" x14ac:dyDescent="0.25">
      <c r="A5983"/>
      <c r="B5983"/>
      <c r="C5983"/>
      <c r="D5983"/>
      <c r="E5983"/>
      <c r="F5983"/>
    </row>
    <row r="5984" spans="1:6" x14ac:dyDescent="0.25">
      <c r="A5984"/>
      <c r="B5984"/>
      <c r="C5984"/>
      <c r="D5984"/>
      <c r="E5984"/>
      <c r="F5984"/>
    </row>
    <row r="5985" spans="1:6" x14ac:dyDescent="0.25">
      <c r="A5985"/>
      <c r="B5985"/>
      <c r="C5985"/>
      <c r="D5985"/>
      <c r="E5985"/>
      <c r="F5985"/>
    </row>
    <row r="5986" spans="1:6" x14ac:dyDescent="0.25">
      <c r="A5986"/>
      <c r="B5986"/>
      <c r="C5986"/>
      <c r="D5986"/>
      <c r="E5986"/>
      <c r="F5986"/>
    </row>
    <row r="5987" spans="1:6" x14ac:dyDescent="0.25">
      <c r="A5987"/>
      <c r="B5987"/>
      <c r="C5987"/>
      <c r="D5987"/>
      <c r="E5987"/>
      <c r="F5987"/>
    </row>
    <row r="5988" spans="1:6" x14ac:dyDescent="0.25">
      <c r="A5988"/>
      <c r="B5988"/>
      <c r="C5988"/>
      <c r="D5988"/>
      <c r="E5988"/>
      <c r="F5988"/>
    </row>
    <row r="5989" spans="1:6" x14ac:dyDescent="0.25">
      <c r="A5989"/>
      <c r="B5989"/>
      <c r="C5989"/>
      <c r="D5989"/>
      <c r="E5989"/>
      <c r="F5989"/>
    </row>
    <row r="5990" spans="1:6" x14ac:dyDescent="0.25">
      <c r="A5990"/>
      <c r="B5990"/>
      <c r="C5990"/>
      <c r="D5990"/>
      <c r="E5990"/>
      <c r="F5990"/>
    </row>
    <row r="5991" spans="1:6" x14ac:dyDescent="0.25">
      <c r="A5991"/>
      <c r="B5991"/>
      <c r="C5991"/>
      <c r="D5991"/>
      <c r="E5991"/>
      <c r="F5991"/>
    </row>
    <row r="5992" spans="1:6" x14ac:dyDescent="0.25">
      <c r="A5992"/>
      <c r="B5992"/>
      <c r="C5992"/>
      <c r="D5992"/>
      <c r="E5992"/>
      <c r="F5992"/>
    </row>
    <row r="5993" spans="1:6" x14ac:dyDescent="0.25">
      <c r="A5993"/>
      <c r="B5993"/>
      <c r="C5993"/>
      <c r="D5993"/>
      <c r="E5993"/>
      <c r="F5993"/>
    </row>
    <row r="5994" spans="1:6" x14ac:dyDescent="0.25">
      <c r="A5994"/>
      <c r="B5994"/>
      <c r="C5994"/>
      <c r="D5994"/>
      <c r="E5994"/>
      <c r="F5994"/>
    </row>
    <row r="5995" spans="1:6" x14ac:dyDescent="0.25">
      <c r="A5995"/>
      <c r="B5995"/>
      <c r="C5995"/>
      <c r="D5995"/>
      <c r="E5995"/>
      <c r="F5995"/>
    </row>
    <row r="5996" spans="1:6" x14ac:dyDescent="0.25">
      <c r="A5996"/>
      <c r="B5996"/>
      <c r="C5996"/>
      <c r="D5996"/>
      <c r="E5996"/>
      <c r="F5996"/>
    </row>
    <row r="5997" spans="1:6" x14ac:dyDescent="0.25">
      <c r="A5997"/>
      <c r="B5997"/>
      <c r="C5997"/>
      <c r="D5997"/>
      <c r="E5997"/>
      <c r="F5997"/>
    </row>
    <row r="5998" spans="1:6" x14ac:dyDescent="0.25">
      <c r="A5998"/>
      <c r="B5998"/>
      <c r="C5998"/>
      <c r="D5998"/>
      <c r="E5998"/>
      <c r="F5998"/>
    </row>
    <row r="5999" spans="1:6" x14ac:dyDescent="0.25">
      <c r="A5999"/>
      <c r="B5999"/>
      <c r="C5999"/>
      <c r="D5999"/>
      <c r="E5999"/>
      <c r="F5999"/>
    </row>
    <row r="6000" spans="1:6" x14ac:dyDescent="0.25">
      <c r="A6000"/>
      <c r="B6000"/>
      <c r="C6000"/>
      <c r="D6000"/>
      <c r="E6000"/>
      <c r="F6000"/>
    </row>
    <row r="6001" spans="1:6" x14ac:dyDescent="0.25">
      <c r="A6001"/>
      <c r="B6001"/>
      <c r="C6001"/>
      <c r="D6001"/>
      <c r="E6001"/>
      <c r="F6001"/>
    </row>
    <row r="6002" spans="1:6" x14ac:dyDescent="0.25">
      <c r="A6002"/>
      <c r="B6002"/>
      <c r="C6002"/>
      <c r="D6002"/>
      <c r="E6002"/>
      <c r="F6002"/>
    </row>
    <row r="6003" spans="1:6" x14ac:dyDescent="0.25">
      <c r="A6003"/>
      <c r="B6003"/>
      <c r="C6003"/>
      <c r="D6003"/>
      <c r="E6003"/>
      <c r="F6003"/>
    </row>
    <row r="6004" spans="1:6" x14ac:dyDescent="0.25">
      <c r="A6004"/>
      <c r="B6004"/>
      <c r="C6004"/>
      <c r="D6004"/>
      <c r="E6004"/>
      <c r="F6004"/>
    </row>
    <row r="6005" spans="1:6" x14ac:dyDescent="0.25">
      <c r="A6005"/>
      <c r="B6005"/>
      <c r="C6005"/>
      <c r="D6005"/>
      <c r="E6005"/>
      <c r="F6005"/>
    </row>
    <row r="6006" spans="1:6" x14ac:dyDescent="0.25">
      <c r="A6006"/>
      <c r="B6006"/>
      <c r="C6006"/>
      <c r="D6006"/>
      <c r="E6006"/>
      <c r="F6006"/>
    </row>
    <row r="6007" spans="1:6" x14ac:dyDescent="0.25">
      <c r="A6007"/>
      <c r="B6007"/>
      <c r="C6007"/>
      <c r="D6007"/>
      <c r="E6007"/>
      <c r="F6007"/>
    </row>
    <row r="6008" spans="1:6" x14ac:dyDescent="0.25">
      <c r="A6008"/>
      <c r="B6008"/>
      <c r="C6008"/>
      <c r="D6008"/>
      <c r="E6008"/>
      <c r="F6008"/>
    </row>
    <row r="6009" spans="1:6" x14ac:dyDescent="0.25">
      <c r="A6009"/>
      <c r="B6009"/>
      <c r="C6009"/>
      <c r="D6009"/>
      <c r="E6009"/>
      <c r="F6009"/>
    </row>
    <row r="6010" spans="1:6" x14ac:dyDescent="0.25">
      <c r="A6010"/>
      <c r="B6010"/>
      <c r="C6010"/>
      <c r="D6010"/>
      <c r="E6010"/>
      <c r="F6010"/>
    </row>
    <row r="6011" spans="1:6" x14ac:dyDescent="0.25">
      <c r="A6011"/>
      <c r="B6011"/>
      <c r="C6011"/>
      <c r="D6011"/>
      <c r="E6011"/>
      <c r="F6011"/>
    </row>
    <row r="6012" spans="1:6" x14ac:dyDescent="0.25">
      <c r="A6012"/>
      <c r="B6012"/>
      <c r="C6012"/>
      <c r="D6012"/>
      <c r="E6012"/>
      <c r="F6012"/>
    </row>
    <row r="6013" spans="1:6" x14ac:dyDescent="0.25">
      <c r="A6013"/>
      <c r="B6013"/>
      <c r="C6013"/>
      <c r="D6013"/>
      <c r="E6013"/>
      <c r="F6013"/>
    </row>
    <row r="6014" spans="1:6" x14ac:dyDescent="0.25">
      <c r="A6014"/>
      <c r="B6014"/>
      <c r="C6014"/>
      <c r="D6014"/>
      <c r="E6014"/>
      <c r="F6014"/>
    </row>
    <row r="6015" spans="1:6" x14ac:dyDescent="0.25">
      <c r="A6015"/>
      <c r="B6015"/>
      <c r="C6015"/>
      <c r="D6015"/>
      <c r="E6015"/>
      <c r="F6015"/>
    </row>
    <row r="6016" spans="1:6" x14ac:dyDescent="0.25">
      <c r="A6016"/>
      <c r="B6016"/>
      <c r="C6016"/>
      <c r="D6016"/>
      <c r="E6016"/>
      <c r="F6016"/>
    </row>
    <row r="6017" spans="1:6" x14ac:dyDescent="0.25">
      <c r="A6017"/>
      <c r="B6017"/>
      <c r="C6017"/>
      <c r="D6017"/>
      <c r="E6017"/>
      <c r="F6017"/>
    </row>
    <row r="6018" spans="1:6" x14ac:dyDescent="0.25">
      <c r="A6018"/>
      <c r="B6018"/>
      <c r="C6018"/>
      <c r="D6018"/>
      <c r="E6018"/>
      <c r="F6018"/>
    </row>
    <row r="6019" spans="1:6" x14ac:dyDescent="0.25">
      <c r="A6019"/>
      <c r="B6019"/>
      <c r="C6019"/>
      <c r="D6019"/>
      <c r="E6019"/>
      <c r="F6019"/>
    </row>
    <row r="6020" spans="1:6" x14ac:dyDescent="0.25">
      <c r="A6020"/>
      <c r="B6020"/>
      <c r="C6020"/>
      <c r="D6020"/>
      <c r="E6020"/>
      <c r="F6020"/>
    </row>
    <row r="6021" spans="1:6" x14ac:dyDescent="0.25">
      <c r="A6021"/>
      <c r="B6021"/>
      <c r="C6021"/>
      <c r="D6021"/>
      <c r="E6021"/>
      <c r="F6021"/>
    </row>
    <row r="6022" spans="1:6" x14ac:dyDescent="0.25">
      <c r="A6022"/>
      <c r="B6022"/>
      <c r="C6022"/>
      <c r="D6022"/>
      <c r="E6022"/>
      <c r="F6022"/>
    </row>
    <row r="6023" spans="1:6" x14ac:dyDescent="0.25">
      <c r="A6023"/>
      <c r="B6023"/>
      <c r="C6023"/>
      <c r="D6023"/>
      <c r="E6023"/>
      <c r="F6023"/>
    </row>
    <row r="6024" spans="1:6" x14ac:dyDescent="0.25">
      <c r="A6024"/>
      <c r="B6024"/>
      <c r="C6024"/>
      <c r="D6024"/>
      <c r="E6024"/>
      <c r="F6024"/>
    </row>
    <row r="6025" spans="1:6" x14ac:dyDescent="0.25">
      <c r="A6025"/>
      <c r="B6025"/>
      <c r="C6025"/>
      <c r="D6025"/>
      <c r="E6025"/>
      <c r="F6025"/>
    </row>
    <row r="6026" spans="1:6" x14ac:dyDescent="0.25">
      <c r="A6026"/>
      <c r="B6026"/>
      <c r="C6026"/>
      <c r="D6026"/>
      <c r="E6026"/>
      <c r="F6026"/>
    </row>
    <row r="6027" spans="1:6" x14ac:dyDescent="0.25">
      <c r="A6027"/>
      <c r="B6027"/>
      <c r="C6027"/>
      <c r="D6027"/>
      <c r="E6027"/>
      <c r="F6027"/>
    </row>
    <row r="6028" spans="1:6" x14ac:dyDescent="0.25">
      <c r="A6028"/>
      <c r="B6028"/>
      <c r="C6028"/>
      <c r="D6028"/>
      <c r="E6028"/>
      <c r="F6028"/>
    </row>
    <row r="6029" spans="1:6" x14ac:dyDescent="0.25">
      <c r="A6029"/>
      <c r="B6029"/>
      <c r="C6029"/>
      <c r="D6029"/>
      <c r="E6029"/>
      <c r="F6029"/>
    </row>
    <row r="6030" spans="1:6" x14ac:dyDescent="0.25">
      <c r="A6030"/>
      <c r="B6030"/>
      <c r="C6030"/>
      <c r="D6030"/>
      <c r="E6030"/>
      <c r="F6030"/>
    </row>
    <row r="6031" spans="1:6" x14ac:dyDescent="0.25">
      <c r="A6031"/>
      <c r="B6031"/>
      <c r="C6031"/>
      <c r="D6031"/>
      <c r="E6031"/>
      <c r="F6031"/>
    </row>
    <row r="6032" spans="1:6" x14ac:dyDescent="0.25">
      <c r="A6032"/>
      <c r="B6032"/>
      <c r="C6032"/>
      <c r="D6032"/>
      <c r="E6032"/>
      <c r="F6032"/>
    </row>
    <row r="6033" spans="1:6" x14ac:dyDescent="0.25">
      <c r="A6033"/>
      <c r="B6033"/>
      <c r="C6033"/>
      <c r="D6033"/>
      <c r="E6033"/>
      <c r="F6033"/>
    </row>
    <row r="6034" spans="1:6" x14ac:dyDescent="0.25">
      <c r="A6034"/>
      <c r="B6034"/>
      <c r="C6034"/>
      <c r="D6034"/>
      <c r="E6034"/>
      <c r="F6034"/>
    </row>
    <row r="6035" spans="1:6" x14ac:dyDescent="0.25">
      <c r="A6035"/>
      <c r="B6035"/>
      <c r="C6035"/>
      <c r="D6035"/>
      <c r="E6035"/>
      <c r="F6035"/>
    </row>
    <row r="6036" spans="1:6" x14ac:dyDescent="0.25">
      <c r="A6036"/>
      <c r="B6036"/>
      <c r="C6036"/>
      <c r="D6036"/>
      <c r="E6036"/>
      <c r="F6036"/>
    </row>
    <row r="6037" spans="1:6" x14ac:dyDescent="0.25">
      <c r="A6037"/>
      <c r="B6037"/>
      <c r="C6037"/>
      <c r="D6037"/>
      <c r="E6037"/>
      <c r="F6037"/>
    </row>
    <row r="6038" spans="1:6" x14ac:dyDescent="0.25">
      <c r="A6038"/>
      <c r="B6038"/>
      <c r="C6038"/>
      <c r="D6038"/>
      <c r="E6038"/>
      <c r="F6038"/>
    </row>
    <row r="6039" spans="1:6" x14ac:dyDescent="0.25">
      <c r="A6039"/>
      <c r="B6039"/>
      <c r="C6039"/>
      <c r="D6039"/>
      <c r="E6039"/>
      <c r="F6039"/>
    </row>
    <row r="6040" spans="1:6" x14ac:dyDescent="0.25">
      <c r="A6040"/>
      <c r="B6040"/>
      <c r="C6040"/>
      <c r="D6040"/>
      <c r="E6040"/>
      <c r="F6040"/>
    </row>
    <row r="6041" spans="1:6" x14ac:dyDescent="0.25">
      <c r="A6041"/>
      <c r="B6041"/>
      <c r="C6041"/>
      <c r="D6041"/>
      <c r="E6041"/>
      <c r="F6041"/>
    </row>
    <row r="6042" spans="1:6" x14ac:dyDescent="0.25">
      <c r="A6042"/>
      <c r="B6042"/>
      <c r="C6042"/>
      <c r="D6042"/>
      <c r="E6042"/>
      <c r="F6042"/>
    </row>
    <row r="6043" spans="1:6" x14ac:dyDescent="0.25">
      <c r="A6043"/>
      <c r="B6043"/>
      <c r="C6043"/>
      <c r="D6043"/>
      <c r="E6043"/>
      <c r="F6043"/>
    </row>
    <row r="6044" spans="1:6" x14ac:dyDescent="0.25">
      <c r="A6044"/>
      <c r="B6044"/>
      <c r="C6044"/>
      <c r="D6044"/>
      <c r="E6044"/>
      <c r="F6044"/>
    </row>
    <row r="6045" spans="1:6" x14ac:dyDescent="0.25">
      <c r="A6045"/>
      <c r="B6045"/>
      <c r="C6045"/>
      <c r="D6045"/>
      <c r="E6045"/>
      <c r="F6045"/>
    </row>
    <row r="6046" spans="1:6" x14ac:dyDescent="0.25">
      <c r="A6046"/>
      <c r="B6046"/>
      <c r="C6046"/>
      <c r="D6046"/>
      <c r="E6046"/>
      <c r="F6046"/>
    </row>
    <row r="6047" spans="1:6" x14ac:dyDescent="0.25">
      <c r="A6047"/>
      <c r="B6047"/>
      <c r="C6047"/>
      <c r="D6047"/>
      <c r="E6047"/>
      <c r="F6047"/>
    </row>
    <row r="6048" spans="1:6" x14ac:dyDescent="0.25">
      <c r="A6048"/>
      <c r="B6048"/>
      <c r="C6048"/>
      <c r="D6048"/>
      <c r="E6048"/>
      <c r="F6048"/>
    </row>
    <row r="6049" spans="1:6" x14ac:dyDescent="0.25">
      <c r="A6049"/>
      <c r="B6049"/>
      <c r="C6049"/>
      <c r="D6049"/>
      <c r="E6049"/>
      <c r="F6049"/>
    </row>
    <row r="6050" spans="1:6" x14ac:dyDescent="0.25">
      <c r="A6050"/>
      <c r="B6050"/>
      <c r="C6050"/>
      <c r="D6050"/>
      <c r="E6050"/>
      <c r="F6050"/>
    </row>
    <row r="6051" spans="1:6" x14ac:dyDescent="0.25">
      <c r="A6051"/>
      <c r="B6051"/>
      <c r="C6051"/>
      <c r="D6051"/>
      <c r="E6051"/>
      <c r="F6051"/>
    </row>
    <row r="6052" spans="1:6" x14ac:dyDescent="0.25">
      <c r="A6052"/>
      <c r="B6052"/>
      <c r="C6052"/>
      <c r="D6052"/>
      <c r="E6052"/>
      <c r="F6052"/>
    </row>
    <row r="6053" spans="1:6" x14ac:dyDescent="0.25">
      <c r="A6053"/>
      <c r="B6053"/>
      <c r="C6053"/>
      <c r="D6053"/>
      <c r="E6053"/>
      <c r="F6053"/>
    </row>
    <row r="6054" spans="1:6" x14ac:dyDescent="0.25">
      <c r="A6054"/>
      <c r="B6054"/>
      <c r="C6054"/>
      <c r="D6054"/>
      <c r="E6054"/>
      <c r="F6054"/>
    </row>
    <row r="6055" spans="1:6" x14ac:dyDescent="0.25">
      <c r="A6055"/>
      <c r="B6055"/>
      <c r="C6055"/>
      <c r="D6055"/>
      <c r="E6055"/>
      <c r="F6055"/>
    </row>
    <row r="6056" spans="1:6" x14ac:dyDescent="0.25">
      <c r="A6056"/>
      <c r="B6056"/>
      <c r="C6056"/>
      <c r="D6056"/>
      <c r="E6056"/>
      <c r="F6056"/>
    </row>
    <row r="6057" spans="1:6" x14ac:dyDescent="0.25">
      <c r="A6057"/>
      <c r="B6057"/>
      <c r="C6057"/>
      <c r="D6057"/>
      <c r="E6057"/>
      <c r="F6057"/>
    </row>
    <row r="6058" spans="1:6" x14ac:dyDescent="0.25">
      <c r="A6058"/>
      <c r="B6058"/>
      <c r="C6058"/>
      <c r="D6058"/>
      <c r="E6058"/>
      <c r="F6058"/>
    </row>
    <row r="6059" spans="1:6" x14ac:dyDescent="0.25">
      <c r="A6059"/>
      <c r="B6059"/>
      <c r="C6059"/>
      <c r="D6059"/>
      <c r="E6059"/>
      <c r="F6059"/>
    </row>
    <row r="6060" spans="1:6" x14ac:dyDescent="0.25">
      <c r="A6060"/>
      <c r="B6060"/>
      <c r="C6060"/>
      <c r="D6060"/>
      <c r="E6060"/>
      <c r="F6060"/>
    </row>
    <row r="6061" spans="1:6" x14ac:dyDescent="0.25">
      <c r="A6061"/>
      <c r="B6061"/>
      <c r="C6061"/>
      <c r="D6061"/>
      <c r="E6061"/>
      <c r="F6061"/>
    </row>
    <row r="6062" spans="1:6" x14ac:dyDescent="0.25">
      <c r="A6062"/>
      <c r="B6062"/>
      <c r="C6062"/>
      <c r="D6062"/>
      <c r="E6062"/>
      <c r="F6062"/>
    </row>
    <row r="6063" spans="1:6" x14ac:dyDescent="0.25">
      <c r="A6063"/>
      <c r="B6063"/>
      <c r="C6063"/>
      <c r="D6063"/>
      <c r="E6063"/>
      <c r="F6063"/>
    </row>
    <row r="6064" spans="1:6" x14ac:dyDescent="0.25">
      <c r="A6064"/>
      <c r="B6064"/>
      <c r="C6064"/>
      <c r="D6064"/>
      <c r="E6064"/>
      <c r="F6064"/>
    </row>
    <row r="6065" spans="1:6" x14ac:dyDescent="0.25">
      <c r="A6065"/>
      <c r="B6065"/>
      <c r="C6065"/>
      <c r="D6065"/>
      <c r="E6065"/>
      <c r="F6065"/>
    </row>
    <row r="6066" spans="1:6" x14ac:dyDescent="0.25">
      <c r="A6066"/>
      <c r="B6066"/>
      <c r="C6066"/>
      <c r="D6066"/>
      <c r="E6066"/>
      <c r="F6066"/>
    </row>
    <row r="6067" spans="1:6" x14ac:dyDescent="0.25">
      <c r="A6067"/>
      <c r="B6067"/>
      <c r="C6067"/>
      <c r="D6067"/>
      <c r="E6067"/>
      <c r="F6067"/>
    </row>
    <row r="6068" spans="1:6" x14ac:dyDescent="0.25">
      <c r="A6068"/>
      <c r="B6068"/>
      <c r="C6068"/>
      <c r="D6068"/>
      <c r="E6068"/>
      <c r="F6068"/>
    </row>
    <row r="6069" spans="1:6" x14ac:dyDescent="0.25">
      <c r="A6069"/>
      <c r="B6069"/>
      <c r="C6069"/>
      <c r="D6069"/>
      <c r="E6069"/>
      <c r="F6069"/>
    </row>
    <row r="6070" spans="1:6" x14ac:dyDescent="0.25">
      <c r="A6070"/>
      <c r="B6070"/>
      <c r="C6070"/>
      <c r="D6070"/>
      <c r="E6070"/>
      <c r="F6070"/>
    </row>
    <row r="6071" spans="1:6" x14ac:dyDescent="0.25">
      <c r="A6071"/>
      <c r="B6071"/>
      <c r="C6071"/>
      <c r="D6071"/>
      <c r="E6071"/>
      <c r="F6071"/>
    </row>
    <row r="6072" spans="1:6" x14ac:dyDescent="0.25">
      <c r="A6072"/>
      <c r="B6072"/>
      <c r="C6072"/>
      <c r="D6072"/>
      <c r="E6072"/>
      <c r="F6072"/>
    </row>
    <row r="6073" spans="1:6" x14ac:dyDescent="0.25">
      <c r="A6073"/>
      <c r="B6073"/>
      <c r="C6073"/>
      <c r="D6073"/>
      <c r="E6073"/>
      <c r="F6073"/>
    </row>
    <row r="6074" spans="1:6" x14ac:dyDescent="0.25">
      <c r="A6074"/>
      <c r="B6074"/>
      <c r="C6074"/>
      <c r="D6074"/>
      <c r="E6074"/>
      <c r="F6074"/>
    </row>
    <row r="6075" spans="1:6" x14ac:dyDescent="0.25">
      <c r="A6075"/>
      <c r="B6075"/>
      <c r="C6075"/>
      <c r="D6075"/>
      <c r="E6075"/>
      <c r="F6075"/>
    </row>
    <row r="6076" spans="1:6" x14ac:dyDescent="0.25">
      <c r="A6076"/>
      <c r="B6076"/>
      <c r="C6076"/>
      <c r="D6076"/>
      <c r="E6076"/>
      <c r="F6076"/>
    </row>
    <row r="6077" spans="1:6" x14ac:dyDescent="0.25">
      <c r="A6077"/>
      <c r="B6077"/>
      <c r="C6077"/>
      <c r="D6077"/>
      <c r="E6077"/>
      <c r="F6077"/>
    </row>
    <row r="6078" spans="1:6" x14ac:dyDescent="0.25">
      <c r="A6078"/>
      <c r="B6078"/>
      <c r="C6078"/>
      <c r="D6078"/>
      <c r="E6078"/>
      <c r="F6078"/>
    </row>
    <row r="6079" spans="1:6" x14ac:dyDescent="0.25">
      <c r="A6079"/>
      <c r="B6079"/>
      <c r="C6079"/>
      <c r="D6079"/>
      <c r="E6079"/>
      <c r="F6079"/>
    </row>
    <row r="6080" spans="1:6" x14ac:dyDescent="0.25">
      <c r="A6080"/>
      <c r="B6080"/>
      <c r="C6080"/>
      <c r="D6080"/>
      <c r="E6080"/>
      <c r="F6080"/>
    </row>
    <row r="6081" spans="1:6" x14ac:dyDescent="0.25">
      <c r="A6081"/>
      <c r="B6081"/>
      <c r="C6081"/>
      <c r="D6081"/>
      <c r="E6081"/>
      <c r="F6081"/>
    </row>
    <row r="6082" spans="1:6" x14ac:dyDescent="0.25">
      <c r="A6082"/>
      <c r="B6082"/>
      <c r="C6082"/>
      <c r="D6082"/>
      <c r="E6082"/>
      <c r="F6082"/>
    </row>
    <row r="6083" spans="1:6" x14ac:dyDescent="0.25">
      <c r="A6083"/>
      <c r="B6083"/>
      <c r="C6083"/>
      <c r="D6083"/>
      <c r="E6083"/>
      <c r="F6083"/>
    </row>
    <row r="6084" spans="1:6" x14ac:dyDescent="0.25">
      <c r="A6084"/>
      <c r="B6084"/>
      <c r="C6084"/>
      <c r="D6084"/>
      <c r="E6084"/>
      <c r="F6084"/>
    </row>
    <row r="6085" spans="1:6" x14ac:dyDescent="0.25">
      <c r="A6085"/>
      <c r="B6085"/>
      <c r="C6085"/>
      <c r="D6085"/>
      <c r="E6085"/>
      <c r="F6085"/>
    </row>
    <row r="6086" spans="1:6" x14ac:dyDescent="0.25">
      <c r="A6086"/>
      <c r="B6086"/>
      <c r="C6086"/>
      <c r="D6086"/>
      <c r="E6086"/>
      <c r="F6086"/>
    </row>
    <row r="6087" spans="1:6" x14ac:dyDescent="0.25">
      <c r="A6087"/>
      <c r="B6087"/>
      <c r="C6087"/>
      <c r="D6087"/>
      <c r="E6087"/>
      <c r="F6087"/>
    </row>
    <row r="6088" spans="1:6" x14ac:dyDescent="0.25">
      <c r="A6088"/>
      <c r="B6088"/>
      <c r="C6088"/>
      <c r="D6088"/>
      <c r="E6088"/>
      <c r="F6088"/>
    </row>
    <row r="6089" spans="1:6" x14ac:dyDescent="0.25">
      <c r="A6089"/>
      <c r="B6089"/>
      <c r="C6089"/>
      <c r="D6089"/>
      <c r="E6089"/>
      <c r="F6089"/>
    </row>
    <row r="6090" spans="1:6" x14ac:dyDescent="0.25">
      <c r="A6090"/>
      <c r="B6090"/>
      <c r="C6090"/>
      <c r="D6090"/>
      <c r="E6090"/>
      <c r="F6090"/>
    </row>
    <row r="6091" spans="1:6" x14ac:dyDescent="0.25">
      <c r="A6091"/>
      <c r="B6091"/>
      <c r="C6091"/>
      <c r="D6091"/>
      <c r="E6091"/>
      <c r="F6091"/>
    </row>
    <row r="6092" spans="1:6" x14ac:dyDescent="0.25">
      <c r="A6092"/>
      <c r="B6092"/>
      <c r="C6092"/>
      <c r="D6092"/>
      <c r="E6092"/>
      <c r="F6092"/>
    </row>
    <row r="6093" spans="1:6" x14ac:dyDescent="0.25">
      <c r="A6093"/>
      <c r="B6093"/>
      <c r="C6093"/>
      <c r="D6093"/>
      <c r="E6093"/>
      <c r="F6093"/>
    </row>
    <row r="6094" spans="1:6" x14ac:dyDescent="0.25">
      <c r="A6094"/>
      <c r="B6094"/>
      <c r="C6094"/>
      <c r="D6094"/>
      <c r="E6094"/>
      <c r="F6094"/>
    </row>
    <row r="6095" spans="1:6" x14ac:dyDescent="0.25">
      <c r="A6095"/>
      <c r="B6095"/>
      <c r="C6095"/>
      <c r="D6095"/>
      <c r="E6095"/>
      <c r="F6095"/>
    </row>
    <row r="6096" spans="1:6" x14ac:dyDescent="0.25">
      <c r="A6096"/>
      <c r="B6096"/>
      <c r="C6096"/>
      <c r="D6096"/>
      <c r="E6096"/>
      <c r="F6096"/>
    </row>
    <row r="6097" spans="1:6" x14ac:dyDescent="0.25">
      <c r="A6097"/>
      <c r="B6097"/>
      <c r="C6097"/>
      <c r="D6097"/>
      <c r="E6097"/>
      <c r="F6097"/>
    </row>
    <row r="6098" spans="1:6" x14ac:dyDescent="0.25">
      <c r="A6098"/>
      <c r="B6098"/>
      <c r="C6098"/>
      <c r="D6098"/>
      <c r="E6098"/>
      <c r="F6098"/>
    </row>
    <row r="6099" spans="1:6" x14ac:dyDescent="0.25">
      <c r="A6099"/>
      <c r="B6099"/>
      <c r="C6099"/>
      <c r="D6099"/>
      <c r="E6099"/>
      <c r="F6099"/>
    </row>
    <row r="6100" spans="1:6" x14ac:dyDescent="0.25">
      <c r="A6100"/>
      <c r="B6100"/>
      <c r="C6100"/>
      <c r="D6100"/>
      <c r="E6100"/>
      <c r="F6100"/>
    </row>
    <row r="6101" spans="1:6" x14ac:dyDescent="0.25">
      <c r="A6101"/>
      <c r="B6101"/>
      <c r="C6101"/>
      <c r="D6101"/>
      <c r="E6101"/>
      <c r="F6101"/>
    </row>
    <row r="6102" spans="1:6" x14ac:dyDescent="0.25">
      <c r="A6102"/>
      <c r="B6102"/>
      <c r="C6102"/>
      <c r="D6102"/>
      <c r="E6102"/>
      <c r="F6102"/>
    </row>
    <row r="6103" spans="1:6" x14ac:dyDescent="0.25">
      <c r="A6103"/>
      <c r="B6103"/>
      <c r="C6103"/>
      <c r="D6103"/>
      <c r="E6103"/>
      <c r="F6103"/>
    </row>
    <row r="6104" spans="1:6" x14ac:dyDescent="0.25">
      <c r="A6104"/>
      <c r="B6104"/>
      <c r="C6104"/>
      <c r="D6104"/>
      <c r="E6104"/>
      <c r="F6104"/>
    </row>
    <row r="6105" spans="1:6" x14ac:dyDescent="0.25">
      <c r="A6105"/>
      <c r="B6105"/>
      <c r="C6105"/>
      <c r="D6105"/>
      <c r="E6105"/>
      <c r="F6105"/>
    </row>
    <row r="6106" spans="1:6" x14ac:dyDescent="0.25">
      <c r="A6106"/>
      <c r="B6106"/>
      <c r="C6106"/>
      <c r="D6106"/>
      <c r="E6106"/>
      <c r="F6106"/>
    </row>
    <row r="6107" spans="1:6" x14ac:dyDescent="0.25">
      <c r="A6107"/>
      <c r="B6107"/>
      <c r="C6107"/>
      <c r="D6107"/>
      <c r="E6107"/>
      <c r="F6107"/>
    </row>
    <row r="6108" spans="1:6" x14ac:dyDescent="0.25">
      <c r="A6108"/>
      <c r="B6108"/>
      <c r="C6108"/>
      <c r="D6108"/>
      <c r="E6108"/>
      <c r="F6108"/>
    </row>
    <row r="6109" spans="1:6" x14ac:dyDescent="0.25">
      <c r="A6109"/>
      <c r="B6109"/>
      <c r="C6109"/>
      <c r="D6109"/>
      <c r="E6109"/>
      <c r="F6109"/>
    </row>
    <row r="6110" spans="1:6" x14ac:dyDescent="0.25">
      <c r="A6110"/>
      <c r="B6110"/>
      <c r="C6110"/>
      <c r="D6110"/>
      <c r="E6110"/>
      <c r="F6110"/>
    </row>
    <row r="6111" spans="1:6" x14ac:dyDescent="0.25">
      <c r="A6111"/>
      <c r="B6111"/>
      <c r="C6111"/>
      <c r="D6111"/>
      <c r="E6111"/>
      <c r="F6111"/>
    </row>
    <row r="6112" spans="1:6" x14ac:dyDescent="0.25">
      <c r="A6112"/>
      <c r="B6112"/>
      <c r="C6112"/>
      <c r="D6112"/>
      <c r="E6112"/>
      <c r="F6112"/>
    </row>
    <row r="6113" spans="1:6" x14ac:dyDescent="0.25">
      <c r="A6113"/>
      <c r="B6113"/>
      <c r="C6113"/>
      <c r="D6113"/>
      <c r="E6113"/>
      <c r="F6113"/>
    </row>
    <row r="6114" spans="1:6" x14ac:dyDescent="0.25">
      <c r="A6114"/>
      <c r="B6114"/>
      <c r="C6114"/>
      <c r="D6114"/>
      <c r="E6114"/>
      <c r="F6114"/>
    </row>
    <row r="6115" spans="1:6" x14ac:dyDescent="0.25">
      <c r="A6115"/>
      <c r="B6115"/>
      <c r="C6115"/>
      <c r="D6115"/>
      <c r="E6115"/>
      <c r="F6115"/>
    </row>
    <row r="6116" spans="1:6" x14ac:dyDescent="0.25">
      <c r="A6116"/>
      <c r="B6116"/>
      <c r="C6116"/>
      <c r="D6116"/>
      <c r="E6116"/>
      <c r="F6116"/>
    </row>
    <row r="6117" spans="1:6" x14ac:dyDescent="0.25">
      <c r="A6117"/>
      <c r="B6117"/>
      <c r="C6117"/>
      <c r="D6117"/>
      <c r="E6117"/>
      <c r="F6117"/>
    </row>
    <row r="6118" spans="1:6" x14ac:dyDescent="0.25">
      <c r="A6118"/>
      <c r="B6118"/>
      <c r="C6118"/>
      <c r="D6118"/>
      <c r="E6118"/>
      <c r="F6118"/>
    </row>
    <row r="6119" spans="1:6" x14ac:dyDescent="0.25">
      <c r="A6119"/>
      <c r="B6119"/>
      <c r="C6119"/>
      <c r="D6119"/>
      <c r="E6119"/>
      <c r="F6119"/>
    </row>
    <row r="6120" spans="1:6" x14ac:dyDescent="0.25">
      <c r="A6120"/>
      <c r="B6120"/>
      <c r="C6120"/>
      <c r="D6120"/>
      <c r="E6120"/>
      <c r="F6120"/>
    </row>
    <row r="6121" spans="1:6" x14ac:dyDescent="0.25">
      <c r="A6121"/>
      <c r="B6121"/>
      <c r="C6121"/>
      <c r="D6121"/>
      <c r="E6121"/>
      <c r="F6121"/>
    </row>
    <row r="6122" spans="1:6" x14ac:dyDescent="0.25">
      <c r="A6122"/>
      <c r="B6122"/>
      <c r="C6122"/>
      <c r="D6122"/>
      <c r="E6122"/>
      <c r="F6122"/>
    </row>
    <row r="6123" spans="1:6" x14ac:dyDescent="0.25">
      <c r="A6123"/>
      <c r="B6123"/>
      <c r="C6123"/>
      <c r="D6123"/>
      <c r="E6123"/>
      <c r="F6123"/>
    </row>
    <row r="6124" spans="1:6" x14ac:dyDescent="0.25">
      <c r="A6124"/>
      <c r="B6124"/>
      <c r="C6124"/>
      <c r="D6124"/>
      <c r="E6124"/>
      <c r="F6124"/>
    </row>
    <row r="6125" spans="1:6" x14ac:dyDescent="0.25">
      <c r="A6125"/>
      <c r="B6125"/>
      <c r="C6125"/>
      <c r="D6125"/>
      <c r="E6125"/>
      <c r="F6125"/>
    </row>
    <row r="6126" spans="1:6" x14ac:dyDescent="0.25">
      <c r="A6126"/>
      <c r="B6126"/>
      <c r="C6126"/>
      <c r="D6126"/>
      <c r="E6126"/>
      <c r="F6126"/>
    </row>
    <row r="6127" spans="1:6" x14ac:dyDescent="0.25">
      <c r="A6127"/>
      <c r="B6127"/>
      <c r="C6127"/>
      <c r="D6127"/>
      <c r="E6127"/>
      <c r="F6127"/>
    </row>
    <row r="6128" spans="1:6" x14ac:dyDescent="0.25">
      <c r="A6128"/>
      <c r="B6128"/>
      <c r="C6128"/>
      <c r="D6128"/>
      <c r="E6128"/>
      <c r="F6128"/>
    </row>
    <row r="6129" spans="1:6" x14ac:dyDescent="0.25">
      <c r="A6129"/>
      <c r="B6129"/>
      <c r="C6129"/>
      <c r="D6129"/>
      <c r="E6129"/>
      <c r="F6129"/>
    </row>
    <row r="6130" spans="1:6" x14ac:dyDescent="0.25">
      <c r="A6130"/>
      <c r="B6130"/>
      <c r="C6130"/>
      <c r="D6130"/>
      <c r="E6130"/>
      <c r="F6130"/>
    </row>
    <row r="6131" spans="1:6" x14ac:dyDescent="0.25">
      <c r="A6131"/>
      <c r="B6131"/>
      <c r="C6131"/>
      <c r="D6131"/>
      <c r="E6131"/>
      <c r="F6131"/>
    </row>
    <row r="6132" spans="1:6" x14ac:dyDescent="0.25">
      <c r="A6132"/>
      <c r="B6132"/>
      <c r="C6132"/>
      <c r="D6132"/>
      <c r="E6132"/>
      <c r="F6132"/>
    </row>
    <row r="6133" spans="1:6" x14ac:dyDescent="0.25">
      <c r="A6133"/>
      <c r="B6133"/>
      <c r="C6133"/>
      <c r="D6133"/>
      <c r="E6133"/>
      <c r="F6133"/>
    </row>
    <row r="6134" spans="1:6" x14ac:dyDescent="0.25">
      <c r="A6134"/>
      <c r="B6134"/>
      <c r="C6134"/>
      <c r="D6134"/>
      <c r="E6134"/>
      <c r="F6134"/>
    </row>
    <row r="6135" spans="1:6" x14ac:dyDescent="0.25">
      <c r="A6135"/>
      <c r="B6135"/>
      <c r="C6135"/>
      <c r="D6135"/>
      <c r="E6135"/>
      <c r="F6135"/>
    </row>
    <row r="6136" spans="1:6" x14ac:dyDescent="0.25">
      <c r="A6136"/>
      <c r="B6136"/>
      <c r="C6136"/>
      <c r="D6136"/>
      <c r="E6136"/>
      <c r="F6136"/>
    </row>
    <row r="6137" spans="1:6" x14ac:dyDescent="0.25">
      <c r="A6137"/>
      <c r="B6137"/>
      <c r="C6137"/>
      <c r="D6137"/>
      <c r="E6137"/>
      <c r="F6137"/>
    </row>
    <row r="6138" spans="1:6" x14ac:dyDescent="0.25">
      <c r="A6138"/>
      <c r="B6138"/>
      <c r="C6138"/>
      <c r="D6138"/>
      <c r="E6138"/>
      <c r="F6138"/>
    </row>
    <row r="6139" spans="1:6" x14ac:dyDescent="0.25">
      <c r="A6139"/>
      <c r="B6139"/>
      <c r="C6139"/>
      <c r="D6139"/>
      <c r="E6139"/>
      <c r="F6139"/>
    </row>
    <row r="6140" spans="1:6" x14ac:dyDescent="0.25">
      <c r="A6140"/>
      <c r="B6140"/>
      <c r="C6140"/>
      <c r="D6140"/>
      <c r="E6140"/>
      <c r="F6140"/>
    </row>
    <row r="6141" spans="1:6" x14ac:dyDescent="0.25">
      <c r="A6141"/>
      <c r="B6141"/>
      <c r="C6141"/>
      <c r="D6141"/>
      <c r="E6141"/>
      <c r="F6141"/>
    </row>
    <row r="6142" spans="1:6" x14ac:dyDescent="0.25">
      <c r="A6142"/>
      <c r="B6142"/>
      <c r="C6142"/>
      <c r="D6142"/>
      <c r="E6142"/>
      <c r="F6142"/>
    </row>
    <row r="6143" spans="1:6" x14ac:dyDescent="0.25">
      <c r="A6143"/>
      <c r="B6143"/>
      <c r="C6143"/>
      <c r="D6143"/>
      <c r="E6143"/>
      <c r="F6143"/>
    </row>
    <row r="6144" spans="1:6" x14ac:dyDescent="0.25">
      <c r="A6144"/>
      <c r="B6144"/>
      <c r="C6144"/>
      <c r="D6144"/>
      <c r="E6144"/>
      <c r="F6144"/>
    </row>
    <row r="6145" spans="1:6" x14ac:dyDescent="0.25">
      <c r="A6145"/>
      <c r="B6145"/>
      <c r="C6145"/>
      <c r="D6145"/>
      <c r="E6145"/>
      <c r="F6145"/>
    </row>
    <row r="6146" spans="1:6" x14ac:dyDescent="0.25">
      <c r="A6146"/>
      <c r="B6146"/>
      <c r="C6146"/>
      <c r="D6146"/>
      <c r="E6146"/>
      <c r="F6146"/>
    </row>
    <row r="6147" spans="1:6" x14ac:dyDescent="0.25">
      <c r="A6147"/>
      <c r="B6147"/>
      <c r="C6147"/>
      <c r="D6147"/>
      <c r="E6147"/>
      <c r="F6147"/>
    </row>
    <row r="6148" spans="1:6" x14ac:dyDescent="0.25">
      <c r="A6148"/>
      <c r="B6148"/>
      <c r="C6148"/>
      <c r="D6148"/>
      <c r="E6148"/>
      <c r="F6148"/>
    </row>
    <row r="6149" spans="1:6" x14ac:dyDescent="0.25">
      <c r="A6149"/>
      <c r="B6149"/>
      <c r="C6149"/>
      <c r="D6149"/>
      <c r="E6149"/>
      <c r="F6149"/>
    </row>
    <row r="6150" spans="1:6" x14ac:dyDescent="0.25">
      <c r="A6150"/>
      <c r="B6150"/>
      <c r="C6150"/>
      <c r="D6150"/>
      <c r="E6150"/>
      <c r="F6150"/>
    </row>
    <row r="6151" spans="1:6" x14ac:dyDescent="0.25">
      <c r="A6151"/>
      <c r="B6151"/>
      <c r="C6151"/>
      <c r="D6151"/>
      <c r="E6151"/>
      <c r="F6151"/>
    </row>
    <row r="6152" spans="1:6" x14ac:dyDescent="0.25">
      <c r="A6152"/>
      <c r="B6152"/>
      <c r="C6152"/>
      <c r="D6152"/>
      <c r="E6152"/>
      <c r="F6152"/>
    </row>
    <row r="6153" spans="1:6" x14ac:dyDescent="0.25">
      <c r="A6153"/>
      <c r="B6153"/>
      <c r="C6153"/>
      <c r="D6153"/>
      <c r="E6153"/>
      <c r="F6153"/>
    </row>
    <row r="6154" spans="1:6" x14ac:dyDescent="0.25">
      <c r="A6154"/>
      <c r="B6154"/>
      <c r="C6154"/>
      <c r="D6154"/>
      <c r="E6154"/>
      <c r="F6154"/>
    </row>
    <row r="6155" spans="1:6" x14ac:dyDescent="0.25">
      <c r="A6155"/>
      <c r="B6155"/>
      <c r="C6155"/>
      <c r="D6155"/>
      <c r="E6155"/>
      <c r="F6155"/>
    </row>
    <row r="6156" spans="1:6" x14ac:dyDescent="0.25">
      <c r="A6156"/>
      <c r="B6156"/>
      <c r="C6156"/>
      <c r="D6156"/>
      <c r="E6156"/>
      <c r="F6156"/>
    </row>
    <row r="6157" spans="1:6" x14ac:dyDescent="0.25">
      <c r="A6157"/>
      <c r="B6157"/>
      <c r="C6157"/>
      <c r="D6157"/>
      <c r="E6157"/>
      <c r="F6157"/>
    </row>
    <row r="6158" spans="1:6" x14ac:dyDescent="0.25">
      <c r="A6158"/>
      <c r="B6158"/>
      <c r="C6158"/>
      <c r="D6158"/>
      <c r="E6158"/>
      <c r="F6158"/>
    </row>
    <row r="6159" spans="1:6" x14ac:dyDescent="0.25">
      <c r="A6159"/>
      <c r="B6159"/>
      <c r="C6159"/>
      <c r="D6159"/>
      <c r="E6159"/>
      <c r="F6159"/>
    </row>
    <row r="6160" spans="1:6" x14ac:dyDescent="0.25">
      <c r="A6160"/>
      <c r="B6160"/>
      <c r="C6160"/>
      <c r="D6160"/>
      <c r="E6160"/>
      <c r="F6160"/>
    </row>
    <row r="6161" spans="1:6" x14ac:dyDescent="0.25">
      <c r="A6161"/>
      <c r="B6161"/>
      <c r="C6161"/>
      <c r="D6161"/>
      <c r="E6161"/>
      <c r="F6161"/>
    </row>
    <row r="6162" spans="1:6" x14ac:dyDescent="0.25">
      <c r="A6162"/>
      <c r="B6162"/>
      <c r="C6162"/>
      <c r="D6162"/>
      <c r="E6162"/>
      <c r="F6162"/>
    </row>
    <row r="6163" spans="1:6" x14ac:dyDescent="0.25">
      <c r="A6163"/>
      <c r="B6163"/>
      <c r="C6163"/>
      <c r="D6163"/>
      <c r="E6163"/>
      <c r="F6163"/>
    </row>
    <row r="6164" spans="1:6" x14ac:dyDescent="0.25">
      <c r="A6164"/>
      <c r="B6164"/>
      <c r="C6164"/>
      <c r="D6164"/>
      <c r="E6164"/>
      <c r="F6164"/>
    </row>
    <row r="6165" spans="1:6" x14ac:dyDescent="0.25">
      <c r="A6165"/>
      <c r="B6165"/>
      <c r="C6165"/>
      <c r="D6165"/>
      <c r="E6165"/>
      <c r="F6165"/>
    </row>
    <row r="6166" spans="1:6" x14ac:dyDescent="0.25">
      <c r="A6166"/>
      <c r="B6166"/>
      <c r="C6166"/>
      <c r="D6166"/>
      <c r="E6166"/>
      <c r="F6166"/>
    </row>
    <row r="6167" spans="1:6" x14ac:dyDescent="0.25">
      <c r="A6167"/>
      <c r="B6167"/>
      <c r="C6167"/>
      <c r="D6167"/>
      <c r="E6167"/>
      <c r="F6167"/>
    </row>
    <row r="6168" spans="1:6" x14ac:dyDescent="0.25">
      <c r="A6168"/>
      <c r="B6168"/>
      <c r="C6168"/>
      <c r="D6168"/>
      <c r="E6168"/>
      <c r="F6168"/>
    </row>
    <row r="6169" spans="1:6" x14ac:dyDescent="0.25">
      <c r="A6169"/>
      <c r="B6169"/>
      <c r="C6169"/>
      <c r="D6169"/>
      <c r="E6169"/>
      <c r="F6169"/>
    </row>
    <row r="6170" spans="1:6" x14ac:dyDescent="0.25">
      <c r="A6170"/>
      <c r="B6170"/>
      <c r="C6170"/>
      <c r="D6170"/>
      <c r="E6170"/>
      <c r="F6170"/>
    </row>
    <row r="6171" spans="1:6" x14ac:dyDescent="0.25">
      <c r="A6171"/>
      <c r="B6171"/>
      <c r="C6171"/>
      <c r="D6171"/>
      <c r="E6171"/>
      <c r="F6171"/>
    </row>
    <row r="6172" spans="1:6" x14ac:dyDescent="0.25">
      <c r="A6172"/>
      <c r="B6172"/>
      <c r="C6172"/>
      <c r="D6172"/>
      <c r="E6172"/>
      <c r="F6172"/>
    </row>
    <row r="6173" spans="1:6" x14ac:dyDescent="0.25">
      <c r="A6173"/>
      <c r="B6173"/>
      <c r="C6173"/>
      <c r="D6173"/>
      <c r="E6173"/>
      <c r="F6173"/>
    </row>
    <row r="6174" spans="1:6" x14ac:dyDescent="0.25">
      <c r="A6174"/>
      <c r="B6174"/>
      <c r="C6174"/>
      <c r="D6174"/>
      <c r="E6174"/>
      <c r="F6174"/>
    </row>
    <row r="6175" spans="1:6" x14ac:dyDescent="0.25">
      <c r="A6175"/>
      <c r="B6175"/>
      <c r="C6175"/>
      <c r="D6175"/>
      <c r="E6175"/>
      <c r="F6175"/>
    </row>
    <row r="6176" spans="1:6" x14ac:dyDescent="0.25">
      <c r="A6176"/>
      <c r="B6176"/>
      <c r="C6176"/>
      <c r="D6176"/>
      <c r="E6176"/>
      <c r="F6176"/>
    </row>
    <row r="6177" spans="1:6" x14ac:dyDescent="0.25">
      <c r="A6177"/>
      <c r="B6177"/>
      <c r="C6177"/>
      <c r="D6177"/>
      <c r="E6177"/>
      <c r="F6177"/>
    </row>
    <row r="6178" spans="1:6" x14ac:dyDescent="0.25">
      <c r="A6178"/>
      <c r="B6178"/>
      <c r="C6178"/>
      <c r="D6178"/>
      <c r="E6178"/>
      <c r="F6178"/>
    </row>
    <row r="6179" spans="1:6" x14ac:dyDescent="0.25">
      <c r="A6179"/>
      <c r="B6179"/>
      <c r="C6179"/>
      <c r="D6179"/>
      <c r="E6179"/>
      <c r="F6179"/>
    </row>
    <row r="6180" spans="1:6" x14ac:dyDescent="0.25">
      <c r="A6180"/>
      <c r="B6180"/>
      <c r="C6180"/>
      <c r="D6180"/>
      <c r="E6180"/>
      <c r="F6180"/>
    </row>
    <row r="6181" spans="1:6" x14ac:dyDescent="0.25">
      <c r="A6181"/>
      <c r="B6181"/>
      <c r="C6181"/>
      <c r="D6181"/>
      <c r="E6181"/>
      <c r="F6181"/>
    </row>
    <row r="6182" spans="1:6" x14ac:dyDescent="0.25">
      <c r="A6182"/>
      <c r="B6182"/>
      <c r="C6182"/>
      <c r="D6182"/>
      <c r="E6182"/>
      <c r="F6182"/>
    </row>
    <row r="6183" spans="1:6" x14ac:dyDescent="0.25">
      <c r="A6183"/>
      <c r="B6183"/>
      <c r="C6183"/>
      <c r="D6183"/>
      <c r="E6183"/>
      <c r="F6183"/>
    </row>
    <row r="6184" spans="1:6" x14ac:dyDescent="0.25">
      <c r="A6184"/>
      <c r="B6184"/>
      <c r="C6184"/>
      <c r="D6184"/>
      <c r="E6184"/>
      <c r="F6184"/>
    </row>
    <row r="6185" spans="1:6" x14ac:dyDescent="0.25">
      <c r="A6185"/>
      <c r="B6185"/>
      <c r="C6185"/>
      <c r="D6185"/>
      <c r="E6185"/>
      <c r="F6185"/>
    </row>
    <row r="6186" spans="1:6" x14ac:dyDescent="0.25">
      <c r="A6186"/>
      <c r="B6186"/>
      <c r="C6186"/>
      <c r="D6186"/>
      <c r="E6186"/>
      <c r="F6186"/>
    </row>
    <row r="6187" spans="1:6" x14ac:dyDescent="0.25">
      <c r="A6187"/>
      <c r="B6187"/>
      <c r="C6187"/>
      <c r="D6187"/>
      <c r="E6187"/>
      <c r="F6187"/>
    </row>
    <row r="6188" spans="1:6" x14ac:dyDescent="0.25">
      <c r="A6188"/>
      <c r="B6188"/>
      <c r="C6188"/>
      <c r="D6188"/>
      <c r="E6188"/>
      <c r="F6188"/>
    </row>
    <row r="6189" spans="1:6" x14ac:dyDescent="0.25">
      <c r="A6189"/>
      <c r="B6189"/>
      <c r="C6189"/>
      <c r="D6189"/>
      <c r="E6189"/>
      <c r="F6189"/>
    </row>
    <row r="6190" spans="1:6" x14ac:dyDescent="0.25">
      <c r="A6190"/>
      <c r="B6190"/>
      <c r="C6190"/>
      <c r="D6190"/>
      <c r="E6190"/>
      <c r="F6190"/>
    </row>
    <row r="6191" spans="1:6" x14ac:dyDescent="0.25">
      <c r="A6191"/>
      <c r="B6191"/>
      <c r="C6191"/>
      <c r="D6191"/>
      <c r="E6191"/>
      <c r="F6191"/>
    </row>
    <row r="6192" spans="1:6" x14ac:dyDescent="0.25">
      <c r="A6192"/>
      <c r="B6192"/>
      <c r="C6192"/>
      <c r="D6192"/>
      <c r="E6192"/>
      <c r="F6192"/>
    </row>
    <row r="6193" spans="1:6" x14ac:dyDescent="0.25">
      <c r="A6193"/>
      <c r="B6193"/>
      <c r="C6193"/>
      <c r="D6193"/>
      <c r="E6193"/>
      <c r="F6193"/>
    </row>
    <row r="6194" spans="1:6" x14ac:dyDescent="0.25">
      <c r="A6194"/>
      <c r="B6194"/>
      <c r="C6194"/>
      <c r="D6194"/>
      <c r="E6194"/>
      <c r="F6194"/>
    </row>
    <row r="6195" spans="1:6" x14ac:dyDescent="0.25">
      <c r="A6195"/>
      <c r="B6195"/>
      <c r="C6195"/>
      <c r="D6195"/>
      <c r="E6195"/>
      <c r="F6195"/>
    </row>
    <row r="6196" spans="1:6" x14ac:dyDescent="0.25">
      <c r="A6196"/>
      <c r="B6196"/>
      <c r="C6196"/>
      <c r="D6196"/>
      <c r="E6196"/>
      <c r="F6196"/>
    </row>
    <row r="6197" spans="1:6" x14ac:dyDescent="0.25">
      <c r="A6197"/>
      <c r="B6197"/>
      <c r="C6197"/>
      <c r="D6197"/>
      <c r="E6197"/>
      <c r="F6197"/>
    </row>
    <row r="6198" spans="1:6" x14ac:dyDescent="0.25">
      <c r="A6198"/>
      <c r="B6198"/>
      <c r="C6198"/>
      <c r="D6198"/>
      <c r="E6198"/>
      <c r="F6198"/>
    </row>
    <row r="6199" spans="1:6" x14ac:dyDescent="0.25">
      <c r="A6199"/>
      <c r="B6199"/>
      <c r="C6199"/>
      <c r="D6199"/>
      <c r="E6199"/>
      <c r="F6199"/>
    </row>
    <row r="6200" spans="1:6" x14ac:dyDescent="0.25">
      <c r="A6200"/>
      <c r="B6200"/>
      <c r="C6200"/>
      <c r="D6200"/>
      <c r="E6200"/>
      <c r="F6200"/>
    </row>
    <row r="6201" spans="1:6" x14ac:dyDescent="0.25">
      <c r="A6201"/>
      <c r="B6201"/>
      <c r="C6201"/>
      <c r="D6201"/>
      <c r="E6201"/>
      <c r="F6201"/>
    </row>
    <row r="6202" spans="1:6" x14ac:dyDescent="0.25">
      <c r="A6202"/>
      <c r="B6202"/>
      <c r="C6202"/>
      <c r="D6202"/>
      <c r="E6202"/>
      <c r="F6202"/>
    </row>
    <row r="6203" spans="1:6" x14ac:dyDescent="0.25">
      <c r="A6203"/>
      <c r="B6203"/>
      <c r="C6203"/>
      <c r="D6203"/>
      <c r="E6203"/>
      <c r="F6203"/>
    </row>
    <row r="6204" spans="1:6" x14ac:dyDescent="0.25">
      <c r="A6204"/>
      <c r="B6204"/>
      <c r="C6204"/>
      <c r="D6204"/>
      <c r="E6204"/>
      <c r="F6204"/>
    </row>
    <row r="6205" spans="1:6" x14ac:dyDescent="0.25">
      <c r="A6205"/>
      <c r="B6205"/>
      <c r="C6205"/>
      <c r="D6205"/>
      <c r="E6205"/>
      <c r="F6205"/>
    </row>
    <row r="6206" spans="1:6" x14ac:dyDescent="0.25">
      <c r="A6206"/>
      <c r="B6206"/>
      <c r="C6206"/>
      <c r="D6206"/>
      <c r="E6206"/>
      <c r="F6206"/>
    </row>
    <row r="6207" spans="1:6" x14ac:dyDescent="0.25">
      <c r="A6207"/>
      <c r="B6207"/>
      <c r="C6207"/>
      <c r="D6207"/>
      <c r="E6207"/>
      <c r="F6207"/>
    </row>
    <row r="6208" spans="1:6" x14ac:dyDescent="0.25">
      <c r="A6208"/>
      <c r="B6208"/>
      <c r="C6208"/>
      <c r="D6208"/>
      <c r="E6208"/>
      <c r="F6208"/>
    </row>
    <row r="6209" spans="1:6" x14ac:dyDescent="0.25">
      <c r="A6209"/>
      <c r="B6209"/>
      <c r="C6209"/>
      <c r="D6209"/>
      <c r="E6209"/>
      <c r="F6209"/>
    </row>
    <row r="6210" spans="1:6" x14ac:dyDescent="0.25">
      <c r="A6210"/>
      <c r="B6210"/>
      <c r="C6210"/>
      <c r="D6210"/>
      <c r="E6210"/>
      <c r="F6210"/>
    </row>
    <row r="6211" spans="1:6" x14ac:dyDescent="0.25">
      <c r="A6211"/>
      <c r="B6211"/>
      <c r="C6211"/>
      <c r="D6211"/>
      <c r="E6211"/>
      <c r="F6211"/>
    </row>
    <row r="6212" spans="1:6" x14ac:dyDescent="0.25">
      <c r="A6212"/>
      <c r="B6212"/>
      <c r="C6212"/>
      <c r="D6212"/>
      <c r="E6212"/>
      <c r="F6212"/>
    </row>
    <row r="6213" spans="1:6" x14ac:dyDescent="0.25">
      <c r="A6213"/>
      <c r="B6213"/>
      <c r="C6213"/>
      <c r="D6213"/>
      <c r="E6213"/>
      <c r="F6213"/>
    </row>
    <row r="6214" spans="1:6" x14ac:dyDescent="0.25">
      <c r="A6214"/>
      <c r="B6214"/>
      <c r="C6214"/>
      <c r="D6214"/>
      <c r="E6214"/>
      <c r="F6214"/>
    </row>
    <row r="6215" spans="1:6" x14ac:dyDescent="0.25">
      <c r="A6215"/>
      <c r="B6215"/>
      <c r="C6215"/>
      <c r="D6215"/>
      <c r="E6215"/>
      <c r="F6215"/>
    </row>
    <row r="6216" spans="1:6" x14ac:dyDescent="0.25">
      <c r="A6216"/>
      <c r="B6216"/>
      <c r="C6216"/>
      <c r="D6216"/>
      <c r="E6216"/>
      <c r="F6216"/>
    </row>
    <row r="6217" spans="1:6" x14ac:dyDescent="0.25">
      <c r="A6217"/>
      <c r="B6217"/>
      <c r="C6217"/>
      <c r="D6217"/>
      <c r="E6217"/>
      <c r="F6217"/>
    </row>
    <row r="6218" spans="1:6" x14ac:dyDescent="0.25">
      <c r="A6218"/>
      <c r="B6218"/>
      <c r="C6218"/>
      <c r="D6218"/>
      <c r="E6218"/>
      <c r="F6218"/>
    </row>
    <row r="6219" spans="1:6" x14ac:dyDescent="0.25">
      <c r="A6219"/>
      <c r="B6219"/>
      <c r="C6219"/>
      <c r="D6219"/>
      <c r="E6219"/>
      <c r="F6219"/>
    </row>
    <row r="6220" spans="1:6" x14ac:dyDescent="0.25">
      <c r="A6220"/>
      <c r="B6220"/>
      <c r="C6220"/>
      <c r="D6220"/>
      <c r="E6220"/>
      <c r="F6220"/>
    </row>
    <row r="6221" spans="1:6" x14ac:dyDescent="0.25">
      <c r="A6221"/>
      <c r="B6221"/>
      <c r="C6221"/>
      <c r="D6221"/>
      <c r="E6221"/>
      <c r="F6221"/>
    </row>
    <row r="6222" spans="1:6" x14ac:dyDescent="0.25">
      <c r="A6222"/>
      <c r="B6222"/>
      <c r="C6222"/>
      <c r="D6222"/>
      <c r="E6222"/>
      <c r="F6222"/>
    </row>
    <row r="6223" spans="1:6" x14ac:dyDescent="0.25">
      <c r="A6223"/>
      <c r="B6223"/>
      <c r="C6223"/>
      <c r="D6223"/>
      <c r="E6223"/>
      <c r="F6223"/>
    </row>
    <row r="6224" spans="1:6" x14ac:dyDescent="0.25">
      <c r="A6224"/>
      <c r="B6224"/>
      <c r="C6224"/>
      <c r="D6224"/>
      <c r="E6224"/>
      <c r="F6224"/>
    </row>
    <row r="6225" spans="1:6" x14ac:dyDescent="0.25">
      <c r="A6225"/>
      <c r="B6225"/>
      <c r="C6225"/>
      <c r="D6225"/>
      <c r="E6225"/>
      <c r="F6225"/>
    </row>
    <row r="6226" spans="1:6" x14ac:dyDescent="0.25">
      <c r="A6226"/>
      <c r="B6226"/>
      <c r="C6226"/>
      <c r="D6226"/>
      <c r="E6226"/>
      <c r="F6226"/>
    </row>
    <row r="6227" spans="1:6" x14ac:dyDescent="0.25">
      <c r="A6227"/>
      <c r="B6227"/>
      <c r="C6227"/>
      <c r="D6227"/>
      <c r="E6227"/>
      <c r="F6227"/>
    </row>
    <row r="6228" spans="1:6" x14ac:dyDescent="0.25">
      <c r="A6228"/>
      <c r="B6228"/>
      <c r="C6228"/>
      <c r="D6228"/>
      <c r="E6228"/>
      <c r="F6228"/>
    </row>
    <row r="6229" spans="1:6" x14ac:dyDescent="0.25">
      <c r="A6229"/>
      <c r="B6229"/>
      <c r="C6229"/>
      <c r="D6229"/>
      <c r="E6229"/>
      <c r="F6229"/>
    </row>
    <row r="6230" spans="1:6" x14ac:dyDescent="0.25">
      <c r="A6230"/>
      <c r="B6230"/>
      <c r="C6230"/>
      <c r="D6230"/>
      <c r="E6230"/>
      <c r="F6230"/>
    </row>
    <row r="6231" spans="1:6" x14ac:dyDescent="0.25">
      <c r="A6231"/>
      <c r="B6231"/>
      <c r="C6231"/>
      <c r="D6231"/>
      <c r="E6231"/>
      <c r="F6231"/>
    </row>
    <row r="6232" spans="1:6" x14ac:dyDescent="0.25">
      <c r="A6232"/>
      <c r="B6232"/>
      <c r="C6232"/>
      <c r="D6232"/>
      <c r="E6232"/>
      <c r="F6232"/>
    </row>
    <row r="6233" spans="1:6" x14ac:dyDescent="0.25">
      <c r="A6233"/>
      <c r="B6233"/>
      <c r="C6233"/>
      <c r="D6233"/>
      <c r="E6233"/>
      <c r="F6233"/>
    </row>
    <row r="6234" spans="1:6" x14ac:dyDescent="0.25">
      <c r="A6234"/>
      <c r="B6234"/>
      <c r="C6234"/>
      <c r="D6234"/>
      <c r="E6234"/>
      <c r="F6234"/>
    </row>
    <row r="6235" spans="1:6" x14ac:dyDescent="0.25">
      <c r="A6235"/>
      <c r="B6235"/>
      <c r="C6235"/>
      <c r="D6235"/>
      <c r="E6235"/>
      <c r="F6235"/>
    </row>
    <row r="6236" spans="1:6" x14ac:dyDescent="0.25">
      <c r="A6236"/>
      <c r="B6236"/>
      <c r="C6236"/>
      <c r="D6236"/>
      <c r="E6236"/>
      <c r="F6236"/>
    </row>
    <row r="6237" spans="1:6" x14ac:dyDescent="0.25">
      <c r="A6237"/>
      <c r="B6237"/>
      <c r="C6237"/>
      <c r="D6237"/>
      <c r="E6237"/>
      <c r="F6237"/>
    </row>
    <row r="6238" spans="1:6" x14ac:dyDescent="0.25">
      <c r="A6238"/>
      <c r="B6238"/>
      <c r="C6238"/>
      <c r="D6238"/>
      <c r="E6238"/>
      <c r="F6238"/>
    </row>
    <row r="6239" spans="1:6" x14ac:dyDescent="0.25">
      <c r="A6239"/>
      <c r="B6239"/>
      <c r="C6239"/>
      <c r="D6239"/>
      <c r="E6239"/>
      <c r="F6239"/>
    </row>
    <row r="6240" spans="1:6" x14ac:dyDescent="0.25">
      <c r="A6240"/>
      <c r="B6240"/>
      <c r="C6240"/>
      <c r="D6240"/>
      <c r="E6240"/>
      <c r="F6240"/>
    </row>
    <row r="6241" spans="1:6" x14ac:dyDescent="0.25">
      <c r="A6241"/>
      <c r="B6241"/>
      <c r="C6241"/>
      <c r="D6241"/>
      <c r="E6241"/>
      <c r="F6241"/>
    </row>
    <row r="6242" spans="1:6" x14ac:dyDescent="0.25">
      <c r="A6242"/>
      <c r="B6242"/>
      <c r="C6242"/>
      <c r="D6242"/>
      <c r="E6242"/>
      <c r="F6242"/>
    </row>
    <row r="6243" spans="1:6" x14ac:dyDescent="0.25">
      <c r="A6243"/>
      <c r="B6243"/>
      <c r="C6243"/>
      <c r="D6243"/>
      <c r="E6243"/>
      <c r="F6243"/>
    </row>
    <row r="6244" spans="1:6" x14ac:dyDescent="0.25">
      <c r="A6244"/>
      <c r="B6244"/>
      <c r="C6244"/>
      <c r="D6244"/>
      <c r="E6244"/>
      <c r="F6244"/>
    </row>
    <row r="6245" spans="1:6" x14ac:dyDescent="0.25">
      <c r="A6245"/>
      <c r="B6245"/>
      <c r="C6245"/>
      <c r="D6245"/>
      <c r="E6245"/>
      <c r="F6245"/>
    </row>
    <row r="6246" spans="1:6" x14ac:dyDescent="0.25">
      <c r="A6246"/>
      <c r="B6246"/>
      <c r="C6246"/>
      <c r="D6246"/>
      <c r="E6246"/>
      <c r="F6246"/>
    </row>
    <row r="6247" spans="1:6" x14ac:dyDescent="0.25">
      <c r="A6247"/>
      <c r="B6247"/>
      <c r="C6247"/>
      <c r="D6247"/>
      <c r="E6247"/>
      <c r="F6247"/>
    </row>
    <row r="6248" spans="1:6" x14ac:dyDescent="0.25">
      <c r="A6248"/>
      <c r="B6248"/>
      <c r="C6248"/>
      <c r="D6248"/>
      <c r="E6248"/>
      <c r="F6248"/>
    </row>
    <row r="6249" spans="1:6" x14ac:dyDescent="0.25">
      <c r="A6249"/>
      <c r="B6249"/>
      <c r="C6249"/>
      <c r="D6249"/>
      <c r="E6249"/>
      <c r="F6249"/>
    </row>
    <row r="6250" spans="1:6" x14ac:dyDescent="0.25">
      <c r="A6250"/>
      <c r="B6250"/>
      <c r="C6250"/>
      <c r="D6250"/>
      <c r="E6250"/>
      <c r="F6250"/>
    </row>
    <row r="6251" spans="1:6" x14ac:dyDescent="0.25">
      <c r="A6251"/>
      <c r="B6251"/>
      <c r="C6251"/>
      <c r="D6251"/>
      <c r="E6251"/>
      <c r="F6251"/>
    </row>
    <row r="6252" spans="1:6" x14ac:dyDescent="0.25">
      <c r="A6252"/>
      <c r="B6252"/>
      <c r="C6252"/>
      <c r="D6252"/>
      <c r="E6252"/>
      <c r="F6252"/>
    </row>
    <row r="6253" spans="1:6" x14ac:dyDescent="0.25">
      <c r="A6253"/>
      <c r="B6253"/>
      <c r="C6253"/>
      <c r="D6253"/>
      <c r="E6253"/>
      <c r="F6253"/>
    </row>
    <row r="6254" spans="1:6" x14ac:dyDescent="0.25">
      <c r="A6254"/>
      <c r="B6254"/>
      <c r="C6254"/>
      <c r="D6254"/>
      <c r="E6254"/>
      <c r="F6254"/>
    </row>
    <row r="6255" spans="1:6" x14ac:dyDescent="0.25">
      <c r="A6255"/>
      <c r="B6255"/>
      <c r="C6255"/>
      <c r="D6255"/>
      <c r="E6255"/>
      <c r="F6255"/>
    </row>
    <row r="6256" spans="1:6" x14ac:dyDescent="0.25">
      <c r="A6256"/>
      <c r="B6256"/>
      <c r="C6256"/>
      <c r="D6256"/>
      <c r="E6256"/>
      <c r="F6256"/>
    </row>
    <row r="6257" spans="1:6" x14ac:dyDescent="0.25">
      <c r="A6257"/>
      <c r="B6257"/>
      <c r="C6257"/>
      <c r="D6257"/>
      <c r="E6257"/>
      <c r="F6257"/>
    </row>
    <row r="6258" spans="1:6" x14ac:dyDescent="0.25">
      <c r="A6258"/>
      <c r="B6258"/>
      <c r="C6258"/>
      <c r="D6258"/>
      <c r="E6258"/>
      <c r="F6258"/>
    </row>
    <row r="6259" spans="1:6" x14ac:dyDescent="0.25">
      <c r="A6259"/>
      <c r="B6259"/>
      <c r="C6259"/>
      <c r="D6259"/>
      <c r="E6259"/>
      <c r="F6259"/>
    </row>
    <row r="6260" spans="1:6" x14ac:dyDescent="0.25">
      <c r="A6260"/>
      <c r="B6260"/>
      <c r="C6260"/>
      <c r="D6260"/>
      <c r="E6260"/>
      <c r="F6260"/>
    </row>
    <row r="6261" spans="1:6" x14ac:dyDescent="0.25">
      <c r="A6261"/>
      <c r="B6261"/>
      <c r="C6261"/>
      <c r="D6261"/>
      <c r="E6261"/>
      <c r="F6261"/>
    </row>
    <row r="6262" spans="1:6" x14ac:dyDescent="0.25">
      <c r="A6262"/>
      <c r="B6262"/>
      <c r="C6262"/>
      <c r="D6262"/>
      <c r="E6262"/>
      <c r="F6262"/>
    </row>
    <row r="6263" spans="1:6" x14ac:dyDescent="0.25">
      <c r="A6263"/>
      <c r="B6263"/>
      <c r="C6263"/>
      <c r="D6263"/>
      <c r="E6263"/>
      <c r="F6263"/>
    </row>
    <row r="6264" spans="1:6" x14ac:dyDescent="0.25">
      <c r="A6264"/>
      <c r="B6264"/>
      <c r="C6264"/>
      <c r="D6264"/>
      <c r="E6264"/>
      <c r="F6264"/>
    </row>
    <row r="6265" spans="1:6" x14ac:dyDescent="0.25">
      <c r="A6265"/>
      <c r="B6265"/>
      <c r="C6265"/>
      <c r="D6265"/>
      <c r="E6265"/>
      <c r="F6265"/>
    </row>
    <row r="6266" spans="1:6" x14ac:dyDescent="0.25">
      <c r="A6266"/>
      <c r="B6266"/>
      <c r="C6266"/>
      <c r="D6266"/>
      <c r="E6266"/>
      <c r="F6266"/>
    </row>
    <row r="6267" spans="1:6" x14ac:dyDescent="0.25">
      <c r="A6267"/>
      <c r="B6267"/>
      <c r="C6267"/>
      <c r="D6267"/>
      <c r="E6267"/>
      <c r="F6267"/>
    </row>
    <row r="6268" spans="1:6" x14ac:dyDescent="0.25">
      <c r="A6268"/>
      <c r="B6268"/>
      <c r="C6268"/>
      <c r="D6268"/>
      <c r="E6268"/>
      <c r="F6268"/>
    </row>
    <row r="6269" spans="1:6" x14ac:dyDescent="0.25">
      <c r="A6269"/>
      <c r="B6269"/>
      <c r="C6269"/>
      <c r="D6269"/>
      <c r="E6269"/>
      <c r="F6269"/>
    </row>
    <row r="6270" spans="1:6" x14ac:dyDescent="0.25">
      <c r="A6270"/>
      <c r="B6270"/>
      <c r="C6270"/>
      <c r="D6270"/>
      <c r="E6270"/>
      <c r="F6270"/>
    </row>
    <row r="6271" spans="1:6" x14ac:dyDescent="0.25">
      <c r="A6271"/>
      <c r="B6271"/>
      <c r="C6271"/>
      <c r="D6271"/>
      <c r="E6271"/>
      <c r="F6271"/>
    </row>
    <row r="6272" spans="1:6" x14ac:dyDescent="0.25">
      <c r="A6272"/>
      <c r="B6272"/>
      <c r="C6272"/>
      <c r="D6272"/>
      <c r="E6272"/>
      <c r="F6272"/>
    </row>
    <row r="6273" spans="1:6" x14ac:dyDescent="0.25">
      <c r="A6273"/>
      <c r="B6273"/>
      <c r="C6273"/>
      <c r="D6273"/>
      <c r="E6273"/>
      <c r="F6273"/>
    </row>
    <row r="6274" spans="1:6" x14ac:dyDescent="0.25">
      <c r="A6274"/>
      <c r="B6274"/>
      <c r="C6274"/>
      <c r="D6274"/>
      <c r="E6274"/>
      <c r="F6274"/>
    </row>
    <row r="6275" spans="1:6" x14ac:dyDescent="0.25">
      <c r="A6275"/>
      <c r="B6275"/>
      <c r="C6275"/>
      <c r="D6275"/>
      <c r="E6275"/>
      <c r="F6275"/>
    </row>
    <row r="6276" spans="1:6" x14ac:dyDescent="0.25">
      <c r="A6276"/>
      <c r="B6276"/>
      <c r="C6276"/>
      <c r="D6276"/>
      <c r="E6276"/>
      <c r="F6276"/>
    </row>
    <row r="6277" spans="1:6" x14ac:dyDescent="0.25">
      <c r="A6277"/>
      <c r="B6277"/>
      <c r="C6277"/>
      <c r="D6277"/>
      <c r="E6277"/>
      <c r="F6277"/>
    </row>
    <row r="6278" spans="1:6" x14ac:dyDescent="0.25">
      <c r="A6278"/>
      <c r="B6278"/>
      <c r="C6278"/>
      <c r="D6278"/>
      <c r="E6278"/>
      <c r="F6278"/>
    </row>
    <row r="6279" spans="1:6" x14ac:dyDescent="0.25">
      <c r="A6279"/>
      <c r="B6279"/>
      <c r="C6279"/>
      <c r="D6279"/>
      <c r="E6279"/>
      <c r="F6279"/>
    </row>
    <row r="6280" spans="1:6" x14ac:dyDescent="0.25">
      <c r="A6280"/>
      <c r="B6280"/>
      <c r="C6280"/>
      <c r="D6280"/>
      <c r="E6280"/>
      <c r="F6280"/>
    </row>
    <row r="6281" spans="1:6" x14ac:dyDescent="0.25">
      <c r="A6281"/>
      <c r="B6281"/>
      <c r="C6281"/>
      <c r="D6281"/>
      <c r="E6281"/>
      <c r="F6281"/>
    </row>
    <row r="6282" spans="1:6" x14ac:dyDescent="0.25">
      <c r="A6282"/>
      <c r="B6282"/>
      <c r="C6282"/>
      <c r="D6282"/>
      <c r="E6282"/>
      <c r="F6282"/>
    </row>
    <row r="6283" spans="1:6" x14ac:dyDescent="0.25">
      <c r="A6283"/>
      <c r="B6283"/>
      <c r="C6283"/>
      <c r="D6283"/>
      <c r="E6283"/>
      <c r="F6283"/>
    </row>
    <row r="6284" spans="1:6" x14ac:dyDescent="0.25">
      <c r="A6284"/>
      <c r="B6284"/>
      <c r="C6284"/>
      <c r="D6284"/>
      <c r="E6284"/>
      <c r="F6284"/>
    </row>
    <row r="6285" spans="1:6" x14ac:dyDescent="0.25">
      <c r="A6285"/>
      <c r="B6285"/>
      <c r="C6285"/>
      <c r="D6285"/>
      <c r="E6285"/>
      <c r="F6285"/>
    </row>
    <row r="6286" spans="1:6" x14ac:dyDescent="0.25">
      <c r="A6286"/>
      <c r="B6286"/>
      <c r="C6286"/>
      <c r="D6286"/>
      <c r="E6286"/>
      <c r="F6286"/>
    </row>
    <row r="6287" spans="1:6" x14ac:dyDescent="0.25">
      <c r="A6287"/>
      <c r="B6287"/>
      <c r="C6287"/>
      <c r="D6287"/>
      <c r="E6287"/>
      <c r="F6287"/>
    </row>
    <row r="6288" spans="1:6" x14ac:dyDescent="0.25">
      <c r="A6288"/>
      <c r="B6288"/>
      <c r="C6288"/>
      <c r="D6288"/>
      <c r="E6288"/>
      <c r="F6288"/>
    </row>
    <row r="6289" spans="1:6" x14ac:dyDescent="0.25">
      <c r="A6289"/>
      <c r="B6289"/>
      <c r="C6289"/>
      <c r="D6289"/>
      <c r="E6289"/>
      <c r="F6289"/>
    </row>
    <row r="6290" spans="1:6" x14ac:dyDescent="0.25">
      <c r="A6290"/>
      <c r="B6290"/>
      <c r="C6290"/>
      <c r="D6290"/>
      <c r="E6290"/>
      <c r="F6290"/>
    </row>
    <row r="6291" spans="1:6" x14ac:dyDescent="0.25">
      <c r="A6291"/>
      <c r="B6291"/>
      <c r="C6291"/>
      <c r="D6291"/>
      <c r="E6291"/>
      <c r="F6291"/>
    </row>
    <row r="6292" spans="1:6" x14ac:dyDescent="0.25">
      <c r="A6292"/>
      <c r="B6292"/>
      <c r="C6292"/>
      <c r="D6292"/>
      <c r="E6292"/>
      <c r="F6292"/>
    </row>
    <row r="6293" spans="1:6" x14ac:dyDescent="0.25">
      <c r="A6293"/>
      <c r="B6293"/>
      <c r="C6293"/>
      <c r="D6293"/>
      <c r="E6293"/>
      <c r="F6293"/>
    </row>
    <row r="6294" spans="1:6" x14ac:dyDescent="0.25">
      <c r="A6294"/>
      <c r="B6294"/>
      <c r="C6294"/>
      <c r="D6294"/>
      <c r="E6294"/>
      <c r="F6294"/>
    </row>
    <row r="6295" spans="1:6" x14ac:dyDescent="0.25">
      <c r="A6295"/>
      <c r="B6295"/>
      <c r="C6295"/>
      <c r="D6295"/>
      <c r="E6295"/>
      <c r="F6295"/>
    </row>
    <row r="6296" spans="1:6" x14ac:dyDescent="0.25">
      <c r="A6296"/>
      <c r="B6296"/>
      <c r="C6296"/>
      <c r="D6296"/>
      <c r="E6296"/>
      <c r="F6296"/>
    </row>
    <row r="6297" spans="1:6" x14ac:dyDescent="0.25">
      <c r="A6297"/>
      <c r="B6297"/>
      <c r="C6297"/>
      <c r="D6297"/>
      <c r="E6297"/>
      <c r="F6297"/>
    </row>
    <row r="6298" spans="1:6" x14ac:dyDescent="0.25">
      <c r="A6298"/>
      <c r="B6298"/>
      <c r="C6298"/>
      <c r="D6298"/>
      <c r="E6298"/>
      <c r="F6298"/>
    </row>
    <row r="6299" spans="1:6" x14ac:dyDescent="0.25">
      <c r="A6299"/>
      <c r="B6299"/>
      <c r="C6299"/>
      <c r="D6299"/>
      <c r="E6299"/>
      <c r="F6299"/>
    </row>
    <row r="6300" spans="1:6" x14ac:dyDescent="0.25">
      <c r="A6300"/>
      <c r="B6300"/>
      <c r="C6300"/>
      <c r="D6300"/>
      <c r="E6300"/>
      <c r="F6300"/>
    </row>
    <row r="6301" spans="1:6" x14ac:dyDescent="0.25">
      <c r="A6301"/>
      <c r="B6301"/>
      <c r="C6301"/>
      <c r="D6301"/>
      <c r="E6301"/>
      <c r="F6301"/>
    </row>
    <row r="6302" spans="1:6" x14ac:dyDescent="0.25">
      <c r="A6302"/>
      <c r="B6302"/>
      <c r="C6302"/>
      <c r="D6302"/>
      <c r="E6302"/>
      <c r="F6302"/>
    </row>
    <row r="6303" spans="1:6" x14ac:dyDescent="0.25">
      <c r="A6303"/>
      <c r="B6303"/>
      <c r="C6303"/>
      <c r="D6303"/>
      <c r="E6303"/>
      <c r="F6303"/>
    </row>
    <row r="6304" spans="1:6" x14ac:dyDescent="0.25">
      <c r="A6304"/>
      <c r="B6304"/>
      <c r="C6304"/>
      <c r="D6304"/>
      <c r="E6304"/>
      <c r="F6304"/>
    </row>
    <row r="6305" spans="1:6" x14ac:dyDescent="0.25">
      <c r="A6305"/>
      <c r="B6305"/>
      <c r="C6305"/>
      <c r="D6305"/>
      <c r="E6305"/>
      <c r="F6305"/>
    </row>
    <row r="6306" spans="1:6" x14ac:dyDescent="0.25">
      <c r="A6306"/>
      <c r="B6306"/>
      <c r="C6306"/>
      <c r="D6306"/>
      <c r="E6306"/>
      <c r="F6306"/>
    </row>
    <row r="6307" spans="1:6" x14ac:dyDescent="0.25">
      <c r="A6307"/>
      <c r="B6307"/>
      <c r="C6307"/>
      <c r="D6307"/>
      <c r="E6307"/>
      <c r="F6307"/>
    </row>
    <row r="6308" spans="1:6" x14ac:dyDescent="0.25">
      <c r="A6308"/>
      <c r="B6308"/>
      <c r="C6308"/>
      <c r="D6308"/>
      <c r="E6308"/>
      <c r="F6308"/>
    </row>
    <row r="6309" spans="1:6" x14ac:dyDescent="0.25">
      <c r="A6309"/>
      <c r="B6309"/>
      <c r="C6309"/>
      <c r="D6309"/>
      <c r="E6309"/>
      <c r="F6309"/>
    </row>
    <row r="6310" spans="1:6" x14ac:dyDescent="0.25">
      <c r="A6310"/>
      <c r="B6310"/>
      <c r="C6310"/>
      <c r="D6310"/>
      <c r="E6310"/>
      <c r="F6310"/>
    </row>
    <row r="6311" spans="1:6" x14ac:dyDescent="0.25">
      <c r="A6311"/>
      <c r="B6311"/>
      <c r="C6311"/>
      <c r="D6311"/>
      <c r="E6311"/>
      <c r="F6311"/>
    </row>
    <row r="6312" spans="1:6" x14ac:dyDescent="0.25">
      <c r="A6312"/>
      <c r="B6312"/>
      <c r="C6312"/>
      <c r="D6312"/>
      <c r="E6312"/>
      <c r="F6312"/>
    </row>
    <row r="6313" spans="1:6" x14ac:dyDescent="0.25">
      <c r="A6313"/>
      <c r="B6313"/>
      <c r="C6313"/>
      <c r="D6313"/>
      <c r="E6313"/>
      <c r="F6313"/>
    </row>
    <row r="6314" spans="1:6" x14ac:dyDescent="0.25">
      <c r="A6314"/>
      <c r="B6314"/>
      <c r="C6314"/>
      <c r="D6314"/>
      <c r="E6314"/>
      <c r="F6314"/>
    </row>
    <row r="6315" spans="1:6" x14ac:dyDescent="0.25">
      <c r="A6315"/>
      <c r="B6315"/>
      <c r="C6315"/>
      <c r="D6315"/>
      <c r="E6315"/>
      <c r="F6315"/>
    </row>
    <row r="6316" spans="1:6" x14ac:dyDescent="0.25">
      <c r="A6316"/>
      <c r="B6316"/>
      <c r="C6316"/>
      <c r="D6316"/>
      <c r="E6316"/>
      <c r="F6316"/>
    </row>
    <row r="6317" spans="1:6" x14ac:dyDescent="0.25">
      <c r="A6317"/>
      <c r="B6317"/>
      <c r="C6317"/>
      <c r="D6317"/>
      <c r="E6317"/>
      <c r="F6317"/>
    </row>
    <row r="6318" spans="1:6" x14ac:dyDescent="0.25">
      <c r="A6318"/>
      <c r="B6318"/>
      <c r="C6318"/>
      <c r="D6318"/>
      <c r="E6318"/>
      <c r="F6318"/>
    </row>
    <row r="6319" spans="1:6" x14ac:dyDescent="0.25">
      <c r="A6319"/>
      <c r="B6319"/>
      <c r="C6319"/>
      <c r="D6319"/>
      <c r="E6319"/>
      <c r="F6319"/>
    </row>
    <row r="6320" spans="1:6" x14ac:dyDescent="0.25">
      <c r="A6320"/>
      <c r="B6320"/>
      <c r="C6320"/>
      <c r="D6320"/>
      <c r="E6320"/>
      <c r="F6320"/>
    </row>
    <row r="6321" spans="1:6" x14ac:dyDescent="0.25">
      <c r="A6321"/>
      <c r="B6321"/>
      <c r="C6321"/>
      <c r="D6321"/>
      <c r="E6321"/>
      <c r="F6321"/>
    </row>
    <row r="6322" spans="1:6" x14ac:dyDescent="0.25">
      <c r="A6322"/>
      <c r="B6322"/>
      <c r="C6322"/>
      <c r="D6322"/>
      <c r="E6322"/>
      <c r="F6322"/>
    </row>
    <row r="6323" spans="1:6" x14ac:dyDescent="0.25">
      <c r="A6323"/>
      <c r="B6323"/>
      <c r="C6323"/>
      <c r="D6323"/>
      <c r="E6323"/>
      <c r="F6323"/>
    </row>
    <row r="6324" spans="1:6" x14ac:dyDescent="0.25">
      <c r="A6324"/>
      <c r="B6324"/>
      <c r="C6324"/>
      <c r="D6324"/>
      <c r="E6324"/>
      <c r="F6324"/>
    </row>
    <row r="6325" spans="1:6" x14ac:dyDescent="0.25">
      <c r="A6325"/>
      <c r="B6325"/>
      <c r="C6325"/>
      <c r="D6325"/>
      <c r="E6325"/>
      <c r="F6325"/>
    </row>
    <row r="6326" spans="1:6" x14ac:dyDescent="0.25">
      <c r="A6326"/>
      <c r="B6326"/>
      <c r="C6326"/>
      <c r="D6326"/>
      <c r="E6326"/>
      <c r="F6326"/>
    </row>
    <row r="6327" spans="1:6" x14ac:dyDescent="0.25">
      <c r="A6327"/>
      <c r="B6327"/>
      <c r="C6327"/>
      <c r="D6327"/>
      <c r="E6327"/>
      <c r="F6327"/>
    </row>
    <row r="6328" spans="1:6" x14ac:dyDescent="0.25">
      <c r="A6328"/>
      <c r="B6328"/>
      <c r="C6328"/>
      <c r="D6328"/>
      <c r="E6328"/>
      <c r="F6328"/>
    </row>
    <row r="6329" spans="1:6" x14ac:dyDescent="0.25">
      <c r="A6329"/>
      <c r="B6329"/>
      <c r="C6329"/>
      <c r="D6329"/>
      <c r="E6329"/>
      <c r="F6329"/>
    </row>
    <row r="6330" spans="1:6" x14ac:dyDescent="0.25">
      <c r="A6330"/>
      <c r="B6330"/>
      <c r="C6330"/>
      <c r="D6330"/>
      <c r="E6330"/>
      <c r="F6330"/>
    </row>
    <row r="6331" spans="1:6" x14ac:dyDescent="0.25">
      <c r="A6331"/>
      <c r="B6331"/>
      <c r="C6331"/>
      <c r="D6331"/>
      <c r="E6331"/>
      <c r="F6331"/>
    </row>
    <row r="6332" spans="1:6" x14ac:dyDescent="0.25">
      <c r="A6332"/>
      <c r="B6332"/>
      <c r="C6332"/>
      <c r="D6332"/>
      <c r="E6332"/>
      <c r="F6332"/>
    </row>
    <row r="6333" spans="1:6" x14ac:dyDescent="0.25">
      <c r="A6333"/>
      <c r="B6333"/>
      <c r="C6333"/>
      <c r="D6333"/>
      <c r="E6333"/>
      <c r="F6333"/>
    </row>
    <row r="6334" spans="1:6" x14ac:dyDescent="0.25">
      <c r="A6334"/>
      <c r="B6334"/>
      <c r="C6334"/>
      <c r="D6334"/>
      <c r="E6334"/>
      <c r="F6334"/>
    </row>
    <row r="6335" spans="1:6" x14ac:dyDescent="0.25">
      <c r="A6335"/>
      <c r="B6335"/>
      <c r="C6335"/>
      <c r="D6335"/>
      <c r="E6335"/>
      <c r="F6335"/>
    </row>
    <row r="6336" spans="1:6" x14ac:dyDescent="0.25">
      <c r="A6336"/>
      <c r="B6336"/>
      <c r="C6336"/>
      <c r="D6336"/>
      <c r="E6336"/>
      <c r="F6336"/>
    </row>
    <row r="6337" spans="1:6" x14ac:dyDescent="0.25">
      <c r="A6337"/>
      <c r="B6337"/>
      <c r="C6337"/>
      <c r="D6337"/>
      <c r="E6337"/>
      <c r="F6337"/>
    </row>
    <row r="6338" spans="1:6" x14ac:dyDescent="0.25">
      <c r="A6338"/>
      <c r="B6338"/>
      <c r="C6338"/>
      <c r="D6338"/>
      <c r="E6338"/>
      <c r="F6338"/>
    </row>
    <row r="6339" spans="1:6" x14ac:dyDescent="0.25">
      <c r="A6339"/>
      <c r="B6339"/>
      <c r="C6339"/>
      <c r="D6339"/>
      <c r="E6339"/>
      <c r="F6339"/>
    </row>
    <row r="6340" spans="1:6" x14ac:dyDescent="0.25">
      <c r="A6340"/>
      <c r="B6340"/>
      <c r="C6340"/>
      <c r="D6340"/>
      <c r="E6340"/>
      <c r="F6340"/>
    </row>
    <row r="6341" spans="1:6" x14ac:dyDescent="0.25">
      <c r="A6341"/>
      <c r="B6341"/>
      <c r="C6341"/>
      <c r="D6341"/>
      <c r="E6341"/>
      <c r="F6341"/>
    </row>
    <row r="6342" spans="1:6" x14ac:dyDescent="0.25">
      <c r="A6342"/>
      <c r="B6342"/>
      <c r="C6342"/>
      <c r="D6342"/>
      <c r="E6342"/>
      <c r="F6342"/>
    </row>
    <row r="6343" spans="1:6" x14ac:dyDescent="0.25">
      <c r="A6343"/>
      <c r="B6343"/>
      <c r="C6343"/>
      <c r="D6343"/>
      <c r="E6343"/>
      <c r="F6343"/>
    </row>
    <row r="6344" spans="1:6" x14ac:dyDescent="0.25">
      <c r="A6344"/>
      <c r="B6344"/>
      <c r="C6344"/>
      <c r="D6344"/>
      <c r="E6344"/>
      <c r="F6344"/>
    </row>
    <row r="6345" spans="1:6" x14ac:dyDescent="0.25">
      <c r="A6345"/>
      <c r="B6345"/>
      <c r="C6345"/>
      <c r="D6345"/>
      <c r="E6345"/>
      <c r="F6345"/>
    </row>
    <row r="6346" spans="1:6" x14ac:dyDescent="0.25">
      <c r="A6346"/>
      <c r="B6346"/>
      <c r="C6346"/>
      <c r="D6346"/>
      <c r="E6346"/>
      <c r="F6346"/>
    </row>
    <row r="6347" spans="1:6" x14ac:dyDescent="0.25">
      <c r="A6347"/>
      <c r="B6347"/>
      <c r="C6347"/>
      <c r="D6347"/>
      <c r="E6347"/>
      <c r="F6347"/>
    </row>
    <row r="6348" spans="1:6" x14ac:dyDescent="0.25">
      <c r="A6348"/>
      <c r="B6348"/>
      <c r="C6348"/>
      <c r="D6348"/>
      <c r="E6348"/>
      <c r="F6348"/>
    </row>
    <row r="6349" spans="1:6" x14ac:dyDescent="0.25">
      <c r="A6349"/>
      <c r="B6349"/>
      <c r="C6349"/>
      <c r="D6349"/>
      <c r="E6349"/>
      <c r="F6349"/>
    </row>
    <row r="6350" spans="1:6" x14ac:dyDescent="0.25">
      <c r="A6350"/>
      <c r="B6350"/>
      <c r="C6350"/>
      <c r="D6350"/>
      <c r="E6350"/>
      <c r="F6350"/>
    </row>
    <row r="6351" spans="1:6" x14ac:dyDescent="0.25">
      <c r="A6351"/>
      <c r="B6351"/>
      <c r="C6351"/>
      <c r="D6351"/>
      <c r="E6351"/>
      <c r="F6351"/>
    </row>
    <row r="6352" spans="1:6" x14ac:dyDescent="0.25">
      <c r="A6352"/>
      <c r="B6352"/>
      <c r="C6352"/>
      <c r="D6352"/>
      <c r="E6352"/>
      <c r="F6352"/>
    </row>
    <row r="6353" spans="1:6" x14ac:dyDescent="0.25">
      <c r="A6353"/>
      <c r="B6353"/>
      <c r="C6353"/>
      <c r="D6353"/>
      <c r="E6353"/>
      <c r="F6353"/>
    </row>
    <row r="6354" spans="1:6" x14ac:dyDescent="0.25">
      <c r="A6354"/>
      <c r="B6354"/>
      <c r="C6354"/>
      <c r="D6354"/>
      <c r="E6354"/>
      <c r="F6354"/>
    </row>
    <row r="6355" spans="1:6" x14ac:dyDescent="0.25">
      <c r="A6355"/>
      <c r="B6355"/>
      <c r="C6355"/>
      <c r="D6355"/>
      <c r="E6355"/>
      <c r="F6355"/>
    </row>
    <row r="6356" spans="1:6" x14ac:dyDescent="0.25">
      <c r="A6356"/>
      <c r="B6356"/>
      <c r="C6356"/>
      <c r="D6356"/>
      <c r="E6356"/>
      <c r="F6356"/>
    </row>
    <row r="6357" spans="1:6" x14ac:dyDescent="0.25">
      <c r="A6357"/>
      <c r="B6357"/>
      <c r="C6357"/>
      <c r="D6357"/>
      <c r="E6357"/>
      <c r="F6357"/>
    </row>
    <row r="6358" spans="1:6" x14ac:dyDescent="0.25">
      <c r="A6358"/>
      <c r="B6358"/>
      <c r="C6358"/>
      <c r="D6358"/>
      <c r="E6358"/>
      <c r="F6358"/>
    </row>
    <row r="6359" spans="1:6" x14ac:dyDescent="0.25">
      <c r="A6359"/>
      <c r="B6359"/>
      <c r="C6359"/>
      <c r="D6359"/>
      <c r="E6359"/>
      <c r="F6359"/>
    </row>
    <row r="6360" spans="1:6" x14ac:dyDescent="0.25">
      <c r="A6360"/>
      <c r="B6360"/>
      <c r="C6360"/>
      <c r="D6360"/>
      <c r="E6360"/>
      <c r="F6360"/>
    </row>
    <row r="6361" spans="1:6" x14ac:dyDescent="0.25">
      <c r="A6361"/>
      <c r="B6361"/>
      <c r="C6361"/>
      <c r="D6361"/>
      <c r="E6361"/>
      <c r="F6361"/>
    </row>
    <row r="6362" spans="1:6" x14ac:dyDescent="0.25">
      <c r="A6362"/>
      <c r="B6362"/>
      <c r="C6362"/>
      <c r="D6362"/>
      <c r="E6362"/>
      <c r="F6362"/>
    </row>
    <row r="6363" spans="1:6" x14ac:dyDescent="0.25">
      <c r="A6363"/>
      <c r="B6363"/>
      <c r="C6363"/>
      <c r="D6363"/>
      <c r="E6363"/>
      <c r="F6363"/>
    </row>
    <row r="6364" spans="1:6" x14ac:dyDescent="0.25">
      <c r="A6364"/>
      <c r="B6364"/>
      <c r="C6364"/>
      <c r="D6364"/>
      <c r="E6364"/>
      <c r="F6364"/>
    </row>
    <row r="6365" spans="1:6" x14ac:dyDescent="0.25">
      <c r="A6365"/>
      <c r="B6365"/>
      <c r="C6365"/>
      <c r="D6365"/>
      <c r="E6365"/>
      <c r="F6365"/>
    </row>
    <row r="6366" spans="1:6" x14ac:dyDescent="0.25">
      <c r="A6366"/>
      <c r="B6366"/>
      <c r="C6366"/>
      <c r="D6366"/>
      <c r="E6366"/>
      <c r="F6366"/>
    </row>
    <row r="6367" spans="1:6" x14ac:dyDescent="0.25">
      <c r="A6367"/>
      <c r="B6367"/>
      <c r="C6367"/>
      <c r="D6367"/>
      <c r="E6367"/>
      <c r="F6367"/>
    </row>
    <row r="6368" spans="1:6" x14ac:dyDescent="0.25">
      <c r="A6368"/>
      <c r="B6368"/>
      <c r="C6368"/>
      <c r="D6368"/>
      <c r="E6368"/>
      <c r="F6368"/>
    </row>
    <row r="6369" spans="1:6" x14ac:dyDescent="0.25">
      <c r="A6369"/>
      <c r="B6369"/>
      <c r="C6369"/>
      <c r="D6369"/>
      <c r="E6369"/>
      <c r="F6369"/>
    </row>
    <row r="6370" spans="1:6" x14ac:dyDescent="0.25">
      <c r="A6370"/>
      <c r="B6370"/>
      <c r="C6370"/>
      <c r="D6370"/>
      <c r="E6370"/>
      <c r="F6370"/>
    </row>
    <row r="6371" spans="1:6" x14ac:dyDescent="0.25">
      <c r="A6371"/>
      <c r="B6371"/>
      <c r="C6371"/>
      <c r="D6371"/>
      <c r="E6371"/>
      <c r="F6371"/>
    </row>
    <row r="6372" spans="1:6" x14ac:dyDescent="0.25">
      <c r="A6372"/>
      <c r="B6372"/>
      <c r="C6372"/>
      <c r="D6372"/>
      <c r="E6372"/>
      <c r="F6372"/>
    </row>
    <row r="6373" spans="1:6" x14ac:dyDescent="0.25">
      <c r="A6373"/>
      <c r="B6373"/>
      <c r="C6373"/>
      <c r="D6373"/>
      <c r="E6373"/>
      <c r="F6373"/>
    </row>
    <row r="6374" spans="1:6" x14ac:dyDescent="0.25">
      <c r="A6374"/>
      <c r="B6374"/>
      <c r="C6374"/>
      <c r="D6374"/>
      <c r="E6374"/>
      <c r="F6374"/>
    </row>
    <row r="6375" spans="1:6" x14ac:dyDescent="0.25">
      <c r="A6375"/>
      <c r="B6375"/>
      <c r="C6375"/>
      <c r="D6375"/>
      <c r="E6375"/>
      <c r="F6375"/>
    </row>
    <row r="6376" spans="1:6" x14ac:dyDescent="0.25">
      <c r="A6376"/>
      <c r="B6376"/>
      <c r="C6376"/>
      <c r="D6376"/>
      <c r="E6376"/>
      <c r="F6376"/>
    </row>
    <row r="6377" spans="1:6" x14ac:dyDescent="0.25">
      <c r="A6377"/>
      <c r="B6377"/>
      <c r="C6377"/>
      <c r="D6377"/>
      <c r="E6377"/>
      <c r="F6377"/>
    </row>
    <row r="6378" spans="1:6" x14ac:dyDescent="0.25">
      <c r="A6378"/>
      <c r="B6378"/>
      <c r="C6378"/>
      <c r="D6378"/>
      <c r="E6378"/>
      <c r="F6378"/>
    </row>
    <row r="6379" spans="1:6" x14ac:dyDescent="0.25">
      <c r="A6379"/>
      <c r="B6379"/>
      <c r="C6379"/>
      <c r="D6379"/>
      <c r="E6379"/>
      <c r="F6379"/>
    </row>
    <row r="6380" spans="1:6" x14ac:dyDescent="0.25">
      <c r="A6380"/>
      <c r="B6380"/>
      <c r="C6380"/>
      <c r="D6380"/>
      <c r="E6380"/>
      <c r="F6380"/>
    </row>
    <row r="6381" spans="1:6" x14ac:dyDescent="0.25">
      <c r="A6381"/>
      <c r="B6381"/>
      <c r="C6381"/>
      <c r="D6381"/>
      <c r="E6381"/>
      <c r="F6381"/>
    </row>
    <row r="6382" spans="1:6" x14ac:dyDescent="0.25">
      <c r="A6382"/>
      <c r="B6382"/>
      <c r="C6382"/>
      <c r="D6382"/>
      <c r="E6382"/>
      <c r="F6382"/>
    </row>
    <row r="6383" spans="1:6" x14ac:dyDescent="0.25">
      <c r="A6383"/>
      <c r="B6383"/>
      <c r="C6383"/>
      <c r="D6383"/>
      <c r="E6383"/>
      <c r="F6383"/>
    </row>
    <row r="6384" spans="1:6" x14ac:dyDescent="0.25">
      <c r="A6384"/>
      <c r="B6384"/>
      <c r="C6384"/>
      <c r="D6384"/>
      <c r="E6384"/>
      <c r="F6384"/>
    </row>
    <row r="6385" spans="1:6" x14ac:dyDescent="0.25">
      <c r="A6385"/>
      <c r="B6385"/>
      <c r="C6385"/>
      <c r="D6385"/>
      <c r="E6385"/>
      <c r="F6385"/>
    </row>
    <row r="6386" spans="1:6" x14ac:dyDescent="0.25">
      <c r="A6386"/>
      <c r="B6386"/>
      <c r="C6386"/>
      <c r="D6386"/>
      <c r="E6386"/>
      <c r="F6386"/>
    </row>
    <row r="6387" spans="1:6" x14ac:dyDescent="0.25">
      <c r="A6387"/>
      <c r="B6387"/>
      <c r="C6387"/>
      <c r="D6387"/>
      <c r="E6387"/>
      <c r="F6387"/>
    </row>
    <row r="6388" spans="1:6" x14ac:dyDescent="0.25">
      <c r="A6388"/>
      <c r="B6388"/>
      <c r="C6388"/>
      <c r="D6388"/>
      <c r="E6388"/>
      <c r="F6388"/>
    </row>
    <row r="6389" spans="1:6" x14ac:dyDescent="0.25">
      <c r="A6389"/>
      <c r="B6389"/>
      <c r="C6389"/>
      <c r="D6389"/>
      <c r="E6389"/>
      <c r="F6389"/>
    </row>
    <row r="6390" spans="1:6" x14ac:dyDescent="0.25">
      <c r="A6390"/>
      <c r="B6390"/>
      <c r="C6390"/>
      <c r="D6390"/>
      <c r="E6390"/>
      <c r="F6390"/>
    </row>
    <row r="6391" spans="1:6" x14ac:dyDescent="0.25">
      <c r="A6391"/>
      <c r="B6391"/>
      <c r="C6391"/>
      <c r="D6391"/>
      <c r="E6391"/>
      <c r="F6391"/>
    </row>
    <row r="6392" spans="1:6" x14ac:dyDescent="0.25">
      <c r="A6392"/>
      <c r="B6392"/>
      <c r="C6392"/>
      <c r="D6392"/>
      <c r="E6392"/>
      <c r="F6392"/>
    </row>
    <row r="6393" spans="1:6" x14ac:dyDescent="0.25">
      <c r="A6393"/>
      <c r="B6393"/>
      <c r="C6393"/>
      <c r="D6393"/>
      <c r="E6393"/>
      <c r="F6393"/>
    </row>
    <row r="6394" spans="1:6" x14ac:dyDescent="0.25">
      <c r="A6394"/>
      <c r="B6394"/>
      <c r="C6394"/>
      <c r="D6394"/>
      <c r="E6394"/>
      <c r="F6394"/>
    </row>
    <row r="6395" spans="1:6" x14ac:dyDescent="0.25">
      <c r="A6395"/>
      <c r="B6395"/>
      <c r="C6395"/>
      <c r="D6395"/>
      <c r="E6395"/>
      <c r="F6395"/>
    </row>
    <row r="6396" spans="1:6" x14ac:dyDescent="0.25">
      <c r="A6396"/>
      <c r="B6396"/>
      <c r="C6396"/>
      <c r="D6396"/>
      <c r="E6396"/>
      <c r="F6396"/>
    </row>
    <row r="6397" spans="1:6" x14ac:dyDescent="0.25">
      <c r="A6397"/>
      <c r="B6397"/>
      <c r="C6397"/>
      <c r="D6397"/>
      <c r="E6397"/>
      <c r="F6397"/>
    </row>
    <row r="6398" spans="1:6" x14ac:dyDescent="0.25">
      <c r="A6398"/>
      <c r="B6398"/>
      <c r="C6398"/>
      <c r="D6398"/>
      <c r="E6398"/>
      <c r="F6398"/>
    </row>
    <row r="6399" spans="1:6" x14ac:dyDescent="0.25">
      <c r="A6399"/>
      <c r="B6399"/>
      <c r="C6399"/>
      <c r="D6399"/>
      <c r="E6399"/>
      <c r="F6399"/>
    </row>
    <row r="6400" spans="1:6" x14ac:dyDescent="0.25">
      <c r="A6400"/>
      <c r="B6400"/>
      <c r="C6400"/>
      <c r="D6400"/>
      <c r="E6400"/>
      <c r="F6400"/>
    </row>
    <row r="6401" spans="1:6" x14ac:dyDescent="0.25">
      <c r="A6401"/>
      <c r="B6401"/>
      <c r="C6401"/>
      <c r="D6401"/>
      <c r="E6401"/>
      <c r="F6401"/>
    </row>
    <row r="6402" spans="1:6" x14ac:dyDescent="0.25">
      <c r="A6402"/>
      <c r="B6402"/>
      <c r="C6402"/>
      <c r="D6402"/>
      <c r="E6402"/>
      <c r="F6402"/>
    </row>
    <row r="6403" spans="1:6" x14ac:dyDescent="0.25">
      <c r="A6403"/>
      <c r="B6403"/>
      <c r="C6403"/>
      <c r="D6403"/>
      <c r="E6403"/>
      <c r="F6403"/>
    </row>
    <row r="6404" spans="1:6" x14ac:dyDescent="0.25">
      <c r="A6404"/>
      <c r="B6404"/>
      <c r="C6404"/>
      <c r="D6404"/>
      <c r="E6404"/>
      <c r="F6404"/>
    </row>
    <row r="6405" spans="1:6" x14ac:dyDescent="0.25">
      <c r="A6405"/>
      <c r="B6405"/>
      <c r="C6405"/>
      <c r="D6405"/>
      <c r="E6405"/>
      <c r="F6405"/>
    </row>
    <row r="6406" spans="1:6" x14ac:dyDescent="0.25">
      <c r="A6406"/>
      <c r="B6406"/>
      <c r="C6406"/>
      <c r="D6406"/>
      <c r="E6406"/>
      <c r="F6406"/>
    </row>
    <row r="6407" spans="1:6" x14ac:dyDescent="0.25">
      <c r="A6407"/>
      <c r="B6407"/>
      <c r="C6407"/>
      <c r="D6407"/>
      <c r="E6407"/>
      <c r="F6407"/>
    </row>
    <row r="6408" spans="1:6" x14ac:dyDescent="0.25">
      <c r="A6408"/>
      <c r="B6408"/>
      <c r="C6408"/>
      <c r="D6408"/>
      <c r="E6408"/>
      <c r="F6408"/>
    </row>
    <row r="6409" spans="1:6" x14ac:dyDescent="0.25">
      <c r="A6409"/>
      <c r="B6409"/>
      <c r="C6409"/>
      <c r="D6409"/>
      <c r="E6409"/>
      <c r="F6409"/>
    </row>
    <row r="6410" spans="1:6" x14ac:dyDescent="0.25">
      <c r="A6410"/>
      <c r="B6410"/>
      <c r="C6410"/>
      <c r="D6410"/>
      <c r="E6410"/>
      <c r="F6410"/>
    </row>
    <row r="6411" spans="1:6" x14ac:dyDescent="0.25">
      <c r="A6411"/>
      <c r="B6411"/>
      <c r="C6411"/>
      <c r="D6411"/>
      <c r="E6411"/>
      <c r="F6411"/>
    </row>
    <row r="6412" spans="1:6" x14ac:dyDescent="0.25">
      <c r="A6412"/>
      <c r="B6412"/>
      <c r="C6412"/>
      <c r="D6412"/>
      <c r="E6412"/>
      <c r="F6412"/>
    </row>
    <row r="6413" spans="1:6" x14ac:dyDescent="0.25">
      <c r="A6413"/>
      <c r="B6413"/>
      <c r="C6413"/>
      <c r="D6413"/>
      <c r="E6413"/>
      <c r="F6413"/>
    </row>
    <row r="6414" spans="1:6" x14ac:dyDescent="0.25">
      <c r="A6414"/>
      <c r="B6414"/>
      <c r="C6414"/>
      <c r="D6414"/>
      <c r="E6414"/>
      <c r="F6414"/>
    </row>
    <row r="6415" spans="1:6" x14ac:dyDescent="0.25">
      <c r="A6415"/>
      <c r="B6415"/>
      <c r="C6415"/>
      <c r="D6415"/>
      <c r="E6415"/>
      <c r="F6415"/>
    </row>
    <row r="6416" spans="1:6" x14ac:dyDescent="0.25">
      <c r="A6416"/>
      <c r="B6416"/>
      <c r="C6416"/>
      <c r="D6416"/>
      <c r="E6416"/>
      <c r="F6416"/>
    </row>
    <row r="6417" spans="1:6" x14ac:dyDescent="0.25">
      <c r="A6417"/>
      <c r="B6417"/>
      <c r="C6417"/>
      <c r="D6417"/>
      <c r="E6417"/>
      <c r="F6417"/>
    </row>
    <row r="6418" spans="1:6" x14ac:dyDescent="0.25">
      <c r="A6418"/>
      <c r="B6418"/>
      <c r="C6418"/>
      <c r="D6418"/>
      <c r="E6418"/>
      <c r="F6418"/>
    </row>
    <row r="6419" spans="1:6" x14ac:dyDescent="0.25">
      <c r="A6419"/>
      <c r="B6419"/>
      <c r="C6419"/>
      <c r="D6419"/>
      <c r="E6419"/>
      <c r="F6419"/>
    </row>
    <row r="6420" spans="1:6" x14ac:dyDescent="0.25">
      <c r="A6420"/>
      <c r="B6420"/>
      <c r="C6420"/>
      <c r="D6420"/>
      <c r="E6420"/>
      <c r="F6420"/>
    </row>
    <row r="6421" spans="1:6" x14ac:dyDescent="0.25">
      <c r="A6421"/>
      <c r="B6421"/>
      <c r="C6421"/>
      <c r="D6421"/>
      <c r="E6421"/>
      <c r="F6421"/>
    </row>
    <row r="6422" spans="1:6" x14ac:dyDescent="0.25">
      <c r="A6422"/>
      <c r="B6422"/>
      <c r="C6422"/>
      <c r="D6422"/>
      <c r="E6422"/>
      <c r="F6422"/>
    </row>
    <row r="6423" spans="1:6" x14ac:dyDescent="0.25">
      <c r="A6423"/>
      <c r="B6423"/>
      <c r="C6423"/>
      <c r="D6423"/>
      <c r="E6423"/>
      <c r="F6423"/>
    </row>
    <row r="6424" spans="1:6" x14ac:dyDescent="0.25">
      <c r="A6424"/>
      <c r="B6424"/>
      <c r="C6424"/>
      <c r="D6424"/>
      <c r="E6424"/>
      <c r="F6424"/>
    </row>
    <row r="6425" spans="1:6" x14ac:dyDescent="0.25">
      <c r="A6425"/>
      <c r="B6425"/>
      <c r="C6425"/>
      <c r="D6425"/>
      <c r="E6425"/>
      <c r="F6425"/>
    </row>
    <row r="6426" spans="1:6" x14ac:dyDescent="0.25">
      <c r="A6426"/>
      <c r="B6426"/>
      <c r="C6426"/>
      <c r="D6426"/>
      <c r="E6426"/>
      <c r="F6426"/>
    </row>
    <row r="6427" spans="1:6" x14ac:dyDescent="0.25">
      <c r="A6427"/>
      <c r="B6427"/>
      <c r="C6427"/>
      <c r="D6427"/>
      <c r="E6427"/>
      <c r="F6427"/>
    </row>
    <row r="6428" spans="1:6" x14ac:dyDescent="0.25">
      <c r="A6428"/>
      <c r="B6428"/>
      <c r="C6428"/>
      <c r="D6428"/>
      <c r="E6428"/>
      <c r="F6428"/>
    </row>
    <row r="6429" spans="1:6" x14ac:dyDescent="0.25">
      <c r="A6429"/>
      <c r="B6429"/>
      <c r="C6429"/>
      <c r="D6429"/>
      <c r="E6429"/>
      <c r="F6429"/>
    </row>
    <row r="6430" spans="1:6" x14ac:dyDescent="0.25">
      <c r="A6430"/>
      <c r="B6430"/>
      <c r="C6430"/>
      <c r="D6430"/>
      <c r="E6430"/>
      <c r="F6430"/>
    </row>
    <row r="6431" spans="1:6" x14ac:dyDescent="0.25">
      <c r="A6431"/>
      <c r="B6431"/>
      <c r="C6431"/>
      <c r="D6431"/>
      <c r="E6431"/>
      <c r="F6431"/>
    </row>
    <row r="6432" spans="1:6" x14ac:dyDescent="0.25">
      <c r="A6432"/>
      <c r="B6432"/>
      <c r="C6432"/>
      <c r="D6432"/>
      <c r="E6432"/>
      <c r="F6432"/>
    </row>
    <row r="6433" spans="1:6" x14ac:dyDescent="0.25">
      <c r="A6433"/>
      <c r="B6433"/>
      <c r="C6433"/>
      <c r="D6433"/>
      <c r="E6433"/>
      <c r="F6433"/>
    </row>
    <row r="6434" spans="1:6" x14ac:dyDescent="0.25">
      <c r="A6434"/>
      <c r="B6434"/>
      <c r="C6434"/>
      <c r="D6434"/>
      <c r="E6434"/>
      <c r="F6434"/>
    </row>
    <row r="6435" spans="1:6" x14ac:dyDescent="0.25">
      <c r="A6435"/>
      <c r="B6435"/>
      <c r="C6435"/>
      <c r="D6435"/>
      <c r="E6435"/>
      <c r="F6435"/>
    </row>
    <row r="6436" spans="1:6" x14ac:dyDescent="0.25">
      <c r="A6436"/>
      <c r="B6436"/>
      <c r="C6436"/>
      <c r="D6436"/>
      <c r="E6436"/>
      <c r="F6436"/>
    </row>
    <row r="6437" spans="1:6" x14ac:dyDescent="0.25">
      <c r="A6437"/>
      <c r="B6437"/>
      <c r="C6437"/>
      <c r="D6437"/>
      <c r="E6437"/>
      <c r="F6437"/>
    </row>
    <row r="6438" spans="1:6" x14ac:dyDescent="0.25">
      <c r="A6438"/>
      <c r="B6438"/>
      <c r="C6438"/>
      <c r="D6438"/>
      <c r="E6438"/>
      <c r="F6438"/>
    </row>
    <row r="6439" spans="1:6" x14ac:dyDescent="0.25">
      <c r="A6439"/>
      <c r="B6439"/>
      <c r="C6439"/>
      <c r="D6439"/>
      <c r="E6439"/>
      <c r="F6439"/>
    </row>
    <row r="6440" spans="1:6" x14ac:dyDescent="0.25">
      <c r="A6440"/>
      <c r="B6440"/>
      <c r="C6440"/>
      <c r="D6440"/>
      <c r="E6440"/>
      <c r="F6440"/>
    </row>
    <row r="6441" spans="1:6" x14ac:dyDescent="0.25">
      <c r="A6441"/>
      <c r="B6441"/>
      <c r="C6441"/>
      <c r="D6441"/>
      <c r="E6441"/>
      <c r="F6441"/>
    </row>
    <row r="6442" spans="1:6" x14ac:dyDescent="0.25">
      <c r="A6442"/>
      <c r="B6442"/>
      <c r="C6442"/>
      <c r="D6442"/>
      <c r="E6442"/>
      <c r="F6442"/>
    </row>
    <row r="6443" spans="1:6" x14ac:dyDescent="0.25">
      <c r="A6443"/>
      <c r="B6443"/>
      <c r="C6443"/>
      <c r="D6443"/>
      <c r="E6443"/>
      <c r="F6443"/>
    </row>
    <row r="6444" spans="1:6" x14ac:dyDescent="0.25">
      <c r="A6444"/>
      <c r="B6444"/>
      <c r="C6444"/>
      <c r="D6444"/>
      <c r="E6444"/>
      <c r="F6444"/>
    </row>
    <row r="6445" spans="1:6" x14ac:dyDescent="0.25">
      <c r="A6445"/>
      <c r="B6445"/>
      <c r="C6445"/>
      <c r="D6445"/>
      <c r="E6445"/>
      <c r="F6445"/>
    </row>
    <row r="6446" spans="1:6" x14ac:dyDescent="0.25">
      <c r="A6446"/>
      <c r="B6446"/>
      <c r="C6446"/>
      <c r="D6446"/>
      <c r="E6446"/>
      <c r="F6446"/>
    </row>
    <row r="6447" spans="1:6" x14ac:dyDescent="0.25">
      <c r="A6447"/>
      <c r="B6447"/>
      <c r="C6447"/>
      <c r="D6447"/>
      <c r="E6447"/>
      <c r="F6447"/>
    </row>
    <row r="6448" spans="1:6" x14ac:dyDescent="0.25">
      <c r="A6448"/>
      <c r="B6448"/>
      <c r="C6448"/>
      <c r="D6448"/>
      <c r="E6448"/>
      <c r="F6448"/>
    </row>
    <row r="6449" spans="1:6" x14ac:dyDescent="0.25">
      <c r="A6449"/>
      <c r="B6449"/>
      <c r="C6449"/>
      <c r="D6449"/>
      <c r="E6449"/>
      <c r="F6449"/>
    </row>
    <row r="6450" spans="1:6" x14ac:dyDescent="0.25">
      <c r="A6450"/>
      <c r="B6450"/>
      <c r="C6450"/>
      <c r="D6450"/>
      <c r="E6450"/>
      <c r="F6450"/>
    </row>
    <row r="6451" spans="1:6" x14ac:dyDescent="0.25">
      <c r="A6451"/>
      <c r="B6451"/>
      <c r="C6451"/>
      <c r="D6451"/>
      <c r="E6451"/>
      <c r="F6451"/>
    </row>
    <row r="6452" spans="1:6" x14ac:dyDescent="0.25">
      <c r="A6452"/>
      <c r="B6452"/>
      <c r="C6452"/>
      <c r="D6452"/>
      <c r="E6452"/>
      <c r="F6452"/>
    </row>
    <row r="6453" spans="1:6" x14ac:dyDescent="0.25">
      <c r="A6453"/>
      <c r="B6453"/>
      <c r="C6453"/>
      <c r="D6453"/>
      <c r="E6453"/>
      <c r="F6453"/>
    </row>
    <row r="6454" spans="1:6" x14ac:dyDescent="0.25">
      <c r="A6454"/>
      <c r="B6454"/>
      <c r="C6454"/>
      <c r="D6454"/>
      <c r="E6454"/>
      <c r="F6454"/>
    </row>
    <row r="6455" spans="1:6" x14ac:dyDescent="0.25">
      <c r="A6455"/>
      <c r="B6455"/>
      <c r="C6455"/>
      <c r="D6455"/>
      <c r="E6455"/>
      <c r="F6455"/>
    </row>
    <row r="6456" spans="1:6" x14ac:dyDescent="0.25">
      <c r="A6456"/>
      <c r="B6456"/>
      <c r="C6456"/>
      <c r="D6456"/>
      <c r="E6456"/>
      <c r="F6456"/>
    </row>
    <row r="6457" spans="1:6" x14ac:dyDescent="0.25">
      <c r="A6457"/>
      <c r="B6457"/>
      <c r="C6457"/>
      <c r="D6457"/>
      <c r="E6457"/>
      <c r="F6457"/>
    </row>
    <row r="6458" spans="1:6" x14ac:dyDescent="0.25">
      <c r="A6458"/>
      <c r="B6458"/>
      <c r="C6458"/>
      <c r="D6458"/>
      <c r="E6458"/>
      <c r="F6458"/>
    </row>
    <row r="6459" spans="1:6" x14ac:dyDescent="0.25">
      <c r="A6459"/>
      <c r="B6459"/>
      <c r="C6459"/>
      <c r="D6459"/>
      <c r="E6459"/>
      <c r="F6459"/>
    </row>
    <row r="6460" spans="1:6" x14ac:dyDescent="0.25">
      <c r="A6460"/>
      <c r="B6460"/>
      <c r="C6460"/>
      <c r="D6460"/>
      <c r="E6460"/>
      <c r="F6460"/>
    </row>
    <row r="6461" spans="1:6" x14ac:dyDescent="0.25">
      <c r="A6461"/>
      <c r="B6461"/>
      <c r="C6461"/>
      <c r="D6461"/>
      <c r="E6461"/>
      <c r="F6461"/>
    </row>
    <row r="6462" spans="1:6" x14ac:dyDescent="0.25">
      <c r="A6462"/>
      <c r="B6462"/>
      <c r="C6462"/>
      <c r="D6462"/>
      <c r="E6462"/>
      <c r="F6462"/>
    </row>
    <row r="6463" spans="1:6" x14ac:dyDescent="0.25">
      <c r="A6463"/>
      <c r="B6463"/>
      <c r="C6463"/>
      <c r="D6463"/>
      <c r="E6463"/>
      <c r="F6463"/>
    </row>
    <row r="6464" spans="1:6" x14ac:dyDescent="0.25">
      <c r="A6464"/>
      <c r="B6464"/>
      <c r="C6464"/>
      <c r="D6464"/>
      <c r="E6464"/>
      <c r="F6464"/>
    </row>
    <row r="6465" spans="1:6" x14ac:dyDescent="0.25">
      <c r="A6465"/>
      <c r="B6465"/>
      <c r="C6465"/>
      <c r="D6465"/>
      <c r="E6465"/>
      <c r="F6465"/>
    </row>
    <row r="6466" spans="1:6" x14ac:dyDescent="0.25">
      <c r="A6466"/>
      <c r="B6466"/>
      <c r="C6466"/>
      <c r="D6466"/>
      <c r="E6466"/>
      <c r="F6466"/>
    </row>
    <row r="6467" spans="1:6" x14ac:dyDescent="0.25">
      <c r="A6467"/>
      <c r="B6467"/>
      <c r="C6467"/>
      <c r="D6467"/>
      <c r="E6467"/>
      <c r="F6467"/>
    </row>
    <row r="6468" spans="1:6" x14ac:dyDescent="0.25">
      <c r="A6468"/>
      <c r="B6468"/>
      <c r="C6468"/>
      <c r="D6468"/>
      <c r="E6468"/>
      <c r="F6468"/>
    </row>
    <row r="6469" spans="1:6" x14ac:dyDescent="0.25">
      <c r="A6469"/>
      <c r="B6469"/>
      <c r="C6469"/>
      <c r="D6469"/>
      <c r="E6469"/>
      <c r="F6469"/>
    </row>
    <row r="6470" spans="1:6" x14ac:dyDescent="0.25">
      <c r="A6470"/>
      <c r="B6470"/>
      <c r="C6470"/>
      <c r="D6470"/>
      <c r="E6470"/>
      <c r="F6470"/>
    </row>
    <row r="6471" spans="1:6" x14ac:dyDescent="0.25">
      <c r="A6471"/>
      <c r="B6471"/>
      <c r="C6471"/>
      <c r="D6471"/>
      <c r="E6471"/>
      <c r="F6471"/>
    </row>
    <row r="6472" spans="1:6" x14ac:dyDescent="0.25">
      <c r="A6472"/>
      <c r="B6472"/>
      <c r="C6472"/>
      <c r="D6472"/>
      <c r="E6472"/>
      <c r="F6472"/>
    </row>
    <row r="6473" spans="1:6" x14ac:dyDescent="0.25">
      <c r="A6473"/>
      <c r="B6473"/>
      <c r="C6473"/>
      <c r="D6473"/>
      <c r="E6473"/>
      <c r="F6473"/>
    </row>
    <row r="6474" spans="1:6" x14ac:dyDescent="0.25">
      <c r="A6474"/>
      <c r="B6474"/>
      <c r="C6474"/>
      <c r="D6474"/>
      <c r="E6474"/>
      <c r="F6474"/>
    </row>
    <row r="6475" spans="1:6" x14ac:dyDescent="0.25">
      <c r="A6475"/>
      <c r="B6475"/>
      <c r="C6475"/>
      <c r="D6475"/>
      <c r="E6475"/>
      <c r="F6475"/>
    </row>
    <row r="6476" spans="1:6" x14ac:dyDescent="0.25">
      <c r="A6476"/>
      <c r="B6476"/>
      <c r="C6476"/>
      <c r="D6476"/>
      <c r="E6476"/>
      <c r="F6476"/>
    </row>
    <row r="6477" spans="1:6" x14ac:dyDescent="0.25">
      <c r="A6477"/>
      <c r="B6477"/>
      <c r="C6477"/>
      <c r="D6477"/>
      <c r="E6477"/>
      <c r="F6477"/>
    </row>
    <row r="6478" spans="1:6" x14ac:dyDescent="0.25">
      <c r="A6478"/>
      <c r="B6478"/>
      <c r="C6478"/>
      <c r="D6478"/>
      <c r="E6478"/>
      <c r="F6478"/>
    </row>
    <row r="6479" spans="1:6" x14ac:dyDescent="0.25">
      <c r="A6479"/>
      <c r="B6479"/>
      <c r="C6479"/>
      <c r="D6479"/>
      <c r="E6479"/>
      <c r="F6479"/>
    </row>
    <row r="6480" spans="1:6" x14ac:dyDescent="0.25">
      <c r="A6480"/>
      <c r="B6480"/>
      <c r="C6480"/>
      <c r="D6480"/>
      <c r="E6480"/>
      <c r="F6480"/>
    </row>
    <row r="6481" spans="1:6" x14ac:dyDescent="0.25">
      <c r="A6481"/>
      <c r="B6481"/>
      <c r="C6481"/>
      <c r="D6481"/>
      <c r="E6481"/>
      <c r="F6481"/>
    </row>
    <row r="6482" spans="1:6" x14ac:dyDescent="0.25">
      <c r="A6482"/>
      <c r="B6482"/>
      <c r="C6482"/>
      <c r="D6482"/>
      <c r="E6482"/>
      <c r="F6482"/>
    </row>
    <row r="6483" spans="1:6" x14ac:dyDescent="0.25">
      <c r="A6483"/>
      <c r="B6483"/>
      <c r="C6483"/>
      <c r="D6483"/>
      <c r="E6483"/>
      <c r="F6483"/>
    </row>
    <row r="6484" spans="1:6" x14ac:dyDescent="0.25">
      <c r="A6484"/>
      <c r="B6484"/>
      <c r="C6484"/>
      <c r="D6484"/>
      <c r="E6484"/>
      <c r="F6484"/>
    </row>
    <row r="6485" spans="1:6" x14ac:dyDescent="0.25">
      <c r="A6485"/>
      <c r="B6485"/>
      <c r="C6485"/>
      <c r="D6485"/>
      <c r="E6485"/>
      <c r="F6485"/>
    </row>
    <row r="6486" spans="1:6" x14ac:dyDescent="0.25">
      <c r="A6486"/>
      <c r="B6486"/>
      <c r="C6486"/>
      <c r="D6486"/>
      <c r="E6486"/>
      <c r="F6486"/>
    </row>
    <row r="6487" spans="1:6" x14ac:dyDescent="0.25">
      <c r="A6487"/>
      <c r="B6487"/>
      <c r="C6487"/>
      <c r="D6487"/>
      <c r="E6487"/>
      <c r="F6487"/>
    </row>
    <row r="6488" spans="1:6" x14ac:dyDescent="0.25">
      <c r="A6488"/>
      <c r="B6488"/>
      <c r="C6488"/>
      <c r="D6488"/>
      <c r="E6488"/>
      <c r="F6488"/>
    </row>
    <row r="6489" spans="1:6" x14ac:dyDescent="0.25">
      <c r="A6489"/>
      <c r="B6489"/>
      <c r="C6489"/>
      <c r="D6489"/>
      <c r="E6489"/>
      <c r="F6489"/>
    </row>
    <row r="6490" spans="1:6" x14ac:dyDescent="0.25">
      <c r="A6490"/>
      <c r="B6490"/>
      <c r="C6490"/>
      <c r="D6490"/>
      <c r="E6490"/>
      <c r="F6490"/>
    </row>
    <row r="6491" spans="1:6" x14ac:dyDescent="0.25">
      <c r="A6491"/>
      <c r="B6491"/>
      <c r="C6491"/>
      <c r="D6491"/>
      <c r="E6491"/>
      <c r="F6491"/>
    </row>
    <row r="6492" spans="1:6" x14ac:dyDescent="0.25">
      <c r="A6492"/>
      <c r="B6492"/>
      <c r="C6492"/>
      <c r="D6492"/>
      <c r="E6492"/>
      <c r="F6492"/>
    </row>
    <row r="6493" spans="1:6" x14ac:dyDescent="0.25">
      <c r="A6493"/>
      <c r="B6493"/>
      <c r="C6493"/>
      <c r="D6493"/>
      <c r="E6493"/>
      <c r="F6493"/>
    </row>
    <row r="6494" spans="1:6" x14ac:dyDescent="0.25">
      <c r="A6494"/>
      <c r="B6494"/>
      <c r="C6494"/>
      <c r="D6494"/>
      <c r="E6494"/>
      <c r="F6494"/>
    </row>
    <row r="6495" spans="1:6" x14ac:dyDescent="0.25">
      <c r="A6495"/>
      <c r="B6495"/>
      <c r="C6495"/>
      <c r="D6495"/>
      <c r="E6495"/>
      <c r="F6495"/>
    </row>
    <row r="6496" spans="1:6" x14ac:dyDescent="0.25">
      <c r="A6496"/>
      <c r="B6496"/>
      <c r="C6496"/>
      <c r="D6496"/>
      <c r="E6496"/>
      <c r="F6496"/>
    </row>
    <row r="6497" spans="1:6" x14ac:dyDescent="0.25">
      <c r="A6497"/>
      <c r="B6497"/>
      <c r="C6497"/>
      <c r="D6497"/>
      <c r="E6497"/>
      <c r="F6497"/>
    </row>
    <row r="6498" spans="1:6" x14ac:dyDescent="0.25">
      <c r="A6498"/>
      <c r="B6498"/>
      <c r="C6498"/>
      <c r="D6498"/>
      <c r="E6498"/>
      <c r="F6498"/>
    </row>
    <row r="6499" spans="1:6" x14ac:dyDescent="0.25">
      <c r="A6499"/>
      <c r="B6499"/>
      <c r="C6499"/>
      <c r="D6499"/>
      <c r="E6499"/>
      <c r="F6499"/>
    </row>
    <row r="6500" spans="1:6" x14ac:dyDescent="0.25">
      <c r="A6500"/>
      <c r="B6500"/>
      <c r="C6500"/>
      <c r="D6500"/>
      <c r="E6500"/>
      <c r="F6500"/>
    </row>
    <row r="6501" spans="1:6" x14ac:dyDescent="0.25">
      <c r="A6501"/>
      <c r="B6501"/>
      <c r="C6501"/>
      <c r="D6501"/>
      <c r="E6501"/>
      <c r="F6501"/>
    </row>
    <row r="6502" spans="1:6" x14ac:dyDescent="0.25">
      <c r="A6502"/>
      <c r="B6502"/>
      <c r="C6502"/>
      <c r="D6502"/>
      <c r="E6502"/>
      <c r="F6502"/>
    </row>
    <row r="6503" spans="1:6" x14ac:dyDescent="0.25">
      <c r="A6503"/>
      <c r="B6503"/>
      <c r="C6503"/>
      <c r="D6503"/>
      <c r="E6503"/>
      <c r="F6503"/>
    </row>
    <row r="6504" spans="1:6" x14ac:dyDescent="0.25">
      <c r="A6504"/>
      <c r="B6504"/>
      <c r="C6504"/>
      <c r="D6504"/>
      <c r="E6504"/>
      <c r="F6504"/>
    </row>
    <row r="6505" spans="1:6" x14ac:dyDescent="0.25">
      <c r="A6505"/>
      <c r="B6505"/>
      <c r="C6505"/>
      <c r="D6505"/>
      <c r="E6505"/>
      <c r="F6505"/>
    </row>
    <row r="6506" spans="1:6" x14ac:dyDescent="0.25">
      <c r="A6506"/>
      <c r="B6506"/>
      <c r="C6506"/>
      <c r="D6506"/>
      <c r="E6506"/>
      <c r="F6506"/>
    </row>
    <row r="6507" spans="1:6" x14ac:dyDescent="0.25">
      <c r="A6507"/>
      <c r="B6507"/>
      <c r="C6507"/>
      <c r="D6507"/>
      <c r="E6507"/>
      <c r="F6507"/>
    </row>
    <row r="6508" spans="1:6" x14ac:dyDescent="0.25">
      <c r="A6508"/>
      <c r="B6508"/>
      <c r="C6508"/>
      <c r="D6508"/>
      <c r="E6508"/>
      <c r="F6508"/>
    </row>
    <row r="6509" spans="1:6" x14ac:dyDescent="0.25">
      <c r="A6509"/>
      <c r="B6509"/>
      <c r="C6509"/>
      <c r="D6509"/>
      <c r="E6509"/>
      <c r="F6509"/>
    </row>
    <row r="6510" spans="1:6" x14ac:dyDescent="0.25">
      <c r="A6510"/>
      <c r="B6510"/>
      <c r="C6510"/>
      <c r="D6510"/>
      <c r="E6510"/>
      <c r="F6510"/>
    </row>
    <row r="6511" spans="1:6" x14ac:dyDescent="0.25">
      <c r="A6511"/>
      <c r="B6511"/>
      <c r="C6511"/>
      <c r="D6511"/>
      <c r="E6511"/>
      <c r="F6511"/>
    </row>
    <row r="6512" spans="1:6" x14ac:dyDescent="0.25">
      <c r="A6512"/>
      <c r="B6512"/>
      <c r="C6512"/>
      <c r="D6512"/>
      <c r="E6512"/>
      <c r="F6512"/>
    </row>
    <row r="6513" spans="1:6" x14ac:dyDescent="0.25">
      <c r="A6513"/>
      <c r="B6513"/>
      <c r="C6513"/>
      <c r="D6513"/>
      <c r="E6513"/>
      <c r="F6513"/>
    </row>
    <row r="6514" spans="1:6" x14ac:dyDescent="0.25">
      <c r="A6514"/>
      <c r="B6514"/>
      <c r="C6514"/>
      <c r="D6514"/>
      <c r="E6514"/>
      <c r="F6514"/>
    </row>
    <row r="6515" spans="1:6" x14ac:dyDescent="0.25">
      <c r="A6515"/>
      <c r="B6515"/>
      <c r="C6515"/>
      <c r="D6515"/>
      <c r="E6515"/>
      <c r="F6515"/>
    </row>
    <row r="6516" spans="1:6" x14ac:dyDescent="0.25">
      <c r="A6516"/>
      <c r="B6516"/>
      <c r="C6516"/>
      <c r="D6516"/>
      <c r="E6516"/>
      <c r="F6516"/>
    </row>
    <row r="6517" spans="1:6" x14ac:dyDescent="0.25">
      <c r="A6517"/>
      <c r="B6517"/>
      <c r="C6517"/>
      <c r="D6517"/>
      <c r="E6517"/>
      <c r="F6517"/>
    </row>
    <row r="6518" spans="1:6" x14ac:dyDescent="0.25">
      <c r="A6518"/>
      <c r="B6518"/>
      <c r="C6518"/>
      <c r="D6518"/>
      <c r="E6518"/>
      <c r="F6518"/>
    </row>
    <row r="6519" spans="1:6" x14ac:dyDescent="0.25">
      <c r="A6519"/>
      <c r="B6519"/>
      <c r="C6519"/>
      <c r="D6519"/>
      <c r="E6519"/>
      <c r="F6519"/>
    </row>
    <row r="6520" spans="1:6" x14ac:dyDescent="0.25">
      <c r="A6520"/>
      <c r="B6520"/>
      <c r="C6520"/>
      <c r="D6520"/>
      <c r="E6520"/>
      <c r="F6520"/>
    </row>
    <row r="6521" spans="1:6" x14ac:dyDescent="0.25">
      <c r="A6521"/>
      <c r="B6521"/>
      <c r="C6521"/>
      <c r="D6521"/>
      <c r="E6521"/>
      <c r="F6521"/>
    </row>
    <row r="6522" spans="1:6" x14ac:dyDescent="0.25">
      <c r="A6522"/>
      <c r="B6522"/>
      <c r="C6522"/>
      <c r="D6522"/>
      <c r="E6522"/>
      <c r="F6522"/>
    </row>
    <row r="6523" spans="1:6" x14ac:dyDescent="0.25">
      <c r="A6523"/>
      <c r="B6523"/>
      <c r="C6523"/>
      <c r="D6523"/>
      <c r="E6523"/>
      <c r="F6523"/>
    </row>
    <row r="6524" spans="1:6" x14ac:dyDescent="0.25">
      <c r="A6524"/>
      <c r="B6524"/>
      <c r="C6524"/>
      <c r="D6524"/>
      <c r="E6524"/>
      <c r="F6524"/>
    </row>
    <row r="6525" spans="1:6" x14ac:dyDescent="0.25">
      <c r="A6525"/>
      <c r="B6525"/>
      <c r="C6525"/>
      <c r="D6525"/>
      <c r="E6525"/>
      <c r="F6525"/>
    </row>
    <row r="6526" spans="1:6" x14ac:dyDescent="0.25">
      <c r="A6526"/>
      <c r="B6526"/>
      <c r="C6526"/>
      <c r="D6526"/>
      <c r="E6526"/>
      <c r="F6526"/>
    </row>
    <row r="6527" spans="1:6" x14ac:dyDescent="0.25">
      <c r="A6527"/>
      <c r="B6527"/>
      <c r="C6527"/>
      <c r="D6527"/>
      <c r="E6527"/>
      <c r="F6527"/>
    </row>
    <row r="6528" spans="1:6" x14ac:dyDescent="0.25">
      <c r="A6528"/>
      <c r="B6528"/>
      <c r="C6528"/>
      <c r="D6528"/>
      <c r="E6528"/>
      <c r="F6528"/>
    </row>
    <row r="6529" spans="1:6" x14ac:dyDescent="0.25">
      <c r="A6529"/>
      <c r="B6529"/>
      <c r="C6529"/>
      <c r="D6529"/>
      <c r="E6529"/>
      <c r="F6529"/>
    </row>
    <row r="6530" spans="1:6" x14ac:dyDescent="0.25">
      <c r="A6530"/>
      <c r="B6530"/>
      <c r="C6530"/>
      <c r="D6530"/>
      <c r="E6530"/>
      <c r="F6530"/>
    </row>
    <row r="6531" spans="1:6" x14ac:dyDescent="0.25">
      <c r="A6531"/>
      <c r="B6531"/>
      <c r="C6531"/>
      <c r="D6531"/>
      <c r="E6531"/>
      <c r="F6531"/>
    </row>
    <row r="6532" spans="1:6" x14ac:dyDescent="0.25">
      <c r="A6532"/>
      <c r="B6532"/>
      <c r="C6532"/>
      <c r="D6532"/>
      <c r="E6532"/>
      <c r="F6532"/>
    </row>
    <row r="6533" spans="1:6" x14ac:dyDescent="0.25">
      <c r="A6533"/>
      <c r="B6533"/>
      <c r="C6533"/>
      <c r="D6533"/>
      <c r="E6533"/>
      <c r="F6533"/>
    </row>
    <row r="6534" spans="1:6" x14ac:dyDescent="0.25">
      <c r="A6534"/>
      <c r="B6534"/>
      <c r="C6534"/>
      <c r="D6534"/>
      <c r="E6534"/>
      <c r="F6534"/>
    </row>
    <row r="6535" spans="1:6" x14ac:dyDescent="0.25">
      <c r="A6535"/>
      <c r="B6535"/>
      <c r="C6535"/>
      <c r="D6535"/>
      <c r="E6535"/>
      <c r="F6535"/>
    </row>
    <row r="6536" spans="1:6" x14ac:dyDescent="0.25">
      <c r="A6536"/>
      <c r="B6536"/>
      <c r="C6536"/>
      <c r="D6536"/>
      <c r="E6536"/>
      <c r="F6536"/>
    </row>
    <row r="6537" spans="1:6" x14ac:dyDescent="0.25">
      <c r="A6537"/>
      <c r="B6537"/>
      <c r="C6537"/>
      <c r="D6537"/>
      <c r="E6537"/>
      <c r="F6537"/>
    </row>
    <row r="6538" spans="1:6" x14ac:dyDescent="0.25">
      <c r="A6538"/>
      <c r="B6538"/>
      <c r="C6538"/>
      <c r="D6538"/>
      <c r="E6538"/>
      <c r="F6538"/>
    </row>
    <row r="6539" spans="1:6" x14ac:dyDescent="0.25">
      <c r="A6539"/>
      <c r="B6539"/>
      <c r="C6539"/>
      <c r="D6539"/>
      <c r="E6539"/>
      <c r="F6539"/>
    </row>
    <row r="6540" spans="1:6" x14ac:dyDescent="0.25">
      <c r="A6540"/>
      <c r="B6540"/>
      <c r="C6540"/>
      <c r="D6540"/>
      <c r="E6540"/>
      <c r="F6540"/>
    </row>
    <row r="6541" spans="1:6" x14ac:dyDescent="0.25">
      <c r="A6541"/>
      <c r="B6541"/>
      <c r="C6541"/>
      <c r="D6541"/>
      <c r="E6541"/>
      <c r="F6541"/>
    </row>
    <row r="6542" spans="1:6" x14ac:dyDescent="0.25">
      <c r="A6542"/>
      <c r="B6542"/>
      <c r="C6542"/>
      <c r="D6542"/>
      <c r="E6542"/>
      <c r="F6542"/>
    </row>
    <row r="6543" spans="1:6" x14ac:dyDescent="0.25">
      <c r="A6543"/>
      <c r="B6543"/>
      <c r="C6543"/>
      <c r="D6543"/>
      <c r="E6543"/>
      <c r="F6543"/>
    </row>
    <row r="6544" spans="1:6" x14ac:dyDescent="0.25">
      <c r="A6544"/>
      <c r="B6544"/>
      <c r="C6544"/>
      <c r="D6544"/>
      <c r="E6544"/>
      <c r="F6544"/>
    </row>
    <row r="6545" spans="1:6" x14ac:dyDescent="0.25">
      <c r="A6545"/>
      <c r="B6545"/>
      <c r="C6545"/>
      <c r="D6545"/>
      <c r="E6545"/>
      <c r="F6545"/>
    </row>
    <row r="6546" spans="1:6" x14ac:dyDescent="0.25">
      <c r="A6546"/>
      <c r="B6546"/>
      <c r="C6546"/>
      <c r="D6546"/>
      <c r="E6546"/>
      <c r="F6546"/>
    </row>
    <row r="6547" spans="1:6" x14ac:dyDescent="0.25">
      <c r="A6547"/>
      <c r="B6547"/>
      <c r="C6547"/>
      <c r="D6547"/>
      <c r="E6547"/>
      <c r="F6547"/>
    </row>
  </sheetData>
  <sheetProtection selectLockedCells="1" selectUnlockedCell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0018A2-D2A5-4695-87D1-53AAC59354E6}">
  <sheetPr codeName="Sheet3"/>
  <dimension ref="A1:O6730"/>
  <sheetViews>
    <sheetView workbookViewId="0">
      <selection activeCell="J2" sqref="J2"/>
    </sheetView>
  </sheetViews>
  <sheetFormatPr defaultColWidth="8.7109375" defaultRowHeight="15" x14ac:dyDescent="0.25"/>
  <cols>
    <col min="1" max="2" width="8.7109375" style="1"/>
    <col min="3" max="3" width="28.5703125" style="1" bestFit="1" customWidth="1"/>
    <col min="4" max="4" width="8.7109375" style="1"/>
    <col min="5" max="5" width="43.28515625" style="1" customWidth="1"/>
    <col min="6" max="6" width="15.28515625" style="1" customWidth="1"/>
    <col min="7" max="7" width="21.7109375" style="1" customWidth="1"/>
    <col min="8" max="9" width="8.7109375" style="1"/>
    <col min="10" max="10" width="13.42578125" style="1" bestFit="1" customWidth="1"/>
    <col min="11" max="11" width="12.28515625" style="1" bestFit="1" customWidth="1"/>
    <col min="12" max="12" width="12" style="1" bestFit="1" customWidth="1"/>
    <col min="13" max="13" width="16.42578125" style="1" bestFit="1" customWidth="1"/>
    <col min="14" max="14" width="18" style="35" bestFit="1" customWidth="1"/>
    <col min="15" max="15" width="14.7109375" style="1" customWidth="1"/>
    <col min="16" max="16384" width="8.7109375" style="1"/>
  </cols>
  <sheetData>
    <row r="1" spans="1:15" s="13" customFormat="1" ht="75" x14ac:dyDescent="0.25">
      <c r="A1" s="12" t="s">
        <v>5414</v>
      </c>
      <c r="B1" s="12" t="s">
        <v>5415</v>
      </c>
      <c r="C1" s="12" t="s">
        <v>19</v>
      </c>
      <c r="D1" s="12" t="s">
        <v>5</v>
      </c>
      <c r="E1" s="12" t="s">
        <v>6</v>
      </c>
      <c r="F1" s="12" t="s">
        <v>11</v>
      </c>
      <c r="G1" s="12" t="s">
        <v>12</v>
      </c>
      <c r="H1" s="12" t="s">
        <v>13</v>
      </c>
      <c r="I1" s="12" t="s">
        <v>14</v>
      </c>
      <c r="J1" s="12" t="s">
        <v>17955</v>
      </c>
      <c r="K1" s="12" t="s">
        <v>15</v>
      </c>
      <c r="L1" s="12" t="s">
        <v>16</v>
      </c>
      <c r="M1" s="12" t="s">
        <v>17</v>
      </c>
      <c r="N1" s="33" t="s">
        <v>17816</v>
      </c>
      <c r="O1" s="12" t="s">
        <v>18</v>
      </c>
    </row>
    <row r="2" spans="1:15" x14ac:dyDescent="0.25">
      <c r="A2" t="s">
        <v>5416</v>
      </c>
      <c r="B2" t="s">
        <v>5417</v>
      </c>
      <c r="C2" t="s">
        <v>21</v>
      </c>
      <c r="D2" t="s">
        <v>20</v>
      </c>
      <c r="E2" t="s">
        <v>22</v>
      </c>
      <c r="F2" t="s">
        <v>5418</v>
      </c>
      <c r="G2" t="s">
        <v>5419</v>
      </c>
      <c r="H2">
        <v>20</v>
      </c>
      <c r="I2">
        <v>0</v>
      </c>
      <c r="J2" s="32">
        <v>70697</v>
      </c>
      <c r="K2" s="32">
        <v>0</v>
      </c>
      <c r="L2" s="38">
        <v>3534.8350139730219</v>
      </c>
      <c r="M2" t="s">
        <v>5420</v>
      </c>
      <c r="N2" s="37">
        <v>3359.1388000000002</v>
      </c>
      <c r="O2" s="32">
        <v>154.0265</v>
      </c>
    </row>
    <row r="3" spans="1:15" x14ac:dyDescent="0.25">
      <c r="A3" t="s">
        <v>5416</v>
      </c>
      <c r="B3" t="s">
        <v>5417</v>
      </c>
      <c r="C3" t="s">
        <v>21</v>
      </c>
      <c r="D3" t="s">
        <v>20</v>
      </c>
      <c r="E3" t="s">
        <v>22</v>
      </c>
      <c r="F3" t="s">
        <v>5421</v>
      </c>
      <c r="G3" t="s">
        <v>5422</v>
      </c>
      <c r="H3">
        <v>16</v>
      </c>
      <c r="I3">
        <v>0</v>
      </c>
      <c r="J3" s="32">
        <v>59346</v>
      </c>
      <c r="K3" s="32">
        <v>0</v>
      </c>
      <c r="L3" s="36">
        <v>3709.113211774933</v>
      </c>
      <c r="M3" t="s">
        <v>5420</v>
      </c>
      <c r="N3" s="37">
        <v>2819.8206</v>
      </c>
      <c r="O3" s="32">
        <v>129.2972</v>
      </c>
    </row>
    <row r="4" spans="1:15" x14ac:dyDescent="0.25">
      <c r="A4" t="s">
        <v>5416</v>
      </c>
      <c r="B4" t="s">
        <v>5417</v>
      </c>
      <c r="C4" t="s">
        <v>21</v>
      </c>
      <c r="D4" t="s">
        <v>20</v>
      </c>
      <c r="E4" t="s">
        <v>22</v>
      </c>
      <c r="F4" t="s">
        <v>5423</v>
      </c>
      <c r="G4" t="s">
        <v>5424</v>
      </c>
      <c r="H4">
        <v>32</v>
      </c>
      <c r="I4">
        <v>0</v>
      </c>
      <c r="J4" s="32">
        <v>95176</v>
      </c>
      <c r="K4" s="32">
        <v>0</v>
      </c>
      <c r="L4" s="36">
        <v>2974.2764836617184</v>
      </c>
      <c r="M4" t="s">
        <v>5420</v>
      </c>
      <c r="N4" s="37">
        <v>4522.3629000000001</v>
      </c>
      <c r="O4" s="32">
        <v>207.3638</v>
      </c>
    </row>
    <row r="5" spans="1:15" x14ac:dyDescent="0.25">
      <c r="A5" t="s">
        <v>5416</v>
      </c>
      <c r="B5" t="s">
        <v>5417</v>
      </c>
      <c r="C5" t="s">
        <v>21</v>
      </c>
      <c r="D5" t="s">
        <v>20</v>
      </c>
      <c r="E5" t="s">
        <v>22</v>
      </c>
      <c r="F5" t="s">
        <v>5425</v>
      </c>
      <c r="G5" t="s">
        <v>5426</v>
      </c>
      <c r="H5">
        <v>120</v>
      </c>
      <c r="I5">
        <v>0</v>
      </c>
      <c r="J5" s="32">
        <v>353987</v>
      </c>
      <c r="K5" s="32">
        <v>0</v>
      </c>
      <c r="L5" s="36">
        <v>2949.8894819872276</v>
      </c>
      <c r="M5" t="s">
        <v>5420</v>
      </c>
      <c r="N5" s="37">
        <v>16819.747200000002</v>
      </c>
      <c r="O5" s="32">
        <v>771.23559999999998</v>
      </c>
    </row>
    <row r="6" spans="1:15" x14ac:dyDescent="0.25">
      <c r="A6" t="s">
        <v>5416</v>
      </c>
      <c r="B6" t="s">
        <v>5417</v>
      </c>
      <c r="C6" t="s">
        <v>21</v>
      </c>
      <c r="D6" t="s">
        <v>20</v>
      </c>
      <c r="E6" t="s">
        <v>22</v>
      </c>
      <c r="F6" t="s">
        <v>5427</v>
      </c>
      <c r="G6" t="s">
        <v>5428</v>
      </c>
      <c r="H6">
        <v>117</v>
      </c>
      <c r="I6">
        <v>0</v>
      </c>
      <c r="J6" s="32">
        <v>262377</v>
      </c>
      <c r="K6" s="32">
        <v>0</v>
      </c>
      <c r="L6" s="36">
        <v>2242.5355027587821</v>
      </c>
      <c r="M6" t="s">
        <v>5420</v>
      </c>
      <c r="N6" s="37">
        <v>12466.828</v>
      </c>
      <c r="O6" s="32">
        <v>571.6413</v>
      </c>
    </row>
    <row r="7" spans="1:15" x14ac:dyDescent="0.25">
      <c r="A7" t="s">
        <v>5416</v>
      </c>
      <c r="B7" t="s">
        <v>5417</v>
      </c>
      <c r="C7" t="s">
        <v>21</v>
      </c>
      <c r="D7" t="s">
        <v>20</v>
      </c>
      <c r="E7" t="s">
        <v>22</v>
      </c>
      <c r="F7" t="s">
        <v>5429</v>
      </c>
      <c r="G7" t="s">
        <v>5430</v>
      </c>
      <c r="H7">
        <v>33</v>
      </c>
      <c r="I7">
        <v>0</v>
      </c>
      <c r="J7" s="32">
        <v>69732</v>
      </c>
      <c r="K7" s="32">
        <v>0</v>
      </c>
      <c r="L7" s="36">
        <v>2113.1009346787559</v>
      </c>
      <c r="M7" t="s">
        <v>5420</v>
      </c>
      <c r="N7" s="37">
        <v>3313.3368</v>
      </c>
      <c r="O7" s="32">
        <v>151.9264</v>
      </c>
    </row>
    <row r="8" spans="1:15" x14ac:dyDescent="0.25">
      <c r="A8" t="s">
        <v>5416</v>
      </c>
      <c r="B8" t="s">
        <v>5417</v>
      </c>
      <c r="C8" t="s">
        <v>21</v>
      </c>
      <c r="D8" t="s">
        <v>20</v>
      </c>
      <c r="E8" t="s">
        <v>22</v>
      </c>
      <c r="F8" t="s">
        <v>5431</v>
      </c>
      <c r="G8" t="s">
        <v>5432</v>
      </c>
      <c r="H8">
        <v>7</v>
      </c>
      <c r="I8">
        <v>0</v>
      </c>
      <c r="J8" s="32">
        <v>13829</v>
      </c>
      <c r="K8" s="32">
        <v>0</v>
      </c>
      <c r="L8" s="36">
        <v>1975.5682145341777</v>
      </c>
      <c r="M8" t="s">
        <v>5420</v>
      </c>
      <c r="N8" s="37">
        <v>657.09550000000002</v>
      </c>
      <c r="O8" s="32">
        <v>30.129799999999999</v>
      </c>
    </row>
    <row r="9" spans="1:15" x14ac:dyDescent="0.25">
      <c r="A9" t="s">
        <v>5416</v>
      </c>
      <c r="B9" t="s">
        <v>5417</v>
      </c>
      <c r="C9" t="s">
        <v>21</v>
      </c>
      <c r="D9" t="s">
        <v>20</v>
      </c>
      <c r="E9" t="s">
        <v>22</v>
      </c>
      <c r="F9" t="s">
        <v>5433</v>
      </c>
      <c r="G9" t="s">
        <v>5434</v>
      </c>
      <c r="H9">
        <v>40</v>
      </c>
      <c r="I9">
        <v>0</v>
      </c>
      <c r="J9" s="32">
        <v>76601</v>
      </c>
      <c r="K9" s="32">
        <v>0</v>
      </c>
      <c r="L9" s="36">
        <v>1915.0301881848511</v>
      </c>
      <c r="M9" t="s">
        <v>5420</v>
      </c>
      <c r="N9" s="37">
        <v>3639.7089999999998</v>
      </c>
      <c r="O9" s="32">
        <v>166.89150000000001</v>
      </c>
    </row>
    <row r="10" spans="1:15" x14ac:dyDescent="0.25">
      <c r="A10" t="s">
        <v>5416</v>
      </c>
      <c r="B10" t="s">
        <v>5417</v>
      </c>
      <c r="C10" t="s">
        <v>21</v>
      </c>
      <c r="D10" t="s">
        <v>20</v>
      </c>
      <c r="E10" t="s">
        <v>22</v>
      </c>
      <c r="F10" t="s">
        <v>5435</v>
      </c>
      <c r="G10" t="s">
        <v>5436</v>
      </c>
      <c r="H10">
        <v>178</v>
      </c>
      <c r="I10">
        <v>0</v>
      </c>
      <c r="J10" s="32">
        <v>629905</v>
      </c>
      <c r="K10" s="32">
        <v>0</v>
      </c>
      <c r="L10" s="36">
        <v>3538.7902374905279</v>
      </c>
      <c r="M10" t="s">
        <v>5420</v>
      </c>
      <c r="N10" s="37">
        <v>29929.992099999999</v>
      </c>
      <c r="O10" s="32">
        <v>1372.3795</v>
      </c>
    </row>
    <row r="11" spans="1:15" x14ac:dyDescent="0.25">
      <c r="A11" t="s">
        <v>5416</v>
      </c>
      <c r="B11" t="s">
        <v>5417</v>
      </c>
      <c r="C11" t="s">
        <v>21</v>
      </c>
      <c r="D11" t="s">
        <v>20</v>
      </c>
      <c r="E11" t="s">
        <v>22</v>
      </c>
      <c r="F11" t="s">
        <v>5437</v>
      </c>
      <c r="G11" t="s">
        <v>5438</v>
      </c>
      <c r="H11">
        <v>188</v>
      </c>
      <c r="I11">
        <v>5</v>
      </c>
      <c r="J11" s="32">
        <v>685510</v>
      </c>
      <c r="K11" s="32">
        <v>17716</v>
      </c>
      <c r="L11" s="36">
        <v>3551.8667569741006</v>
      </c>
      <c r="M11" t="s">
        <v>5420</v>
      </c>
      <c r="N11" s="37">
        <v>32572.077300000001</v>
      </c>
      <c r="O11" s="32">
        <v>1493.527</v>
      </c>
    </row>
    <row r="12" spans="1:15" x14ac:dyDescent="0.25">
      <c r="A12" t="s">
        <v>5416</v>
      </c>
      <c r="B12" t="s">
        <v>5417</v>
      </c>
      <c r="C12" t="s">
        <v>21</v>
      </c>
      <c r="D12" t="s">
        <v>20</v>
      </c>
      <c r="E12" t="s">
        <v>22</v>
      </c>
      <c r="F12" t="s">
        <v>5439</v>
      </c>
      <c r="G12" t="s">
        <v>5440</v>
      </c>
      <c r="H12">
        <v>165</v>
      </c>
      <c r="I12">
        <v>0</v>
      </c>
      <c r="J12" s="32">
        <v>402440</v>
      </c>
      <c r="K12" s="32">
        <v>0</v>
      </c>
      <c r="L12" s="36">
        <v>2439.0290057006696</v>
      </c>
      <c r="M12" t="s">
        <v>5420</v>
      </c>
      <c r="N12" s="37">
        <v>19121.960999999999</v>
      </c>
      <c r="O12" s="32">
        <v>876.79899999999998</v>
      </c>
    </row>
    <row r="13" spans="1:15" x14ac:dyDescent="0.25">
      <c r="A13" t="s">
        <v>5416</v>
      </c>
      <c r="B13" t="s">
        <v>5417</v>
      </c>
      <c r="C13" t="s">
        <v>21</v>
      </c>
      <c r="D13" t="s">
        <v>20</v>
      </c>
      <c r="E13" t="s">
        <v>22</v>
      </c>
      <c r="F13" t="s">
        <v>5441</v>
      </c>
      <c r="G13" t="s">
        <v>5442</v>
      </c>
      <c r="H13">
        <v>207</v>
      </c>
      <c r="I13">
        <v>0</v>
      </c>
      <c r="J13" s="32">
        <v>522944</v>
      </c>
      <c r="K13" s="32">
        <v>0</v>
      </c>
      <c r="L13" s="36">
        <v>2526.2988496426424</v>
      </c>
      <c r="M13" t="s">
        <v>5420</v>
      </c>
      <c r="N13" s="37">
        <v>24847.752899999999</v>
      </c>
      <c r="O13" s="32">
        <v>1139.3436999999999</v>
      </c>
    </row>
    <row r="14" spans="1:15" x14ac:dyDescent="0.25">
      <c r="A14" t="s">
        <v>5416</v>
      </c>
      <c r="B14" t="s">
        <v>5417</v>
      </c>
      <c r="C14" t="s">
        <v>21</v>
      </c>
      <c r="D14" t="s">
        <v>20</v>
      </c>
      <c r="E14" t="s">
        <v>22</v>
      </c>
      <c r="F14" t="s">
        <v>5443</v>
      </c>
      <c r="G14" t="s">
        <v>5444</v>
      </c>
      <c r="H14">
        <v>73</v>
      </c>
      <c r="I14">
        <v>0</v>
      </c>
      <c r="J14" s="32">
        <v>223086</v>
      </c>
      <c r="K14" s="32">
        <v>0</v>
      </c>
      <c r="L14" s="36">
        <v>3055.9742166677897</v>
      </c>
      <c r="M14" t="s">
        <v>5420</v>
      </c>
      <c r="N14" s="37">
        <v>10599.9791</v>
      </c>
      <c r="O14" s="32">
        <v>486.04070000000002</v>
      </c>
    </row>
    <row r="15" spans="1:15" x14ac:dyDescent="0.25">
      <c r="A15" t="s">
        <v>5416</v>
      </c>
      <c r="B15" t="s">
        <v>5417</v>
      </c>
      <c r="C15" t="s">
        <v>21</v>
      </c>
      <c r="D15" t="s">
        <v>20</v>
      </c>
      <c r="E15" t="s">
        <v>22</v>
      </c>
      <c r="F15" t="s">
        <v>5445</v>
      </c>
      <c r="G15" t="s">
        <v>5446</v>
      </c>
      <c r="H15">
        <v>44</v>
      </c>
      <c r="I15">
        <v>0</v>
      </c>
      <c r="J15" s="32">
        <v>103224</v>
      </c>
      <c r="K15" s="32">
        <v>0</v>
      </c>
      <c r="L15" s="36">
        <v>2345.9913231969585</v>
      </c>
      <c r="M15" t="s">
        <v>5420</v>
      </c>
      <c r="N15" s="37">
        <v>4904.6665000000003</v>
      </c>
      <c r="O15" s="32">
        <v>224.89359999999999</v>
      </c>
    </row>
    <row r="16" spans="1:15" x14ac:dyDescent="0.25">
      <c r="A16" t="s">
        <v>5447</v>
      </c>
      <c r="B16" t="s">
        <v>5448</v>
      </c>
      <c r="C16" t="s">
        <v>24</v>
      </c>
      <c r="D16" t="s">
        <v>23</v>
      </c>
      <c r="E16" t="s">
        <v>25</v>
      </c>
      <c r="F16" t="s">
        <v>5449</v>
      </c>
      <c r="G16" t="s">
        <v>5450</v>
      </c>
      <c r="H16">
        <v>478</v>
      </c>
      <c r="I16">
        <v>0</v>
      </c>
      <c r="J16" s="32">
        <v>1660472</v>
      </c>
      <c r="K16" s="32">
        <v>0</v>
      </c>
      <c r="L16" s="36">
        <v>3473.7923556437386</v>
      </c>
      <c r="M16" t="s">
        <v>5451</v>
      </c>
      <c r="N16" s="37">
        <v>-25108.374400000001</v>
      </c>
      <c r="O16" s="32">
        <v>0</v>
      </c>
    </row>
    <row r="17" spans="1:15" x14ac:dyDescent="0.25">
      <c r="A17" t="s">
        <v>5447</v>
      </c>
      <c r="B17" t="s">
        <v>5448</v>
      </c>
      <c r="C17" t="s">
        <v>24</v>
      </c>
      <c r="D17" t="s">
        <v>23</v>
      </c>
      <c r="E17" t="s">
        <v>25</v>
      </c>
      <c r="F17" t="s">
        <v>5452</v>
      </c>
      <c r="G17" t="s">
        <v>5453</v>
      </c>
      <c r="H17">
        <v>455</v>
      </c>
      <c r="I17">
        <v>0</v>
      </c>
      <c r="J17" s="32">
        <v>1534858</v>
      </c>
      <c r="K17" s="32">
        <v>0</v>
      </c>
      <c r="L17" s="36">
        <v>3373.3145352401821</v>
      </c>
      <c r="M17" t="s">
        <v>5451</v>
      </c>
      <c r="N17" s="37">
        <v>-23208.929599999999</v>
      </c>
      <c r="O17" s="32">
        <v>0</v>
      </c>
    </row>
    <row r="18" spans="1:15" x14ac:dyDescent="0.25">
      <c r="A18" t="s">
        <v>5447</v>
      </c>
      <c r="B18" t="s">
        <v>5448</v>
      </c>
      <c r="C18" t="s">
        <v>24</v>
      </c>
      <c r="D18" t="s">
        <v>23</v>
      </c>
      <c r="E18" t="s">
        <v>25</v>
      </c>
      <c r="F18" t="s">
        <v>5454</v>
      </c>
      <c r="G18" t="s">
        <v>5455</v>
      </c>
      <c r="H18">
        <v>500</v>
      </c>
      <c r="I18">
        <v>0</v>
      </c>
      <c r="J18" s="32">
        <v>1881309</v>
      </c>
      <c r="K18" s="32">
        <v>0</v>
      </c>
      <c r="L18" s="36">
        <v>3762.6166686232714</v>
      </c>
      <c r="M18" t="s">
        <v>5451</v>
      </c>
      <c r="N18" s="37">
        <v>-28447.679800000002</v>
      </c>
      <c r="O18" s="32">
        <v>0</v>
      </c>
    </row>
    <row r="19" spans="1:15" x14ac:dyDescent="0.25">
      <c r="A19" t="s">
        <v>5447</v>
      </c>
      <c r="B19" t="s">
        <v>5448</v>
      </c>
      <c r="C19" t="s">
        <v>24</v>
      </c>
      <c r="D19" t="s">
        <v>23</v>
      </c>
      <c r="E19" t="s">
        <v>25</v>
      </c>
      <c r="F19" t="s">
        <v>5456</v>
      </c>
      <c r="G19" t="s">
        <v>5457</v>
      </c>
      <c r="H19">
        <v>280</v>
      </c>
      <c r="I19">
        <v>0</v>
      </c>
      <c r="J19" s="32">
        <v>1067001</v>
      </c>
      <c r="K19" s="32">
        <v>0</v>
      </c>
      <c r="L19" s="36">
        <v>3810.7200003368757</v>
      </c>
      <c r="M19" t="s">
        <v>5451</v>
      </c>
      <c r="N19" s="37">
        <v>-16134.3585</v>
      </c>
      <c r="O19" s="32">
        <v>0</v>
      </c>
    </row>
    <row r="20" spans="1:15" x14ac:dyDescent="0.25">
      <c r="A20" t="s">
        <v>5447</v>
      </c>
      <c r="B20" t="s">
        <v>5448</v>
      </c>
      <c r="C20" t="s">
        <v>24</v>
      </c>
      <c r="D20" t="s">
        <v>23</v>
      </c>
      <c r="E20" t="s">
        <v>25</v>
      </c>
      <c r="F20" t="s">
        <v>5458</v>
      </c>
      <c r="G20" t="s">
        <v>5459</v>
      </c>
      <c r="H20">
        <v>456</v>
      </c>
      <c r="I20">
        <v>0</v>
      </c>
      <c r="J20" s="32">
        <v>1468114</v>
      </c>
      <c r="K20" s="32">
        <v>0</v>
      </c>
      <c r="L20" s="36">
        <v>3219.5463213155876</v>
      </c>
      <c r="M20" t="s">
        <v>5451</v>
      </c>
      <c r="N20" s="37">
        <v>-22199.658299999999</v>
      </c>
      <c r="O20" s="32">
        <v>0</v>
      </c>
    </row>
    <row r="21" spans="1:15" x14ac:dyDescent="0.25">
      <c r="A21" t="s">
        <v>5447</v>
      </c>
      <c r="B21" t="s">
        <v>5448</v>
      </c>
      <c r="C21" t="s">
        <v>24</v>
      </c>
      <c r="D21" t="s">
        <v>23</v>
      </c>
      <c r="E21" t="s">
        <v>25</v>
      </c>
      <c r="F21" t="s">
        <v>5460</v>
      </c>
      <c r="G21" t="s">
        <v>5461</v>
      </c>
      <c r="H21">
        <v>226</v>
      </c>
      <c r="I21">
        <v>0</v>
      </c>
      <c r="J21" s="32">
        <v>947002</v>
      </c>
      <c r="K21" s="32">
        <v>0</v>
      </c>
      <c r="L21" s="36">
        <v>4190.2777235669655</v>
      </c>
      <c r="M21" t="s">
        <v>5451</v>
      </c>
      <c r="N21" s="37">
        <v>-14319.838900000001</v>
      </c>
      <c r="O21" s="32">
        <v>0</v>
      </c>
    </row>
    <row r="22" spans="1:15" x14ac:dyDescent="0.25">
      <c r="A22" t="s">
        <v>5447</v>
      </c>
      <c r="B22" t="s">
        <v>5448</v>
      </c>
      <c r="C22" t="s">
        <v>24</v>
      </c>
      <c r="D22" t="s">
        <v>23</v>
      </c>
      <c r="E22" t="s">
        <v>25</v>
      </c>
      <c r="F22" t="s">
        <v>5462</v>
      </c>
      <c r="G22" t="s">
        <v>5463</v>
      </c>
      <c r="H22">
        <v>456</v>
      </c>
      <c r="I22">
        <v>0</v>
      </c>
      <c r="J22" s="32">
        <v>1719893</v>
      </c>
      <c r="K22" s="32">
        <v>0</v>
      </c>
      <c r="L22" s="36">
        <v>3771.6946044963634</v>
      </c>
      <c r="M22" t="s">
        <v>5451</v>
      </c>
      <c r="N22" s="37">
        <v>-26006.8704</v>
      </c>
      <c r="O22" s="32">
        <v>0</v>
      </c>
    </row>
    <row r="23" spans="1:15" x14ac:dyDescent="0.25">
      <c r="A23" t="s">
        <v>5447</v>
      </c>
      <c r="B23" t="s">
        <v>5448</v>
      </c>
      <c r="C23" t="s">
        <v>24</v>
      </c>
      <c r="D23" t="s">
        <v>23</v>
      </c>
      <c r="E23" t="s">
        <v>25</v>
      </c>
      <c r="F23" t="s">
        <v>5464</v>
      </c>
      <c r="G23" t="s">
        <v>5465</v>
      </c>
      <c r="H23">
        <v>394</v>
      </c>
      <c r="I23">
        <v>0</v>
      </c>
      <c r="J23" s="32">
        <v>1548785</v>
      </c>
      <c r="K23" s="32">
        <v>0</v>
      </c>
      <c r="L23" s="36">
        <v>3930.9272396268593</v>
      </c>
      <c r="M23" t="s">
        <v>5451</v>
      </c>
      <c r="N23" s="37">
        <v>-23419.5154</v>
      </c>
      <c r="O23" s="32">
        <v>0</v>
      </c>
    </row>
    <row r="24" spans="1:15" x14ac:dyDescent="0.25">
      <c r="A24" t="s">
        <v>5447</v>
      </c>
      <c r="B24" t="s">
        <v>5448</v>
      </c>
      <c r="C24" t="s">
        <v>24</v>
      </c>
      <c r="D24" t="s">
        <v>23</v>
      </c>
      <c r="E24" t="s">
        <v>25</v>
      </c>
      <c r="F24" t="s">
        <v>5466</v>
      </c>
      <c r="G24" t="s">
        <v>5467</v>
      </c>
      <c r="H24">
        <v>188</v>
      </c>
      <c r="I24">
        <v>0</v>
      </c>
      <c r="J24" s="32">
        <v>711952</v>
      </c>
      <c r="K24" s="32">
        <v>0</v>
      </c>
      <c r="L24" s="36">
        <v>3786.9747286213064</v>
      </c>
      <c r="M24" t="s">
        <v>5451</v>
      </c>
      <c r="N24" s="37">
        <v>-10765.573</v>
      </c>
      <c r="O24" s="32">
        <v>0</v>
      </c>
    </row>
    <row r="25" spans="1:15" x14ac:dyDescent="0.25">
      <c r="A25" t="s">
        <v>5447</v>
      </c>
      <c r="B25" t="s">
        <v>5448</v>
      </c>
      <c r="C25" t="s">
        <v>24</v>
      </c>
      <c r="D25" t="s">
        <v>23</v>
      </c>
      <c r="E25" t="s">
        <v>25</v>
      </c>
      <c r="F25" t="s">
        <v>5468</v>
      </c>
      <c r="G25" t="s">
        <v>5469</v>
      </c>
      <c r="H25">
        <v>271</v>
      </c>
      <c r="I25">
        <v>0</v>
      </c>
      <c r="J25" s="32">
        <v>1097108</v>
      </c>
      <c r="K25" s="32">
        <v>0</v>
      </c>
      <c r="L25" s="36">
        <v>4048.3711154265879</v>
      </c>
      <c r="M25" t="s">
        <v>5451</v>
      </c>
      <c r="N25" s="37">
        <v>-16589.624800000001</v>
      </c>
      <c r="O25" s="32">
        <v>0</v>
      </c>
    </row>
    <row r="26" spans="1:15" x14ac:dyDescent="0.25">
      <c r="A26" t="s">
        <v>5447</v>
      </c>
      <c r="B26" t="s">
        <v>5448</v>
      </c>
      <c r="C26" t="s">
        <v>24</v>
      </c>
      <c r="D26" t="s">
        <v>23</v>
      </c>
      <c r="E26" t="s">
        <v>25</v>
      </c>
      <c r="F26" t="s">
        <v>5470</v>
      </c>
      <c r="G26" t="s">
        <v>5471</v>
      </c>
      <c r="H26">
        <v>227</v>
      </c>
      <c r="I26">
        <v>0</v>
      </c>
      <c r="J26" s="32">
        <v>880343</v>
      </c>
      <c r="K26" s="32">
        <v>0</v>
      </c>
      <c r="L26" s="36">
        <v>3878.1629245344811</v>
      </c>
      <c r="M26" t="s">
        <v>5451</v>
      </c>
      <c r="N26" s="37">
        <v>-13311.861999999999</v>
      </c>
      <c r="O26" s="32">
        <v>0</v>
      </c>
    </row>
    <row r="27" spans="1:15" x14ac:dyDescent="0.25">
      <c r="A27" t="s">
        <v>5447</v>
      </c>
      <c r="B27" t="s">
        <v>5448</v>
      </c>
      <c r="C27" t="s">
        <v>24</v>
      </c>
      <c r="D27" t="s">
        <v>23</v>
      </c>
      <c r="E27" t="s">
        <v>25</v>
      </c>
      <c r="F27" t="s">
        <v>5472</v>
      </c>
      <c r="G27" t="s">
        <v>5473</v>
      </c>
      <c r="H27">
        <v>231</v>
      </c>
      <c r="I27">
        <v>0</v>
      </c>
      <c r="J27" s="32">
        <v>891029</v>
      </c>
      <c r="K27" s="32">
        <v>0</v>
      </c>
      <c r="L27" s="36">
        <v>3857.2694362396528</v>
      </c>
      <c r="M27" t="s">
        <v>5451</v>
      </c>
      <c r="N27" s="37">
        <v>-13473.443799999999</v>
      </c>
      <c r="O27" s="32">
        <v>0</v>
      </c>
    </row>
    <row r="28" spans="1:15" x14ac:dyDescent="0.25">
      <c r="A28" t="s">
        <v>5447</v>
      </c>
      <c r="B28" t="s">
        <v>5448</v>
      </c>
      <c r="C28" t="s">
        <v>24</v>
      </c>
      <c r="D28" t="s">
        <v>23</v>
      </c>
      <c r="E28" t="s">
        <v>25</v>
      </c>
      <c r="F28" t="s">
        <v>5474</v>
      </c>
      <c r="G28" t="s">
        <v>5475</v>
      </c>
      <c r="H28">
        <v>118</v>
      </c>
      <c r="I28">
        <v>0</v>
      </c>
      <c r="J28" s="32">
        <v>505454</v>
      </c>
      <c r="K28" s="32">
        <v>0</v>
      </c>
      <c r="L28" s="36">
        <v>4283.5075371861258</v>
      </c>
      <c r="M28" t="s">
        <v>5451</v>
      </c>
      <c r="N28" s="37">
        <v>-7643.0735999999997</v>
      </c>
      <c r="O28" s="32">
        <v>0</v>
      </c>
    </row>
    <row r="29" spans="1:15" x14ac:dyDescent="0.25">
      <c r="A29" t="s">
        <v>5447</v>
      </c>
      <c r="B29" t="s">
        <v>5448</v>
      </c>
      <c r="C29" t="s">
        <v>24</v>
      </c>
      <c r="D29" t="s">
        <v>23</v>
      </c>
      <c r="E29" t="s">
        <v>25</v>
      </c>
      <c r="F29" t="s">
        <v>5476</v>
      </c>
      <c r="G29" t="s">
        <v>5477</v>
      </c>
      <c r="H29">
        <v>87</v>
      </c>
      <c r="I29">
        <v>0</v>
      </c>
      <c r="J29" s="32">
        <v>175614</v>
      </c>
      <c r="K29" s="32">
        <v>0</v>
      </c>
      <c r="L29" s="36">
        <v>2018.5457305534524</v>
      </c>
      <c r="M29" t="s">
        <v>5451</v>
      </c>
      <c r="N29" s="37">
        <v>-2655.4890999999998</v>
      </c>
      <c r="O29" s="32">
        <v>0</v>
      </c>
    </row>
    <row r="30" spans="1:15" x14ac:dyDescent="0.25">
      <c r="A30" t="s">
        <v>5447</v>
      </c>
      <c r="B30" t="s">
        <v>5448</v>
      </c>
      <c r="C30" t="s">
        <v>24</v>
      </c>
      <c r="D30" t="s">
        <v>23</v>
      </c>
      <c r="E30" t="s">
        <v>25</v>
      </c>
      <c r="F30" t="s">
        <v>5478</v>
      </c>
      <c r="G30" t="s">
        <v>5479</v>
      </c>
      <c r="H30">
        <v>85</v>
      </c>
      <c r="I30">
        <v>0</v>
      </c>
      <c r="J30" s="32">
        <v>173757</v>
      </c>
      <c r="K30" s="32">
        <v>0</v>
      </c>
      <c r="L30" s="36">
        <v>2044.1990238376759</v>
      </c>
      <c r="M30" t="s">
        <v>5451</v>
      </c>
      <c r="N30" s="37">
        <v>-2627.4214000000002</v>
      </c>
      <c r="O30" s="32">
        <v>0</v>
      </c>
    </row>
    <row r="31" spans="1:15" x14ac:dyDescent="0.25">
      <c r="A31" t="s">
        <v>5447</v>
      </c>
      <c r="B31" t="s">
        <v>5448</v>
      </c>
      <c r="C31" t="s">
        <v>24</v>
      </c>
      <c r="D31" t="s">
        <v>23</v>
      </c>
      <c r="E31" t="s">
        <v>25</v>
      </c>
      <c r="F31" t="s">
        <v>5480</v>
      </c>
      <c r="G31" t="s">
        <v>5481</v>
      </c>
      <c r="H31">
        <v>67</v>
      </c>
      <c r="I31">
        <v>0</v>
      </c>
      <c r="J31" s="32">
        <v>113925</v>
      </c>
      <c r="K31" s="32">
        <v>0</v>
      </c>
      <c r="L31" s="36">
        <v>1700.3718069873428</v>
      </c>
      <c r="M31" t="s">
        <v>5451</v>
      </c>
      <c r="N31" s="37">
        <v>-1722.6759999999999</v>
      </c>
      <c r="O31" s="32">
        <v>0</v>
      </c>
    </row>
    <row r="32" spans="1:15" x14ac:dyDescent="0.25">
      <c r="A32" t="s">
        <v>5447</v>
      </c>
      <c r="B32" t="s">
        <v>5448</v>
      </c>
      <c r="C32" t="s">
        <v>24</v>
      </c>
      <c r="D32" t="s">
        <v>23</v>
      </c>
      <c r="E32" t="s">
        <v>25</v>
      </c>
      <c r="F32" t="s">
        <v>5482</v>
      </c>
      <c r="G32" t="s">
        <v>5483</v>
      </c>
      <c r="H32">
        <v>56</v>
      </c>
      <c r="I32">
        <v>0</v>
      </c>
      <c r="J32" s="32">
        <v>117475</v>
      </c>
      <c r="K32" s="32">
        <v>0</v>
      </c>
      <c r="L32" s="36">
        <v>2097.7791985920321</v>
      </c>
      <c r="M32" t="s">
        <v>5451</v>
      </c>
      <c r="N32" s="37">
        <v>-1776.3765000000001</v>
      </c>
      <c r="O32" s="32">
        <v>0</v>
      </c>
    </row>
    <row r="33" spans="1:15" x14ac:dyDescent="0.25">
      <c r="A33" t="s">
        <v>5447</v>
      </c>
      <c r="B33" t="s">
        <v>5448</v>
      </c>
      <c r="C33" t="s">
        <v>24</v>
      </c>
      <c r="D33" t="s">
        <v>23</v>
      </c>
      <c r="E33" t="s">
        <v>25</v>
      </c>
      <c r="F33" t="s">
        <v>5484</v>
      </c>
      <c r="G33" t="s">
        <v>5485</v>
      </c>
      <c r="H33">
        <v>54</v>
      </c>
      <c r="I33">
        <v>0</v>
      </c>
      <c r="J33" s="32">
        <v>126880</v>
      </c>
      <c r="K33" s="32">
        <v>0</v>
      </c>
      <c r="L33" s="36">
        <v>2349.6248297694178</v>
      </c>
      <c r="M33" t="s">
        <v>5451</v>
      </c>
      <c r="N33" s="37">
        <v>-1918.5748000000001</v>
      </c>
      <c r="O33" s="32">
        <v>0</v>
      </c>
    </row>
    <row r="34" spans="1:15" x14ac:dyDescent="0.25">
      <c r="A34" t="s">
        <v>5447</v>
      </c>
      <c r="B34" t="s">
        <v>5448</v>
      </c>
      <c r="C34" t="s">
        <v>24</v>
      </c>
      <c r="D34" t="s">
        <v>23</v>
      </c>
      <c r="E34" t="s">
        <v>25</v>
      </c>
      <c r="F34" t="s">
        <v>5486</v>
      </c>
      <c r="G34" t="s">
        <v>5487</v>
      </c>
      <c r="H34">
        <v>50</v>
      </c>
      <c r="I34">
        <v>0</v>
      </c>
      <c r="J34" s="32">
        <v>102143</v>
      </c>
      <c r="K34" s="32">
        <v>0</v>
      </c>
      <c r="L34" s="36">
        <v>2042.8592614820079</v>
      </c>
      <c r="M34" t="s">
        <v>5451</v>
      </c>
      <c r="N34" s="37">
        <v>-1544.5235</v>
      </c>
      <c r="O34" s="32">
        <v>0</v>
      </c>
    </row>
    <row r="35" spans="1:15" x14ac:dyDescent="0.25">
      <c r="A35" t="s">
        <v>5447</v>
      </c>
      <c r="B35" t="s">
        <v>5448</v>
      </c>
      <c r="C35" t="s">
        <v>24</v>
      </c>
      <c r="D35" t="s">
        <v>23</v>
      </c>
      <c r="E35" t="s">
        <v>25</v>
      </c>
      <c r="F35" t="s">
        <v>5488</v>
      </c>
      <c r="G35" t="s">
        <v>5489</v>
      </c>
      <c r="H35">
        <v>6</v>
      </c>
      <c r="I35">
        <v>0</v>
      </c>
      <c r="J35" s="32">
        <v>15235</v>
      </c>
      <c r="K35" s="32">
        <v>0</v>
      </c>
      <c r="L35" s="36">
        <v>2539.2388555205148</v>
      </c>
      <c r="M35" t="s">
        <v>5451</v>
      </c>
      <c r="N35" s="37">
        <v>-230.37299999999999</v>
      </c>
      <c r="O35" s="32">
        <v>0</v>
      </c>
    </row>
    <row r="36" spans="1:15" x14ac:dyDescent="0.25">
      <c r="A36" t="s">
        <v>5447</v>
      </c>
      <c r="B36" t="s">
        <v>5448</v>
      </c>
      <c r="C36" t="s">
        <v>24</v>
      </c>
      <c r="D36" t="s">
        <v>23</v>
      </c>
      <c r="E36" t="s">
        <v>25</v>
      </c>
      <c r="F36" t="s">
        <v>5490</v>
      </c>
      <c r="G36" t="s">
        <v>5491</v>
      </c>
      <c r="H36">
        <v>8</v>
      </c>
      <c r="I36">
        <v>0</v>
      </c>
      <c r="J36" s="32">
        <v>21011</v>
      </c>
      <c r="K36" s="32">
        <v>0</v>
      </c>
      <c r="L36" s="36">
        <v>2626.3278312699604</v>
      </c>
      <c r="M36" t="s">
        <v>5451</v>
      </c>
      <c r="N36" s="37">
        <v>-317.71120000000002</v>
      </c>
      <c r="O36" s="32">
        <v>0</v>
      </c>
    </row>
    <row r="37" spans="1:15" x14ac:dyDescent="0.25">
      <c r="A37" t="s">
        <v>5447</v>
      </c>
      <c r="B37" t="s">
        <v>5448</v>
      </c>
      <c r="C37" t="s">
        <v>24</v>
      </c>
      <c r="D37" t="s">
        <v>23</v>
      </c>
      <c r="E37" t="s">
        <v>25</v>
      </c>
      <c r="F37" t="s">
        <v>5492</v>
      </c>
      <c r="G37" t="s">
        <v>5493</v>
      </c>
      <c r="H37">
        <v>1</v>
      </c>
      <c r="I37">
        <v>0</v>
      </c>
      <c r="J37" s="32">
        <v>2499</v>
      </c>
      <c r="K37" s="32">
        <v>0</v>
      </c>
      <c r="L37" s="36">
        <v>2499.1403343121374</v>
      </c>
      <c r="M37" t="s">
        <v>5451</v>
      </c>
      <c r="N37" s="37">
        <v>-37.787700000000001</v>
      </c>
      <c r="O37" s="32">
        <v>0</v>
      </c>
    </row>
    <row r="38" spans="1:15" x14ac:dyDescent="0.25">
      <c r="A38" t="s">
        <v>5447</v>
      </c>
      <c r="B38" t="s">
        <v>5448</v>
      </c>
      <c r="C38" t="s">
        <v>24</v>
      </c>
      <c r="D38" t="s">
        <v>23</v>
      </c>
      <c r="E38" t="s">
        <v>25</v>
      </c>
      <c r="F38" t="s">
        <v>5494</v>
      </c>
      <c r="G38" t="s">
        <v>5495</v>
      </c>
      <c r="H38">
        <v>9</v>
      </c>
      <c r="I38">
        <v>0</v>
      </c>
      <c r="J38" s="32">
        <v>22628</v>
      </c>
      <c r="K38" s="32">
        <v>0</v>
      </c>
      <c r="L38" s="36">
        <v>2514.1772797652793</v>
      </c>
      <c r="M38" t="s">
        <v>5451</v>
      </c>
      <c r="N38" s="37">
        <v>-342.16059999999999</v>
      </c>
      <c r="O38" s="32">
        <v>0</v>
      </c>
    </row>
    <row r="39" spans="1:15" x14ac:dyDescent="0.25">
      <c r="A39" t="s">
        <v>5447</v>
      </c>
      <c r="B39" t="s">
        <v>5448</v>
      </c>
      <c r="C39" t="s">
        <v>24</v>
      </c>
      <c r="D39" t="s">
        <v>23</v>
      </c>
      <c r="E39" t="s">
        <v>25</v>
      </c>
      <c r="F39" t="s">
        <v>5496</v>
      </c>
      <c r="G39" t="s">
        <v>5497</v>
      </c>
      <c r="H39">
        <v>6</v>
      </c>
      <c r="I39">
        <v>0</v>
      </c>
      <c r="J39" s="32">
        <v>15089</v>
      </c>
      <c r="K39" s="32">
        <v>0</v>
      </c>
      <c r="L39" s="36">
        <v>2514.8455884520849</v>
      </c>
      <c r="M39" t="s">
        <v>5451</v>
      </c>
      <c r="N39" s="37">
        <v>-228.16739999999999</v>
      </c>
      <c r="O39" s="32">
        <v>0</v>
      </c>
    </row>
    <row r="40" spans="1:15" x14ac:dyDescent="0.25">
      <c r="A40" t="s">
        <v>5447</v>
      </c>
      <c r="B40" t="s">
        <v>5448</v>
      </c>
      <c r="C40" t="s">
        <v>24</v>
      </c>
      <c r="D40" t="s">
        <v>23</v>
      </c>
      <c r="E40" t="s">
        <v>25</v>
      </c>
      <c r="F40" t="s">
        <v>5498</v>
      </c>
      <c r="G40" t="s">
        <v>5499</v>
      </c>
      <c r="H40">
        <v>6</v>
      </c>
      <c r="I40">
        <v>0</v>
      </c>
      <c r="J40" s="32">
        <v>15094</v>
      </c>
      <c r="K40" s="32">
        <v>0</v>
      </c>
      <c r="L40" s="36">
        <v>2515.6809743105928</v>
      </c>
      <c r="M40" t="s">
        <v>5451</v>
      </c>
      <c r="N40" s="37">
        <v>-228.2353</v>
      </c>
      <c r="O40" s="32">
        <v>0</v>
      </c>
    </row>
    <row r="41" spans="1:15" x14ac:dyDescent="0.25">
      <c r="A41" t="s">
        <v>5447</v>
      </c>
      <c r="B41" t="s">
        <v>5448</v>
      </c>
      <c r="C41" t="s">
        <v>24</v>
      </c>
      <c r="D41" t="s">
        <v>26</v>
      </c>
      <c r="E41" t="s">
        <v>27</v>
      </c>
      <c r="F41" t="s">
        <v>5500</v>
      </c>
      <c r="G41" t="s">
        <v>5501</v>
      </c>
      <c r="H41">
        <v>95</v>
      </c>
      <c r="I41">
        <v>0</v>
      </c>
      <c r="J41" s="32">
        <v>299682</v>
      </c>
      <c r="K41" s="32">
        <v>0</v>
      </c>
      <c r="L41" s="36">
        <v>3154.5506634630697</v>
      </c>
      <c r="M41" t="s">
        <v>5451</v>
      </c>
      <c r="N41" s="37">
        <v>-4531.5671000000002</v>
      </c>
      <c r="O41" s="32">
        <v>0</v>
      </c>
    </row>
    <row r="42" spans="1:15" x14ac:dyDescent="0.25">
      <c r="A42" t="s">
        <v>5447</v>
      </c>
      <c r="B42" t="s">
        <v>5448</v>
      </c>
      <c r="C42" t="s">
        <v>24</v>
      </c>
      <c r="D42" t="s">
        <v>26</v>
      </c>
      <c r="E42" t="s">
        <v>27</v>
      </c>
      <c r="F42" t="s">
        <v>5502</v>
      </c>
      <c r="G42" t="s">
        <v>5503</v>
      </c>
      <c r="H42">
        <v>247</v>
      </c>
      <c r="I42">
        <v>0</v>
      </c>
      <c r="J42" s="32">
        <v>778076</v>
      </c>
      <c r="K42" s="32">
        <v>0</v>
      </c>
      <c r="L42" s="36">
        <v>3150.1041108481008</v>
      </c>
      <c r="M42" t="s">
        <v>5451</v>
      </c>
      <c r="N42" s="37">
        <v>-11765.4516</v>
      </c>
      <c r="O42" s="32">
        <v>0</v>
      </c>
    </row>
    <row r="43" spans="1:15" x14ac:dyDescent="0.25">
      <c r="A43" t="s">
        <v>5447</v>
      </c>
      <c r="B43" t="s">
        <v>5448</v>
      </c>
      <c r="C43" t="s">
        <v>24</v>
      </c>
      <c r="D43" t="s">
        <v>26</v>
      </c>
      <c r="E43" t="s">
        <v>27</v>
      </c>
      <c r="F43" t="s">
        <v>5504</v>
      </c>
      <c r="G43" t="s">
        <v>5505</v>
      </c>
      <c r="H43">
        <v>0</v>
      </c>
      <c r="I43">
        <v>114</v>
      </c>
      <c r="J43" s="32">
        <v>391674</v>
      </c>
      <c r="K43" s="32">
        <v>390712</v>
      </c>
      <c r="L43" s="36">
        <v>3435.7397847297475</v>
      </c>
      <c r="M43" t="s">
        <v>5451</v>
      </c>
      <c r="N43" s="37">
        <v>-5922.5891000000001</v>
      </c>
      <c r="O43" s="32">
        <v>0</v>
      </c>
    </row>
    <row r="44" spans="1:15" x14ac:dyDescent="0.25">
      <c r="A44" t="s">
        <v>5447</v>
      </c>
      <c r="B44" t="s">
        <v>5448</v>
      </c>
      <c r="C44" t="s">
        <v>24</v>
      </c>
      <c r="D44" t="s">
        <v>26</v>
      </c>
      <c r="E44" t="s">
        <v>27</v>
      </c>
      <c r="F44" t="s">
        <v>5506</v>
      </c>
      <c r="G44" t="s">
        <v>5507</v>
      </c>
      <c r="H44">
        <v>796</v>
      </c>
      <c r="I44">
        <v>0</v>
      </c>
      <c r="J44" s="32">
        <v>2720551</v>
      </c>
      <c r="K44" s="32">
        <v>0</v>
      </c>
      <c r="L44" s="36">
        <v>3417.7768014351454</v>
      </c>
      <c r="M44" t="s">
        <v>5451</v>
      </c>
      <c r="N44" s="37">
        <v>-41138.028299999998</v>
      </c>
      <c r="O44" s="32">
        <v>0</v>
      </c>
    </row>
    <row r="45" spans="1:15" x14ac:dyDescent="0.25">
      <c r="A45" t="s">
        <v>5447</v>
      </c>
      <c r="B45" t="s">
        <v>5448</v>
      </c>
      <c r="C45" t="s">
        <v>24</v>
      </c>
      <c r="D45" t="s">
        <v>26</v>
      </c>
      <c r="E45" t="s">
        <v>27</v>
      </c>
      <c r="F45" t="s">
        <v>5508</v>
      </c>
      <c r="G45" t="s">
        <v>5509</v>
      </c>
      <c r="H45">
        <v>199</v>
      </c>
      <c r="I45">
        <v>0</v>
      </c>
      <c r="J45" s="32">
        <v>662817</v>
      </c>
      <c r="K45" s="32">
        <v>0</v>
      </c>
      <c r="L45" s="36">
        <v>3330.741349151509</v>
      </c>
      <c r="M45" t="s">
        <v>5451</v>
      </c>
      <c r="N45" s="37">
        <v>-10022.6059</v>
      </c>
      <c r="O45" s="32">
        <v>0</v>
      </c>
    </row>
    <row r="46" spans="1:15" x14ac:dyDescent="0.25">
      <c r="A46" t="s">
        <v>5447</v>
      </c>
      <c r="B46" t="s">
        <v>5448</v>
      </c>
      <c r="C46" t="s">
        <v>24</v>
      </c>
      <c r="D46" t="s">
        <v>26</v>
      </c>
      <c r="E46" t="s">
        <v>27</v>
      </c>
      <c r="F46" t="s">
        <v>5510</v>
      </c>
      <c r="G46" t="s">
        <v>5511</v>
      </c>
      <c r="H46">
        <v>450</v>
      </c>
      <c r="I46">
        <v>0</v>
      </c>
      <c r="J46" s="32">
        <v>1583416</v>
      </c>
      <c r="K46" s="32">
        <v>0</v>
      </c>
      <c r="L46" s="36">
        <v>3518.700928425706</v>
      </c>
      <c r="M46" t="s">
        <v>5451</v>
      </c>
      <c r="N46" s="37">
        <v>-23943.171399999999</v>
      </c>
      <c r="O46" s="32">
        <v>0</v>
      </c>
    </row>
    <row r="47" spans="1:15" x14ac:dyDescent="0.25">
      <c r="A47" t="s">
        <v>5447</v>
      </c>
      <c r="B47" t="s">
        <v>5448</v>
      </c>
      <c r="C47" t="s">
        <v>24</v>
      </c>
      <c r="D47" t="s">
        <v>26</v>
      </c>
      <c r="E47" t="s">
        <v>27</v>
      </c>
      <c r="F47" t="s">
        <v>5512</v>
      </c>
      <c r="G47" t="s">
        <v>5513</v>
      </c>
      <c r="H47">
        <v>465</v>
      </c>
      <c r="I47">
        <v>0</v>
      </c>
      <c r="J47" s="32">
        <v>1356895</v>
      </c>
      <c r="K47" s="32">
        <v>0</v>
      </c>
      <c r="L47" s="36">
        <v>2918.0556217125845</v>
      </c>
      <c r="M47" t="s">
        <v>5451</v>
      </c>
      <c r="N47" s="37">
        <v>-20517.9238</v>
      </c>
      <c r="O47" s="32">
        <v>0</v>
      </c>
    </row>
    <row r="48" spans="1:15" x14ac:dyDescent="0.25">
      <c r="A48" t="s">
        <v>5447</v>
      </c>
      <c r="B48" t="s">
        <v>5448</v>
      </c>
      <c r="C48" t="s">
        <v>24</v>
      </c>
      <c r="D48" t="s">
        <v>26</v>
      </c>
      <c r="E48" t="s">
        <v>27</v>
      </c>
      <c r="F48" t="s">
        <v>5514</v>
      </c>
      <c r="G48" t="s">
        <v>5515</v>
      </c>
      <c r="H48">
        <v>94</v>
      </c>
      <c r="I48">
        <v>0</v>
      </c>
      <c r="J48" s="32">
        <v>297025</v>
      </c>
      <c r="K48" s="32">
        <v>0</v>
      </c>
      <c r="L48" s="36">
        <v>3159.8381227224086</v>
      </c>
      <c r="M48" t="s">
        <v>5451</v>
      </c>
      <c r="N48" s="37">
        <v>-4491.3829999999998</v>
      </c>
      <c r="O48" s="32">
        <v>0</v>
      </c>
    </row>
    <row r="49" spans="1:15" x14ac:dyDescent="0.25">
      <c r="A49" t="s">
        <v>5447</v>
      </c>
      <c r="B49" t="s">
        <v>5448</v>
      </c>
      <c r="C49" t="s">
        <v>24</v>
      </c>
      <c r="D49" t="s">
        <v>26</v>
      </c>
      <c r="E49" t="s">
        <v>27</v>
      </c>
      <c r="F49" t="s">
        <v>5516</v>
      </c>
      <c r="G49" t="s">
        <v>5517</v>
      </c>
      <c r="H49">
        <v>122</v>
      </c>
      <c r="I49">
        <v>0</v>
      </c>
      <c r="J49" s="32">
        <v>382903</v>
      </c>
      <c r="K49" s="32">
        <v>0</v>
      </c>
      <c r="L49" s="36">
        <v>3138.5474093840871</v>
      </c>
      <c r="M49" t="s">
        <v>5451</v>
      </c>
      <c r="N49" s="37">
        <v>-5789.9580999999998</v>
      </c>
      <c r="O49" s="32">
        <v>0</v>
      </c>
    </row>
    <row r="50" spans="1:15" x14ac:dyDescent="0.25">
      <c r="A50" t="s">
        <v>5447</v>
      </c>
      <c r="B50" t="s">
        <v>5448</v>
      </c>
      <c r="C50" t="s">
        <v>24</v>
      </c>
      <c r="D50" t="s">
        <v>26</v>
      </c>
      <c r="E50" t="s">
        <v>27</v>
      </c>
      <c r="F50" t="s">
        <v>5518</v>
      </c>
      <c r="G50" t="s">
        <v>5519</v>
      </c>
      <c r="H50">
        <v>57</v>
      </c>
      <c r="I50">
        <v>0</v>
      </c>
      <c r="J50" s="32">
        <v>99649</v>
      </c>
      <c r="K50" s="32">
        <v>0</v>
      </c>
      <c r="L50" s="36">
        <v>1748.225176402444</v>
      </c>
      <c r="M50" t="s">
        <v>5451</v>
      </c>
      <c r="N50" s="37">
        <v>-1506.818</v>
      </c>
      <c r="O50" s="32">
        <v>0</v>
      </c>
    </row>
    <row r="51" spans="1:15" x14ac:dyDescent="0.25">
      <c r="A51" t="s">
        <v>5447</v>
      </c>
      <c r="B51" t="s">
        <v>5448</v>
      </c>
      <c r="C51" t="s">
        <v>24</v>
      </c>
      <c r="D51" t="s">
        <v>26</v>
      </c>
      <c r="E51" t="s">
        <v>27</v>
      </c>
      <c r="F51" t="s">
        <v>5520</v>
      </c>
      <c r="G51" t="s">
        <v>5521</v>
      </c>
      <c r="H51">
        <v>48</v>
      </c>
      <c r="I51">
        <v>0</v>
      </c>
      <c r="J51" s="32">
        <v>114960</v>
      </c>
      <c r="K51" s="32">
        <v>0</v>
      </c>
      <c r="L51" s="36">
        <v>2395.0094870491316</v>
      </c>
      <c r="M51" t="s">
        <v>5451</v>
      </c>
      <c r="N51" s="37">
        <v>-1738.3413</v>
      </c>
      <c r="O51" s="32">
        <v>0</v>
      </c>
    </row>
    <row r="52" spans="1:15" x14ac:dyDescent="0.25">
      <c r="A52" t="s">
        <v>5447</v>
      </c>
      <c r="B52" t="s">
        <v>5448</v>
      </c>
      <c r="C52" t="s">
        <v>24</v>
      </c>
      <c r="D52" t="s">
        <v>26</v>
      </c>
      <c r="E52" t="s">
        <v>27</v>
      </c>
      <c r="F52" t="s">
        <v>5522</v>
      </c>
      <c r="G52" t="s">
        <v>5523</v>
      </c>
      <c r="H52">
        <v>87</v>
      </c>
      <c r="I52">
        <v>0</v>
      </c>
      <c r="J52" s="32">
        <v>188929</v>
      </c>
      <c r="K52" s="32">
        <v>0</v>
      </c>
      <c r="L52" s="36">
        <v>2171.5999423956591</v>
      </c>
      <c r="M52" t="s">
        <v>5451</v>
      </c>
      <c r="N52" s="37">
        <v>-2856.8429999999998</v>
      </c>
      <c r="O52" s="32">
        <v>0</v>
      </c>
    </row>
    <row r="53" spans="1:15" x14ac:dyDescent="0.25">
      <c r="A53" t="s">
        <v>5447</v>
      </c>
      <c r="B53" t="s">
        <v>5448</v>
      </c>
      <c r="C53" t="s">
        <v>24</v>
      </c>
      <c r="D53" t="s">
        <v>28</v>
      </c>
      <c r="E53" t="s">
        <v>29</v>
      </c>
      <c r="F53" t="s">
        <v>5524</v>
      </c>
      <c r="G53" t="s">
        <v>5525</v>
      </c>
      <c r="H53">
        <v>264</v>
      </c>
      <c r="I53">
        <v>0</v>
      </c>
      <c r="J53" s="32">
        <v>794946</v>
      </c>
      <c r="K53" s="32">
        <v>0</v>
      </c>
      <c r="L53" s="36">
        <v>3011.155921408505</v>
      </c>
      <c r="M53" t="s">
        <v>5451</v>
      </c>
      <c r="N53" s="37">
        <v>-12020.5327</v>
      </c>
      <c r="O53" s="32">
        <v>0</v>
      </c>
    </row>
    <row r="54" spans="1:15" x14ac:dyDescent="0.25">
      <c r="A54" t="s">
        <v>5447</v>
      </c>
      <c r="B54" t="s">
        <v>5448</v>
      </c>
      <c r="C54" t="s">
        <v>24</v>
      </c>
      <c r="D54" t="s">
        <v>28</v>
      </c>
      <c r="E54" t="s">
        <v>29</v>
      </c>
      <c r="F54" t="s">
        <v>5526</v>
      </c>
      <c r="G54" t="s">
        <v>5527</v>
      </c>
      <c r="H54">
        <v>123</v>
      </c>
      <c r="I54">
        <v>106</v>
      </c>
      <c r="J54" s="32">
        <v>729580</v>
      </c>
      <c r="K54" s="32">
        <v>336880</v>
      </c>
      <c r="L54" s="36">
        <v>3185.9413267688601</v>
      </c>
      <c r="M54" t="s">
        <v>5451</v>
      </c>
      <c r="N54" s="37">
        <v>-11032.1415</v>
      </c>
      <c r="O54" s="32">
        <v>0</v>
      </c>
    </row>
    <row r="55" spans="1:15" x14ac:dyDescent="0.25">
      <c r="A55" t="s">
        <v>5447</v>
      </c>
      <c r="B55" t="s">
        <v>5448</v>
      </c>
      <c r="C55" t="s">
        <v>24</v>
      </c>
      <c r="D55" t="s">
        <v>28</v>
      </c>
      <c r="E55" t="s">
        <v>29</v>
      </c>
      <c r="F55" t="s">
        <v>5528</v>
      </c>
      <c r="G55" t="s">
        <v>5529</v>
      </c>
      <c r="H55">
        <v>195</v>
      </c>
      <c r="I55">
        <v>0</v>
      </c>
      <c r="J55" s="32">
        <v>614445</v>
      </c>
      <c r="K55" s="32">
        <v>0</v>
      </c>
      <c r="L55" s="36">
        <v>3150.998345750892</v>
      </c>
      <c r="M55" t="s">
        <v>5451</v>
      </c>
      <c r="N55" s="37">
        <v>-9291.1586000000007</v>
      </c>
      <c r="O55" s="32">
        <v>0</v>
      </c>
    </row>
    <row r="56" spans="1:15" x14ac:dyDescent="0.25">
      <c r="A56" t="s">
        <v>5447</v>
      </c>
      <c r="B56" t="s">
        <v>5448</v>
      </c>
      <c r="C56" t="s">
        <v>24</v>
      </c>
      <c r="D56" t="s">
        <v>30</v>
      </c>
      <c r="E56" t="s">
        <v>31</v>
      </c>
      <c r="F56" t="s">
        <v>5530</v>
      </c>
      <c r="G56" t="s">
        <v>5531</v>
      </c>
      <c r="H56">
        <v>202</v>
      </c>
      <c r="I56">
        <v>0</v>
      </c>
      <c r="J56" s="32">
        <v>624359</v>
      </c>
      <c r="K56" s="32">
        <v>0</v>
      </c>
      <c r="L56" s="36">
        <v>3090.8863207435411</v>
      </c>
      <c r="M56" t="s">
        <v>5420</v>
      </c>
      <c r="N56" s="37">
        <v>29666.477999999999</v>
      </c>
      <c r="O56" s="32">
        <v>1360.2965999999999</v>
      </c>
    </row>
    <row r="57" spans="1:15" x14ac:dyDescent="0.25">
      <c r="A57" t="s">
        <v>5447</v>
      </c>
      <c r="B57" t="s">
        <v>5448</v>
      </c>
      <c r="C57" t="s">
        <v>24</v>
      </c>
      <c r="D57" t="s">
        <v>30</v>
      </c>
      <c r="E57" t="s">
        <v>31</v>
      </c>
      <c r="F57" t="s">
        <v>5532</v>
      </c>
      <c r="G57" t="s">
        <v>5533</v>
      </c>
      <c r="H57">
        <v>216</v>
      </c>
      <c r="I57">
        <v>0</v>
      </c>
      <c r="J57" s="32">
        <v>655261</v>
      </c>
      <c r="K57" s="32">
        <v>0</v>
      </c>
      <c r="L57" s="36">
        <v>3033.6155655529237</v>
      </c>
      <c r="M57" t="s">
        <v>5420</v>
      </c>
      <c r="N57" s="37">
        <v>31134.791700000002</v>
      </c>
      <c r="O57" s="32">
        <v>1427.6232</v>
      </c>
    </row>
    <row r="58" spans="1:15" x14ac:dyDescent="0.25">
      <c r="A58" t="s">
        <v>5447</v>
      </c>
      <c r="B58" t="s">
        <v>5448</v>
      </c>
      <c r="C58" t="s">
        <v>24</v>
      </c>
      <c r="D58" t="s">
        <v>30</v>
      </c>
      <c r="E58" t="s">
        <v>31</v>
      </c>
      <c r="F58" t="s">
        <v>5534</v>
      </c>
      <c r="G58" t="s">
        <v>5535</v>
      </c>
      <c r="H58">
        <v>200</v>
      </c>
      <c r="I58">
        <v>0</v>
      </c>
      <c r="J58" s="32">
        <v>697444</v>
      </c>
      <c r="K58" s="32">
        <v>0</v>
      </c>
      <c r="L58" s="36">
        <v>3487.223032353224</v>
      </c>
      <c r="M58" t="s">
        <v>5420</v>
      </c>
      <c r="N58" s="37">
        <v>33139.141100000001</v>
      </c>
      <c r="O58" s="32">
        <v>1519.5286000000001</v>
      </c>
    </row>
    <row r="59" spans="1:15" x14ac:dyDescent="0.25">
      <c r="A59" t="s">
        <v>5447</v>
      </c>
      <c r="B59" t="s">
        <v>5448</v>
      </c>
      <c r="C59" t="s">
        <v>24</v>
      </c>
      <c r="D59" t="s">
        <v>30</v>
      </c>
      <c r="E59" t="s">
        <v>31</v>
      </c>
      <c r="F59" t="s">
        <v>5536</v>
      </c>
      <c r="G59" t="s">
        <v>5537</v>
      </c>
      <c r="H59">
        <v>71</v>
      </c>
      <c r="I59">
        <v>0</v>
      </c>
      <c r="J59" s="32">
        <v>195397</v>
      </c>
      <c r="K59" s="32">
        <v>0</v>
      </c>
      <c r="L59" s="36">
        <v>2752.0575210746965</v>
      </c>
      <c r="M59" t="s">
        <v>5420</v>
      </c>
      <c r="N59" s="37">
        <v>9284.2340000000004</v>
      </c>
      <c r="O59" s="32">
        <v>425.7099</v>
      </c>
    </row>
    <row r="60" spans="1:15" x14ac:dyDescent="0.25">
      <c r="A60" t="s">
        <v>5447</v>
      </c>
      <c r="B60" t="s">
        <v>5448</v>
      </c>
      <c r="C60" t="s">
        <v>24</v>
      </c>
      <c r="D60" t="s">
        <v>32</v>
      </c>
      <c r="E60" t="s">
        <v>33</v>
      </c>
      <c r="F60" t="s">
        <v>5538</v>
      </c>
      <c r="G60" t="s">
        <v>5539</v>
      </c>
      <c r="H60">
        <v>150</v>
      </c>
      <c r="I60">
        <v>0</v>
      </c>
      <c r="J60" s="32">
        <v>451647</v>
      </c>
      <c r="K60" s="32">
        <v>0</v>
      </c>
      <c r="L60" s="36">
        <v>3010.9845913633421</v>
      </c>
      <c r="M60" t="s">
        <v>5451</v>
      </c>
      <c r="N60" s="37">
        <v>-6829.4682000000003</v>
      </c>
      <c r="O60" s="32">
        <v>0</v>
      </c>
    </row>
    <row r="61" spans="1:15" x14ac:dyDescent="0.25">
      <c r="A61" t="s">
        <v>5447</v>
      </c>
      <c r="B61" t="s">
        <v>5448</v>
      </c>
      <c r="C61" t="s">
        <v>24</v>
      </c>
      <c r="D61" t="s">
        <v>32</v>
      </c>
      <c r="E61" t="s">
        <v>33</v>
      </c>
      <c r="F61" t="s">
        <v>5540</v>
      </c>
      <c r="G61" t="s">
        <v>5541</v>
      </c>
      <c r="H61">
        <v>200</v>
      </c>
      <c r="I61">
        <v>0</v>
      </c>
      <c r="J61" s="32">
        <v>573218</v>
      </c>
      <c r="K61" s="32">
        <v>0</v>
      </c>
      <c r="L61" s="36">
        <v>2866.0869142051524</v>
      </c>
      <c r="M61" t="s">
        <v>5451</v>
      </c>
      <c r="N61" s="37">
        <v>-8667.7494999999999</v>
      </c>
      <c r="O61" s="32">
        <v>0</v>
      </c>
    </row>
    <row r="62" spans="1:15" x14ac:dyDescent="0.25">
      <c r="A62" t="s">
        <v>5447</v>
      </c>
      <c r="B62" t="s">
        <v>5448</v>
      </c>
      <c r="C62" t="s">
        <v>24</v>
      </c>
      <c r="D62" t="s">
        <v>32</v>
      </c>
      <c r="E62" t="s">
        <v>33</v>
      </c>
      <c r="F62" t="s">
        <v>5542</v>
      </c>
      <c r="G62" t="s">
        <v>5543</v>
      </c>
      <c r="H62">
        <v>314</v>
      </c>
      <c r="I62">
        <v>0</v>
      </c>
      <c r="J62" s="32">
        <v>1095946</v>
      </c>
      <c r="K62" s="32">
        <v>0</v>
      </c>
      <c r="L62" s="36">
        <v>3490.2761707916961</v>
      </c>
      <c r="M62" t="s">
        <v>5451</v>
      </c>
      <c r="N62" s="37">
        <v>-16572.049800000001</v>
      </c>
      <c r="O62" s="32">
        <v>0</v>
      </c>
    </row>
    <row r="63" spans="1:15" x14ac:dyDescent="0.25">
      <c r="A63" t="s">
        <v>5447</v>
      </c>
      <c r="B63" t="s">
        <v>5448</v>
      </c>
      <c r="C63" t="s">
        <v>24</v>
      </c>
      <c r="D63" t="s">
        <v>32</v>
      </c>
      <c r="E63" t="s">
        <v>33</v>
      </c>
      <c r="F63" t="s">
        <v>5544</v>
      </c>
      <c r="G63" t="s">
        <v>5543</v>
      </c>
      <c r="H63">
        <v>192</v>
      </c>
      <c r="I63">
        <v>0</v>
      </c>
      <c r="J63" s="32">
        <v>649593</v>
      </c>
      <c r="K63" s="32">
        <v>0</v>
      </c>
      <c r="L63" s="36">
        <v>3383.2970634720173</v>
      </c>
      <c r="M63" t="s">
        <v>5451</v>
      </c>
      <c r="N63" s="37">
        <v>-9822.6383999999998</v>
      </c>
      <c r="O63" s="32">
        <v>0</v>
      </c>
    </row>
    <row r="64" spans="1:15" x14ac:dyDescent="0.25">
      <c r="A64" t="s">
        <v>5447</v>
      </c>
      <c r="B64" t="s">
        <v>5448</v>
      </c>
      <c r="C64" t="s">
        <v>24</v>
      </c>
      <c r="D64" t="s">
        <v>32</v>
      </c>
      <c r="E64" t="s">
        <v>33</v>
      </c>
      <c r="F64" t="s">
        <v>5545</v>
      </c>
      <c r="G64" t="s">
        <v>5546</v>
      </c>
      <c r="H64">
        <v>137</v>
      </c>
      <c r="I64">
        <v>0</v>
      </c>
      <c r="J64" s="32">
        <v>487066</v>
      </c>
      <c r="K64" s="32">
        <v>0</v>
      </c>
      <c r="L64" s="36">
        <v>3555.2241607651904</v>
      </c>
      <c r="M64" t="s">
        <v>5451</v>
      </c>
      <c r="N64" s="37">
        <v>-7365.0205999999998</v>
      </c>
      <c r="O64" s="32">
        <v>0</v>
      </c>
    </row>
    <row r="65" spans="1:15" x14ac:dyDescent="0.25">
      <c r="A65" t="s">
        <v>5447</v>
      </c>
      <c r="B65" t="s">
        <v>5448</v>
      </c>
      <c r="C65" t="s">
        <v>24</v>
      </c>
      <c r="D65" t="s">
        <v>32</v>
      </c>
      <c r="E65" t="s">
        <v>33</v>
      </c>
      <c r="F65" t="s">
        <v>5547</v>
      </c>
      <c r="G65" t="s">
        <v>5548</v>
      </c>
      <c r="H65">
        <v>90</v>
      </c>
      <c r="I65">
        <v>0</v>
      </c>
      <c r="J65" s="32">
        <v>248418</v>
      </c>
      <c r="K65" s="32">
        <v>0</v>
      </c>
      <c r="L65" s="36">
        <v>2760.2039843349025</v>
      </c>
      <c r="M65" t="s">
        <v>5451</v>
      </c>
      <c r="N65" s="37">
        <v>-3756.3823000000002</v>
      </c>
      <c r="O65" s="32">
        <v>0</v>
      </c>
    </row>
    <row r="66" spans="1:15" x14ac:dyDescent="0.25">
      <c r="A66" t="s">
        <v>5447</v>
      </c>
      <c r="B66" t="s">
        <v>5448</v>
      </c>
      <c r="C66" t="s">
        <v>24</v>
      </c>
      <c r="D66" t="s">
        <v>32</v>
      </c>
      <c r="E66" t="s">
        <v>33</v>
      </c>
      <c r="F66" t="s">
        <v>5549</v>
      </c>
      <c r="G66" t="s">
        <v>5550</v>
      </c>
      <c r="H66">
        <v>102</v>
      </c>
      <c r="I66">
        <v>0</v>
      </c>
      <c r="J66" s="32">
        <v>236332</v>
      </c>
      <c r="K66" s="32">
        <v>0</v>
      </c>
      <c r="L66" s="36">
        <v>2316.9770768128037</v>
      </c>
      <c r="M66" t="s">
        <v>5451</v>
      </c>
      <c r="N66" s="37">
        <v>-3573.6199000000001</v>
      </c>
      <c r="O66" s="32">
        <v>0</v>
      </c>
    </row>
    <row r="67" spans="1:15" x14ac:dyDescent="0.25">
      <c r="A67" t="s">
        <v>5447</v>
      </c>
      <c r="B67" t="s">
        <v>5448</v>
      </c>
      <c r="C67" t="s">
        <v>24</v>
      </c>
      <c r="D67" t="s">
        <v>32</v>
      </c>
      <c r="E67" t="s">
        <v>33</v>
      </c>
      <c r="F67" t="s">
        <v>5551</v>
      </c>
      <c r="G67" t="s">
        <v>5552</v>
      </c>
      <c r="H67">
        <v>66</v>
      </c>
      <c r="I67">
        <v>0</v>
      </c>
      <c r="J67" s="32">
        <v>149365</v>
      </c>
      <c r="K67" s="32">
        <v>0</v>
      </c>
      <c r="L67" s="36">
        <v>2263.1058571991871</v>
      </c>
      <c r="M67" t="s">
        <v>5451</v>
      </c>
      <c r="N67" s="37">
        <v>-2258.5731999999998</v>
      </c>
      <c r="O67" s="32">
        <v>0</v>
      </c>
    </row>
    <row r="68" spans="1:15" x14ac:dyDescent="0.25">
      <c r="A68" t="s">
        <v>5447</v>
      </c>
      <c r="B68" t="s">
        <v>5448</v>
      </c>
      <c r="C68" t="s">
        <v>24</v>
      </c>
      <c r="D68" t="s">
        <v>32</v>
      </c>
      <c r="E68" t="s">
        <v>33</v>
      </c>
      <c r="F68" t="s">
        <v>5553</v>
      </c>
      <c r="G68" t="s">
        <v>5554</v>
      </c>
      <c r="H68">
        <v>42</v>
      </c>
      <c r="I68">
        <v>0</v>
      </c>
      <c r="J68" s="32">
        <v>96736</v>
      </c>
      <c r="K68" s="32">
        <v>0</v>
      </c>
      <c r="L68" s="36">
        <v>2303.2304164083494</v>
      </c>
      <c r="M68" t="s">
        <v>5451</v>
      </c>
      <c r="N68" s="37">
        <v>-1462.7612999999999</v>
      </c>
      <c r="O68" s="32">
        <v>0</v>
      </c>
    </row>
    <row r="69" spans="1:15" x14ac:dyDescent="0.25">
      <c r="A69" t="s">
        <v>5447</v>
      </c>
      <c r="B69" t="s">
        <v>5448</v>
      </c>
      <c r="C69" t="s">
        <v>24</v>
      </c>
      <c r="D69" t="s">
        <v>32</v>
      </c>
      <c r="E69" t="s">
        <v>33</v>
      </c>
      <c r="F69" t="s">
        <v>5555</v>
      </c>
      <c r="G69" t="s">
        <v>5556</v>
      </c>
      <c r="H69">
        <v>10</v>
      </c>
      <c r="I69">
        <v>0</v>
      </c>
      <c r="J69" s="32">
        <v>21308</v>
      </c>
      <c r="K69" s="32">
        <v>0</v>
      </c>
      <c r="L69" s="36">
        <v>2130.8354170131888</v>
      </c>
      <c r="M69" t="s">
        <v>5451</v>
      </c>
      <c r="N69" s="37">
        <v>-322.20249999999999</v>
      </c>
      <c r="O69" s="32">
        <v>0</v>
      </c>
    </row>
    <row r="70" spans="1:15" x14ac:dyDescent="0.25">
      <c r="A70" t="s">
        <v>5447</v>
      </c>
      <c r="B70" t="s">
        <v>5448</v>
      </c>
      <c r="C70" t="s">
        <v>24</v>
      </c>
      <c r="D70" t="s">
        <v>32</v>
      </c>
      <c r="E70" t="s">
        <v>33</v>
      </c>
      <c r="F70" t="s">
        <v>5557</v>
      </c>
      <c r="G70" t="s">
        <v>5558</v>
      </c>
      <c r="H70">
        <v>25</v>
      </c>
      <c r="I70">
        <v>0</v>
      </c>
      <c r="J70" s="32">
        <v>54515</v>
      </c>
      <c r="K70" s="32">
        <v>0</v>
      </c>
      <c r="L70" s="36">
        <v>2180.5976818327854</v>
      </c>
      <c r="M70" t="s">
        <v>5451</v>
      </c>
      <c r="N70" s="37">
        <v>-824.33140000000003</v>
      </c>
      <c r="O70" s="32">
        <v>0</v>
      </c>
    </row>
    <row r="71" spans="1:15" x14ac:dyDescent="0.25">
      <c r="A71" t="s">
        <v>5447</v>
      </c>
      <c r="B71" t="s">
        <v>5448</v>
      </c>
      <c r="C71" t="s">
        <v>24</v>
      </c>
      <c r="D71" t="s">
        <v>34</v>
      </c>
      <c r="E71" t="s">
        <v>35</v>
      </c>
      <c r="F71" t="s">
        <v>5559</v>
      </c>
      <c r="G71" t="s">
        <v>5560</v>
      </c>
      <c r="H71">
        <v>117</v>
      </c>
      <c r="I71">
        <v>0</v>
      </c>
      <c r="J71" s="32">
        <v>366196</v>
      </c>
      <c r="K71" s="32">
        <v>0</v>
      </c>
      <c r="L71" s="36">
        <v>3129.8780776357958</v>
      </c>
      <c r="M71" t="s">
        <v>5420</v>
      </c>
      <c r="N71" s="37">
        <v>17399.8256</v>
      </c>
      <c r="O71" s="32">
        <v>797.83399999999995</v>
      </c>
    </row>
    <row r="72" spans="1:15" x14ac:dyDescent="0.25">
      <c r="A72" t="s">
        <v>5447</v>
      </c>
      <c r="B72" t="s">
        <v>5448</v>
      </c>
      <c r="C72" t="s">
        <v>24</v>
      </c>
      <c r="D72" t="s">
        <v>36</v>
      </c>
      <c r="E72" t="s">
        <v>37</v>
      </c>
      <c r="F72" t="s">
        <v>5561</v>
      </c>
      <c r="G72" t="s">
        <v>5562</v>
      </c>
      <c r="H72">
        <v>216</v>
      </c>
      <c r="I72">
        <v>0</v>
      </c>
      <c r="J72" s="32">
        <v>704861</v>
      </c>
      <c r="K72" s="32">
        <v>0</v>
      </c>
      <c r="L72" s="36">
        <v>3263.2445739265477</v>
      </c>
      <c r="M72" t="s">
        <v>5451</v>
      </c>
      <c r="N72" s="37">
        <v>-10658.352000000001</v>
      </c>
      <c r="O72" s="32">
        <v>0</v>
      </c>
    </row>
    <row r="73" spans="1:15" x14ac:dyDescent="0.25">
      <c r="A73" t="s">
        <v>5447</v>
      </c>
      <c r="B73" t="s">
        <v>5448</v>
      </c>
      <c r="C73" t="s">
        <v>24</v>
      </c>
      <c r="D73" t="s">
        <v>36</v>
      </c>
      <c r="E73" t="s">
        <v>37</v>
      </c>
      <c r="F73" t="s">
        <v>5563</v>
      </c>
      <c r="G73" t="s">
        <v>5564</v>
      </c>
      <c r="H73">
        <v>127</v>
      </c>
      <c r="I73">
        <v>0</v>
      </c>
      <c r="J73" s="32">
        <v>422717</v>
      </c>
      <c r="K73" s="32">
        <v>0</v>
      </c>
      <c r="L73" s="36">
        <v>3328.4851032731262</v>
      </c>
      <c r="M73" t="s">
        <v>5451</v>
      </c>
      <c r="N73" s="37">
        <v>-6392.0051000000003</v>
      </c>
      <c r="O73" s="32">
        <v>0</v>
      </c>
    </row>
    <row r="74" spans="1:15" x14ac:dyDescent="0.25">
      <c r="A74" t="s">
        <v>5447</v>
      </c>
      <c r="B74" t="s">
        <v>5448</v>
      </c>
      <c r="C74" t="s">
        <v>24</v>
      </c>
      <c r="D74" t="s">
        <v>36</v>
      </c>
      <c r="E74" t="s">
        <v>37</v>
      </c>
      <c r="F74" t="s">
        <v>5565</v>
      </c>
      <c r="G74" t="s">
        <v>5566</v>
      </c>
      <c r="H74">
        <v>100</v>
      </c>
      <c r="I74">
        <v>0</v>
      </c>
      <c r="J74" s="32">
        <v>322952</v>
      </c>
      <c r="K74" s="32">
        <v>0</v>
      </c>
      <c r="L74" s="36">
        <v>3229.5148488621321</v>
      </c>
      <c r="M74" t="s">
        <v>5451</v>
      </c>
      <c r="N74" s="37">
        <v>-4883.4152999999997</v>
      </c>
      <c r="O74" s="32">
        <v>0</v>
      </c>
    </row>
    <row r="75" spans="1:15" x14ac:dyDescent="0.25">
      <c r="A75" t="s">
        <v>5447</v>
      </c>
      <c r="B75" t="s">
        <v>5448</v>
      </c>
      <c r="C75" t="s">
        <v>24</v>
      </c>
      <c r="D75" t="s">
        <v>36</v>
      </c>
      <c r="E75" t="s">
        <v>37</v>
      </c>
      <c r="F75" t="s">
        <v>5567</v>
      </c>
      <c r="G75" t="s">
        <v>5568</v>
      </c>
      <c r="H75">
        <v>126</v>
      </c>
      <c r="I75">
        <v>0</v>
      </c>
      <c r="J75" s="32">
        <v>444087</v>
      </c>
      <c r="K75" s="32">
        <v>0</v>
      </c>
      <c r="L75" s="36">
        <v>3524.5008931004895</v>
      </c>
      <c r="M75" t="s">
        <v>5451</v>
      </c>
      <c r="N75" s="37">
        <v>-6715.1403</v>
      </c>
      <c r="O75" s="32">
        <v>0</v>
      </c>
    </row>
    <row r="76" spans="1:15" x14ac:dyDescent="0.25">
      <c r="A76" t="s">
        <v>5447</v>
      </c>
      <c r="B76" t="s">
        <v>5448</v>
      </c>
      <c r="C76" t="s">
        <v>24</v>
      </c>
      <c r="D76" t="s">
        <v>36</v>
      </c>
      <c r="E76" t="s">
        <v>37</v>
      </c>
      <c r="F76" t="s">
        <v>5569</v>
      </c>
      <c r="G76" t="s">
        <v>5570</v>
      </c>
      <c r="H76">
        <v>12</v>
      </c>
      <c r="I76">
        <v>0</v>
      </c>
      <c r="J76" s="32">
        <v>19572</v>
      </c>
      <c r="K76" s="32">
        <v>0</v>
      </c>
      <c r="L76" s="36">
        <v>1631.0073501507611</v>
      </c>
      <c r="M76" t="s">
        <v>5451</v>
      </c>
      <c r="N76" s="37">
        <v>-295.95080000000002</v>
      </c>
      <c r="O76" s="32">
        <v>0</v>
      </c>
    </row>
    <row r="77" spans="1:15" x14ac:dyDescent="0.25">
      <c r="A77" t="s">
        <v>5447</v>
      </c>
      <c r="B77" t="s">
        <v>5448</v>
      </c>
      <c r="C77" t="s">
        <v>24</v>
      </c>
      <c r="D77" t="s">
        <v>38</v>
      </c>
      <c r="E77" t="s">
        <v>39</v>
      </c>
      <c r="F77" t="s">
        <v>5571</v>
      </c>
      <c r="G77" t="s">
        <v>5572</v>
      </c>
      <c r="H77">
        <v>108</v>
      </c>
      <c r="I77">
        <v>0</v>
      </c>
      <c r="J77" s="32">
        <v>308297</v>
      </c>
      <c r="K77" s="32">
        <v>0</v>
      </c>
      <c r="L77" s="36">
        <v>2854.6062991723297</v>
      </c>
      <c r="M77" t="s">
        <v>5420</v>
      </c>
      <c r="N77" s="37">
        <v>14648.756799999999</v>
      </c>
      <c r="O77" s="32">
        <v>671.68920000000003</v>
      </c>
    </row>
    <row r="78" spans="1:15" x14ac:dyDescent="0.25">
      <c r="A78" t="s">
        <v>5447</v>
      </c>
      <c r="B78" t="s">
        <v>5448</v>
      </c>
      <c r="C78" t="s">
        <v>24</v>
      </c>
      <c r="D78" t="s">
        <v>40</v>
      </c>
      <c r="E78" t="s">
        <v>41</v>
      </c>
      <c r="F78" t="s">
        <v>5573</v>
      </c>
      <c r="G78" t="s">
        <v>5574</v>
      </c>
      <c r="H78">
        <v>102</v>
      </c>
      <c r="I78">
        <v>0</v>
      </c>
      <c r="J78" s="32">
        <v>334625</v>
      </c>
      <c r="K78" s="32">
        <v>0</v>
      </c>
      <c r="L78" s="36">
        <v>3280.6290628428619</v>
      </c>
      <c r="M78" t="s">
        <v>5451</v>
      </c>
      <c r="N78" s="37">
        <v>-5059.9216999999999</v>
      </c>
      <c r="O78" s="32">
        <v>0</v>
      </c>
    </row>
    <row r="79" spans="1:15" x14ac:dyDescent="0.25">
      <c r="A79" t="s">
        <v>5447</v>
      </c>
      <c r="B79" t="s">
        <v>5448</v>
      </c>
      <c r="C79" t="s">
        <v>24</v>
      </c>
      <c r="D79" t="s">
        <v>40</v>
      </c>
      <c r="E79" t="s">
        <v>41</v>
      </c>
      <c r="F79" t="s">
        <v>5575</v>
      </c>
      <c r="G79" t="s">
        <v>5576</v>
      </c>
      <c r="H79">
        <v>196</v>
      </c>
      <c r="I79">
        <v>0</v>
      </c>
      <c r="J79" s="32">
        <v>709780</v>
      </c>
      <c r="K79" s="32">
        <v>0</v>
      </c>
      <c r="L79" s="36">
        <v>3621.331206736746</v>
      </c>
      <c r="M79" t="s">
        <v>5451</v>
      </c>
      <c r="N79" s="37">
        <v>-10732.7523</v>
      </c>
      <c r="O79" s="32">
        <v>0</v>
      </c>
    </row>
    <row r="80" spans="1:15" x14ac:dyDescent="0.25">
      <c r="A80" t="s">
        <v>5447</v>
      </c>
      <c r="B80" t="s">
        <v>5448</v>
      </c>
      <c r="C80" t="s">
        <v>24</v>
      </c>
      <c r="D80" t="s">
        <v>42</v>
      </c>
      <c r="E80" t="s">
        <v>43</v>
      </c>
      <c r="F80" t="s">
        <v>5577</v>
      </c>
      <c r="G80" t="s">
        <v>5578</v>
      </c>
      <c r="H80">
        <v>191</v>
      </c>
      <c r="I80">
        <v>0</v>
      </c>
      <c r="J80" s="32">
        <v>567586</v>
      </c>
      <c r="K80" s="32">
        <v>0</v>
      </c>
      <c r="L80" s="36">
        <v>2971.6520708759886</v>
      </c>
      <c r="M80" t="s">
        <v>5451</v>
      </c>
      <c r="N80" s="37">
        <v>-8582.5854999999992</v>
      </c>
      <c r="O80" s="32">
        <v>0</v>
      </c>
    </row>
    <row r="81" spans="1:15" x14ac:dyDescent="0.25">
      <c r="A81" t="s">
        <v>5447</v>
      </c>
      <c r="B81" t="s">
        <v>5448</v>
      </c>
      <c r="C81" t="s">
        <v>24</v>
      </c>
      <c r="D81" t="s">
        <v>42</v>
      </c>
      <c r="E81" t="s">
        <v>43</v>
      </c>
      <c r="F81" t="s">
        <v>5579</v>
      </c>
      <c r="G81" t="s">
        <v>5580</v>
      </c>
      <c r="H81">
        <v>84</v>
      </c>
      <c r="I81">
        <v>0</v>
      </c>
      <c r="J81" s="32">
        <v>250472</v>
      </c>
      <c r="K81" s="32">
        <v>0</v>
      </c>
      <c r="L81" s="36">
        <v>2981.8143492742902</v>
      </c>
      <c r="M81" t="s">
        <v>5451</v>
      </c>
      <c r="N81" s="37">
        <v>-3787.4443999999999</v>
      </c>
      <c r="O81" s="32">
        <v>0</v>
      </c>
    </row>
    <row r="82" spans="1:15" x14ac:dyDescent="0.25">
      <c r="A82" t="s">
        <v>5447</v>
      </c>
      <c r="B82" t="s">
        <v>5448</v>
      </c>
      <c r="C82" t="s">
        <v>24</v>
      </c>
      <c r="D82" t="s">
        <v>42</v>
      </c>
      <c r="E82" t="s">
        <v>43</v>
      </c>
      <c r="F82" t="s">
        <v>5581</v>
      </c>
      <c r="G82" t="s">
        <v>5582</v>
      </c>
      <c r="H82">
        <v>8</v>
      </c>
      <c r="I82">
        <v>0</v>
      </c>
      <c r="J82" s="32">
        <v>24878</v>
      </c>
      <c r="K82" s="32">
        <v>0</v>
      </c>
      <c r="L82" s="36">
        <v>3109.640319709687</v>
      </c>
      <c r="M82" t="s">
        <v>5451</v>
      </c>
      <c r="N82" s="37">
        <v>-376.17720000000003</v>
      </c>
      <c r="O82" s="32">
        <v>0</v>
      </c>
    </row>
    <row r="83" spans="1:15" x14ac:dyDescent="0.25">
      <c r="A83" t="s">
        <v>5447</v>
      </c>
      <c r="B83" t="s">
        <v>5448</v>
      </c>
      <c r="C83" t="s">
        <v>24</v>
      </c>
      <c r="D83" t="s">
        <v>44</v>
      </c>
      <c r="E83" t="s">
        <v>45</v>
      </c>
      <c r="F83" t="s">
        <v>5583</v>
      </c>
      <c r="G83" t="s">
        <v>5584</v>
      </c>
      <c r="H83">
        <v>136</v>
      </c>
      <c r="I83">
        <v>0</v>
      </c>
      <c r="J83" s="32">
        <v>365742</v>
      </c>
      <c r="K83" s="32">
        <v>0</v>
      </c>
      <c r="L83" s="36">
        <v>2689.2839837774518</v>
      </c>
      <c r="M83" t="s">
        <v>5420</v>
      </c>
      <c r="N83" s="37">
        <v>17378.3069</v>
      </c>
      <c r="O83" s="32">
        <v>796.84730000000002</v>
      </c>
    </row>
    <row r="84" spans="1:15" x14ac:dyDescent="0.25">
      <c r="A84" t="s">
        <v>5447</v>
      </c>
      <c r="B84" t="s">
        <v>5448</v>
      </c>
      <c r="C84" t="s">
        <v>24</v>
      </c>
      <c r="D84" t="s">
        <v>44</v>
      </c>
      <c r="E84" t="s">
        <v>45</v>
      </c>
      <c r="F84" t="s">
        <v>5585</v>
      </c>
      <c r="G84" t="s">
        <v>5586</v>
      </c>
      <c r="H84">
        <v>186</v>
      </c>
      <c r="I84">
        <v>0</v>
      </c>
      <c r="J84" s="32">
        <v>559979</v>
      </c>
      <c r="K84" s="32">
        <v>0</v>
      </c>
      <c r="L84" s="36">
        <v>3010.6390110972288</v>
      </c>
      <c r="M84" t="s">
        <v>5420</v>
      </c>
      <c r="N84" s="37">
        <v>26607.442299999999</v>
      </c>
      <c r="O84" s="32">
        <v>1220.0307</v>
      </c>
    </row>
    <row r="85" spans="1:15" x14ac:dyDescent="0.25">
      <c r="A85" t="s">
        <v>5447</v>
      </c>
      <c r="B85" t="s">
        <v>5448</v>
      </c>
      <c r="C85" t="s">
        <v>24</v>
      </c>
      <c r="D85" t="s">
        <v>46</v>
      </c>
      <c r="E85" t="s">
        <v>47</v>
      </c>
      <c r="F85" t="s">
        <v>5587</v>
      </c>
      <c r="G85" t="s">
        <v>5588</v>
      </c>
      <c r="H85">
        <v>97</v>
      </c>
      <c r="I85">
        <v>0</v>
      </c>
      <c r="J85" s="32">
        <v>262244</v>
      </c>
      <c r="K85" s="32">
        <v>0</v>
      </c>
      <c r="L85" s="36">
        <v>2703.5497804411325</v>
      </c>
      <c r="M85" t="s">
        <v>5420</v>
      </c>
      <c r="N85" s="37">
        <v>12460.6006</v>
      </c>
      <c r="O85" s="32">
        <v>571.35580000000004</v>
      </c>
    </row>
    <row r="86" spans="1:15" x14ac:dyDescent="0.25">
      <c r="A86" t="s">
        <v>5447</v>
      </c>
      <c r="B86" t="s">
        <v>5448</v>
      </c>
      <c r="C86" t="s">
        <v>24</v>
      </c>
      <c r="D86" t="s">
        <v>48</v>
      </c>
      <c r="E86" t="s">
        <v>49</v>
      </c>
      <c r="F86" t="s">
        <v>5589</v>
      </c>
      <c r="G86" t="s">
        <v>5590</v>
      </c>
      <c r="H86">
        <v>144</v>
      </c>
      <c r="I86">
        <v>0</v>
      </c>
      <c r="J86" s="32">
        <v>459401</v>
      </c>
      <c r="K86" s="32">
        <v>0</v>
      </c>
      <c r="L86" s="36">
        <v>3190.2829012509801</v>
      </c>
      <c r="M86" t="s">
        <v>5451</v>
      </c>
      <c r="N86" s="37">
        <v>-6946.6957000000002</v>
      </c>
      <c r="O86" s="32">
        <v>0</v>
      </c>
    </row>
    <row r="87" spans="1:15" x14ac:dyDescent="0.25">
      <c r="A87" t="s">
        <v>5447</v>
      </c>
      <c r="B87" t="s">
        <v>5448</v>
      </c>
      <c r="C87" t="s">
        <v>24</v>
      </c>
      <c r="D87" t="s">
        <v>48</v>
      </c>
      <c r="E87" t="s">
        <v>49</v>
      </c>
      <c r="F87" t="s">
        <v>5591</v>
      </c>
      <c r="G87" t="s">
        <v>5592</v>
      </c>
      <c r="H87">
        <v>140</v>
      </c>
      <c r="I87">
        <v>0</v>
      </c>
      <c r="J87" s="32">
        <v>464682</v>
      </c>
      <c r="K87" s="32">
        <v>0</v>
      </c>
      <c r="L87" s="36">
        <v>3319.1550930234603</v>
      </c>
      <c r="M87" t="s">
        <v>5451</v>
      </c>
      <c r="N87" s="37">
        <v>-7026.55</v>
      </c>
      <c r="O87" s="32">
        <v>0</v>
      </c>
    </row>
    <row r="88" spans="1:15" x14ac:dyDescent="0.25">
      <c r="A88" t="s">
        <v>5447</v>
      </c>
      <c r="B88" t="s">
        <v>5448</v>
      </c>
      <c r="C88" t="s">
        <v>24</v>
      </c>
      <c r="D88" t="s">
        <v>48</v>
      </c>
      <c r="E88" t="s">
        <v>49</v>
      </c>
      <c r="F88" t="s">
        <v>5593</v>
      </c>
      <c r="G88" t="s">
        <v>5594</v>
      </c>
      <c r="H88">
        <v>66</v>
      </c>
      <c r="I88">
        <v>0</v>
      </c>
      <c r="J88" s="32">
        <v>159109</v>
      </c>
      <c r="K88" s="32">
        <v>0</v>
      </c>
      <c r="L88" s="36">
        <v>2410.7413216482141</v>
      </c>
      <c r="M88" t="s">
        <v>5451</v>
      </c>
      <c r="N88" s="37">
        <v>-2405.9281999999998</v>
      </c>
      <c r="O88" s="32">
        <v>0</v>
      </c>
    </row>
    <row r="89" spans="1:15" x14ac:dyDescent="0.25">
      <c r="A89" t="s">
        <v>5447</v>
      </c>
      <c r="B89" t="s">
        <v>5448</v>
      </c>
      <c r="C89" t="s">
        <v>24</v>
      </c>
      <c r="D89" t="s">
        <v>50</v>
      </c>
      <c r="E89" t="s">
        <v>51</v>
      </c>
      <c r="F89" t="s">
        <v>5595</v>
      </c>
      <c r="G89" t="s">
        <v>5596</v>
      </c>
      <c r="H89">
        <v>120</v>
      </c>
      <c r="I89">
        <v>0</v>
      </c>
      <c r="J89" s="32">
        <v>396784</v>
      </c>
      <c r="K89" s="32">
        <v>0</v>
      </c>
      <c r="L89" s="36">
        <v>3306.532412701406</v>
      </c>
      <c r="M89" t="s">
        <v>5451</v>
      </c>
      <c r="N89" s="37">
        <v>-5999.848</v>
      </c>
      <c r="O89" s="32">
        <v>0</v>
      </c>
    </row>
    <row r="90" spans="1:15" x14ac:dyDescent="0.25">
      <c r="A90" t="s">
        <v>5447</v>
      </c>
      <c r="B90" t="s">
        <v>5448</v>
      </c>
      <c r="C90" t="s">
        <v>24</v>
      </c>
      <c r="D90" t="s">
        <v>50</v>
      </c>
      <c r="E90" t="s">
        <v>51</v>
      </c>
      <c r="F90" t="s">
        <v>5597</v>
      </c>
      <c r="G90" t="s">
        <v>5598</v>
      </c>
      <c r="H90">
        <v>0</v>
      </c>
      <c r="I90">
        <v>166</v>
      </c>
      <c r="J90" s="32">
        <v>568879</v>
      </c>
      <c r="K90" s="32">
        <v>567482</v>
      </c>
      <c r="L90" s="36">
        <v>3426.9862970440613</v>
      </c>
      <c r="M90" t="s">
        <v>5451</v>
      </c>
      <c r="N90" s="37">
        <v>-8602.1491000000005</v>
      </c>
      <c r="O90" s="32">
        <v>0</v>
      </c>
    </row>
    <row r="91" spans="1:15" x14ac:dyDescent="0.25">
      <c r="A91" t="s">
        <v>5447</v>
      </c>
      <c r="B91" t="s">
        <v>5448</v>
      </c>
      <c r="C91" t="s">
        <v>24</v>
      </c>
      <c r="D91" t="s">
        <v>50</v>
      </c>
      <c r="E91" t="s">
        <v>51</v>
      </c>
      <c r="F91" t="s">
        <v>5599</v>
      </c>
      <c r="G91" t="s">
        <v>5600</v>
      </c>
      <c r="H91">
        <v>134</v>
      </c>
      <c r="I91">
        <v>0</v>
      </c>
      <c r="J91" s="32">
        <v>455394</v>
      </c>
      <c r="K91" s="32">
        <v>0</v>
      </c>
      <c r="L91" s="36">
        <v>3398.4618884208503</v>
      </c>
      <c r="M91" t="s">
        <v>5451</v>
      </c>
      <c r="N91" s="37">
        <v>-6886.1140999999998</v>
      </c>
      <c r="O91" s="32">
        <v>0</v>
      </c>
    </row>
    <row r="92" spans="1:15" x14ac:dyDescent="0.25">
      <c r="A92" t="s">
        <v>5447</v>
      </c>
      <c r="B92" t="s">
        <v>5448</v>
      </c>
      <c r="C92" t="s">
        <v>24</v>
      </c>
      <c r="D92" t="s">
        <v>50</v>
      </c>
      <c r="E92" t="s">
        <v>51</v>
      </c>
      <c r="F92" t="s">
        <v>5601</v>
      </c>
      <c r="G92" t="s">
        <v>5602</v>
      </c>
      <c r="H92">
        <v>447</v>
      </c>
      <c r="I92">
        <v>0</v>
      </c>
      <c r="J92" s="32">
        <v>1531852</v>
      </c>
      <c r="K92" s="32">
        <v>0</v>
      </c>
      <c r="L92" s="36">
        <v>3426.9613577330761</v>
      </c>
      <c r="M92" t="s">
        <v>5451</v>
      </c>
      <c r="N92" s="37">
        <v>-23163.461299999999</v>
      </c>
      <c r="O92" s="32">
        <v>0</v>
      </c>
    </row>
    <row r="93" spans="1:15" x14ac:dyDescent="0.25">
      <c r="A93" t="s">
        <v>5447</v>
      </c>
      <c r="B93" t="s">
        <v>5448</v>
      </c>
      <c r="C93" t="s">
        <v>24</v>
      </c>
      <c r="D93" t="s">
        <v>50</v>
      </c>
      <c r="E93" t="s">
        <v>51</v>
      </c>
      <c r="F93" t="s">
        <v>5603</v>
      </c>
      <c r="G93" t="s">
        <v>5604</v>
      </c>
      <c r="H93">
        <v>120</v>
      </c>
      <c r="I93">
        <v>0</v>
      </c>
      <c r="J93" s="32">
        <v>342680</v>
      </c>
      <c r="K93" s="32">
        <v>0</v>
      </c>
      <c r="L93" s="36">
        <v>2855.6663110061254</v>
      </c>
      <c r="M93" t="s">
        <v>5451</v>
      </c>
      <c r="N93" s="37">
        <v>-5181.7312000000002</v>
      </c>
      <c r="O93" s="32">
        <v>0</v>
      </c>
    </row>
    <row r="94" spans="1:15" x14ac:dyDescent="0.25">
      <c r="A94" t="s">
        <v>5447</v>
      </c>
      <c r="B94" t="s">
        <v>5448</v>
      </c>
      <c r="C94" t="s">
        <v>24</v>
      </c>
      <c r="D94" t="s">
        <v>50</v>
      </c>
      <c r="E94" t="s">
        <v>51</v>
      </c>
      <c r="F94" t="s">
        <v>5605</v>
      </c>
      <c r="G94" t="s">
        <v>5606</v>
      </c>
      <c r="H94">
        <v>78</v>
      </c>
      <c r="I94">
        <v>0</v>
      </c>
      <c r="J94" s="32">
        <v>291742</v>
      </c>
      <c r="K94" s="32">
        <v>0</v>
      </c>
      <c r="L94" s="36">
        <v>3740.2795303423422</v>
      </c>
      <c r="M94" t="s">
        <v>5451</v>
      </c>
      <c r="N94" s="37">
        <v>-4411.4975999999997</v>
      </c>
      <c r="O94" s="32">
        <v>0</v>
      </c>
    </row>
    <row r="95" spans="1:15" x14ac:dyDescent="0.25">
      <c r="A95" t="s">
        <v>5447</v>
      </c>
      <c r="B95" t="s">
        <v>5448</v>
      </c>
      <c r="C95" t="s">
        <v>24</v>
      </c>
      <c r="D95" t="s">
        <v>50</v>
      </c>
      <c r="E95" t="s">
        <v>51</v>
      </c>
      <c r="F95" t="s">
        <v>5607</v>
      </c>
      <c r="G95" t="s">
        <v>5608</v>
      </c>
      <c r="H95">
        <v>100</v>
      </c>
      <c r="I95">
        <v>0</v>
      </c>
      <c r="J95" s="32">
        <v>276952</v>
      </c>
      <c r="K95" s="32">
        <v>0</v>
      </c>
      <c r="L95" s="36">
        <v>2769.5246628202276</v>
      </c>
      <c r="M95" t="s">
        <v>5451</v>
      </c>
      <c r="N95" s="37">
        <v>-4187.8555999999999</v>
      </c>
      <c r="O95" s="32">
        <v>0</v>
      </c>
    </row>
    <row r="96" spans="1:15" x14ac:dyDescent="0.25">
      <c r="A96" t="s">
        <v>5447</v>
      </c>
      <c r="B96" t="s">
        <v>5448</v>
      </c>
      <c r="C96" t="s">
        <v>24</v>
      </c>
      <c r="D96" t="s">
        <v>50</v>
      </c>
      <c r="E96" t="s">
        <v>51</v>
      </c>
      <c r="F96" t="s">
        <v>5609</v>
      </c>
      <c r="G96" t="s">
        <v>5610</v>
      </c>
      <c r="H96">
        <v>110</v>
      </c>
      <c r="I96">
        <v>0</v>
      </c>
      <c r="J96" s="32">
        <v>243161</v>
      </c>
      <c r="K96" s="32">
        <v>0</v>
      </c>
      <c r="L96" s="36">
        <v>2210.5494545153883</v>
      </c>
      <c r="M96" t="s">
        <v>5451</v>
      </c>
      <c r="N96" s="37">
        <v>-3676.8865999999998</v>
      </c>
      <c r="O96" s="32">
        <v>0</v>
      </c>
    </row>
    <row r="97" spans="1:15" x14ac:dyDescent="0.25">
      <c r="A97" t="s">
        <v>5447</v>
      </c>
      <c r="B97" t="s">
        <v>5448</v>
      </c>
      <c r="C97" t="s">
        <v>24</v>
      </c>
      <c r="D97" t="s">
        <v>50</v>
      </c>
      <c r="E97" t="s">
        <v>51</v>
      </c>
      <c r="F97" t="s">
        <v>5611</v>
      </c>
      <c r="G97" t="s">
        <v>5612</v>
      </c>
      <c r="H97">
        <v>88</v>
      </c>
      <c r="I97">
        <v>0</v>
      </c>
      <c r="J97" s="32">
        <v>196301</v>
      </c>
      <c r="K97" s="32">
        <v>0</v>
      </c>
      <c r="L97" s="36">
        <v>2230.6966830975293</v>
      </c>
      <c r="M97" t="s">
        <v>5451</v>
      </c>
      <c r="N97" s="37">
        <v>-2968.3155000000002</v>
      </c>
      <c r="O97" s="32">
        <v>0</v>
      </c>
    </row>
    <row r="98" spans="1:15" x14ac:dyDescent="0.25">
      <c r="A98" t="s">
        <v>5447</v>
      </c>
      <c r="B98" t="s">
        <v>5448</v>
      </c>
      <c r="C98" t="s">
        <v>24</v>
      </c>
      <c r="D98" t="s">
        <v>50</v>
      </c>
      <c r="E98" t="s">
        <v>51</v>
      </c>
      <c r="F98" t="s">
        <v>5613</v>
      </c>
      <c r="G98" t="s">
        <v>5614</v>
      </c>
      <c r="H98">
        <v>50</v>
      </c>
      <c r="I98">
        <v>0</v>
      </c>
      <c r="J98" s="32">
        <v>102457</v>
      </c>
      <c r="K98" s="32">
        <v>0</v>
      </c>
      <c r="L98" s="36">
        <v>2049.1346800511192</v>
      </c>
      <c r="M98" t="s">
        <v>5451</v>
      </c>
      <c r="N98" s="37">
        <v>-1549.2732000000001</v>
      </c>
      <c r="O98" s="32">
        <v>0</v>
      </c>
    </row>
    <row r="99" spans="1:15" x14ac:dyDescent="0.25">
      <c r="A99" t="s">
        <v>5447</v>
      </c>
      <c r="B99" t="s">
        <v>5448</v>
      </c>
      <c r="C99" t="s">
        <v>24</v>
      </c>
      <c r="D99" t="s">
        <v>50</v>
      </c>
      <c r="E99" t="s">
        <v>51</v>
      </c>
      <c r="F99" t="s">
        <v>5615</v>
      </c>
      <c r="G99" t="s">
        <v>5616</v>
      </c>
      <c r="H99">
        <v>72</v>
      </c>
      <c r="I99">
        <v>0</v>
      </c>
      <c r="J99" s="32">
        <v>233416</v>
      </c>
      <c r="K99" s="32">
        <v>0</v>
      </c>
      <c r="L99" s="36">
        <v>3241.8958242091244</v>
      </c>
      <c r="M99" t="s">
        <v>5451</v>
      </c>
      <c r="N99" s="37">
        <v>-3529.5459999999998</v>
      </c>
      <c r="O99" s="32">
        <v>0</v>
      </c>
    </row>
    <row r="100" spans="1:15" x14ac:dyDescent="0.25">
      <c r="A100" t="s">
        <v>5447</v>
      </c>
      <c r="B100" t="s">
        <v>5448</v>
      </c>
      <c r="C100" t="s">
        <v>24</v>
      </c>
      <c r="D100" t="s">
        <v>50</v>
      </c>
      <c r="E100" t="s">
        <v>51</v>
      </c>
      <c r="F100" t="s">
        <v>5617</v>
      </c>
      <c r="G100" t="s">
        <v>5618</v>
      </c>
      <c r="H100">
        <v>194</v>
      </c>
      <c r="I100">
        <v>0</v>
      </c>
      <c r="J100" s="32">
        <v>668033</v>
      </c>
      <c r="K100" s="32">
        <v>0</v>
      </c>
      <c r="L100" s="36">
        <v>3443.4656761046385</v>
      </c>
      <c r="M100" t="s">
        <v>5451</v>
      </c>
      <c r="N100" s="37">
        <v>-10101.458699999999</v>
      </c>
      <c r="O100" s="32">
        <v>0</v>
      </c>
    </row>
    <row r="101" spans="1:15" x14ac:dyDescent="0.25">
      <c r="A101" t="s">
        <v>5447</v>
      </c>
      <c r="B101" t="s">
        <v>5448</v>
      </c>
      <c r="C101" t="s">
        <v>24</v>
      </c>
      <c r="D101" t="s">
        <v>50</v>
      </c>
      <c r="E101" t="s">
        <v>51</v>
      </c>
      <c r="F101" t="s">
        <v>5619</v>
      </c>
      <c r="G101" t="s">
        <v>5620</v>
      </c>
      <c r="H101">
        <v>48</v>
      </c>
      <c r="I101">
        <v>0</v>
      </c>
      <c r="J101" s="32">
        <v>72451</v>
      </c>
      <c r="K101" s="32">
        <v>0</v>
      </c>
      <c r="L101" s="36">
        <v>1509.3960537984783</v>
      </c>
      <c r="M101" t="s">
        <v>5451</v>
      </c>
      <c r="N101" s="37">
        <v>-1095.5485000000001</v>
      </c>
      <c r="O101" s="32">
        <v>0</v>
      </c>
    </row>
    <row r="102" spans="1:15" x14ac:dyDescent="0.25">
      <c r="A102" t="s">
        <v>5447</v>
      </c>
      <c r="B102" t="s">
        <v>5448</v>
      </c>
      <c r="C102" t="s">
        <v>24</v>
      </c>
      <c r="D102" t="s">
        <v>50</v>
      </c>
      <c r="E102" t="s">
        <v>51</v>
      </c>
      <c r="F102" t="s">
        <v>5621</v>
      </c>
      <c r="G102" t="s">
        <v>5622</v>
      </c>
      <c r="H102">
        <v>40</v>
      </c>
      <c r="I102">
        <v>0</v>
      </c>
      <c r="J102" s="32">
        <v>82995</v>
      </c>
      <c r="K102" s="32">
        <v>0</v>
      </c>
      <c r="L102" s="36">
        <v>2074.8979799275016</v>
      </c>
      <c r="M102" t="s">
        <v>5451</v>
      </c>
      <c r="N102" s="37">
        <v>-1254.9966999999999</v>
      </c>
      <c r="O102" s="32">
        <v>0</v>
      </c>
    </row>
    <row r="103" spans="1:15" x14ac:dyDescent="0.25">
      <c r="A103" t="s">
        <v>5447</v>
      </c>
      <c r="B103" t="s">
        <v>5448</v>
      </c>
      <c r="C103" t="s">
        <v>24</v>
      </c>
      <c r="D103" t="s">
        <v>50</v>
      </c>
      <c r="E103" t="s">
        <v>51</v>
      </c>
      <c r="F103" t="s">
        <v>5623</v>
      </c>
      <c r="G103" t="s">
        <v>5624</v>
      </c>
      <c r="H103">
        <v>40</v>
      </c>
      <c r="I103">
        <v>0</v>
      </c>
      <c r="J103" s="32">
        <v>82996</v>
      </c>
      <c r="K103" s="32">
        <v>0</v>
      </c>
      <c r="L103" s="36">
        <v>2074.8979799275016</v>
      </c>
      <c r="M103" t="s">
        <v>5451</v>
      </c>
      <c r="N103" s="37">
        <v>-1254.9966999999999</v>
      </c>
      <c r="O103" s="32">
        <v>0</v>
      </c>
    </row>
    <row r="104" spans="1:15" x14ac:dyDescent="0.25">
      <c r="A104" t="s">
        <v>5447</v>
      </c>
      <c r="B104" t="s">
        <v>5448</v>
      </c>
      <c r="C104" t="s">
        <v>24</v>
      </c>
      <c r="D104" t="s">
        <v>50</v>
      </c>
      <c r="E104" t="s">
        <v>51</v>
      </c>
      <c r="F104" t="s">
        <v>5625</v>
      </c>
      <c r="G104" t="s">
        <v>5626</v>
      </c>
      <c r="H104">
        <v>5</v>
      </c>
      <c r="I104">
        <v>0</v>
      </c>
      <c r="J104" s="32">
        <v>10052</v>
      </c>
      <c r="K104" s="32">
        <v>0</v>
      </c>
      <c r="L104" s="36">
        <v>2010.3393607820137</v>
      </c>
      <c r="M104" t="s">
        <v>5451</v>
      </c>
      <c r="N104" s="37">
        <v>-151.98750000000001</v>
      </c>
      <c r="O104" s="32">
        <v>0</v>
      </c>
    </row>
    <row r="105" spans="1:15" x14ac:dyDescent="0.25">
      <c r="A105" t="s">
        <v>5447</v>
      </c>
      <c r="B105" t="s">
        <v>5448</v>
      </c>
      <c r="C105" t="s">
        <v>24</v>
      </c>
      <c r="D105" t="s">
        <v>52</v>
      </c>
      <c r="E105" t="s">
        <v>53</v>
      </c>
      <c r="F105" t="s">
        <v>5627</v>
      </c>
      <c r="G105" t="s">
        <v>5628</v>
      </c>
      <c r="H105">
        <v>252</v>
      </c>
      <c r="I105">
        <v>2</v>
      </c>
      <c r="J105" s="32">
        <v>787650</v>
      </c>
      <c r="K105" s="32">
        <v>6187</v>
      </c>
      <c r="L105" s="36">
        <v>3100.985195988233</v>
      </c>
      <c r="M105" t="s">
        <v>5451</v>
      </c>
      <c r="N105" s="37">
        <v>-11910.2269</v>
      </c>
      <c r="O105" s="32">
        <v>0</v>
      </c>
    </row>
    <row r="106" spans="1:15" x14ac:dyDescent="0.25">
      <c r="A106" t="s">
        <v>5447</v>
      </c>
      <c r="B106" t="s">
        <v>5448</v>
      </c>
      <c r="C106" t="s">
        <v>24</v>
      </c>
      <c r="D106" t="s">
        <v>52</v>
      </c>
      <c r="E106" t="s">
        <v>53</v>
      </c>
      <c r="F106" t="s">
        <v>5629</v>
      </c>
      <c r="G106" t="s">
        <v>5630</v>
      </c>
      <c r="H106">
        <v>202</v>
      </c>
      <c r="I106">
        <v>0</v>
      </c>
      <c r="J106" s="32">
        <v>608328</v>
      </c>
      <c r="K106" s="32">
        <v>0</v>
      </c>
      <c r="L106" s="36">
        <v>3011.5230099558707</v>
      </c>
      <c r="M106" t="s">
        <v>5451</v>
      </c>
      <c r="N106" s="37">
        <v>-9198.6476000000002</v>
      </c>
      <c r="O106" s="32">
        <v>0</v>
      </c>
    </row>
    <row r="107" spans="1:15" x14ac:dyDescent="0.25">
      <c r="A107" t="s">
        <v>5447</v>
      </c>
      <c r="B107" t="s">
        <v>5448</v>
      </c>
      <c r="C107" t="s">
        <v>24</v>
      </c>
      <c r="D107" t="s">
        <v>52</v>
      </c>
      <c r="E107" t="s">
        <v>53</v>
      </c>
      <c r="F107" t="s">
        <v>5631</v>
      </c>
      <c r="G107" t="s">
        <v>5632</v>
      </c>
      <c r="H107">
        <v>146</v>
      </c>
      <c r="I107">
        <v>0</v>
      </c>
      <c r="J107" s="32">
        <v>394179</v>
      </c>
      <c r="K107" s="32">
        <v>0</v>
      </c>
      <c r="L107" s="36">
        <v>2699.8595244635935</v>
      </c>
      <c r="M107" t="s">
        <v>5451</v>
      </c>
      <c r="N107" s="37">
        <v>-5960.4696000000004</v>
      </c>
      <c r="O107" s="32">
        <v>0</v>
      </c>
    </row>
    <row r="108" spans="1:15" x14ac:dyDescent="0.25">
      <c r="A108" t="s">
        <v>5447</v>
      </c>
      <c r="B108" t="s">
        <v>5448</v>
      </c>
      <c r="C108" t="s">
        <v>24</v>
      </c>
      <c r="D108" t="s">
        <v>54</v>
      </c>
      <c r="E108" t="s">
        <v>55</v>
      </c>
      <c r="F108" t="s">
        <v>5633</v>
      </c>
      <c r="G108" t="s">
        <v>5634</v>
      </c>
      <c r="H108">
        <v>236</v>
      </c>
      <c r="I108">
        <v>0</v>
      </c>
      <c r="J108" s="32">
        <v>738379</v>
      </c>
      <c r="K108" s="32">
        <v>0</v>
      </c>
      <c r="L108" s="36">
        <v>3128.7210990813005</v>
      </c>
      <c r="M108" t="s">
        <v>5451</v>
      </c>
      <c r="N108" s="37">
        <v>-11165.1801</v>
      </c>
      <c r="O108" s="32">
        <v>0</v>
      </c>
    </row>
    <row r="109" spans="1:15" x14ac:dyDescent="0.25">
      <c r="A109" t="s">
        <v>5447</v>
      </c>
      <c r="B109" t="s">
        <v>5448</v>
      </c>
      <c r="C109" t="s">
        <v>24</v>
      </c>
      <c r="D109" t="s">
        <v>54</v>
      </c>
      <c r="E109" t="s">
        <v>55</v>
      </c>
      <c r="F109" t="s">
        <v>5635</v>
      </c>
      <c r="G109" t="s">
        <v>5636</v>
      </c>
      <c r="H109">
        <v>160</v>
      </c>
      <c r="I109">
        <v>0</v>
      </c>
      <c r="J109" s="32">
        <v>500506</v>
      </c>
      <c r="K109" s="32">
        <v>0</v>
      </c>
      <c r="L109" s="36">
        <v>3128.1670895867455</v>
      </c>
      <c r="M109" t="s">
        <v>5451</v>
      </c>
      <c r="N109" s="37">
        <v>-7568.2773999999999</v>
      </c>
      <c r="O109" s="32">
        <v>0</v>
      </c>
    </row>
    <row r="110" spans="1:15" x14ac:dyDescent="0.25">
      <c r="A110" t="s">
        <v>5447</v>
      </c>
      <c r="B110" t="s">
        <v>5448</v>
      </c>
      <c r="C110" t="s">
        <v>24</v>
      </c>
      <c r="D110" t="s">
        <v>54</v>
      </c>
      <c r="E110" t="s">
        <v>55</v>
      </c>
      <c r="F110" t="s">
        <v>5637</v>
      </c>
      <c r="G110" t="s">
        <v>5638</v>
      </c>
      <c r="H110">
        <v>220</v>
      </c>
      <c r="I110">
        <v>0</v>
      </c>
      <c r="J110" s="32">
        <v>689860</v>
      </c>
      <c r="K110" s="32">
        <v>0</v>
      </c>
      <c r="L110" s="36">
        <v>3135.7271417458192</v>
      </c>
      <c r="M110" t="s">
        <v>5451</v>
      </c>
      <c r="N110" s="37">
        <v>-10431.5247</v>
      </c>
      <c r="O110" s="32">
        <v>0</v>
      </c>
    </row>
    <row r="111" spans="1:15" x14ac:dyDescent="0.25">
      <c r="A111" t="s">
        <v>5447</v>
      </c>
      <c r="B111" t="s">
        <v>5448</v>
      </c>
      <c r="C111" t="s">
        <v>24</v>
      </c>
      <c r="D111" t="s">
        <v>54</v>
      </c>
      <c r="E111" t="s">
        <v>55</v>
      </c>
      <c r="F111" t="s">
        <v>5639</v>
      </c>
      <c r="G111" t="s">
        <v>5640</v>
      </c>
      <c r="H111">
        <v>106</v>
      </c>
      <c r="I111">
        <v>0</v>
      </c>
      <c r="J111" s="32">
        <v>339490</v>
      </c>
      <c r="K111" s="32">
        <v>0</v>
      </c>
      <c r="L111" s="36">
        <v>3202.7369807415903</v>
      </c>
      <c r="M111" t="s">
        <v>5451</v>
      </c>
      <c r="N111" s="37">
        <v>-5133.4993000000004</v>
      </c>
      <c r="O111" s="32">
        <v>0</v>
      </c>
    </row>
    <row r="112" spans="1:15" x14ac:dyDescent="0.25">
      <c r="A112" t="s">
        <v>5447</v>
      </c>
      <c r="B112" t="s">
        <v>5448</v>
      </c>
      <c r="C112" t="s">
        <v>24</v>
      </c>
      <c r="D112" t="s">
        <v>54</v>
      </c>
      <c r="E112" t="s">
        <v>55</v>
      </c>
      <c r="F112" t="s">
        <v>5641</v>
      </c>
      <c r="G112" t="s">
        <v>5642</v>
      </c>
      <c r="H112">
        <v>150</v>
      </c>
      <c r="I112">
        <v>0</v>
      </c>
      <c r="J112" s="32">
        <v>467657</v>
      </c>
      <c r="K112" s="32">
        <v>0</v>
      </c>
      <c r="L112" s="36">
        <v>3117.7134886463073</v>
      </c>
      <c r="M112" t="s">
        <v>5451</v>
      </c>
      <c r="N112" s="37">
        <v>-7071.5481</v>
      </c>
      <c r="O112" s="32">
        <v>0</v>
      </c>
    </row>
    <row r="113" spans="1:15" x14ac:dyDescent="0.25">
      <c r="A113" t="s">
        <v>5447</v>
      </c>
      <c r="B113" t="s">
        <v>5448</v>
      </c>
      <c r="C113" t="s">
        <v>24</v>
      </c>
      <c r="D113" t="s">
        <v>54</v>
      </c>
      <c r="E113" t="s">
        <v>55</v>
      </c>
      <c r="F113" t="s">
        <v>5643</v>
      </c>
      <c r="G113" t="s">
        <v>5644</v>
      </c>
      <c r="H113">
        <v>102</v>
      </c>
      <c r="I113">
        <v>0</v>
      </c>
      <c r="J113" s="32">
        <v>314783</v>
      </c>
      <c r="K113" s="32">
        <v>0</v>
      </c>
      <c r="L113" s="36">
        <v>3086.1020946376125</v>
      </c>
      <c r="M113" t="s">
        <v>5451</v>
      </c>
      <c r="N113" s="37">
        <v>-4759.8927999999996</v>
      </c>
      <c r="O113" s="32">
        <v>0</v>
      </c>
    </row>
    <row r="114" spans="1:15" x14ac:dyDescent="0.25">
      <c r="A114" t="s">
        <v>5447</v>
      </c>
      <c r="B114" t="s">
        <v>5448</v>
      </c>
      <c r="C114" t="s">
        <v>24</v>
      </c>
      <c r="D114" t="s">
        <v>56</v>
      </c>
      <c r="E114" t="s">
        <v>57</v>
      </c>
      <c r="F114" t="s">
        <v>5646</v>
      </c>
      <c r="G114" t="s">
        <v>5647</v>
      </c>
      <c r="H114">
        <v>164</v>
      </c>
      <c r="I114">
        <v>0</v>
      </c>
      <c r="J114" s="32">
        <v>507463</v>
      </c>
      <c r="K114" s="32">
        <v>0</v>
      </c>
      <c r="L114" s="36">
        <v>3094.2855201250159</v>
      </c>
      <c r="M114" t="s">
        <v>5420</v>
      </c>
      <c r="N114" s="37">
        <v>24112.135300000002</v>
      </c>
      <c r="O114" s="32">
        <v>1105.6134</v>
      </c>
    </row>
    <row r="115" spans="1:15" x14ac:dyDescent="0.25">
      <c r="A115" t="s">
        <v>5447</v>
      </c>
      <c r="B115" t="s">
        <v>5448</v>
      </c>
      <c r="C115" t="s">
        <v>24</v>
      </c>
      <c r="D115" t="s">
        <v>58</v>
      </c>
      <c r="E115" t="s">
        <v>59</v>
      </c>
      <c r="F115" t="s">
        <v>5648</v>
      </c>
      <c r="G115" t="s">
        <v>5649</v>
      </c>
      <c r="H115">
        <v>165</v>
      </c>
      <c r="I115">
        <v>0</v>
      </c>
      <c r="J115" s="32">
        <v>591001</v>
      </c>
      <c r="K115" s="32">
        <v>0</v>
      </c>
      <c r="L115" s="36">
        <v>3581.8247090723994</v>
      </c>
      <c r="M115" t="s">
        <v>5420</v>
      </c>
      <c r="N115" s="37">
        <v>28081.466799999998</v>
      </c>
      <c r="O115" s="32">
        <v>1287.6190999999999</v>
      </c>
    </row>
    <row r="116" spans="1:15" x14ac:dyDescent="0.25">
      <c r="A116" t="s">
        <v>5447</v>
      </c>
      <c r="B116" t="s">
        <v>5448</v>
      </c>
      <c r="C116" t="s">
        <v>24</v>
      </c>
      <c r="D116" t="s">
        <v>58</v>
      </c>
      <c r="E116" t="s">
        <v>59</v>
      </c>
      <c r="F116" t="s">
        <v>5650</v>
      </c>
      <c r="G116" t="s">
        <v>5651</v>
      </c>
      <c r="H116">
        <v>155</v>
      </c>
      <c r="I116">
        <v>0</v>
      </c>
      <c r="J116" s="32">
        <v>550250</v>
      </c>
      <c r="K116" s="32">
        <v>0</v>
      </c>
      <c r="L116" s="36">
        <v>3549.9996926187223</v>
      </c>
      <c r="M116" t="s">
        <v>5420</v>
      </c>
      <c r="N116" s="37">
        <v>26145.163</v>
      </c>
      <c r="O116" s="32">
        <v>1198.8338000000001</v>
      </c>
    </row>
    <row r="117" spans="1:15" x14ac:dyDescent="0.25">
      <c r="A117" t="s">
        <v>5447</v>
      </c>
      <c r="B117" t="s">
        <v>5448</v>
      </c>
      <c r="C117" t="s">
        <v>24</v>
      </c>
      <c r="D117" t="s">
        <v>58</v>
      </c>
      <c r="E117" t="s">
        <v>59</v>
      </c>
      <c r="F117" t="s">
        <v>5652</v>
      </c>
      <c r="G117" t="s">
        <v>5653</v>
      </c>
      <c r="H117">
        <v>6</v>
      </c>
      <c r="I117">
        <v>0</v>
      </c>
      <c r="J117" s="32">
        <v>14103</v>
      </c>
      <c r="K117" s="32">
        <v>0</v>
      </c>
      <c r="L117" s="36">
        <v>2350.6087286694383</v>
      </c>
      <c r="M117" t="s">
        <v>5420</v>
      </c>
      <c r="N117" s="37">
        <v>670.10080000000005</v>
      </c>
      <c r="O117" s="32">
        <v>30.726099999999999</v>
      </c>
    </row>
    <row r="118" spans="1:15" x14ac:dyDescent="0.25">
      <c r="A118" t="s">
        <v>5447</v>
      </c>
      <c r="B118" t="s">
        <v>5448</v>
      </c>
      <c r="C118" t="s">
        <v>24</v>
      </c>
      <c r="D118" t="s">
        <v>60</v>
      </c>
      <c r="E118" t="s">
        <v>61</v>
      </c>
      <c r="F118" t="s">
        <v>5654</v>
      </c>
      <c r="G118" t="s">
        <v>5655</v>
      </c>
      <c r="H118">
        <v>279</v>
      </c>
      <c r="I118">
        <v>0</v>
      </c>
      <c r="J118" s="32">
        <v>914490</v>
      </c>
      <c r="K118" s="32">
        <v>0</v>
      </c>
      <c r="L118" s="36">
        <v>3277.7415127862055</v>
      </c>
      <c r="M118" t="s">
        <v>5420</v>
      </c>
      <c r="N118" s="37">
        <v>43452.105499999998</v>
      </c>
      <c r="O118" s="32">
        <v>1992.4087999999999</v>
      </c>
    </row>
    <row r="119" spans="1:15" x14ac:dyDescent="0.25">
      <c r="A119" t="s">
        <v>5447</v>
      </c>
      <c r="B119" t="s">
        <v>5448</v>
      </c>
      <c r="C119" t="s">
        <v>24</v>
      </c>
      <c r="D119" t="s">
        <v>60</v>
      </c>
      <c r="E119" t="s">
        <v>61</v>
      </c>
      <c r="F119" t="s">
        <v>5656</v>
      </c>
      <c r="G119" t="s">
        <v>5657</v>
      </c>
      <c r="H119">
        <v>199</v>
      </c>
      <c r="I119">
        <v>0</v>
      </c>
      <c r="J119" s="32">
        <v>664911</v>
      </c>
      <c r="K119" s="32">
        <v>0</v>
      </c>
      <c r="L119" s="36">
        <v>3341.2596547147118</v>
      </c>
      <c r="M119" t="s">
        <v>5420</v>
      </c>
      <c r="N119" s="37">
        <v>31593.294000000002</v>
      </c>
      <c r="O119" s="32">
        <v>1448.6469</v>
      </c>
    </row>
    <row r="120" spans="1:15" x14ac:dyDescent="0.25">
      <c r="A120" t="s">
        <v>5447</v>
      </c>
      <c r="B120" t="s">
        <v>5448</v>
      </c>
      <c r="C120" t="s">
        <v>24</v>
      </c>
      <c r="D120" t="s">
        <v>62</v>
      </c>
      <c r="E120" t="s">
        <v>63</v>
      </c>
      <c r="F120" t="s">
        <v>5658</v>
      </c>
      <c r="G120" t="s">
        <v>5659</v>
      </c>
      <c r="H120">
        <v>60</v>
      </c>
      <c r="I120">
        <v>0</v>
      </c>
      <c r="J120" s="32">
        <v>190476</v>
      </c>
      <c r="K120" s="32">
        <v>0</v>
      </c>
      <c r="L120" s="36">
        <v>3174.5999240672591</v>
      </c>
      <c r="M120" t="s">
        <v>5420</v>
      </c>
      <c r="N120" s="37">
        <v>9050.4961999999996</v>
      </c>
      <c r="O120" s="32">
        <v>414.9923</v>
      </c>
    </row>
    <row r="121" spans="1:15" x14ac:dyDescent="0.25">
      <c r="A121" t="s">
        <v>5447</v>
      </c>
      <c r="B121" t="s">
        <v>5448</v>
      </c>
      <c r="C121" t="s">
        <v>24</v>
      </c>
      <c r="D121" t="s">
        <v>64</v>
      </c>
      <c r="E121" t="s">
        <v>65</v>
      </c>
      <c r="F121" t="s">
        <v>5660</v>
      </c>
      <c r="G121" t="s">
        <v>5661</v>
      </c>
      <c r="H121">
        <v>139</v>
      </c>
      <c r="I121">
        <v>0</v>
      </c>
      <c r="J121" s="32">
        <v>382821</v>
      </c>
      <c r="K121" s="32">
        <v>0</v>
      </c>
      <c r="L121" s="36">
        <v>2754.1049063049027</v>
      </c>
      <c r="M121" t="s">
        <v>5451</v>
      </c>
      <c r="N121" s="37">
        <v>-5788.7163</v>
      </c>
      <c r="O121" s="32">
        <v>0</v>
      </c>
    </row>
    <row r="122" spans="1:15" x14ac:dyDescent="0.25">
      <c r="A122" t="s">
        <v>5447</v>
      </c>
      <c r="B122" t="s">
        <v>5448</v>
      </c>
      <c r="C122" t="s">
        <v>24</v>
      </c>
      <c r="D122" t="s">
        <v>64</v>
      </c>
      <c r="E122" t="s">
        <v>65</v>
      </c>
      <c r="F122" t="s">
        <v>5662</v>
      </c>
      <c r="G122" t="s">
        <v>5661</v>
      </c>
      <c r="H122">
        <v>136</v>
      </c>
      <c r="I122">
        <v>0</v>
      </c>
      <c r="J122" s="32">
        <v>409951</v>
      </c>
      <c r="K122" s="32">
        <v>0</v>
      </c>
      <c r="L122" s="36">
        <v>3014.3473634262482</v>
      </c>
      <c r="M122" t="s">
        <v>5451</v>
      </c>
      <c r="N122" s="37">
        <v>-6198.9560000000001</v>
      </c>
      <c r="O122" s="32">
        <v>0</v>
      </c>
    </row>
    <row r="123" spans="1:15" x14ac:dyDescent="0.25">
      <c r="A123" t="s">
        <v>5447</v>
      </c>
      <c r="B123" t="s">
        <v>5448</v>
      </c>
      <c r="C123" t="s">
        <v>24</v>
      </c>
      <c r="D123" t="s">
        <v>66</v>
      </c>
      <c r="E123" t="s">
        <v>67</v>
      </c>
      <c r="F123" t="s">
        <v>5663</v>
      </c>
      <c r="G123" t="s">
        <v>5664</v>
      </c>
      <c r="H123">
        <v>309</v>
      </c>
      <c r="I123">
        <v>0</v>
      </c>
      <c r="J123" s="32">
        <v>880832</v>
      </c>
      <c r="K123" s="32">
        <v>0</v>
      </c>
      <c r="L123" s="36">
        <v>2850.5895981490921</v>
      </c>
      <c r="M123" t="s">
        <v>5420</v>
      </c>
      <c r="N123" s="37">
        <v>41852.844599999997</v>
      </c>
      <c r="O123" s="32">
        <v>1919.0779</v>
      </c>
    </row>
    <row r="124" spans="1:15" x14ac:dyDescent="0.25">
      <c r="A124" t="s">
        <v>5447</v>
      </c>
      <c r="B124" t="s">
        <v>5448</v>
      </c>
      <c r="C124" t="s">
        <v>24</v>
      </c>
      <c r="D124" t="s">
        <v>66</v>
      </c>
      <c r="E124" t="s">
        <v>67</v>
      </c>
      <c r="F124" t="s">
        <v>5665</v>
      </c>
      <c r="G124" t="s">
        <v>5666</v>
      </c>
      <c r="H124">
        <v>220</v>
      </c>
      <c r="I124">
        <v>0</v>
      </c>
      <c r="J124" s="32">
        <v>560436</v>
      </c>
      <c r="K124" s="32">
        <v>0</v>
      </c>
      <c r="L124" s="36">
        <v>2547.4362691175456</v>
      </c>
      <c r="M124" t="s">
        <v>5420</v>
      </c>
      <c r="N124" s="37">
        <v>26629.1607</v>
      </c>
      <c r="O124" s="32">
        <v>1221.0264999999999</v>
      </c>
    </row>
    <row r="125" spans="1:15" x14ac:dyDescent="0.25">
      <c r="A125" t="s">
        <v>5447</v>
      </c>
      <c r="B125" t="s">
        <v>5448</v>
      </c>
      <c r="C125" t="s">
        <v>24</v>
      </c>
      <c r="D125" t="s">
        <v>66</v>
      </c>
      <c r="E125" t="s">
        <v>67</v>
      </c>
      <c r="F125" t="s">
        <v>5667</v>
      </c>
      <c r="G125" t="s">
        <v>5668</v>
      </c>
      <c r="H125">
        <v>97</v>
      </c>
      <c r="I125">
        <v>0</v>
      </c>
      <c r="J125" s="32">
        <v>272640</v>
      </c>
      <c r="K125" s="32">
        <v>0</v>
      </c>
      <c r="L125" s="36">
        <v>2810.7203126398122</v>
      </c>
      <c r="M125" t="s">
        <v>5420</v>
      </c>
      <c r="N125" s="37">
        <v>12954.5092</v>
      </c>
      <c r="O125" s="32">
        <v>594.00289999999995</v>
      </c>
    </row>
    <row r="126" spans="1:15" x14ac:dyDescent="0.25">
      <c r="A126" t="s">
        <v>5447</v>
      </c>
      <c r="B126" t="s">
        <v>5448</v>
      </c>
      <c r="C126" t="s">
        <v>24</v>
      </c>
      <c r="D126" t="s">
        <v>68</v>
      </c>
      <c r="E126" t="s">
        <v>69</v>
      </c>
      <c r="F126" t="s">
        <v>5669</v>
      </c>
      <c r="G126" t="s">
        <v>5670</v>
      </c>
      <c r="H126">
        <v>147</v>
      </c>
      <c r="I126">
        <v>0</v>
      </c>
      <c r="J126" s="32">
        <v>371097</v>
      </c>
      <c r="K126" s="32">
        <v>0</v>
      </c>
      <c r="L126" s="36">
        <v>2524.4678696468168</v>
      </c>
      <c r="M126" t="s">
        <v>5451</v>
      </c>
      <c r="N126" s="37">
        <v>-5611.4349000000002</v>
      </c>
      <c r="O126" s="32">
        <v>0</v>
      </c>
    </row>
    <row r="127" spans="1:15" x14ac:dyDescent="0.25">
      <c r="A127" t="s">
        <v>5447</v>
      </c>
      <c r="B127" t="s">
        <v>5448</v>
      </c>
      <c r="C127" t="s">
        <v>24</v>
      </c>
      <c r="D127" t="s">
        <v>70</v>
      </c>
      <c r="E127" t="s">
        <v>71</v>
      </c>
      <c r="F127" t="s">
        <v>5671</v>
      </c>
      <c r="G127" t="s">
        <v>5672</v>
      </c>
      <c r="H127">
        <v>241</v>
      </c>
      <c r="I127">
        <v>0</v>
      </c>
      <c r="J127" s="32">
        <v>600327</v>
      </c>
      <c r="K127" s="32">
        <v>0</v>
      </c>
      <c r="L127" s="36">
        <v>2490.9833633484832</v>
      </c>
      <c r="M127" t="s">
        <v>5451</v>
      </c>
      <c r="N127" s="37">
        <v>-9077.6795000000002</v>
      </c>
      <c r="O127" s="32">
        <v>0</v>
      </c>
    </row>
    <row r="128" spans="1:15" x14ac:dyDescent="0.25">
      <c r="A128" t="s">
        <v>5447</v>
      </c>
      <c r="B128" t="s">
        <v>5448</v>
      </c>
      <c r="C128" t="s">
        <v>24</v>
      </c>
      <c r="D128" t="s">
        <v>72</v>
      </c>
      <c r="E128" t="s">
        <v>73</v>
      </c>
      <c r="F128" t="s">
        <v>5673</v>
      </c>
      <c r="G128" t="s">
        <v>5674</v>
      </c>
      <c r="H128">
        <v>209</v>
      </c>
      <c r="I128">
        <v>0</v>
      </c>
      <c r="J128" s="32">
        <v>642348</v>
      </c>
      <c r="K128" s="32">
        <v>0</v>
      </c>
      <c r="L128" s="36">
        <v>3073.4365352502568</v>
      </c>
      <c r="M128" t="s">
        <v>5420</v>
      </c>
      <c r="N128" s="37">
        <v>30521.252</v>
      </c>
      <c r="O128" s="32">
        <v>1399.4906000000001</v>
      </c>
    </row>
    <row r="129" spans="1:15" x14ac:dyDescent="0.25">
      <c r="A129" t="s">
        <v>5447</v>
      </c>
      <c r="B129" t="s">
        <v>5448</v>
      </c>
      <c r="C129" t="s">
        <v>24</v>
      </c>
      <c r="D129" t="s">
        <v>74</v>
      </c>
      <c r="E129" t="s">
        <v>75</v>
      </c>
      <c r="F129" t="s">
        <v>5675</v>
      </c>
      <c r="G129" t="s">
        <v>5676</v>
      </c>
      <c r="H129">
        <v>244</v>
      </c>
      <c r="I129">
        <v>0</v>
      </c>
      <c r="J129" s="32">
        <v>809996</v>
      </c>
      <c r="K129" s="32">
        <v>0</v>
      </c>
      <c r="L129" s="36">
        <v>3319.6563245385651</v>
      </c>
      <c r="M129" t="s">
        <v>5451</v>
      </c>
      <c r="N129" s="37">
        <v>-12248.126</v>
      </c>
      <c r="O129" s="32">
        <v>0</v>
      </c>
    </row>
    <row r="130" spans="1:15" x14ac:dyDescent="0.25">
      <c r="A130" t="s">
        <v>5447</v>
      </c>
      <c r="B130" t="s">
        <v>5448</v>
      </c>
      <c r="C130" t="s">
        <v>24</v>
      </c>
      <c r="D130" t="s">
        <v>74</v>
      </c>
      <c r="E130" t="s">
        <v>75</v>
      </c>
      <c r="F130" t="s">
        <v>5677</v>
      </c>
      <c r="G130" t="s">
        <v>5678</v>
      </c>
      <c r="H130">
        <v>120</v>
      </c>
      <c r="I130">
        <v>0</v>
      </c>
      <c r="J130" s="32">
        <v>405654</v>
      </c>
      <c r="K130" s="32">
        <v>0</v>
      </c>
      <c r="L130" s="36">
        <v>3380.4473534621825</v>
      </c>
      <c r="M130" t="s">
        <v>5451</v>
      </c>
      <c r="N130" s="37">
        <v>-6133.9784</v>
      </c>
      <c r="O130" s="32">
        <v>0</v>
      </c>
    </row>
    <row r="131" spans="1:15" x14ac:dyDescent="0.25">
      <c r="A131" t="s">
        <v>5447</v>
      </c>
      <c r="B131" t="s">
        <v>5448</v>
      </c>
      <c r="C131" t="s">
        <v>24</v>
      </c>
      <c r="D131" t="s">
        <v>76</v>
      </c>
      <c r="E131" t="s">
        <v>77</v>
      </c>
      <c r="F131" t="s">
        <v>5679</v>
      </c>
      <c r="G131" t="s">
        <v>5680</v>
      </c>
      <c r="H131">
        <v>166</v>
      </c>
      <c r="I131">
        <v>0</v>
      </c>
      <c r="J131" s="32">
        <v>461494</v>
      </c>
      <c r="K131" s="32">
        <v>0</v>
      </c>
      <c r="L131" s="36">
        <v>2780.0836179952917</v>
      </c>
      <c r="M131" t="s">
        <v>5420</v>
      </c>
      <c r="N131" s="37">
        <v>21927.947100000001</v>
      </c>
      <c r="O131" s="32">
        <v>1005.4619</v>
      </c>
    </row>
    <row r="132" spans="1:15" x14ac:dyDescent="0.25">
      <c r="A132" t="s">
        <v>5447</v>
      </c>
      <c r="B132" t="s">
        <v>5448</v>
      </c>
      <c r="C132" t="s">
        <v>24</v>
      </c>
      <c r="D132" t="s">
        <v>78</v>
      </c>
      <c r="E132" t="s">
        <v>79</v>
      </c>
      <c r="F132" t="s">
        <v>5681</v>
      </c>
      <c r="G132" t="s">
        <v>5682</v>
      </c>
      <c r="H132">
        <v>110</v>
      </c>
      <c r="I132">
        <v>0</v>
      </c>
      <c r="J132" s="32">
        <v>331697</v>
      </c>
      <c r="K132" s="32">
        <v>0</v>
      </c>
      <c r="L132" s="36">
        <v>3015.4361347708236</v>
      </c>
      <c r="M132" t="s">
        <v>5420</v>
      </c>
      <c r="N132" s="37">
        <v>15760.648999999999</v>
      </c>
      <c r="O132" s="32">
        <v>722.67280000000005</v>
      </c>
    </row>
    <row r="133" spans="1:15" x14ac:dyDescent="0.25">
      <c r="A133" t="s">
        <v>5447</v>
      </c>
      <c r="B133" t="s">
        <v>5448</v>
      </c>
      <c r="C133" t="s">
        <v>24</v>
      </c>
      <c r="D133" t="s">
        <v>80</v>
      </c>
      <c r="E133" t="s">
        <v>81</v>
      </c>
      <c r="F133" t="s">
        <v>5683</v>
      </c>
      <c r="G133" t="s">
        <v>5684</v>
      </c>
      <c r="H133">
        <v>50</v>
      </c>
      <c r="I133">
        <v>0</v>
      </c>
      <c r="J133" s="32">
        <v>137636</v>
      </c>
      <c r="K133" s="32">
        <v>0</v>
      </c>
      <c r="L133" s="36">
        <v>2752.7033331733132</v>
      </c>
      <c r="M133" t="s">
        <v>5451</v>
      </c>
      <c r="N133" s="37">
        <v>-2081.2136</v>
      </c>
      <c r="O133" s="32">
        <v>0</v>
      </c>
    </row>
    <row r="134" spans="1:15" x14ac:dyDescent="0.25">
      <c r="A134" t="s">
        <v>5447</v>
      </c>
      <c r="B134" t="s">
        <v>5448</v>
      </c>
      <c r="C134" t="s">
        <v>24</v>
      </c>
      <c r="D134" t="s">
        <v>82</v>
      </c>
      <c r="E134" t="s">
        <v>83</v>
      </c>
      <c r="F134" t="s">
        <v>5685</v>
      </c>
      <c r="G134" t="s">
        <v>5686</v>
      </c>
      <c r="H134">
        <v>60</v>
      </c>
      <c r="I134">
        <v>0</v>
      </c>
      <c r="J134" s="32">
        <v>193798</v>
      </c>
      <c r="K134" s="32">
        <v>0</v>
      </c>
      <c r="L134" s="36">
        <v>3229.9692987691601</v>
      </c>
      <c r="M134" t="s">
        <v>5420</v>
      </c>
      <c r="N134" s="37">
        <v>9208.3420000000006</v>
      </c>
      <c r="O134" s="32">
        <v>422.23</v>
      </c>
    </row>
    <row r="135" spans="1:15" x14ac:dyDescent="0.25">
      <c r="A135" t="s">
        <v>5447</v>
      </c>
      <c r="B135" t="s">
        <v>5448</v>
      </c>
      <c r="C135" t="s">
        <v>24</v>
      </c>
      <c r="D135" t="s">
        <v>84</v>
      </c>
      <c r="E135" t="s">
        <v>85</v>
      </c>
      <c r="F135" t="s">
        <v>5687</v>
      </c>
      <c r="G135" t="s">
        <v>5688</v>
      </c>
      <c r="H135">
        <v>126</v>
      </c>
      <c r="I135">
        <v>0</v>
      </c>
      <c r="J135" s="32">
        <v>404334</v>
      </c>
      <c r="K135" s="32">
        <v>0</v>
      </c>
      <c r="L135" s="36">
        <v>3209.0035005373516</v>
      </c>
      <c r="M135" t="s">
        <v>5420</v>
      </c>
      <c r="N135" s="37">
        <v>19212.009600000001</v>
      </c>
      <c r="O135" s="32">
        <v>880.928</v>
      </c>
    </row>
    <row r="136" spans="1:15" x14ac:dyDescent="0.25">
      <c r="A136" t="s">
        <v>5447</v>
      </c>
      <c r="B136" t="s">
        <v>5448</v>
      </c>
      <c r="C136" t="s">
        <v>24</v>
      </c>
      <c r="D136" t="s">
        <v>84</v>
      </c>
      <c r="E136" t="s">
        <v>85</v>
      </c>
      <c r="F136" t="s">
        <v>5689</v>
      </c>
      <c r="G136" t="s">
        <v>5690</v>
      </c>
      <c r="H136">
        <v>154</v>
      </c>
      <c r="I136">
        <v>0</v>
      </c>
      <c r="J136" s="32">
        <v>490274</v>
      </c>
      <c r="K136" s="32">
        <v>0</v>
      </c>
      <c r="L136" s="36">
        <v>3183.5947514383197</v>
      </c>
      <c r="M136" t="s">
        <v>5420</v>
      </c>
      <c r="N136" s="37">
        <v>23295.4303</v>
      </c>
      <c r="O136" s="32">
        <v>1068.165</v>
      </c>
    </row>
    <row r="137" spans="1:15" x14ac:dyDescent="0.25">
      <c r="A137" t="s">
        <v>5447</v>
      </c>
      <c r="B137" t="s">
        <v>5448</v>
      </c>
      <c r="C137" t="s">
        <v>24</v>
      </c>
      <c r="D137" t="s">
        <v>84</v>
      </c>
      <c r="E137" t="s">
        <v>85</v>
      </c>
      <c r="F137" t="s">
        <v>5691</v>
      </c>
      <c r="G137" t="s">
        <v>5692</v>
      </c>
      <c r="H137">
        <v>116</v>
      </c>
      <c r="I137">
        <v>0</v>
      </c>
      <c r="J137" s="32">
        <v>377535</v>
      </c>
      <c r="K137" s="32">
        <v>0</v>
      </c>
      <c r="L137" s="36">
        <v>3254.6172144923903</v>
      </c>
      <c r="M137" t="s">
        <v>5420</v>
      </c>
      <c r="N137" s="37">
        <v>17938.600600000002</v>
      </c>
      <c r="O137" s="32">
        <v>822.53840000000002</v>
      </c>
    </row>
    <row r="138" spans="1:15" x14ac:dyDescent="0.25">
      <c r="A138" t="s">
        <v>5447</v>
      </c>
      <c r="B138" t="s">
        <v>5448</v>
      </c>
      <c r="C138" t="s">
        <v>24</v>
      </c>
      <c r="D138" t="s">
        <v>84</v>
      </c>
      <c r="E138" t="s">
        <v>85</v>
      </c>
      <c r="F138" t="s">
        <v>5693</v>
      </c>
      <c r="G138" t="s">
        <v>5694</v>
      </c>
      <c r="H138">
        <v>10</v>
      </c>
      <c r="I138">
        <v>0</v>
      </c>
      <c r="J138" s="32">
        <v>24081</v>
      </c>
      <c r="K138" s="32">
        <v>0</v>
      </c>
      <c r="L138" s="36">
        <v>2408.0164448660989</v>
      </c>
      <c r="M138" t="s">
        <v>5420</v>
      </c>
      <c r="N138" s="37">
        <v>1144.192</v>
      </c>
      <c r="O138" s="32">
        <v>52.464599999999997</v>
      </c>
    </row>
    <row r="139" spans="1:15" x14ac:dyDescent="0.25">
      <c r="A139" t="s">
        <v>5447</v>
      </c>
      <c r="B139" t="s">
        <v>5448</v>
      </c>
      <c r="C139" t="s">
        <v>24</v>
      </c>
      <c r="D139" t="s">
        <v>86</v>
      </c>
      <c r="E139" t="s">
        <v>87</v>
      </c>
      <c r="F139" t="s">
        <v>5695</v>
      </c>
      <c r="G139" t="s">
        <v>5696</v>
      </c>
      <c r="H139">
        <v>183</v>
      </c>
      <c r="I139">
        <v>0</v>
      </c>
      <c r="J139" s="32">
        <v>562890</v>
      </c>
      <c r="K139" s="32">
        <v>0</v>
      </c>
      <c r="L139" s="36">
        <v>3075.9016869060811</v>
      </c>
      <c r="M139" t="s">
        <v>5420</v>
      </c>
      <c r="N139" s="37">
        <v>26745.8092</v>
      </c>
      <c r="O139" s="32">
        <v>1226.3751999999999</v>
      </c>
    </row>
    <row r="140" spans="1:15" x14ac:dyDescent="0.25">
      <c r="A140" t="s">
        <v>5447</v>
      </c>
      <c r="B140" t="s">
        <v>5448</v>
      </c>
      <c r="C140" t="s">
        <v>24</v>
      </c>
      <c r="D140" t="s">
        <v>88</v>
      </c>
      <c r="E140" t="s">
        <v>89</v>
      </c>
      <c r="F140" t="s">
        <v>5697</v>
      </c>
      <c r="G140" t="s">
        <v>5698</v>
      </c>
      <c r="H140">
        <v>167</v>
      </c>
      <c r="I140">
        <v>0</v>
      </c>
      <c r="J140" s="32">
        <v>588047</v>
      </c>
      <c r="K140" s="32">
        <v>0</v>
      </c>
      <c r="L140" s="36">
        <v>3521.2444365865204</v>
      </c>
      <c r="M140" t="s">
        <v>5420</v>
      </c>
      <c r="N140" s="37">
        <v>27941.144199999999</v>
      </c>
      <c r="O140" s="32">
        <v>1281.1849</v>
      </c>
    </row>
    <row r="141" spans="1:15" x14ac:dyDescent="0.25">
      <c r="A141" t="s">
        <v>5447</v>
      </c>
      <c r="B141" t="s">
        <v>5448</v>
      </c>
      <c r="C141" t="s">
        <v>24</v>
      </c>
      <c r="D141" t="s">
        <v>88</v>
      </c>
      <c r="E141" t="s">
        <v>89</v>
      </c>
      <c r="F141" t="s">
        <v>5699</v>
      </c>
      <c r="G141" t="s">
        <v>5700</v>
      </c>
      <c r="H141">
        <v>226</v>
      </c>
      <c r="I141">
        <v>0</v>
      </c>
      <c r="J141" s="32">
        <v>769160</v>
      </c>
      <c r="K141" s="32">
        <v>0</v>
      </c>
      <c r="L141" s="36">
        <v>3403.3619875610534</v>
      </c>
      <c r="M141" t="s">
        <v>5420</v>
      </c>
      <c r="N141" s="37">
        <v>36546.684399999998</v>
      </c>
      <c r="O141" s="32">
        <v>1675.7746</v>
      </c>
    </row>
    <row r="142" spans="1:15" x14ac:dyDescent="0.25">
      <c r="A142" t="s">
        <v>5447</v>
      </c>
      <c r="B142" t="s">
        <v>5448</v>
      </c>
      <c r="C142" t="s">
        <v>24</v>
      </c>
      <c r="D142" t="s">
        <v>90</v>
      </c>
      <c r="E142" t="s">
        <v>91</v>
      </c>
      <c r="F142" t="s">
        <v>5701</v>
      </c>
      <c r="G142" t="s">
        <v>5702</v>
      </c>
      <c r="H142">
        <v>91</v>
      </c>
      <c r="I142">
        <v>0</v>
      </c>
      <c r="J142" s="32">
        <v>245303</v>
      </c>
      <c r="K142" s="32">
        <v>0</v>
      </c>
      <c r="L142" s="36">
        <v>2695.6341043104426</v>
      </c>
      <c r="M142" t="s">
        <v>5451</v>
      </c>
      <c r="N142" s="37">
        <v>-3709.2701000000002</v>
      </c>
      <c r="O142" s="32">
        <v>0</v>
      </c>
    </row>
    <row r="143" spans="1:15" x14ac:dyDescent="0.25">
      <c r="A143" t="s">
        <v>5447</v>
      </c>
      <c r="B143" t="s">
        <v>5448</v>
      </c>
      <c r="C143" t="s">
        <v>24</v>
      </c>
      <c r="D143" t="s">
        <v>92</v>
      </c>
      <c r="E143" t="s">
        <v>93</v>
      </c>
      <c r="F143" t="s">
        <v>5703</v>
      </c>
      <c r="G143" t="s">
        <v>5704</v>
      </c>
      <c r="H143">
        <v>122</v>
      </c>
      <c r="I143">
        <v>0</v>
      </c>
      <c r="J143" s="32">
        <v>408017</v>
      </c>
      <c r="K143" s="32">
        <v>0</v>
      </c>
      <c r="L143" s="36">
        <v>3344.4056577106212</v>
      </c>
      <c r="M143" t="s">
        <v>5451</v>
      </c>
      <c r="N143" s="37">
        <v>-6169.7205000000004</v>
      </c>
      <c r="O143" s="32">
        <v>0</v>
      </c>
    </row>
    <row r="144" spans="1:15" x14ac:dyDescent="0.25">
      <c r="A144" t="s">
        <v>5447</v>
      </c>
      <c r="B144" t="s">
        <v>5448</v>
      </c>
      <c r="C144" t="s">
        <v>24</v>
      </c>
      <c r="D144" t="s">
        <v>92</v>
      </c>
      <c r="E144" t="s">
        <v>93</v>
      </c>
      <c r="F144" t="s">
        <v>5705</v>
      </c>
      <c r="G144" t="s">
        <v>5706</v>
      </c>
      <c r="H144">
        <v>100</v>
      </c>
      <c r="I144">
        <v>0</v>
      </c>
      <c r="J144" s="32">
        <v>322349</v>
      </c>
      <c r="K144" s="32">
        <v>0</v>
      </c>
      <c r="L144" s="36">
        <v>3223.4900460505737</v>
      </c>
      <c r="M144" t="s">
        <v>5451</v>
      </c>
      <c r="N144" s="37">
        <v>-4874.3064000000004</v>
      </c>
      <c r="O144" s="32">
        <v>0</v>
      </c>
    </row>
    <row r="145" spans="1:15" x14ac:dyDescent="0.25">
      <c r="A145" t="s">
        <v>5447</v>
      </c>
      <c r="B145" t="s">
        <v>5448</v>
      </c>
      <c r="C145" t="s">
        <v>24</v>
      </c>
      <c r="D145" t="s">
        <v>92</v>
      </c>
      <c r="E145" t="s">
        <v>93</v>
      </c>
      <c r="F145" t="s">
        <v>5707</v>
      </c>
      <c r="G145" t="s">
        <v>5706</v>
      </c>
      <c r="H145">
        <v>139</v>
      </c>
      <c r="I145">
        <v>0</v>
      </c>
      <c r="J145" s="32">
        <v>431407</v>
      </c>
      <c r="K145" s="32">
        <v>0</v>
      </c>
      <c r="L145" s="36">
        <v>3103.6471774211686</v>
      </c>
      <c r="M145" t="s">
        <v>5451</v>
      </c>
      <c r="N145" s="37">
        <v>-6523.3991999999998</v>
      </c>
      <c r="O145" s="32">
        <v>0</v>
      </c>
    </row>
    <row r="146" spans="1:15" x14ac:dyDescent="0.25">
      <c r="A146" t="s">
        <v>5447</v>
      </c>
      <c r="B146" t="s">
        <v>5448</v>
      </c>
      <c r="C146" t="s">
        <v>24</v>
      </c>
      <c r="D146" t="s">
        <v>92</v>
      </c>
      <c r="E146" t="s">
        <v>93</v>
      </c>
      <c r="F146" t="s">
        <v>5708</v>
      </c>
      <c r="G146" t="s">
        <v>5709</v>
      </c>
      <c r="H146">
        <v>90</v>
      </c>
      <c r="I146">
        <v>0</v>
      </c>
      <c r="J146" s="32">
        <v>283052</v>
      </c>
      <c r="K146" s="32">
        <v>0</v>
      </c>
      <c r="L146" s="36">
        <v>3145.016126197967</v>
      </c>
      <c r="M146" t="s">
        <v>5451</v>
      </c>
      <c r="N146" s="37">
        <v>-4280.0802999999996</v>
      </c>
      <c r="O146" s="32">
        <v>0</v>
      </c>
    </row>
    <row r="147" spans="1:15" x14ac:dyDescent="0.25">
      <c r="A147" t="s">
        <v>5447</v>
      </c>
      <c r="B147" t="s">
        <v>5448</v>
      </c>
      <c r="C147" t="s">
        <v>24</v>
      </c>
      <c r="D147" t="s">
        <v>94</v>
      </c>
      <c r="E147" t="s">
        <v>95</v>
      </c>
      <c r="F147" t="s">
        <v>5710</v>
      </c>
      <c r="G147" t="s">
        <v>5711</v>
      </c>
      <c r="H147">
        <v>62</v>
      </c>
      <c r="I147">
        <v>0</v>
      </c>
      <c r="J147" s="32">
        <v>190954</v>
      </c>
      <c r="K147" s="32">
        <v>0</v>
      </c>
      <c r="L147" s="36">
        <v>3079.9059727329909</v>
      </c>
      <c r="M147" t="s">
        <v>5420</v>
      </c>
      <c r="N147" s="37">
        <v>9073.1996999999992</v>
      </c>
      <c r="O147" s="32">
        <v>416.0333</v>
      </c>
    </row>
    <row r="148" spans="1:15" x14ac:dyDescent="0.25">
      <c r="A148" t="s">
        <v>5447</v>
      </c>
      <c r="B148" t="s">
        <v>5448</v>
      </c>
      <c r="C148" t="s">
        <v>24</v>
      </c>
      <c r="D148" t="s">
        <v>96</v>
      </c>
      <c r="E148" t="s">
        <v>97</v>
      </c>
      <c r="F148" t="s">
        <v>5712</v>
      </c>
      <c r="G148" t="s">
        <v>5713</v>
      </c>
      <c r="H148">
        <v>217</v>
      </c>
      <c r="I148">
        <v>0</v>
      </c>
      <c r="J148" s="32">
        <v>838379</v>
      </c>
      <c r="K148" s="32">
        <v>0</v>
      </c>
      <c r="L148" s="36">
        <v>3863.4971380724878</v>
      </c>
      <c r="M148" t="s">
        <v>5420</v>
      </c>
      <c r="N148" s="37">
        <v>39835.659399999997</v>
      </c>
      <c r="O148" s="32">
        <v>1826.5839000000001</v>
      </c>
    </row>
    <row r="149" spans="1:15" x14ac:dyDescent="0.25">
      <c r="A149" t="s">
        <v>5447</v>
      </c>
      <c r="B149" t="s">
        <v>5448</v>
      </c>
      <c r="C149" t="s">
        <v>24</v>
      </c>
      <c r="D149" t="s">
        <v>96</v>
      </c>
      <c r="E149" t="s">
        <v>97</v>
      </c>
      <c r="F149" t="s">
        <v>5714</v>
      </c>
      <c r="G149" t="s">
        <v>5715</v>
      </c>
      <c r="H149">
        <v>182</v>
      </c>
      <c r="I149">
        <v>0</v>
      </c>
      <c r="J149" s="32">
        <v>730143</v>
      </c>
      <c r="K149" s="32">
        <v>0</v>
      </c>
      <c r="L149" s="36">
        <v>4011.7744263187715</v>
      </c>
      <c r="M149" t="s">
        <v>5420</v>
      </c>
      <c r="N149" s="37">
        <v>34692.791100000002</v>
      </c>
      <c r="O149" s="32">
        <v>1590.7681</v>
      </c>
    </row>
    <row r="150" spans="1:15" x14ac:dyDescent="0.25">
      <c r="A150" t="s">
        <v>5447</v>
      </c>
      <c r="B150" t="s">
        <v>5448</v>
      </c>
      <c r="C150" t="s">
        <v>24</v>
      </c>
      <c r="D150" t="s">
        <v>96</v>
      </c>
      <c r="E150" t="s">
        <v>97</v>
      </c>
      <c r="F150" t="s">
        <v>5716</v>
      </c>
      <c r="G150" t="s">
        <v>5717</v>
      </c>
      <c r="H150">
        <v>96</v>
      </c>
      <c r="I150">
        <v>0</v>
      </c>
      <c r="J150" s="32">
        <v>392304</v>
      </c>
      <c r="K150" s="32">
        <v>0</v>
      </c>
      <c r="L150" s="36">
        <v>4086.4987733558623</v>
      </c>
      <c r="M150" t="s">
        <v>5420</v>
      </c>
      <c r="N150" s="37">
        <v>18640.346099999999</v>
      </c>
      <c r="O150" s="32">
        <v>854.71550000000002</v>
      </c>
    </row>
    <row r="151" spans="1:15" x14ac:dyDescent="0.25">
      <c r="A151" t="s">
        <v>5447</v>
      </c>
      <c r="B151" t="s">
        <v>5448</v>
      </c>
      <c r="C151" t="s">
        <v>24</v>
      </c>
      <c r="D151" t="s">
        <v>96</v>
      </c>
      <c r="E151" t="s">
        <v>97</v>
      </c>
      <c r="F151" t="s">
        <v>5718</v>
      </c>
      <c r="G151" t="s">
        <v>5719</v>
      </c>
      <c r="H151">
        <v>101</v>
      </c>
      <c r="I151">
        <v>0</v>
      </c>
      <c r="J151" s="32">
        <v>226280</v>
      </c>
      <c r="K151" s="32">
        <v>0</v>
      </c>
      <c r="L151" s="36">
        <v>2240.3956933761974</v>
      </c>
      <c r="M151" t="s">
        <v>5420</v>
      </c>
      <c r="N151" s="37">
        <v>10751.7382</v>
      </c>
      <c r="O151" s="32">
        <v>492.99930000000001</v>
      </c>
    </row>
    <row r="152" spans="1:15" x14ac:dyDescent="0.25">
      <c r="A152" t="s">
        <v>5447</v>
      </c>
      <c r="B152" t="s">
        <v>5448</v>
      </c>
      <c r="C152" t="s">
        <v>24</v>
      </c>
      <c r="D152" t="s">
        <v>96</v>
      </c>
      <c r="E152" t="s">
        <v>97</v>
      </c>
      <c r="F152" t="s">
        <v>5720</v>
      </c>
      <c r="G152" t="s">
        <v>5721</v>
      </c>
      <c r="H152">
        <v>133</v>
      </c>
      <c r="I152">
        <v>0</v>
      </c>
      <c r="J152" s="32">
        <v>316619</v>
      </c>
      <c r="K152" s="32">
        <v>0</v>
      </c>
      <c r="L152" s="36">
        <v>2380.5934280028587</v>
      </c>
      <c r="M152" t="s">
        <v>5420</v>
      </c>
      <c r="N152" s="37">
        <v>15044.1909</v>
      </c>
      <c r="O152" s="32">
        <v>689.8211</v>
      </c>
    </row>
    <row r="153" spans="1:15" x14ac:dyDescent="0.25">
      <c r="A153" t="s">
        <v>5447</v>
      </c>
      <c r="B153" t="s">
        <v>5448</v>
      </c>
      <c r="C153" t="s">
        <v>24</v>
      </c>
      <c r="D153" t="s">
        <v>96</v>
      </c>
      <c r="E153" t="s">
        <v>97</v>
      </c>
      <c r="F153" t="s">
        <v>5722</v>
      </c>
      <c r="G153" t="s">
        <v>5723</v>
      </c>
      <c r="H153">
        <v>36</v>
      </c>
      <c r="I153">
        <v>0</v>
      </c>
      <c r="J153" s="32">
        <v>81913</v>
      </c>
      <c r="K153" s="32">
        <v>0</v>
      </c>
      <c r="L153" s="36">
        <v>2275.3683090131631</v>
      </c>
      <c r="M153" t="s">
        <v>5420</v>
      </c>
      <c r="N153" s="37">
        <v>3892.163</v>
      </c>
      <c r="O153" s="32">
        <v>178.46729999999999</v>
      </c>
    </row>
    <row r="154" spans="1:15" x14ac:dyDescent="0.25">
      <c r="A154" t="s">
        <v>5447</v>
      </c>
      <c r="B154" t="s">
        <v>5448</v>
      </c>
      <c r="C154" t="s">
        <v>24</v>
      </c>
      <c r="D154" t="s">
        <v>96</v>
      </c>
      <c r="E154" t="s">
        <v>97</v>
      </c>
      <c r="F154" t="s">
        <v>5724</v>
      </c>
      <c r="G154" t="s">
        <v>5725</v>
      </c>
      <c r="H154">
        <v>34</v>
      </c>
      <c r="I154">
        <v>0</v>
      </c>
      <c r="J154" s="32">
        <v>74965</v>
      </c>
      <c r="K154" s="32">
        <v>0</v>
      </c>
      <c r="L154" s="36">
        <v>2204.8584665321246</v>
      </c>
      <c r="M154" t="s">
        <v>5420</v>
      </c>
      <c r="N154" s="37">
        <v>3561.9976999999999</v>
      </c>
      <c r="O154" s="32">
        <v>163.32820000000001</v>
      </c>
    </row>
    <row r="155" spans="1:15" x14ac:dyDescent="0.25">
      <c r="A155" t="s">
        <v>5447</v>
      </c>
      <c r="B155" t="s">
        <v>5448</v>
      </c>
      <c r="C155" t="s">
        <v>24</v>
      </c>
      <c r="D155" t="s">
        <v>96</v>
      </c>
      <c r="E155" t="s">
        <v>97</v>
      </c>
      <c r="F155" t="s">
        <v>5726</v>
      </c>
      <c r="G155" t="s">
        <v>5727</v>
      </c>
      <c r="H155">
        <v>48</v>
      </c>
      <c r="I155">
        <v>0</v>
      </c>
      <c r="J155" s="32">
        <v>88155</v>
      </c>
      <c r="K155" s="32">
        <v>0</v>
      </c>
      <c r="L155" s="36">
        <v>1836.5540406366219</v>
      </c>
      <c r="M155" t="s">
        <v>5420</v>
      </c>
      <c r="N155" s="37">
        <v>4188.6930000000002</v>
      </c>
      <c r="O155" s="32">
        <v>192.0641</v>
      </c>
    </row>
    <row r="156" spans="1:15" x14ac:dyDescent="0.25">
      <c r="A156" t="s">
        <v>5447</v>
      </c>
      <c r="B156" t="s">
        <v>5448</v>
      </c>
      <c r="C156" t="s">
        <v>24</v>
      </c>
      <c r="D156" t="s">
        <v>96</v>
      </c>
      <c r="E156" t="s">
        <v>97</v>
      </c>
      <c r="F156" t="s">
        <v>5728</v>
      </c>
      <c r="G156" t="s">
        <v>5729</v>
      </c>
      <c r="H156">
        <v>60</v>
      </c>
      <c r="I156">
        <v>0</v>
      </c>
      <c r="J156" s="32">
        <v>137213</v>
      </c>
      <c r="K156" s="32">
        <v>0</v>
      </c>
      <c r="L156" s="36">
        <v>2286.885495382458</v>
      </c>
      <c r="M156" t="s">
        <v>5420</v>
      </c>
      <c r="N156" s="37">
        <v>6519.6849000000002</v>
      </c>
      <c r="O156" s="32">
        <v>298.947</v>
      </c>
    </row>
    <row r="157" spans="1:15" x14ac:dyDescent="0.25">
      <c r="A157" t="s">
        <v>5447</v>
      </c>
      <c r="B157" t="s">
        <v>5448</v>
      </c>
      <c r="C157" t="s">
        <v>24</v>
      </c>
      <c r="D157" t="s">
        <v>96</v>
      </c>
      <c r="E157" t="s">
        <v>97</v>
      </c>
      <c r="F157" t="s">
        <v>5730</v>
      </c>
      <c r="G157" t="s">
        <v>5731</v>
      </c>
      <c r="H157">
        <v>28</v>
      </c>
      <c r="I157">
        <v>0</v>
      </c>
      <c r="J157" s="32">
        <v>62838</v>
      </c>
      <c r="K157" s="32">
        <v>0</v>
      </c>
      <c r="L157" s="36">
        <v>2244.228306630308</v>
      </c>
      <c r="M157" t="s">
        <v>5420</v>
      </c>
      <c r="N157" s="37">
        <v>2985.7586999999999</v>
      </c>
      <c r="O157" s="32">
        <v>136.90600000000001</v>
      </c>
    </row>
    <row r="158" spans="1:15" x14ac:dyDescent="0.25">
      <c r="A158" t="s">
        <v>5447</v>
      </c>
      <c r="B158" t="s">
        <v>5448</v>
      </c>
      <c r="C158" t="s">
        <v>24</v>
      </c>
      <c r="D158" t="s">
        <v>96</v>
      </c>
      <c r="E158" t="s">
        <v>97</v>
      </c>
      <c r="F158" t="s">
        <v>20718</v>
      </c>
      <c r="G158" t="s">
        <v>20719</v>
      </c>
      <c r="H158">
        <v>25</v>
      </c>
      <c r="I158">
        <v>0</v>
      </c>
      <c r="J158" s="32">
        <v>44170</v>
      </c>
      <c r="K158" s="32">
        <v>0</v>
      </c>
      <c r="L158" s="36">
        <v>1766.7809429623276</v>
      </c>
      <c r="M158" t="s">
        <v>5420</v>
      </c>
      <c r="N158" s="37">
        <v>2098.7283000000002</v>
      </c>
      <c r="O158" s="32">
        <v>96.233000000000004</v>
      </c>
    </row>
    <row r="159" spans="1:15" x14ac:dyDescent="0.25">
      <c r="A159" t="s">
        <v>5447</v>
      </c>
      <c r="B159" t="s">
        <v>5448</v>
      </c>
      <c r="C159" t="s">
        <v>24</v>
      </c>
      <c r="D159" t="s">
        <v>98</v>
      </c>
      <c r="E159" t="s">
        <v>99</v>
      </c>
      <c r="F159" t="s">
        <v>5732</v>
      </c>
      <c r="G159" t="s">
        <v>5733</v>
      </c>
      <c r="H159">
        <v>60</v>
      </c>
      <c r="I159">
        <v>0</v>
      </c>
      <c r="J159" s="32">
        <v>188270</v>
      </c>
      <c r="K159" s="32">
        <v>0</v>
      </c>
      <c r="L159" s="36">
        <v>3137.8429462929125</v>
      </c>
      <c r="M159" t="s">
        <v>5420</v>
      </c>
      <c r="N159" s="37">
        <v>8945.7271999999994</v>
      </c>
      <c r="O159" s="32">
        <v>410.18830000000003</v>
      </c>
    </row>
    <row r="160" spans="1:15" x14ac:dyDescent="0.25">
      <c r="A160" t="s">
        <v>5447</v>
      </c>
      <c r="B160" t="s">
        <v>5448</v>
      </c>
      <c r="C160" t="s">
        <v>24</v>
      </c>
      <c r="D160" t="s">
        <v>100</v>
      </c>
      <c r="E160" t="s">
        <v>101</v>
      </c>
      <c r="F160" t="s">
        <v>5734</v>
      </c>
      <c r="G160" t="s">
        <v>5735</v>
      </c>
      <c r="H160">
        <v>72</v>
      </c>
      <c r="I160">
        <v>0</v>
      </c>
      <c r="J160" s="32">
        <v>204947</v>
      </c>
      <c r="K160" s="32">
        <v>0</v>
      </c>
      <c r="L160" s="36">
        <v>2846.4798511820668</v>
      </c>
      <c r="M160" t="s">
        <v>5420</v>
      </c>
      <c r="N160" s="37">
        <v>9738.0193999999992</v>
      </c>
      <c r="O160" s="32">
        <v>446.51729999999998</v>
      </c>
    </row>
    <row r="161" spans="1:15" x14ac:dyDescent="0.25">
      <c r="A161" t="s">
        <v>5447</v>
      </c>
      <c r="B161" t="s">
        <v>5448</v>
      </c>
      <c r="C161" t="s">
        <v>24</v>
      </c>
      <c r="D161" t="s">
        <v>102</v>
      </c>
      <c r="E161" t="s">
        <v>103</v>
      </c>
      <c r="F161" t="s">
        <v>5736</v>
      </c>
      <c r="G161" t="s">
        <v>5737</v>
      </c>
      <c r="H161">
        <v>58</v>
      </c>
      <c r="I161">
        <v>0</v>
      </c>
      <c r="J161" s="32">
        <v>159908</v>
      </c>
      <c r="K161" s="32">
        <v>0</v>
      </c>
      <c r="L161" s="36">
        <v>2757.0325907561901</v>
      </c>
      <c r="M161" t="s">
        <v>5420</v>
      </c>
      <c r="N161" s="37">
        <v>7598.0676000000003</v>
      </c>
      <c r="O161" s="32">
        <v>348.39409999999998</v>
      </c>
    </row>
    <row r="162" spans="1:15" x14ac:dyDescent="0.25">
      <c r="A162" t="s">
        <v>5447</v>
      </c>
      <c r="B162" t="s">
        <v>5448</v>
      </c>
      <c r="C162" t="s">
        <v>24</v>
      </c>
      <c r="D162" t="s">
        <v>104</v>
      </c>
      <c r="E162" t="s">
        <v>105</v>
      </c>
      <c r="F162" t="s">
        <v>5738</v>
      </c>
      <c r="G162" t="s">
        <v>5739</v>
      </c>
      <c r="H162">
        <v>24</v>
      </c>
      <c r="I162">
        <v>0</v>
      </c>
      <c r="J162" s="32">
        <v>74129</v>
      </c>
      <c r="K162" s="32">
        <v>0</v>
      </c>
      <c r="L162" s="36">
        <v>3088.7139039540652</v>
      </c>
      <c r="M162" t="s">
        <v>5420</v>
      </c>
      <c r="N162" s="37">
        <v>3522.2237</v>
      </c>
      <c r="O162" s="32">
        <v>161.50450000000001</v>
      </c>
    </row>
    <row r="163" spans="1:15" x14ac:dyDescent="0.25">
      <c r="A163" t="s">
        <v>5447</v>
      </c>
      <c r="B163" t="s">
        <v>5448</v>
      </c>
      <c r="C163" t="s">
        <v>24</v>
      </c>
      <c r="D163" t="s">
        <v>106</v>
      </c>
      <c r="E163" t="s">
        <v>107</v>
      </c>
      <c r="F163" t="s">
        <v>5740</v>
      </c>
      <c r="G163" t="s">
        <v>5741</v>
      </c>
      <c r="H163">
        <v>30</v>
      </c>
      <c r="I163">
        <v>0</v>
      </c>
      <c r="J163" s="32">
        <v>79673</v>
      </c>
      <c r="K163" s="32">
        <v>0</v>
      </c>
      <c r="L163" s="36">
        <v>2655.7584750651927</v>
      </c>
      <c r="M163" t="s">
        <v>5451</v>
      </c>
      <c r="N163" s="37">
        <v>-1204.7431999999999</v>
      </c>
      <c r="O163" s="32">
        <v>0</v>
      </c>
    </row>
    <row r="164" spans="1:15" x14ac:dyDescent="0.25">
      <c r="A164" t="s">
        <v>5447</v>
      </c>
      <c r="B164" t="s">
        <v>5448</v>
      </c>
      <c r="C164" t="s">
        <v>24</v>
      </c>
      <c r="D164" t="s">
        <v>108</v>
      </c>
      <c r="E164" t="s">
        <v>109</v>
      </c>
      <c r="F164" t="s">
        <v>5742</v>
      </c>
      <c r="G164" t="s">
        <v>5743</v>
      </c>
      <c r="H164">
        <v>60</v>
      </c>
      <c r="I164">
        <v>0</v>
      </c>
      <c r="J164" s="32">
        <v>190156</v>
      </c>
      <c r="K164" s="32">
        <v>0</v>
      </c>
      <c r="L164" s="36">
        <v>3169.2701622899785</v>
      </c>
      <c r="M164" t="s">
        <v>5420</v>
      </c>
      <c r="N164" s="37">
        <v>9035.3263000000006</v>
      </c>
      <c r="O164" s="32">
        <v>414.29669999999999</v>
      </c>
    </row>
    <row r="165" spans="1:15" x14ac:dyDescent="0.25">
      <c r="A165" t="s">
        <v>5447</v>
      </c>
      <c r="B165" t="s">
        <v>5448</v>
      </c>
      <c r="C165" t="s">
        <v>24</v>
      </c>
      <c r="D165" t="s">
        <v>110</v>
      </c>
      <c r="E165" t="s">
        <v>111</v>
      </c>
      <c r="F165" t="s">
        <v>5744</v>
      </c>
      <c r="G165" t="s">
        <v>5745</v>
      </c>
      <c r="H165">
        <v>145</v>
      </c>
      <c r="I165">
        <v>0</v>
      </c>
      <c r="J165" s="32">
        <v>421074</v>
      </c>
      <c r="K165" s="32">
        <v>0</v>
      </c>
      <c r="L165" s="36">
        <v>2903.9625600632676</v>
      </c>
      <c r="M165" t="s">
        <v>5420</v>
      </c>
      <c r="N165" s="37">
        <v>20007.412</v>
      </c>
      <c r="O165" s="32">
        <v>917.39959999999996</v>
      </c>
    </row>
    <row r="166" spans="1:15" x14ac:dyDescent="0.25">
      <c r="A166" t="s">
        <v>5447</v>
      </c>
      <c r="B166" t="s">
        <v>5448</v>
      </c>
      <c r="C166" t="s">
        <v>24</v>
      </c>
      <c r="D166" t="s">
        <v>112</v>
      </c>
      <c r="E166" t="s">
        <v>113</v>
      </c>
      <c r="F166" t="s">
        <v>5746</v>
      </c>
      <c r="G166" t="s">
        <v>5747</v>
      </c>
      <c r="H166">
        <v>126</v>
      </c>
      <c r="I166">
        <v>0</v>
      </c>
      <c r="J166" s="32">
        <v>365186</v>
      </c>
      <c r="K166" s="32">
        <v>0</v>
      </c>
      <c r="L166" s="36">
        <v>2898.2956535629919</v>
      </c>
      <c r="M166" t="s">
        <v>5420</v>
      </c>
      <c r="N166" s="37">
        <v>17351.785899999999</v>
      </c>
      <c r="O166" s="32">
        <v>795.63120000000004</v>
      </c>
    </row>
    <row r="167" spans="1:15" x14ac:dyDescent="0.25">
      <c r="A167" t="s">
        <v>5447</v>
      </c>
      <c r="B167" t="s">
        <v>5448</v>
      </c>
      <c r="C167" t="s">
        <v>24</v>
      </c>
      <c r="D167" t="s">
        <v>114</v>
      </c>
      <c r="E167" t="s">
        <v>115</v>
      </c>
      <c r="F167" t="s">
        <v>5748</v>
      </c>
      <c r="G167" t="s">
        <v>5749</v>
      </c>
      <c r="H167">
        <v>204</v>
      </c>
      <c r="I167">
        <v>0</v>
      </c>
      <c r="J167" s="32">
        <v>682022</v>
      </c>
      <c r="K167" s="32">
        <v>0</v>
      </c>
      <c r="L167" s="36">
        <v>3343.2486039897194</v>
      </c>
      <c r="M167" t="s">
        <v>5451</v>
      </c>
      <c r="N167" s="37">
        <v>-10313.0108</v>
      </c>
      <c r="O167" s="32">
        <v>0</v>
      </c>
    </row>
    <row r="168" spans="1:15" x14ac:dyDescent="0.25">
      <c r="A168" t="s">
        <v>5447</v>
      </c>
      <c r="B168" t="s">
        <v>5448</v>
      </c>
      <c r="C168" t="s">
        <v>24</v>
      </c>
      <c r="D168" t="s">
        <v>114</v>
      </c>
      <c r="E168" t="s">
        <v>115</v>
      </c>
      <c r="F168" t="s">
        <v>5750</v>
      </c>
      <c r="G168" t="s">
        <v>5751</v>
      </c>
      <c r="H168">
        <v>182</v>
      </c>
      <c r="I168">
        <v>0</v>
      </c>
      <c r="J168" s="32">
        <v>604424</v>
      </c>
      <c r="K168" s="32">
        <v>0</v>
      </c>
      <c r="L168" s="36">
        <v>3321.0113020409358</v>
      </c>
      <c r="M168" t="s">
        <v>5451</v>
      </c>
      <c r="N168" s="37">
        <v>-9139.6244999999999</v>
      </c>
      <c r="O168" s="32">
        <v>0</v>
      </c>
    </row>
    <row r="169" spans="1:15" x14ac:dyDescent="0.25">
      <c r="A169" t="s">
        <v>5447</v>
      </c>
      <c r="B169" t="s">
        <v>5448</v>
      </c>
      <c r="C169" t="s">
        <v>24</v>
      </c>
      <c r="D169" t="s">
        <v>114</v>
      </c>
      <c r="E169" t="s">
        <v>115</v>
      </c>
      <c r="F169" t="s">
        <v>5752</v>
      </c>
      <c r="G169" t="s">
        <v>5753</v>
      </c>
      <c r="H169">
        <v>172</v>
      </c>
      <c r="I169">
        <v>0</v>
      </c>
      <c r="J169" s="32">
        <v>538483</v>
      </c>
      <c r="K169" s="32">
        <v>0</v>
      </c>
      <c r="L169" s="36">
        <v>3130.7153564378109</v>
      </c>
      <c r="M169" t="s">
        <v>5451</v>
      </c>
      <c r="N169" s="37">
        <v>-8142.5190000000002</v>
      </c>
      <c r="O169" s="32">
        <v>0</v>
      </c>
    </row>
    <row r="170" spans="1:15" x14ac:dyDescent="0.25">
      <c r="A170" t="s">
        <v>5447</v>
      </c>
      <c r="B170" t="s">
        <v>5448</v>
      </c>
      <c r="C170" t="s">
        <v>24</v>
      </c>
      <c r="D170" t="s">
        <v>114</v>
      </c>
      <c r="E170" t="s">
        <v>115</v>
      </c>
      <c r="F170" t="s">
        <v>5754</v>
      </c>
      <c r="G170" t="s">
        <v>5755</v>
      </c>
      <c r="H170">
        <v>2</v>
      </c>
      <c r="I170">
        <v>0</v>
      </c>
      <c r="J170" s="32">
        <v>3743</v>
      </c>
      <c r="K170" s="32">
        <v>0</v>
      </c>
      <c r="L170" s="36">
        <v>1871.0972458859223</v>
      </c>
      <c r="M170" t="s">
        <v>5451</v>
      </c>
      <c r="N170" s="37">
        <v>-56.5871</v>
      </c>
      <c r="O170" s="32">
        <v>0</v>
      </c>
    </row>
    <row r="171" spans="1:15" x14ac:dyDescent="0.25">
      <c r="A171" t="s">
        <v>5447</v>
      </c>
      <c r="B171" t="s">
        <v>5448</v>
      </c>
      <c r="C171" t="s">
        <v>24</v>
      </c>
      <c r="D171" t="s">
        <v>116</v>
      </c>
      <c r="E171" t="s">
        <v>117</v>
      </c>
      <c r="F171" t="s">
        <v>5756</v>
      </c>
      <c r="G171" t="s">
        <v>5757</v>
      </c>
      <c r="H171">
        <v>186</v>
      </c>
      <c r="I171">
        <v>0</v>
      </c>
      <c r="J171" s="32">
        <v>509137</v>
      </c>
      <c r="K171" s="32">
        <v>0</v>
      </c>
      <c r="L171" s="36">
        <v>2737.2953686072706</v>
      </c>
      <c r="M171" t="s">
        <v>5420</v>
      </c>
      <c r="N171" s="37">
        <v>24191.7192</v>
      </c>
      <c r="O171" s="32">
        <v>1109.2626</v>
      </c>
    </row>
    <row r="172" spans="1:15" x14ac:dyDescent="0.25">
      <c r="A172" t="s">
        <v>5447</v>
      </c>
      <c r="B172" t="s">
        <v>5448</v>
      </c>
      <c r="C172" t="s">
        <v>24</v>
      </c>
      <c r="D172" t="s">
        <v>148</v>
      </c>
      <c r="E172" t="s">
        <v>149</v>
      </c>
      <c r="F172" t="s">
        <v>5788</v>
      </c>
      <c r="G172" t="s">
        <v>5789</v>
      </c>
      <c r="H172">
        <v>125</v>
      </c>
      <c r="I172">
        <v>0</v>
      </c>
      <c r="J172" s="32">
        <v>402515</v>
      </c>
      <c r="K172" s="32">
        <v>0</v>
      </c>
      <c r="L172" s="36">
        <v>3220.119765343009</v>
      </c>
      <c r="M172" t="s">
        <v>5420</v>
      </c>
      <c r="N172" s="37">
        <v>20836.072700000001</v>
      </c>
      <c r="O172" s="32">
        <v>876.9624</v>
      </c>
    </row>
    <row r="173" spans="1:15" x14ac:dyDescent="0.25">
      <c r="A173" t="s">
        <v>5447</v>
      </c>
      <c r="B173" t="s">
        <v>5448</v>
      </c>
      <c r="C173" t="s">
        <v>24</v>
      </c>
      <c r="D173" t="s">
        <v>150</v>
      </c>
      <c r="E173" t="s">
        <v>151</v>
      </c>
      <c r="F173" t="s">
        <v>5790</v>
      </c>
      <c r="G173" t="s">
        <v>5791</v>
      </c>
      <c r="H173">
        <v>60</v>
      </c>
      <c r="I173">
        <v>0</v>
      </c>
      <c r="J173" s="32">
        <v>163203</v>
      </c>
      <c r="K173" s="32">
        <v>0</v>
      </c>
      <c r="L173" s="36">
        <v>2720.0497707359582</v>
      </c>
      <c r="M173" t="s">
        <v>5451</v>
      </c>
      <c r="N173" s="37">
        <v>4478.4309000000003</v>
      </c>
      <c r="O173" s="32">
        <v>0</v>
      </c>
    </row>
    <row r="174" spans="1:15" x14ac:dyDescent="0.25">
      <c r="A174" t="s">
        <v>5447</v>
      </c>
      <c r="B174" t="s">
        <v>5448</v>
      </c>
      <c r="C174" t="s">
        <v>24</v>
      </c>
      <c r="D174" t="s">
        <v>152</v>
      </c>
      <c r="E174" t="s">
        <v>153</v>
      </c>
      <c r="F174" t="s">
        <v>5792</v>
      </c>
      <c r="G174" t="s">
        <v>5793</v>
      </c>
      <c r="H174">
        <v>180</v>
      </c>
      <c r="I174">
        <v>0</v>
      </c>
      <c r="J174" s="32">
        <v>513074</v>
      </c>
      <c r="K174" s="32">
        <v>0</v>
      </c>
      <c r="L174" s="36">
        <v>2850.4145185756392</v>
      </c>
      <c r="M174" t="s">
        <v>5451</v>
      </c>
      <c r="N174" s="37">
        <v>8832.1358</v>
      </c>
      <c r="O174" s="32">
        <v>0</v>
      </c>
    </row>
    <row r="175" spans="1:15" x14ac:dyDescent="0.25">
      <c r="A175" t="s">
        <v>5447</v>
      </c>
      <c r="B175" t="s">
        <v>5448</v>
      </c>
      <c r="C175" t="s">
        <v>24</v>
      </c>
      <c r="D175" t="s">
        <v>154</v>
      </c>
      <c r="E175" t="s">
        <v>155</v>
      </c>
      <c r="F175" t="s">
        <v>5794</v>
      </c>
      <c r="G175" t="s">
        <v>5795</v>
      </c>
      <c r="H175">
        <v>211</v>
      </c>
      <c r="I175">
        <v>0</v>
      </c>
      <c r="J175" s="32">
        <v>552860</v>
      </c>
      <c r="K175" s="32">
        <v>0</v>
      </c>
      <c r="L175" s="36">
        <v>2620.1865574575218</v>
      </c>
      <c r="M175" t="s">
        <v>5451</v>
      </c>
      <c r="N175" s="37">
        <v>17611.4833</v>
      </c>
      <c r="O175" s="32">
        <v>0</v>
      </c>
    </row>
    <row r="176" spans="1:15" x14ac:dyDescent="0.25">
      <c r="A176" t="s">
        <v>5447</v>
      </c>
      <c r="B176" t="s">
        <v>5448</v>
      </c>
      <c r="C176" t="s">
        <v>24</v>
      </c>
      <c r="D176" t="s">
        <v>156</v>
      </c>
      <c r="E176" t="s">
        <v>157</v>
      </c>
      <c r="F176" t="s">
        <v>5796</v>
      </c>
      <c r="G176" t="s">
        <v>5797</v>
      </c>
      <c r="H176">
        <v>42</v>
      </c>
      <c r="I176">
        <v>0</v>
      </c>
      <c r="J176" s="32">
        <v>122098</v>
      </c>
      <c r="K176" s="32">
        <v>0</v>
      </c>
      <c r="L176" s="36">
        <v>2907.0950512726081</v>
      </c>
      <c r="M176" t="s">
        <v>5451</v>
      </c>
      <c r="N176" s="37">
        <v>-2056.8251</v>
      </c>
      <c r="O176" s="32">
        <v>0</v>
      </c>
    </row>
    <row r="177" spans="1:15" x14ac:dyDescent="0.25">
      <c r="A177" t="s">
        <v>5447</v>
      </c>
      <c r="B177" t="s">
        <v>5448</v>
      </c>
      <c r="C177" t="s">
        <v>24</v>
      </c>
      <c r="D177" t="s">
        <v>158</v>
      </c>
      <c r="E177" t="s">
        <v>159</v>
      </c>
      <c r="F177" t="s">
        <v>5798</v>
      </c>
      <c r="G177" t="s">
        <v>5799</v>
      </c>
      <c r="H177">
        <v>170</v>
      </c>
      <c r="I177">
        <v>0</v>
      </c>
      <c r="J177" s="32">
        <v>504024</v>
      </c>
      <c r="K177" s="32">
        <v>0</v>
      </c>
      <c r="L177" s="36">
        <v>2964.8492770993189</v>
      </c>
      <c r="M177" t="s">
        <v>5420</v>
      </c>
      <c r="N177" s="37">
        <v>-4381.8693000000003</v>
      </c>
      <c r="O177" s="32">
        <v>1098.1224</v>
      </c>
    </row>
    <row r="178" spans="1:15" x14ac:dyDescent="0.25">
      <c r="A178" t="s">
        <v>5447</v>
      </c>
      <c r="B178" t="s">
        <v>5448</v>
      </c>
      <c r="C178" t="s">
        <v>24</v>
      </c>
      <c r="D178" t="s">
        <v>160</v>
      </c>
      <c r="E178" t="s">
        <v>161</v>
      </c>
      <c r="F178" t="s">
        <v>5800</v>
      </c>
      <c r="G178" t="s">
        <v>5801</v>
      </c>
      <c r="H178">
        <v>146</v>
      </c>
      <c r="I178">
        <v>0</v>
      </c>
      <c r="J178" s="32">
        <v>433988</v>
      </c>
      <c r="K178" s="32">
        <v>0</v>
      </c>
      <c r="L178" s="36">
        <v>2972.5226024954231</v>
      </c>
      <c r="M178" t="s">
        <v>5451</v>
      </c>
      <c r="N178" s="37">
        <v>6178.8891000000003</v>
      </c>
      <c r="O178" s="32">
        <v>0</v>
      </c>
    </row>
    <row r="179" spans="1:15" x14ac:dyDescent="0.25">
      <c r="A179" t="s">
        <v>5447</v>
      </c>
      <c r="B179" t="s">
        <v>5448</v>
      </c>
      <c r="C179" t="s">
        <v>24</v>
      </c>
      <c r="D179" t="s">
        <v>160</v>
      </c>
      <c r="E179" t="s">
        <v>161</v>
      </c>
      <c r="F179" t="s">
        <v>5802</v>
      </c>
      <c r="G179" t="s">
        <v>5803</v>
      </c>
      <c r="H179">
        <v>45</v>
      </c>
      <c r="I179">
        <v>0</v>
      </c>
      <c r="J179" s="32">
        <v>130954</v>
      </c>
      <c r="K179" s="32">
        <v>0</v>
      </c>
      <c r="L179" s="36">
        <v>2910.0833458293273</v>
      </c>
      <c r="M179" t="s">
        <v>5451</v>
      </c>
      <c r="N179" s="37">
        <v>4788.7893000000004</v>
      </c>
      <c r="O179" s="32">
        <v>0</v>
      </c>
    </row>
    <row r="180" spans="1:15" x14ac:dyDescent="0.25">
      <c r="A180" t="s">
        <v>5447</v>
      </c>
      <c r="B180" t="s">
        <v>5448</v>
      </c>
      <c r="C180" t="s">
        <v>24</v>
      </c>
      <c r="D180" t="s">
        <v>162</v>
      </c>
      <c r="E180" t="s">
        <v>163</v>
      </c>
      <c r="F180" t="s">
        <v>5804</v>
      </c>
      <c r="G180" t="s">
        <v>5805</v>
      </c>
      <c r="H180">
        <v>150</v>
      </c>
      <c r="I180">
        <v>0</v>
      </c>
      <c r="J180" s="32">
        <v>458922</v>
      </c>
      <c r="K180" s="32">
        <v>0</v>
      </c>
      <c r="L180" s="36">
        <v>3059.4770696780065</v>
      </c>
      <c r="M180" t="s">
        <v>5451</v>
      </c>
      <c r="N180" s="37">
        <v>26639.259099999999</v>
      </c>
      <c r="O180" s="32">
        <v>0</v>
      </c>
    </row>
    <row r="181" spans="1:15" x14ac:dyDescent="0.25">
      <c r="A181" t="s">
        <v>5447</v>
      </c>
      <c r="B181" t="s">
        <v>5448</v>
      </c>
      <c r="C181" t="s">
        <v>24</v>
      </c>
      <c r="D181" t="s">
        <v>164</v>
      </c>
      <c r="E181" t="s">
        <v>165</v>
      </c>
      <c r="F181" t="s">
        <v>5806</v>
      </c>
      <c r="G181" t="s">
        <v>5807</v>
      </c>
      <c r="H181">
        <v>90</v>
      </c>
      <c r="I181">
        <v>0</v>
      </c>
      <c r="J181" s="32">
        <v>250716</v>
      </c>
      <c r="K181" s="32">
        <v>0</v>
      </c>
      <c r="L181" s="36">
        <v>2785.7333761709033</v>
      </c>
      <c r="M181" t="s">
        <v>5451</v>
      </c>
      <c r="N181" s="37">
        <v>2186.0109000000002</v>
      </c>
      <c r="O181" s="32">
        <v>0</v>
      </c>
    </row>
    <row r="182" spans="1:15" x14ac:dyDescent="0.25">
      <c r="A182" t="s">
        <v>5447</v>
      </c>
      <c r="B182" t="s">
        <v>5448</v>
      </c>
      <c r="C182" t="s">
        <v>24</v>
      </c>
      <c r="D182" t="s">
        <v>166</v>
      </c>
      <c r="E182" t="s">
        <v>167</v>
      </c>
      <c r="F182" t="s">
        <v>5808</v>
      </c>
      <c r="G182" t="s">
        <v>5809</v>
      </c>
      <c r="H182">
        <v>30</v>
      </c>
      <c r="I182">
        <v>0</v>
      </c>
      <c r="J182" s="32">
        <v>97910</v>
      </c>
      <c r="K182" s="32">
        <v>0</v>
      </c>
      <c r="L182" s="36">
        <v>3263.6854720185379</v>
      </c>
      <c r="M182" t="s">
        <v>5420</v>
      </c>
      <c r="N182" s="37">
        <v>5990.3203999999996</v>
      </c>
      <c r="O182" s="32">
        <v>213.31909999999999</v>
      </c>
    </row>
    <row r="183" spans="1:15" x14ac:dyDescent="0.25">
      <c r="A183" t="s">
        <v>5447</v>
      </c>
      <c r="B183" t="s">
        <v>5448</v>
      </c>
      <c r="C183" t="s">
        <v>24</v>
      </c>
      <c r="D183" t="s">
        <v>168</v>
      </c>
      <c r="E183" t="s">
        <v>169</v>
      </c>
      <c r="F183" t="s">
        <v>5810</v>
      </c>
      <c r="G183" t="s">
        <v>5811</v>
      </c>
      <c r="H183">
        <v>217</v>
      </c>
      <c r="I183">
        <v>0</v>
      </c>
      <c r="J183" s="32">
        <v>692879</v>
      </c>
      <c r="K183" s="32">
        <v>0</v>
      </c>
      <c r="L183" s="36">
        <v>3192.9925798666868</v>
      </c>
      <c r="M183" t="s">
        <v>5451</v>
      </c>
      <c r="N183" s="37">
        <v>-3772.1876999999999</v>
      </c>
      <c r="O183" s="32">
        <v>0</v>
      </c>
    </row>
    <row r="184" spans="1:15" x14ac:dyDescent="0.25">
      <c r="A184" t="s">
        <v>5447</v>
      </c>
      <c r="B184" t="s">
        <v>5448</v>
      </c>
      <c r="C184" t="s">
        <v>24</v>
      </c>
      <c r="D184" t="s">
        <v>168</v>
      </c>
      <c r="E184" t="s">
        <v>169</v>
      </c>
      <c r="F184" t="s">
        <v>5812</v>
      </c>
      <c r="G184" t="s">
        <v>5813</v>
      </c>
      <c r="H184">
        <v>160</v>
      </c>
      <c r="I184">
        <v>0</v>
      </c>
      <c r="J184" s="32">
        <v>571229</v>
      </c>
      <c r="K184" s="32">
        <v>0</v>
      </c>
      <c r="L184" s="36">
        <v>3570.1781011818434</v>
      </c>
      <c r="M184" t="s">
        <v>5451</v>
      </c>
      <c r="N184" s="37">
        <v>5138.2338</v>
      </c>
      <c r="O184" s="32">
        <v>0</v>
      </c>
    </row>
    <row r="185" spans="1:15" x14ac:dyDescent="0.25">
      <c r="A185" t="s">
        <v>5447</v>
      </c>
      <c r="B185" t="s">
        <v>5448</v>
      </c>
      <c r="C185" t="s">
        <v>24</v>
      </c>
      <c r="D185" t="s">
        <v>170</v>
      </c>
      <c r="E185" t="s">
        <v>171</v>
      </c>
      <c r="F185" t="s">
        <v>5814</v>
      </c>
      <c r="G185" t="s">
        <v>5815</v>
      </c>
      <c r="H185">
        <v>123</v>
      </c>
      <c r="I185">
        <v>0</v>
      </c>
      <c r="J185" s="32">
        <v>366120</v>
      </c>
      <c r="K185" s="32">
        <v>0</v>
      </c>
      <c r="L185" s="36">
        <v>2976.5816901877411</v>
      </c>
      <c r="M185" t="s">
        <v>5420</v>
      </c>
      <c r="N185" s="37">
        <v>6499.6484</v>
      </c>
      <c r="O185" s="32">
        <v>797.66669999999999</v>
      </c>
    </row>
    <row r="186" spans="1:15" x14ac:dyDescent="0.25">
      <c r="A186" t="s">
        <v>5447</v>
      </c>
      <c r="B186" t="s">
        <v>5448</v>
      </c>
      <c r="C186" t="s">
        <v>24</v>
      </c>
      <c r="D186" t="s">
        <v>172</v>
      </c>
      <c r="E186" t="s">
        <v>173</v>
      </c>
      <c r="F186" t="s">
        <v>5816</v>
      </c>
      <c r="G186" t="s">
        <v>5817</v>
      </c>
      <c r="H186">
        <v>50</v>
      </c>
      <c r="I186">
        <v>0</v>
      </c>
      <c r="J186" s="32">
        <v>151350</v>
      </c>
      <c r="K186" s="32">
        <v>0</v>
      </c>
      <c r="L186" s="36">
        <v>3026.9972674992209</v>
      </c>
      <c r="M186" t="s">
        <v>5420</v>
      </c>
      <c r="N186" s="37">
        <v>11207.805</v>
      </c>
      <c r="O186" s="32">
        <v>329.74610000000001</v>
      </c>
    </row>
    <row r="187" spans="1:15" x14ac:dyDescent="0.25">
      <c r="A187" t="s">
        <v>5447</v>
      </c>
      <c r="B187" t="s">
        <v>5448</v>
      </c>
      <c r="C187" t="s">
        <v>24</v>
      </c>
      <c r="D187" t="s">
        <v>174</v>
      </c>
      <c r="E187" t="s">
        <v>175</v>
      </c>
      <c r="F187" t="s">
        <v>5818</v>
      </c>
      <c r="G187" t="s">
        <v>5819</v>
      </c>
      <c r="H187">
        <v>164</v>
      </c>
      <c r="I187">
        <v>0</v>
      </c>
      <c r="J187" s="32">
        <v>491300</v>
      </c>
      <c r="K187" s="32">
        <v>0</v>
      </c>
      <c r="L187" s="36">
        <v>2995.732401612413</v>
      </c>
      <c r="M187" t="s">
        <v>5420</v>
      </c>
      <c r="N187" s="37">
        <v>19125.524099999999</v>
      </c>
      <c r="O187" s="32">
        <v>1070.4004</v>
      </c>
    </row>
    <row r="188" spans="1:15" x14ac:dyDescent="0.25">
      <c r="A188" t="s">
        <v>5447</v>
      </c>
      <c r="B188" t="s">
        <v>5448</v>
      </c>
      <c r="C188" t="s">
        <v>24</v>
      </c>
      <c r="D188" t="s">
        <v>176</v>
      </c>
      <c r="E188" t="s">
        <v>177</v>
      </c>
      <c r="F188" t="s">
        <v>5820</v>
      </c>
      <c r="G188" t="s">
        <v>5821</v>
      </c>
      <c r="H188">
        <v>190</v>
      </c>
      <c r="I188">
        <v>0</v>
      </c>
      <c r="J188" s="32">
        <v>609532</v>
      </c>
      <c r="K188" s="32">
        <v>0</v>
      </c>
      <c r="L188" s="36">
        <v>3208.0663609126191</v>
      </c>
      <c r="M188" t="s">
        <v>5451</v>
      </c>
      <c r="N188" s="37">
        <v>-2467.8247000000001</v>
      </c>
      <c r="O188" s="32">
        <v>0</v>
      </c>
    </row>
    <row r="189" spans="1:15" x14ac:dyDescent="0.25">
      <c r="A189" t="s">
        <v>5447</v>
      </c>
      <c r="B189" t="s">
        <v>5448</v>
      </c>
      <c r="C189" t="s">
        <v>24</v>
      </c>
      <c r="D189" t="s">
        <v>178</v>
      </c>
      <c r="E189" t="s">
        <v>179</v>
      </c>
      <c r="F189" t="s">
        <v>5822</v>
      </c>
      <c r="G189" t="s">
        <v>5823</v>
      </c>
      <c r="H189">
        <v>50</v>
      </c>
      <c r="I189">
        <v>0</v>
      </c>
      <c r="J189" s="32">
        <v>166635</v>
      </c>
      <c r="K189" s="32">
        <v>0</v>
      </c>
      <c r="L189" s="36">
        <v>3332.6883439312874</v>
      </c>
      <c r="M189" t="s">
        <v>5420</v>
      </c>
      <c r="N189" s="37">
        <v>-7758.3176999999996</v>
      </c>
      <c r="O189" s="32">
        <v>363.04770000000002</v>
      </c>
    </row>
    <row r="190" spans="1:15" x14ac:dyDescent="0.25">
      <c r="A190" t="s">
        <v>5447</v>
      </c>
      <c r="B190" t="s">
        <v>5448</v>
      </c>
      <c r="C190" t="s">
        <v>24</v>
      </c>
      <c r="D190" t="s">
        <v>180</v>
      </c>
      <c r="E190" t="s">
        <v>181</v>
      </c>
      <c r="F190" t="s">
        <v>5824</v>
      </c>
      <c r="G190" t="s">
        <v>5825</v>
      </c>
      <c r="H190">
        <v>172</v>
      </c>
      <c r="I190">
        <v>0</v>
      </c>
      <c r="J190" s="32">
        <v>608047</v>
      </c>
      <c r="K190" s="32">
        <v>0</v>
      </c>
      <c r="L190" s="36">
        <v>3535.1625629398691</v>
      </c>
      <c r="M190" t="s">
        <v>5451</v>
      </c>
      <c r="N190" s="37">
        <v>-8359.9061999999994</v>
      </c>
      <c r="O190" s="32">
        <v>0</v>
      </c>
    </row>
    <row r="191" spans="1:15" x14ac:dyDescent="0.25">
      <c r="A191" t="s">
        <v>5447</v>
      </c>
      <c r="B191" t="s">
        <v>5448</v>
      </c>
      <c r="C191" t="s">
        <v>24</v>
      </c>
      <c r="D191" t="s">
        <v>180</v>
      </c>
      <c r="E191" t="s">
        <v>181</v>
      </c>
      <c r="F191" t="s">
        <v>5826</v>
      </c>
      <c r="G191" t="s">
        <v>5827</v>
      </c>
      <c r="H191">
        <v>136</v>
      </c>
      <c r="I191">
        <v>0</v>
      </c>
      <c r="J191" s="32">
        <v>469343</v>
      </c>
      <c r="K191" s="32">
        <v>0</v>
      </c>
      <c r="L191" s="36">
        <v>3451.045320961236</v>
      </c>
      <c r="M191" t="s">
        <v>5451</v>
      </c>
      <c r="N191" s="37">
        <v>-1846.2643</v>
      </c>
      <c r="O191" s="32">
        <v>0</v>
      </c>
    </row>
    <row r="192" spans="1:15" x14ac:dyDescent="0.25">
      <c r="A192" t="s">
        <v>5447</v>
      </c>
      <c r="B192" t="s">
        <v>5448</v>
      </c>
      <c r="C192" t="s">
        <v>24</v>
      </c>
      <c r="D192" t="s">
        <v>180</v>
      </c>
      <c r="E192" t="s">
        <v>181</v>
      </c>
      <c r="F192" t="s">
        <v>5828</v>
      </c>
      <c r="G192" t="s">
        <v>5829</v>
      </c>
      <c r="H192">
        <v>400</v>
      </c>
      <c r="I192">
        <v>0</v>
      </c>
      <c r="J192" s="32">
        <v>1411669</v>
      </c>
      <c r="K192" s="32">
        <v>0</v>
      </c>
      <c r="L192" s="36">
        <v>3529.173604009914</v>
      </c>
      <c r="M192" t="s">
        <v>5451</v>
      </c>
      <c r="N192" s="37">
        <v>23948.765100000001</v>
      </c>
      <c r="O192" s="32">
        <v>0</v>
      </c>
    </row>
    <row r="193" spans="1:15" x14ac:dyDescent="0.25">
      <c r="A193" t="s">
        <v>5447</v>
      </c>
      <c r="B193" t="s">
        <v>5448</v>
      </c>
      <c r="C193" t="s">
        <v>24</v>
      </c>
      <c r="D193" t="s">
        <v>182</v>
      </c>
      <c r="E193" t="s">
        <v>183</v>
      </c>
      <c r="F193" t="s">
        <v>5830</v>
      </c>
      <c r="G193" t="s">
        <v>5831</v>
      </c>
      <c r="H193">
        <v>41</v>
      </c>
      <c r="I193">
        <v>0</v>
      </c>
      <c r="J193" s="32">
        <v>131402</v>
      </c>
      <c r="K193" s="32">
        <v>0</v>
      </c>
      <c r="L193" s="36">
        <v>3204.9232082152034</v>
      </c>
      <c r="M193" t="s">
        <v>5420</v>
      </c>
      <c r="N193" s="37">
        <v>-6562.4341000000004</v>
      </c>
      <c r="O193" s="32">
        <v>286.28769999999997</v>
      </c>
    </row>
    <row r="194" spans="1:15" x14ac:dyDescent="0.25">
      <c r="A194" t="s">
        <v>5447</v>
      </c>
      <c r="B194" t="s">
        <v>5448</v>
      </c>
      <c r="C194" t="s">
        <v>24</v>
      </c>
      <c r="D194" t="s">
        <v>184</v>
      </c>
      <c r="E194" t="s">
        <v>185</v>
      </c>
      <c r="F194" t="s">
        <v>5833</v>
      </c>
      <c r="G194" t="s">
        <v>5834</v>
      </c>
      <c r="H194">
        <v>213</v>
      </c>
      <c r="I194">
        <v>0</v>
      </c>
      <c r="J194" s="32">
        <v>663210</v>
      </c>
      <c r="K194" s="32">
        <v>0</v>
      </c>
      <c r="L194" s="36">
        <v>3113.6595846289306</v>
      </c>
      <c r="M194" t="s">
        <v>5420</v>
      </c>
      <c r="N194" s="37">
        <v>-1980.1802</v>
      </c>
      <c r="O194" s="32">
        <v>1444.9395999999999</v>
      </c>
    </row>
    <row r="195" spans="1:15" x14ac:dyDescent="0.25">
      <c r="A195" t="s">
        <v>5447</v>
      </c>
      <c r="B195" t="s">
        <v>5448</v>
      </c>
      <c r="C195" t="s">
        <v>24</v>
      </c>
      <c r="D195" t="s">
        <v>186</v>
      </c>
      <c r="E195" t="s">
        <v>187</v>
      </c>
      <c r="F195" t="s">
        <v>5835</v>
      </c>
      <c r="G195" t="s">
        <v>5836</v>
      </c>
      <c r="H195">
        <v>106</v>
      </c>
      <c r="I195">
        <v>0</v>
      </c>
      <c r="J195" s="32">
        <v>304303</v>
      </c>
      <c r="K195" s="32">
        <v>0</v>
      </c>
      <c r="L195" s="36">
        <v>2870.7893169646904</v>
      </c>
      <c r="M195" t="s">
        <v>5451</v>
      </c>
      <c r="N195" s="37">
        <v>-6939.4534000000003</v>
      </c>
      <c r="O195" s="32">
        <v>0</v>
      </c>
    </row>
    <row r="196" spans="1:15" x14ac:dyDescent="0.25">
      <c r="A196" t="s">
        <v>5447</v>
      </c>
      <c r="B196" t="s">
        <v>5448</v>
      </c>
      <c r="C196" t="s">
        <v>24</v>
      </c>
      <c r="D196" t="s">
        <v>188</v>
      </c>
      <c r="E196" t="s">
        <v>189</v>
      </c>
      <c r="F196" t="s">
        <v>5837</v>
      </c>
      <c r="G196" t="s">
        <v>5838</v>
      </c>
      <c r="H196">
        <v>40</v>
      </c>
      <c r="I196">
        <v>0</v>
      </c>
      <c r="J196" s="32">
        <v>131702</v>
      </c>
      <c r="K196" s="32">
        <v>0</v>
      </c>
      <c r="L196" s="36">
        <v>3292.5396995714</v>
      </c>
      <c r="M196" t="s">
        <v>5420</v>
      </c>
      <c r="N196" s="37">
        <v>-3791.1356999999998</v>
      </c>
      <c r="O196" s="32">
        <v>286.93979999999999</v>
      </c>
    </row>
    <row r="197" spans="1:15" x14ac:dyDescent="0.25">
      <c r="A197" t="s">
        <v>5447</v>
      </c>
      <c r="B197" t="s">
        <v>5448</v>
      </c>
      <c r="C197" t="s">
        <v>24</v>
      </c>
      <c r="D197" t="s">
        <v>190</v>
      </c>
      <c r="E197" t="s">
        <v>191</v>
      </c>
      <c r="F197" t="s">
        <v>5839</v>
      </c>
      <c r="G197" t="s">
        <v>5840</v>
      </c>
      <c r="H197">
        <v>60</v>
      </c>
      <c r="I197">
        <v>0</v>
      </c>
      <c r="J197" s="32">
        <v>156879</v>
      </c>
      <c r="K197" s="32">
        <v>0</v>
      </c>
      <c r="L197" s="36">
        <v>2614.6574908266052</v>
      </c>
      <c r="M197" t="s">
        <v>5451</v>
      </c>
      <c r="N197" s="37">
        <v>4652.2404999999999</v>
      </c>
      <c r="O197" s="32">
        <v>0</v>
      </c>
    </row>
    <row r="198" spans="1:15" x14ac:dyDescent="0.25">
      <c r="A198" t="s">
        <v>5447</v>
      </c>
      <c r="B198" t="s">
        <v>5448</v>
      </c>
      <c r="C198" t="s">
        <v>24</v>
      </c>
      <c r="D198" t="s">
        <v>192</v>
      </c>
      <c r="E198" t="s">
        <v>193</v>
      </c>
      <c r="F198" t="s">
        <v>5841</v>
      </c>
      <c r="G198" t="s">
        <v>5842</v>
      </c>
      <c r="H198">
        <v>88</v>
      </c>
      <c r="I198">
        <v>0</v>
      </c>
      <c r="J198" s="32">
        <v>258395</v>
      </c>
      <c r="K198" s="32">
        <v>0</v>
      </c>
      <c r="L198" s="36">
        <v>2936.3053484861998</v>
      </c>
      <c r="M198" t="s">
        <v>5420</v>
      </c>
      <c r="N198" s="37">
        <v>-10477.173199999999</v>
      </c>
      <c r="O198" s="32">
        <v>562.96780000000001</v>
      </c>
    </row>
    <row r="199" spans="1:15" x14ac:dyDescent="0.25">
      <c r="A199" t="s">
        <v>5447</v>
      </c>
      <c r="B199" t="s">
        <v>5448</v>
      </c>
      <c r="C199" t="s">
        <v>24</v>
      </c>
      <c r="D199" t="s">
        <v>194</v>
      </c>
      <c r="E199" t="s">
        <v>195</v>
      </c>
      <c r="F199" t="s">
        <v>5843</v>
      </c>
      <c r="G199" t="s">
        <v>5844</v>
      </c>
      <c r="H199">
        <v>152</v>
      </c>
      <c r="I199">
        <v>0</v>
      </c>
      <c r="J199" s="32">
        <v>433358</v>
      </c>
      <c r="K199" s="32">
        <v>0</v>
      </c>
      <c r="L199" s="36">
        <v>2851.0378336732238</v>
      </c>
      <c r="M199" t="s">
        <v>5451</v>
      </c>
      <c r="N199" s="37">
        <v>-8637.6733999999997</v>
      </c>
      <c r="O199" s="32">
        <v>0</v>
      </c>
    </row>
    <row r="200" spans="1:15" x14ac:dyDescent="0.25">
      <c r="A200" t="s">
        <v>5447</v>
      </c>
      <c r="B200" t="s">
        <v>5448</v>
      </c>
      <c r="C200" t="s">
        <v>24</v>
      </c>
      <c r="D200" t="s">
        <v>196</v>
      </c>
      <c r="E200" t="s">
        <v>197</v>
      </c>
      <c r="F200" t="s">
        <v>5845</v>
      </c>
      <c r="G200" t="s">
        <v>5846</v>
      </c>
      <c r="H200">
        <v>80</v>
      </c>
      <c r="I200">
        <v>0</v>
      </c>
      <c r="J200" s="32">
        <v>255776</v>
      </c>
      <c r="K200" s="32">
        <v>0</v>
      </c>
      <c r="L200" s="36">
        <v>3197.2054653984819</v>
      </c>
      <c r="M200" t="s">
        <v>5420</v>
      </c>
      <c r="N200" s="37">
        <v>17396.177599999999</v>
      </c>
      <c r="O200" s="32">
        <v>557.26229999999998</v>
      </c>
    </row>
    <row r="201" spans="1:15" x14ac:dyDescent="0.25">
      <c r="A201" t="s">
        <v>5447</v>
      </c>
      <c r="B201" t="s">
        <v>5448</v>
      </c>
      <c r="C201" t="s">
        <v>24</v>
      </c>
      <c r="D201" t="s">
        <v>198</v>
      </c>
      <c r="E201" t="s">
        <v>199</v>
      </c>
      <c r="F201" t="s">
        <v>5847</v>
      </c>
      <c r="G201" t="s">
        <v>5848</v>
      </c>
      <c r="H201">
        <v>175</v>
      </c>
      <c r="I201">
        <v>0</v>
      </c>
      <c r="J201" s="32">
        <v>483693</v>
      </c>
      <c r="K201" s="32">
        <v>0</v>
      </c>
      <c r="L201" s="36">
        <v>2763.9566967324358</v>
      </c>
      <c r="M201" t="s">
        <v>5420</v>
      </c>
      <c r="N201" s="37">
        <v>7191.3777</v>
      </c>
      <c r="O201" s="32">
        <v>1053.8254999999999</v>
      </c>
    </row>
    <row r="202" spans="1:15" x14ac:dyDescent="0.25">
      <c r="A202" t="s">
        <v>5447</v>
      </c>
      <c r="B202" t="s">
        <v>5448</v>
      </c>
      <c r="C202" t="s">
        <v>24</v>
      </c>
      <c r="D202" t="s">
        <v>200</v>
      </c>
      <c r="E202" t="s">
        <v>201</v>
      </c>
      <c r="F202" t="s">
        <v>5849</v>
      </c>
      <c r="G202" t="s">
        <v>5850</v>
      </c>
      <c r="H202">
        <v>160</v>
      </c>
      <c r="I202">
        <v>0</v>
      </c>
      <c r="J202" s="32">
        <v>491789</v>
      </c>
      <c r="K202" s="32">
        <v>0</v>
      </c>
      <c r="L202" s="36">
        <v>3073.6832238948618</v>
      </c>
      <c r="M202" t="s">
        <v>5420</v>
      </c>
      <c r="N202" s="37">
        <v>23344.181199999999</v>
      </c>
      <c r="O202" s="32">
        <v>1071.4677999999999</v>
      </c>
    </row>
    <row r="203" spans="1:15" x14ac:dyDescent="0.25">
      <c r="A203" t="s">
        <v>5447</v>
      </c>
      <c r="B203" t="s">
        <v>5448</v>
      </c>
      <c r="C203" t="s">
        <v>24</v>
      </c>
      <c r="D203" t="s">
        <v>202</v>
      </c>
      <c r="E203" t="s">
        <v>203</v>
      </c>
      <c r="F203" t="s">
        <v>5851</v>
      </c>
      <c r="G203" t="s">
        <v>5852</v>
      </c>
      <c r="H203">
        <v>14</v>
      </c>
      <c r="I203">
        <v>0</v>
      </c>
      <c r="J203" s="32">
        <v>37100</v>
      </c>
      <c r="K203" s="32">
        <v>0</v>
      </c>
      <c r="L203" s="36">
        <v>2650.0110203586582</v>
      </c>
      <c r="M203" t="s">
        <v>5451</v>
      </c>
      <c r="N203" s="37">
        <v>-9216.8806000000004</v>
      </c>
      <c r="O203" s="32">
        <v>0</v>
      </c>
    </row>
    <row r="204" spans="1:15" x14ac:dyDescent="0.25">
      <c r="A204" t="s">
        <v>5447</v>
      </c>
      <c r="B204" t="s">
        <v>5448</v>
      </c>
      <c r="C204" t="s">
        <v>24</v>
      </c>
      <c r="D204" t="s">
        <v>204</v>
      </c>
      <c r="E204" t="s">
        <v>205</v>
      </c>
      <c r="F204" t="s">
        <v>5853</v>
      </c>
      <c r="G204" t="s">
        <v>5854</v>
      </c>
      <c r="H204">
        <v>33</v>
      </c>
      <c r="I204">
        <v>0</v>
      </c>
      <c r="J204" s="32">
        <v>87023</v>
      </c>
      <c r="K204" s="32">
        <v>0</v>
      </c>
      <c r="L204" s="36">
        <v>2637.0549451348907</v>
      </c>
      <c r="M204" t="s">
        <v>5451</v>
      </c>
      <c r="N204" s="37">
        <v>7917.6446999999998</v>
      </c>
      <c r="O204" s="32">
        <v>0</v>
      </c>
    </row>
    <row r="205" spans="1:15" x14ac:dyDescent="0.25">
      <c r="A205" t="s">
        <v>5447</v>
      </c>
      <c r="B205" t="s">
        <v>5448</v>
      </c>
      <c r="C205" t="s">
        <v>24</v>
      </c>
      <c r="D205" t="s">
        <v>206</v>
      </c>
      <c r="E205" t="s">
        <v>207</v>
      </c>
      <c r="F205" t="s">
        <v>5855</v>
      </c>
      <c r="G205" t="s">
        <v>5856</v>
      </c>
      <c r="H205">
        <v>14</v>
      </c>
      <c r="I205">
        <v>0</v>
      </c>
      <c r="J205" s="32">
        <v>45471</v>
      </c>
      <c r="K205" s="32">
        <v>0</v>
      </c>
      <c r="L205" s="36">
        <v>3247.9086133764322</v>
      </c>
      <c r="M205" t="s">
        <v>5420</v>
      </c>
      <c r="N205" s="37">
        <v>-9194.4276000000009</v>
      </c>
      <c r="O205" s="32">
        <v>99.067300000000003</v>
      </c>
    </row>
    <row r="206" spans="1:15" x14ac:dyDescent="0.25">
      <c r="A206" t="s">
        <v>5447</v>
      </c>
      <c r="B206" t="s">
        <v>5448</v>
      </c>
      <c r="C206" t="s">
        <v>24</v>
      </c>
      <c r="D206" t="s">
        <v>208</v>
      </c>
      <c r="E206" t="s">
        <v>209</v>
      </c>
      <c r="F206" t="s">
        <v>5857</v>
      </c>
      <c r="G206" t="s">
        <v>5858</v>
      </c>
      <c r="H206">
        <v>76</v>
      </c>
      <c r="I206">
        <v>0</v>
      </c>
      <c r="J206" s="32">
        <v>210528</v>
      </c>
      <c r="K206" s="32">
        <v>0</v>
      </c>
      <c r="L206" s="36">
        <v>2770.1087294383551</v>
      </c>
      <c r="M206" t="s">
        <v>5420</v>
      </c>
      <c r="N206" s="37">
        <v>-7097.0231999999996</v>
      </c>
      <c r="O206" s="32">
        <v>458.67880000000002</v>
      </c>
    </row>
    <row r="207" spans="1:15" x14ac:dyDescent="0.25">
      <c r="A207" t="s">
        <v>5447</v>
      </c>
      <c r="B207" t="s">
        <v>5448</v>
      </c>
      <c r="C207" t="s">
        <v>24</v>
      </c>
      <c r="D207" t="s">
        <v>210</v>
      </c>
      <c r="E207" t="s">
        <v>211</v>
      </c>
      <c r="F207" t="s">
        <v>5859</v>
      </c>
      <c r="G207" t="s">
        <v>5860</v>
      </c>
      <c r="H207">
        <v>100</v>
      </c>
      <c r="I207">
        <v>0</v>
      </c>
      <c r="J207" s="32">
        <v>291195</v>
      </c>
      <c r="K207" s="32">
        <v>0</v>
      </c>
      <c r="L207" s="36">
        <v>2911.9445855220833</v>
      </c>
      <c r="M207" t="s">
        <v>5451</v>
      </c>
      <c r="N207" s="37">
        <v>-21346.167600000001</v>
      </c>
      <c r="O207" s="32">
        <v>0</v>
      </c>
    </row>
    <row r="208" spans="1:15" x14ac:dyDescent="0.25">
      <c r="A208" t="s">
        <v>5447</v>
      </c>
      <c r="B208" t="s">
        <v>5448</v>
      </c>
      <c r="C208" t="s">
        <v>24</v>
      </c>
      <c r="D208" t="s">
        <v>212</v>
      </c>
      <c r="E208" t="s">
        <v>213</v>
      </c>
      <c r="F208" t="s">
        <v>5861</v>
      </c>
      <c r="G208" t="s">
        <v>5862</v>
      </c>
      <c r="H208">
        <v>50</v>
      </c>
      <c r="I208">
        <v>0</v>
      </c>
      <c r="J208" s="32">
        <v>165335</v>
      </c>
      <c r="K208" s="32">
        <v>0</v>
      </c>
      <c r="L208" s="36">
        <v>3306.7045021882591</v>
      </c>
      <c r="M208" t="s">
        <v>5420</v>
      </c>
      <c r="N208" s="37">
        <v>6243.5998</v>
      </c>
      <c r="O208" s="32">
        <v>360.21780000000001</v>
      </c>
    </row>
    <row r="209" spans="1:15" x14ac:dyDescent="0.25">
      <c r="A209" t="s">
        <v>5447</v>
      </c>
      <c r="B209" t="s">
        <v>5448</v>
      </c>
      <c r="C209" t="s">
        <v>24</v>
      </c>
      <c r="D209" t="s">
        <v>214</v>
      </c>
      <c r="E209" t="s">
        <v>215</v>
      </c>
      <c r="F209" t="s">
        <v>5863</v>
      </c>
      <c r="G209" t="s">
        <v>5864</v>
      </c>
      <c r="H209">
        <v>63</v>
      </c>
      <c r="I209">
        <v>0</v>
      </c>
      <c r="J209" s="32">
        <v>205087</v>
      </c>
      <c r="K209" s="32">
        <v>0</v>
      </c>
      <c r="L209" s="36">
        <v>3255.3475255450498</v>
      </c>
      <c r="M209" t="s">
        <v>5451</v>
      </c>
      <c r="N209" s="37">
        <v>31512.442999999999</v>
      </c>
      <c r="O209" s="32">
        <v>0</v>
      </c>
    </row>
    <row r="210" spans="1:15" x14ac:dyDescent="0.25">
      <c r="A210" t="s">
        <v>5447</v>
      </c>
      <c r="B210" t="s">
        <v>5448</v>
      </c>
      <c r="C210" t="s">
        <v>24</v>
      </c>
      <c r="D210" t="s">
        <v>216</v>
      </c>
      <c r="E210" t="s">
        <v>217</v>
      </c>
      <c r="F210" t="s">
        <v>5865</v>
      </c>
      <c r="G210" t="s">
        <v>5866</v>
      </c>
      <c r="H210">
        <v>40</v>
      </c>
      <c r="I210">
        <v>0</v>
      </c>
      <c r="J210" s="32">
        <v>122978</v>
      </c>
      <c r="K210" s="32">
        <v>0</v>
      </c>
      <c r="L210" s="36">
        <v>3074.4538673493357</v>
      </c>
      <c r="M210" t="s">
        <v>5420</v>
      </c>
      <c r="N210" s="37">
        <v>-4601.4389000000001</v>
      </c>
      <c r="O210" s="32">
        <v>267.9341</v>
      </c>
    </row>
    <row r="211" spans="1:15" x14ac:dyDescent="0.25">
      <c r="A211" t="s">
        <v>5447</v>
      </c>
      <c r="B211" t="s">
        <v>5448</v>
      </c>
      <c r="C211" t="s">
        <v>24</v>
      </c>
      <c r="D211" t="s">
        <v>218</v>
      </c>
      <c r="E211" t="s">
        <v>219</v>
      </c>
      <c r="F211" t="s">
        <v>5867</v>
      </c>
      <c r="G211" t="s">
        <v>5868</v>
      </c>
      <c r="H211">
        <v>178</v>
      </c>
      <c r="I211">
        <v>0</v>
      </c>
      <c r="J211" s="32">
        <v>586017</v>
      </c>
      <c r="K211" s="32">
        <v>0</v>
      </c>
      <c r="L211" s="36">
        <v>3292.2293865772167</v>
      </c>
      <c r="M211" t="s">
        <v>5420</v>
      </c>
      <c r="N211" s="37">
        <v>6257.8212000000003</v>
      </c>
      <c r="O211" s="32">
        <v>1276.7599</v>
      </c>
    </row>
    <row r="212" spans="1:15" x14ac:dyDescent="0.25">
      <c r="A212" t="s">
        <v>5447</v>
      </c>
      <c r="B212" t="s">
        <v>5448</v>
      </c>
      <c r="C212" t="s">
        <v>24</v>
      </c>
      <c r="D212" t="s">
        <v>220</v>
      </c>
      <c r="E212" t="s">
        <v>221</v>
      </c>
      <c r="F212" t="s">
        <v>5869</v>
      </c>
      <c r="G212" t="s">
        <v>5870</v>
      </c>
      <c r="H212">
        <v>70</v>
      </c>
      <c r="I212">
        <v>0</v>
      </c>
      <c r="J212" s="32">
        <v>230729</v>
      </c>
      <c r="K212" s="32">
        <v>0</v>
      </c>
      <c r="L212" s="36">
        <v>3296.1270851295062</v>
      </c>
      <c r="M212" t="s">
        <v>5451</v>
      </c>
      <c r="N212" s="37">
        <v>-2372.2073999999998</v>
      </c>
      <c r="O212" s="32">
        <v>0</v>
      </c>
    </row>
    <row r="213" spans="1:15" x14ac:dyDescent="0.25">
      <c r="A213" t="s">
        <v>5447</v>
      </c>
      <c r="B213" t="s">
        <v>5448</v>
      </c>
      <c r="C213" t="s">
        <v>24</v>
      </c>
      <c r="D213" t="s">
        <v>222</v>
      </c>
      <c r="E213" t="s">
        <v>223</v>
      </c>
      <c r="F213" t="s">
        <v>5871</v>
      </c>
      <c r="G213" t="s">
        <v>5872</v>
      </c>
      <c r="H213">
        <v>200</v>
      </c>
      <c r="I213">
        <v>0</v>
      </c>
      <c r="J213" s="32">
        <v>638165</v>
      </c>
      <c r="K213" s="32">
        <v>0</v>
      </c>
      <c r="L213" s="36">
        <v>3190.8247882111987</v>
      </c>
      <c r="M213" t="s">
        <v>5420</v>
      </c>
      <c r="N213" s="37">
        <v>12277.6702</v>
      </c>
      <c r="O213" s="32">
        <v>1390.3769</v>
      </c>
    </row>
    <row r="214" spans="1:15" x14ac:dyDescent="0.25">
      <c r="A214" t="s">
        <v>5447</v>
      </c>
      <c r="B214" t="s">
        <v>5448</v>
      </c>
      <c r="C214" t="s">
        <v>24</v>
      </c>
      <c r="D214" t="s">
        <v>222</v>
      </c>
      <c r="E214" t="s">
        <v>223</v>
      </c>
      <c r="F214" t="s">
        <v>5873</v>
      </c>
      <c r="G214" t="s">
        <v>5874</v>
      </c>
      <c r="H214">
        <v>170</v>
      </c>
      <c r="I214">
        <v>0</v>
      </c>
      <c r="J214" s="32">
        <v>644150</v>
      </c>
      <c r="K214" s="32">
        <v>0</v>
      </c>
      <c r="L214" s="36">
        <v>3789.1156584270002</v>
      </c>
      <c r="M214" t="s">
        <v>5420</v>
      </c>
      <c r="N214" s="37">
        <v>-6552.8931000000002</v>
      </c>
      <c r="O214" s="32">
        <v>1403.4168999999999</v>
      </c>
    </row>
    <row r="215" spans="1:15" x14ac:dyDescent="0.25">
      <c r="A215" t="s">
        <v>5447</v>
      </c>
      <c r="B215" t="s">
        <v>5448</v>
      </c>
      <c r="C215" t="s">
        <v>24</v>
      </c>
      <c r="D215" t="s">
        <v>222</v>
      </c>
      <c r="E215" t="s">
        <v>223</v>
      </c>
      <c r="F215" t="s">
        <v>5875</v>
      </c>
      <c r="G215" t="s">
        <v>5876</v>
      </c>
      <c r="H215">
        <v>1</v>
      </c>
      <c r="I215">
        <v>0</v>
      </c>
      <c r="J215" s="32">
        <v>2650</v>
      </c>
      <c r="K215" s="32">
        <v>0</v>
      </c>
      <c r="L215" s="36">
        <v>2650.512251873763</v>
      </c>
      <c r="M215" t="s">
        <v>5420</v>
      </c>
      <c r="N215" s="37">
        <v>12153.2399</v>
      </c>
      <c r="O215" s="32">
        <v>5.7739000000000003</v>
      </c>
    </row>
    <row r="216" spans="1:15" x14ac:dyDescent="0.25">
      <c r="A216" t="s">
        <v>5447</v>
      </c>
      <c r="B216" t="s">
        <v>5448</v>
      </c>
      <c r="C216" t="s">
        <v>24</v>
      </c>
      <c r="D216" t="s">
        <v>222</v>
      </c>
      <c r="E216" t="s">
        <v>223</v>
      </c>
      <c r="F216" t="s">
        <v>5877</v>
      </c>
      <c r="G216" t="s">
        <v>5878</v>
      </c>
      <c r="H216">
        <v>1</v>
      </c>
      <c r="I216">
        <v>0</v>
      </c>
      <c r="J216" s="32">
        <v>2668</v>
      </c>
      <c r="K216" s="32">
        <v>0</v>
      </c>
      <c r="L216" s="36">
        <v>2667.5541233873232</v>
      </c>
      <c r="M216" t="s">
        <v>5420</v>
      </c>
      <c r="N216" s="37">
        <v>22982.701799999999</v>
      </c>
      <c r="O216" s="32">
        <v>5.8109000000000002</v>
      </c>
    </row>
    <row r="217" spans="1:15" x14ac:dyDescent="0.25">
      <c r="A217" t="s">
        <v>5447</v>
      </c>
      <c r="B217" t="s">
        <v>5448</v>
      </c>
      <c r="C217" t="s">
        <v>24</v>
      </c>
      <c r="D217" t="s">
        <v>222</v>
      </c>
      <c r="E217" t="s">
        <v>223</v>
      </c>
      <c r="F217" t="s">
        <v>5879</v>
      </c>
      <c r="G217" t="s">
        <v>5878</v>
      </c>
      <c r="H217">
        <v>1</v>
      </c>
      <c r="I217">
        <v>0</v>
      </c>
      <c r="J217" s="32">
        <v>2676</v>
      </c>
      <c r="K217" s="32">
        <v>0</v>
      </c>
      <c r="L217" s="36">
        <v>2676.5762906592086</v>
      </c>
      <c r="M217" t="s">
        <v>5420</v>
      </c>
      <c r="N217" s="37">
        <v>23367.4604</v>
      </c>
      <c r="O217" s="32">
        <v>5.8303000000000003</v>
      </c>
    </row>
    <row r="218" spans="1:15" x14ac:dyDescent="0.25">
      <c r="A218" t="s">
        <v>5447</v>
      </c>
      <c r="B218" t="s">
        <v>5448</v>
      </c>
      <c r="C218" t="s">
        <v>24</v>
      </c>
      <c r="D218" t="s">
        <v>222</v>
      </c>
      <c r="E218" t="s">
        <v>223</v>
      </c>
      <c r="F218" t="s">
        <v>5880</v>
      </c>
      <c r="G218" t="s">
        <v>5881</v>
      </c>
      <c r="H218">
        <v>1</v>
      </c>
      <c r="I218">
        <v>0</v>
      </c>
      <c r="J218" s="32">
        <v>2700</v>
      </c>
      <c r="K218" s="32">
        <v>0</v>
      </c>
      <c r="L218" s="36">
        <v>2699.6329403540258</v>
      </c>
      <c r="M218" t="s">
        <v>5420</v>
      </c>
      <c r="N218" s="37">
        <v>-560.99980000000005</v>
      </c>
      <c r="O218" s="32">
        <v>5.8803999999999998</v>
      </c>
    </row>
    <row r="219" spans="1:15" x14ac:dyDescent="0.25">
      <c r="A219" t="s">
        <v>5447</v>
      </c>
      <c r="B219" t="s">
        <v>5448</v>
      </c>
      <c r="C219" t="s">
        <v>24</v>
      </c>
      <c r="D219" t="s">
        <v>222</v>
      </c>
      <c r="E219" t="s">
        <v>223</v>
      </c>
      <c r="F219" t="s">
        <v>5882</v>
      </c>
      <c r="G219" t="s">
        <v>5883</v>
      </c>
      <c r="H219">
        <v>1</v>
      </c>
      <c r="I219">
        <v>0</v>
      </c>
      <c r="J219" s="32">
        <v>2627</v>
      </c>
      <c r="K219" s="32">
        <v>0</v>
      </c>
      <c r="L219" s="36">
        <v>2627.4556021789458</v>
      </c>
      <c r="M219" t="s">
        <v>5420</v>
      </c>
      <c r="N219" s="37">
        <v>-1315.8973000000001</v>
      </c>
      <c r="O219" s="32">
        <v>5.7236000000000002</v>
      </c>
    </row>
    <row r="220" spans="1:15" x14ac:dyDescent="0.25">
      <c r="A220" t="s">
        <v>5447</v>
      </c>
      <c r="B220" t="s">
        <v>5448</v>
      </c>
      <c r="C220" t="s">
        <v>24</v>
      </c>
      <c r="D220" t="s">
        <v>224</v>
      </c>
      <c r="E220" t="s">
        <v>225</v>
      </c>
      <c r="F220" t="s">
        <v>5884</v>
      </c>
      <c r="G220" t="s">
        <v>5885</v>
      </c>
      <c r="H220">
        <v>18</v>
      </c>
      <c r="I220">
        <v>0</v>
      </c>
      <c r="J220" s="32">
        <v>54161</v>
      </c>
      <c r="K220" s="32">
        <v>0</v>
      </c>
      <c r="L220" s="36">
        <v>3008.9484775642054</v>
      </c>
      <c r="M220" t="s">
        <v>5451</v>
      </c>
      <c r="N220" s="37">
        <v>2160.5417000000002</v>
      </c>
      <c r="O220" s="32">
        <v>0</v>
      </c>
    </row>
    <row r="221" spans="1:15" x14ac:dyDescent="0.25">
      <c r="A221" t="s">
        <v>5447</v>
      </c>
      <c r="B221" t="s">
        <v>5448</v>
      </c>
      <c r="C221" t="s">
        <v>24</v>
      </c>
      <c r="D221" t="s">
        <v>226</v>
      </c>
      <c r="E221" t="s">
        <v>227</v>
      </c>
      <c r="F221" t="s">
        <v>5886</v>
      </c>
      <c r="G221" t="s">
        <v>5887</v>
      </c>
      <c r="H221">
        <v>68</v>
      </c>
      <c r="I221">
        <v>0</v>
      </c>
      <c r="J221" s="32">
        <v>216740</v>
      </c>
      <c r="K221" s="32">
        <v>0</v>
      </c>
      <c r="L221" s="36">
        <v>3187.345946654304</v>
      </c>
      <c r="M221" t="s">
        <v>5420</v>
      </c>
      <c r="N221" s="37">
        <v>10003.2492</v>
      </c>
      <c r="O221" s="32">
        <v>472.21280000000002</v>
      </c>
    </row>
    <row r="222" spans="1:15" x14ac:dyDescent="0.25">
      <c r="A222" t="s">
        <v>5447</v>
      </c>
      <c r="B222" t="s">
        <v>5448</v>
      </c>
      <c r="C222" t="s">
        <v>24</v>
      </c>
      <c r="D222" t="s">
        <v>228</v>
      </c>
      <c r="E222" t="s">
        <v>229</v>
      </c>
      <c r="F222" t="s">
        <v>5888</v>
      </c>
      <c r="G222" t="s">
        <v>5889</v>
      </c>
      <c r="H222">
        <v>80</v>
      </c>
      <c r="I222">
        <v>0</v>
      </c>
      <c r="J222" s="32">
        <v>253646</v>
      </c>
      <c r="K222" s="32">
        <v>0</v>
      </c>
      <c r="L222" s="36">
        <v>3170.5775411585432</v>
      </c>
      <c r="M222" t="s">
        <v>5420</v>
      </c>
      <c r="N222" s="37">
        <v>-4403.2110000000002</v>
      </c>
      <c r="O222" s="32">
        <v>552.62070000000006</v>
      </c>
    </row>
    <row r="223" spans="1:15" x14ac:dyDescent="0.25">
      <c r="A223" t="s">
        <v>5447</v>
      </c>
      <c r="B223" t="s">
        <v>5448</v>
      </c>
      <c r="C223" t="s">
        <v>24</v>
      </c>
      <c r="D223" t="s">
        <v>230</v>
      </c>
      <c r="E223" t="s">
        <v>231</v>
      </c>
      <c r="F223" t="s">
        <v>5890</v>
      </c>
      <c r="G223" t="s">
        <v>5891</v>
      </c>
      <c r="H223">
        <v>66</v>
      </c>
      <c r="I223">
        <v>0</v>
      </c>
      <c r="J223" s="32">
        <v>223424</v>
      </c>
      <c r="K223" s="32">
        <v>0</v>
      </c>
      <c r="L223" s="36">
        <v>3385.2113311807461</v>
      </c>
      <c r="M223" t="s">
        <v>5420</v>
      </c>
      <c r="N223" s="37">
        <v>7855.9283999999998</v>
      </c>
      <c r="O223" s="32">
        <v>486.77640000000002</v>
      </c>
    </row>
    <row r="224" spans="1:15" x14ac:dyDescent="0.25">
      <c r="A224" t="s">
        <v>5447</v>
      </c>
      <c r="B224" t="s">
        <v>5448</v>
      </c>
      <c r="C224" t="s">
        <v>24</v>
      </c>
      <c r="D224" t="s">
        <v>232</v>
      </c>
      <c r="E224" t="s">
        <v>233</v>
      </c>
      <c r="F224" t="s">
        <v>5892</v>
      </c>
      <c r="G224" t="s">
        <v>5893</v>
      </c>
      <c r="H224">
        <v>40</v>
      </c>
      <c r="I224">
        <v>0</v>
      </c>
      <c r="J224" s="32">
        <v>129173</v>
      </c>
      <c r="K224" s="32">
        <v>0</v>
      </c>
      <c r="L224" s="36">
        <v>3229.3344055166945</v>
      </c>
      <c r="M224" t="s">
        <v>5420</v>
      </c>
      <c r="N224" s="37">
        <v>-3101.1576</v>
      </c>
      <c r="O224" s="32">
        <v>281.43119999999999</v>
      </c>
    </row>
    <row r="225" spans="1:15" x14ac:dyDescent="0.25">
      <c r="A225" t="s">
        <v>5447</v>
      </c>
      <c r="B225" t="s">
        <v>5448</v>
      </c>
      <c r="C225" t="s">
        <v>24</v>
      </c>
      <c r="D225" t="s">
        <v>234</v>
      </c>
      <c r="E225" t="s">
        <v>235</v>
      </c>
      <c r="F225" t="s">
        <v>5894</v>
      </c>
      <c r="G225" t="s">
        <v>5895</v>
      </c>
      <c r="H225">
        <v>7</v>
      </c>
      <c r="I225">
        <v>0</v>
      </c>
      <c r="J225" s="32">
        <v>6467</v>
      </c>
      <c r="K225" s="32">
        <v>0</v>
      </c>
      <c r="L225" s="36">
        <v>923.84128684015809</v>
      </c>
      <c r="M225" t="s">
        <v>5451</v>
      </c>
      <c r="N225" s="37">
        <v>5843.3285999999998</v>
      </c>
      <c r="O225" s="32">
        <v>0</v>
      </c>
    </row>
    <row r="226" spans="1:15" x14ac:dyDescent="0.25">
      <c r="A226" t="s">
        <v>5447</v>
      </c>
      <c r="B226" t="s">
        <v>5448</v>
      </c>
      <c r="C226" t="s">
        <v>24</v>
      </c>
      <c r="D226" t="s">
        <v>236</v>
      </c>
      <c r="E226" t="s">
        <v>237</v>
      </c>
      <c r="F226" t="s">
        <v>5896</v>
      </c>
      <c r="G226" t="s">
        <v>5897</v>
      </c>
      <c r="H226">
        <v>57</v>
      </c>
      <c r="I226">
        <v>0</v>
      </c>
      <c r="J226" s="32">
        <v>173908</v>
      </c>
      <c r="K226" s="32">
        <v>0</v>
      </c>
      <c r="L226" s="36">
        <v>3051.0226130484925</v>
      </c>
      <c r="M226" t="s">
        <v>5451</v>
      </c>
      <c r="N226" s="37">
        <v>27844.639200000001</v>
      </c>
      <c r="O226" s="32">
        <v>0</v>
      </c>
    </row>
    <row r="227" spans="1:15" x14ac:dyDescent="0.25">
      <c r="A227" t="s">
        <v>5447</v>
      </c>
      <c r="B227" t="s">
        <v>5448</v>
      </c>
      <c r="C227" t="s">
        <v>24</v>
      </c>
      <c r="D227" t="s">
        <v>238</v>
      </c>
      <c r="E227" t="s">
        <v>239</v>
      </c>
      <c r="F227" t="s">
        <v>5898</v>
      </c>
      <c r="G227" t="s">
        <v>5899</v>
      </c>
      <c r="H227">
        <v>108</v>
      </c>
      <c r="I227">
        <v>0</v>
      </c>
      <c r="J227" s="32">
        <v>312061</v>
      </c>
      <c r="K227" s="32">
        <v>0</v>
      </c>
      <c r="L227" s="36">
        <v>2889.4511715372023</v>
      </c>
      <c r="M227" t="s">
        <v>5420</v>
      </c>
      <c r="N227" s="37">
        <v>-3488.9018999999998</v>
      </c>
      <c r="O227" s="32">
        <v>679.8886</v>
      </c>
    </row>
    <row r="228" spans="1:15" x14ac:dyDescent="0.25">
      <c r="A228" t="s">
        <v>5447</v>
      </c>
      <c r="B228" t="s">
        <v>5448</v>
      </c>
      <c r="C228" t="s">
        <v>24</v>
      </c>
      <c r="D228" t="s">
        <v>240</v>
      </c>
      <c r="E228" t="s">
        <v>241</v>
      </c>
      <c r="F228" t="s">
        <v>5900</v>
      </c>
      <c r="G228" t="s">
        <v>5901</v>
      </c>
      <c r="H228">
        <v>90</v>
      </c>
      <c r="I228">
        <v>0</v>
      </c>
      <c r="J228" s="32">
        <v>288118</v>
      </c>
      <c r="K228" s="32">
        <v>0</v>
      </c>
      <c r="L228" s="36">
        <v>3201.3099945832842</v>
      </c>
      <c r="M228" t="s">
        <v>5420</v>
      </c>
      <c r="N228" s="37">
        <v>30322.494699999999</v>
      </c>
      <c r="O228" s="32">
        <v>627.72400000000005</v>
      </c>
    </row>
    <row r="229" spans="1:15" x14ac:dyDescent="0.25">
      <c r="A229" t="s">
        <v>5447</v>
      </c>
      <c r="B229" t="s">
        <v>5448</v>
      </c>
      <c r="C229" t="s">
        <v>24</v>
      </c>
      <c r="D229" t="s">
        <v>242</v>
      </c>
      <c r="E229" t="s">
        <v>243</v>
      </c>
      <c r="F229" t="s">
        <v>5902</v>
      </c>
      <c r="G229" t="s">
        <v>5645</v>
      </c>
      <c r="H229">
        <v>98</v>
      </c>
      <c r="I229">
        <v>0</v>
      </c>
      <c r="J229" s="32">
        <v>299012</v>
      </c>
      <c r="K229" s="32">
        <v>0</v>
      </c>
      <c r="L229" s="36">
        <v>3051.1394414467504</v>
      </c>
      <c r="M229" t="s">
        <v>5420</v>
      </c>
      <c r="N229" s="37">
        <v>30606.880099999998</v>
      </c>
      <c r="O229" s="32">
        <v>651.46090000000004</v>
      </c>
    </row>
    <row r="230" spans="1:15" x14ac:dyDescent="0.25">
      <c r="A230" t="s">
        <v>5447</v>
      </c>
      <c r="B230" t="s">
        <v>5448</v>
      </c>
      <c r="C230" t="s">
        <v>24</v>
      </c>
      <c r="D230" t="s">
        <v>244</v>
      </c>
      <c r="E230" t="s">
        <v>245</v>
      </c>
      <c r="F230" t="s">
        <v>5903</v>
      </c>
      <c r="G230" t="s">
        <v>5904</v>
      </c>
      <c r="H230">
        <v>110</v>
      </c>
      <c r="I230">
        <v>0</v>
      </c>
      <c r="J230" s="32">
        <v>231492</v>
      </c>
      <c r="K230" s="32">
        <v>0</v>
      </c>
      <c r="L230" s="36">
        <v>2104.479752618955</v>
      </c>
      <c r="M230" t="s">
        <v>5420</v>
      </c>
      <c r="N230" s="37">
        <v>125.9229</v>
      </c>
      <c r="O230" s="32">
        <v>504.35669999999999</v>
      </c>
    </row>
    <row r="231" spans="1:15" x14ac:dyDescent="0.25">
      <c r="A231" t="s">
        <v>5447</v>
      </c>
      <c r="B231" t="s">
        <v>5448</v>
      </c>
      <c r="C231" t="s">
        <v>24</v>
      </c>
      <c r="D231" t="s">
        <v>244</v>
      </c>
      <c r="E231" t="s">
        <v>245</v>
      </c>
      <c r="F231" t="s">
        <v>5905</v>
      </c>
      <c r="G231" t="s">
        <v>5906</v>
      </c>
      <c r="H231">
        <v>10</v>
      </c>
      <c r="I231">
        <v>0</v>
      </c>
      <c r="J231" s="32">
        <v>22766</v>
      </c>
      <c r="K231" s="32">
        <v>0</v>
      </c>
      <c r="L231" s="36">
        <v>2276.5935416056413</v>
      </c>
      <c r="M231" t="s">
        <v>5420</v>
      </c>
      <c r="N231" s="37">
        <v>126.7291</v>
      </c>
      <c r="O231" s="32">
        <v>49.5991</v>
      </c>
    </row>
    <row r="232" spans="1:15" x14ac:dyDescent="0.25">
      <c r="A232" t="s">
        <v>5447</v>
      </c>
      <c r="B232" t="s">
        <v>5448</v>
      </c>
      <c r="C232" t="s">
        <v>24</v>
      </c>
      <c r="D232" t="s">
        <v>244</v>
      </c>
      <c r="E232" t="s">
        <v>245</v>
      </c>
      <c r="F232" t="s">
        <v>5907</v>
      </c>
      <c r="G232" t="s">
        <v>5908</v>
      </c>
      <c r="H232">
        <v>24</v>
      </c>
      <c r="I232">
        <v>0</v>
      </c>
      <c r="J232" s="32">
        <v>56053</v>
      </c>
      <c r="K232" s="32">
        <v>0</v>
      </c>
      <c r="L232" s="36">
        <v>2335.5300139233714</v>
      </c>
      <c r="M232" t="s">
        <v>5420</v>
      </c>
      <c r="N232" s="37">
        <v>127.1512</v>
      </c>
      <c r="O232" s="32">
        <v>122.122</v>
      </c>
    </row>
    <row r="233" spans="1:15" x14ac:dyDescent="0.25">
      <c r="A233" t="s">
        <v>5447</v>
      </c>
      <c r="B233" t="s">
        <v>5448</v>
      </c>
      <c r="C233" t="s">
        <v>24</v>
      </c>
      <c r="D233" t="s">
        <v>246</v>
      </c>
      <c r="E233" t="s">
        <v>247</v>
      </c>
      <c r="F233" t="s">
        <v>5909</v>
      </c>
      <c r="G233" t="s">
        <v>5910</v>
      </c>
      <c r="H233">
        <v>99</v>
      </c>
      <c r="I233">
        <v>0</v>
      </c>
      <c r="J233" s="32">
        <v>267887</v>
      </c>
      <c r="K233" s="32">
        <v>0</v>
      </c>
      <c r="L233" s="36">
        <v>2705.9312434327153</v>
      </c>
      <c r="M233" t="s">
        <v>5451</v>
      </c>
      <c r="N233" s="37">
        <v>128.24449999999999</v>
      </c>
      <c r="O233" s="32">
        <v>0</v>
      </c>
    </row>
    <row r="234" spans="1:15" x14ac:dyDescent="0.25">
      <c r="A234" t="s">
        <v>5447</v>
      </c>
      <c r="B234" t="s">
        <v>5448</v>
      </c>
      <c r="C234" t="s">
        <v>24</v>
      </c>
      <c r="D234" t="s">
        <v>248</v>
      </c>
      <c r="E234" t="s">
        <v>18069</v>
      </c>
      <c r="F234" t="s">
        <v>5911</v>
      </c>
      <c r="G234" t="s">
        <v>5912</v>
      </c>
      <c r="H234">
        <v>100</v>
      </c>
      <c r="I234">
        <v>0</v>
      </c>
      <c r="J234" s="32">
        <v>271803</v>
      </c>
      <c r="K234" s="32">
        <v>0</v>
      </c>
      <c r="L234" s="36">
        <v>2718.0281369583686</v>
      </c>
      <c r="M234" t="s">
        <v>5451</v>
      </c>
      <c r="N234" s="37">
        <v>124.8254</v>
      </c>
      <c r="O234" s="32">
        <v>0</v>
      </c>
    </row>
    <row r="235" spans="1:15" x14ac:dyDescent="0.25">
      <c r="A235" t="s">
        <v>5447</v>
      </c>
      <c r="B235" t="s">
        <v>5448</v>
      </c>
      <c r="C235" t="s">
        <v>24</v>
      </c>
      <c r="D235" t="s">
        <v>249</v>
      </c>
      <c r="E235" t="s">
        <v>250</v>
      </c>
      <c r="F235" t="s">
        <v>5913</v>
      </c>
      <c r="G235" t="s">
        <v>5914</v>
      </c>
      <c r="H235">
        <v>100</v>
      </c>
      <c r="I235">
        <v>0</v>
      </c>
      <c r="J235" s="32">
        <v>299585</v>
      </c>
      <c r="K235" s="32">
        <v>0</v>
      </c>
      <c r="L235" s="36">
        <v>2995.850741150613</v>
      </c>
      <c r="M235" t="s">
        <v>5420</v>
      </c>
      <c r="N235" s="37">
        <v>-818.98519999999996</v>
      </c>
      <c r="O235" s="32">
        <v>652.70899999999995</v>
      </c>
    </row>
    <row r="236" spans="1:15" x14ac:dyDescent="0.25">
      <c r="A236" t="s">
        <v>5447</v>
      </c>
      <c r="B236" t="s">
        <v>5448</v>
      </c>
      <c r="C236" t="s">
        <v>24</v>
      </c>
      <c r="D236" t="s">
        <v>251</v>
      </c>
      <c r="E236" t="s">
        <v>252</v>
      </c>
      <c r="F236" t="s">
        <v>5915</v>
      </c>
      <c r="G236" t="s">
        <v>5916</v>
      </c>
      <c r="H236">
        <v>210</v>
      </c>
      <c r="I236">
        <v>0</v>
      </c>
      <c r="J236" s="32">
        <v>809427</v>
      </c>
      <c r="K236" s="32">
        <v>0</v>
      </c>
      <c r="L236" s="36">
        <v>3854.4130675535762</v>
      </c>
      <c r="M236" t="s">
        <v>5420</v>
      </c>
      <c r="N236" s="37">
        <v>10298.408799999999</v>
      </c>
      <c r="O236" s="32">
        <v>1763.5056999999999</v>
      </c>
    </row>
    <row r="237" spans="1:15" x14ac:dyDescent="0.25">
      <c r="A237" t="s">
        <v>5447</v>
      </c>
      <c r="B237" t="s">
        <v>5448</v>
      </c>
      <c r="C237" t="s">
        <v>24</v>
      </c>
      <c r="D237" t="s">
        <v>251</v>
      </c>
      <c r="E237" t="s">
        <v>252</v>
      </c>
      <c r="F237" t="s">
        <v>5917</v>
      </c>
      <c r="G237" t="s">
        <v>5918</v>
      </c>
      <c r="H237">
        <v>267</v>
      </c>
      <c r="I237">
        <v>0</v>
      </c>
      <c r="J237" s="32">
        <v>1051752</v>
      </c>
      <c r="K237" s="32">
        <v>0</v>
      </c>
      <c r="L237" s="36">
        <v>3939.1465635909331</v>
      </c>
      <c r="M237" t="s">
        <v>5420</v>
      </c>
      <c r="N237" s="37">
        <v>12052.0108</v>
      </c>
      <c r="O237" s="32">
        <v>2291.4643999999998</v>
      </c>
    </row>
    <row r="238" spans="1:15" x14ac:dyDescent="0.25">
      <c r="A238" t="s">
        <v>5447</v>
      </c>
      <c r="B238" t="s">
        <v>5448</v>
      </c>
      <c r="C238" t="s">
        <v>24</v>
      </c>
      <c r="D238" t="s">
        <v>253</v>
      </c>
      <c r="E238" t="s">
        <v>254</v>
      </c>
      <c r="F238" t="s">
        <v>5919</v>
      </c>
      <c r="G238" t="s">
        <v>5920</v>
      </c>
      <c r="H238">
        <v>110</v>
      </c>
      <c r="I238">
        <v>0</v>
      </c>
      <c r="J238" s="32">
        <v>342971</v>
      </c>
      <c r="K238" s="32">
        <v>0</v>
      </c>
      <c r="L238" s="36">
        <v>3117.9151963590521</v>
      </c>
      <c r="M238" t="s">
        <v>5451</v>
      </c>
      <c r="N238" s="37">
        <v>10616.025</v>
      </c>
      <c r="O238" s="32">
        <v>0</v>
      </c>
    </row>
    <row r="239" spans="1:15" x14ac:dyDescent="0.25">
      <c r="A239" t="s">
        <v>5447</v>
      </c>
      <c r="B239" t="s">
        <v>5448</v>
      </c>
      <c r="C239" t="s">
        <v>24</v>
      </c>
      <c r="D239" t="s">
        <v>255</v>
      </c>
      <c r="E239" t="s">
        <v>256</v>
      </c>
      <c r="F239" t="s">
        <v>5921</v>
      </c>
      <c r="G239" t="s">
        <v>5922</v>
      </c>
      <c r="H239">
        <v>41</v>
      </c>
      <c r="I239">
        <v>0</v>
      </c>
      <c r="J239" s="32">
        <v>125816</v>
      </c>
      <c r="K239" s="32">
        <v>0</v>
      </c>
      <c r="L239" s="36">
        <v>3068.6860373779596</v>
      </c>
      <c r="M239" t="s">
        <v>5451</v>
      </c>
      <c r="N239" s="37">
        <v>6137.6841999999997</v>
      </c>
      <c r="O239" s="32">
        <v>0</v>
      </c>
    </row>
    <row r="240" spans="1:15" x14ac:dyDescent="0.25">
      <c r="A240" t="s">
        <v>5447</v>
      </c>
      <c r="B240" t="s">
        <v>5448</v>
      </c>
      <c r="C240" t="s">
        <v>24</v>
      </c>
      <c r="D240" t="s">
        <v>257</v>
      </c>
      <c r="E240" t="s">
        <v>258</v>
      </c>
      <c r="F240" t="s">
        <v>5923</v>
      </c>
      <c r="G240" t="s">
        <v>5924</v>
      </c>
      <c r="H240">
        <v>74</v>
      </c>
      <c r="I240">
        <v>0</v>
      </c>
      <c r="J240" s="32">
        <v>245379</v>
      </c>
      <c r="K240" s="32">
        <v>0</v>
      </c>
      <c r="L240" s="36">
        <v>3315.9309551695433</v>
      </c>
      <c r="M240" t="s">
        <v>5420</v>
      </c>
      <c r="N240" s="37">
        <v>-97.785399999999996</v>
      </c>
      <c r="O240" s="32">
        <v>534.60839999999996</v>
      </c>
    </row>
    <row r="241" spans="1:15" x14ac:dyDescent="0.25">
      <c r="A241" t="s">
        <v>5447</v>
      </c>
      <c r="B241" t="s">
        <v>5448</v>
      </c>
      <c r="C241" t="s">
        <v>24</v>
      </c>
      <c r="D241" t="s">
        <v>259</v>
      </c>
      <c r="E241" t="s">
        <v>260</v>
      </c>
      <c r="F241" t="s">
        <v>5925</v>
      </c>
      <c r="G241" t="s">
        <v>5926</v>
      </c>
      <c r="H241">
        <v>70</v>
      </c>
      <c r="I241">
        <v>0</v>
      </c>
      <c r="J241" s="32">
        <v>197318</v>
      </c>
      <c r="K241" s="32">
        <v>0</v>
      </c>
      <c r="L241" s="36">
        <v>2818.8401155463598</v>
      </c>
      <c r="M241" t="s">
        <v>5420</v>
      </c>
      <c r="N241" s="37">
        <v>-2629.7103000000002</v>
      </c>
      <c r="O241" s="32">
        <v>429.90069999999997</v>
      </c>
    </row>
    <row r="242" spans="1:15" x14ac:dyDescent="0.25">
      <c r="A242" t="s">
        <v>5447</v>
      </c>
      <c r="B242" t="s">
        <v>5448</v>
      </c>
      <c r="C242" t="s">
        <v>24</v>
      </c>
      <c r="D242" t="s">
        <v>261</v>
      </c>
      <c r="E242" t="s">
        <v>262</v>
      </c>
      <c r="F242" t="s">
        <v>5927</v>
      </c>
      <c r="G242" t="s">
        <v>5928</v>
      </c>
      <c r="H242">
        <v>90</v>
      </c>
      <c r="I242">
        <v>0</v>
      </c>
      <c r="J242" s="32">
        <v>259287</v>
      </c>
      <c r="K242" s="32">
        <v>0</v>
      </c>
      <c r="L242" s="36">
        <v>2880.9673640408</v>
      </c>
      <c r="M242" t="s">
        <v>5451</v>
      </c>
      <c r="N242" s="37">
        <v>14827.5761</v>
      </c>
      <c r="O242" s="32">
        <v>0</v>
      </c>
    </row>
    <row r="243" spans="1:15" x14ac:dyDescent="0.25">
      <c r="A243" t="s">
        <v>5447</v>
      </c>
      <c r="B243" t="s">
        <v>5448</v>
      </c>
      <c r="C243" t="s">
        <v>24</v>
      </c>
      <c r="D243" t="s">
        <v>263</v>
      </c>
      <c r="E243" t="s">
        <v>264</v>
      </c>
      <c r="F243" t="s">
        <v>5929</v>
      </c>
      <c r="G243" t="s">
        <v>5930</v>
      </c>
      <c r="H243">
        <v>24</v>
      </c>
      <c r="I243">
        <v>0</v>
      </c>
      <c r="J243" s="32">
        <v>74963</v>
      </c>
      <c r="K243" s="32">
        <v>0</v>
      </c>
      <c r="L243" s="36">
        <v>3123.4241863750667</v>
      </c>
      <c r="M243" t="s">
        <v>5451</v>
      </c>
      <c r="N243" s="37">
        <v>13689.9264</v>
      </c>
      <c r="O243" s="32">
        <v>0</v>
      </c>
    </row>
    <row r="244" spans="1:15" x14ac:dyDescent="0.25">
      <c r="A244" t="s">
        <v>5447</v>
      </c>
      <c r="B244" t="s">
        <v>5448</v>
      </c>
      <c r="C244" t="s">
        <v>24</v>
      </c>
      <c r="D244" t="s">
        <v>265</v>
      </c>
      <c r="E244" t="s">
        <v>266</v>
      </c>
      <c r="F244" t="s">
        <v>5931</v>
      </c>
      <c r="G244" t="s">
        <v>5932</v>
      </c>
      <c r="H244">
        <v>156</v>
      </c>
      <c r="I244">
        <v>0</v>
      </c>
      <c r="J244" s="32">
        <v>518194</v>
      </c>
      <c r="K244" s="32">
        <v>0</v>
      </c>
      <c r="L244" s="36">
        <v>3321.7576412749654</v>
      </c>
      <c r="M244" t="s">
        <v>5420</v>
      </c>
      <c r="N244" s="37">
        <v>14207.6</v>
      </c>
      <c r="O244" s="32">
        <v>1128.9945</v>
      </c>
    </row>
    <row r="245" spans="1:15" x14ac:dyDescent="0.25">
      <c r="A245" t="s">
        <v>5447</v>
      </c>
      <c r="B245" t="s">
        <v>5448</v>
      </c>
      <c r="C245" t="s">
        <v>24</v>
      </c>
      <c r="D245" t="s">
        <v>267</v>
      </c>
      <c r="E245" t="s">
        <v>268</v>
      </c>
      <c r="F245" t="s">
        <v>5933</v>
      </c>
      <c r="G245" t="s">
        <v>5934</v>
      </c>
      <c r="H245">
        <v>300</v>
      </c>
      <c r="I245">
        <v>0</v>
      </c>
      <c r="J245" s="32">
        <v>1033674</v>
      </c>
      <c r="K245" s="32">
        <v>0</v>
      </c>
      <c r="L245" s="36">
        <v>3445.5790473066068</v>
      </c>
      <c r="M245" t="s">
        <v>5420</v>
      </c>
      <c r="N245" s="37">
        <v>10999.429599999999</v>
      </c>
      <c r="O245" s="32">
        <v>2252.0751</v>
      </c>
    </row>
    <row r="246" spans="1:15" x14ac:dyDescent="0.25">
      <c r="A246" t="s">
        <v>5447</v>
      </c>
      <c r="B246" t="s">
        <v>5448</v>
      </c>
      <c r="C246" t="s">
        <v>24</v>
      </c>
      <c r="D246" t="s">
        <v>269</v>
      </c>
      <c r="E246" t="s">
        <v>270</v>
      </c>
      <c r="F246" t="s">
        <v>5935</v>
      </c>
      <c r="G246" t="s">
        <v>5936</v>
      </c>
      <c r="H246">
        <v>188</v>
      </c>
      <c r="I246">
        <v>0</v>
      </c>
      <c r="J246" s="32">
        <v>705637</v>
      </c>
      <c r="K246" s="32">
        <v>0</v>
      </c>
      <c r="L246" s="36">
        <v>3753.3922171092909</v>
      </c>
      <c r="M246" t="s">
        <v>5451</v>
      </c>
      <c r="N246" s="37">
        <v>1081.6985999999999</v>
      </c>
      <c r="O246" s="32">
        <v>0</v>
      </c>
    </row>
    <row r="247" spans="1:15" x14ac:dyDescent="0.25">
      <c r="A247" t="s">
        <v>5447</v>
      </c>
      <c r="B247" t="s">
        <v>5448</v>
      </c>
      <c r="C247" t="s">
        <v>24</v>
      </c>
      <c r="D247" t="s">
        <v>269</v>
      </c>
      <c r="E247" t="s">
        <v>270</v>
      </c>
      <c r="F247" t="s">
        <v>5937</v>
      </c>
      <c r="G247" t="s">
        <v>5938</v>
      </c>
      <c r="H247">
        <v>3</v>
      </c>
      <c r="I247">
        <v>0</v>
      </c>
      <c r="J247" s="32">
        <v>11962</v>
      </c>
      <c r="K247" s="32">
        <v>0</v>
      </c>
      <c r="L247" s="36">
        <v>3987.4637798297549</v>
      </c>
      <c r="M247" t="s">
        <v>5451</v>
      </c>
      <c r="N247" s="37">
        <v>2663.3382000000001</v>
      </c>
      <c r="O247" s="32">
        <v>0</v>
      </c>
    </row>
    <row r="248" spans="1:15" x14ac:dyDescent="0.25">
      <c r="A248" t="s">
        <v>5447</v>
      </c>
      <c r="B248" t="s">
        <v>5448</v>
      </c>
      <c r="C248" t="s">
        <v>24</v>
      </c>
      <c r="D248" t="s">
        <v>269</v>
      </c>
      <c r="E248" t="s">
        <v>270</v>
      </c>
      <c r="F248" t="s">
        <v>5939</v>
      </c>
      <c r="G248" t="s">
        <v>5940</v>
      </c>
      <c r="H248">
        <v>1</v>
      </c>
      <c r="I248">
        <v>0</v>
      </c>
      <c r="J248" s="32">
        <v>2722</v>
      </c>
      <c r="K248" s="32">
        <v>0</v>
      </c>
      <c r="L248" s="36">
        <v>2721.6871270186334</v>
      </c>
      <c r="M248" t="s">
        <v>5451</v>
      </c>
      <c r="N248" s="37">
        <v>-4050.7837</v>
      </c>
      <c r="O248" s="32">
        <v>0</v>
      </c>
    </row>
    <row r="249" spans="1:15" x14ac:dyDescent="0.25">
      <c r="A249" t="s">
        <v>5447</v>
      </c>
      <c r="B249" t="s">
        <v>5448</v>
      </c>
      <c r="C249" t="s">
        <v>24</v>
      </c>
      <c r="D249" t="s">
        <v>271</v>
      </c>
      <c r="E249" t="s">
        <v>272</v>
      </c>
      <c r="F249" t="s">
        <v>5941</v>
      </c>
      <c r="G249" t="s">
        <v>5942</v>
      </c>
      <c r="H249">
        <v>50</v>
      </c>
      <c r="I249">
        <v>0</v>
      </c>
      <c r="J249" s="32">
        <v>175805</v>
      </c>
      <c r="K249" s="32">
        <v>0</v>
      </c>
      <c r="L249" s="36">
        <v>3516.0989799384074</v>
      </c>
      <c r="M249" t="s">
        <v>5420</v>
      </c>
      <c r="N249" s="37">
        <v>-4109.9919</v>
      </c>
      <c r="O249" s="32">
        <v>383.02730000000003</v>
      </c>
    </row>
    <row r="250" spans="1:15" x14ac:dyDescent="0.25">
      <c r="A250" t="s">
        <v>5447</v>
      </c>
      <c r="B250" t="s">
        <v>5448</v>
      </c>
      <c r="C250" t="s">
        <v>24</v>
      </c>
      <c r="D250" t="s">
        <v>273</v>
      </c>
      <c r="E250" t="s">
        <v>274</v>
      </c>
      <c r="F250" t="s">
        <v>5943</v>
      </c>
      <c r="G250" t="s">
        <v>5944</v>
      </c>
      <c r="H250">
        <v>50</v>
      </c>
      <c r="I250">
        <v>0</v>
      </c>
      <c r="J250" s="32">
        <v>127272</v>
      </c>
      <c r="K250" s="32">
        <v>0</v>
      </c>
      <c r="L250" s="36">
        <v>2545.4340770472095</v>
      </c>
      <c r="M250" t="s">
        <v>5451</v>
      </c>
      <c r="N250" s="37">
        <v>14234.8205</v>
      </c>
      <c r="O250" s="32">
        <v>0</v>
      </c>
    </row>
    <row r="251" spans="1:15" x14ac:dyDescent="0.25">
      <c r="A251" t="s">
        <v>5945</v>
      </c>
      <c r="B251" t="s">
        <v>5946</v>
      </c>
      <c r="C251" t="s">
        <v>276</v>
      </c>
      <c r="D251" t="s">
        <v>275</v>
      </c>
      <c r="E251" t="s">
        <v>277</v>
      </c>
      <c r="F251" t="s">
        <v>5947</v>
      </c>
      <c r="G251" t="s">
        <v>5948</v>
      </c>
      <c r="H251">
        <v>0</v>
      </c>
      <c r="I251">
        <v>92</v>
      </c>
      <c r="J251" s="32">
        <v>254863</v>
      </c>
      <c r="K251" s="32">
        <v>254237</v>
      </c>
      <c r="L251" s="36">
        <v>2770.2521022973665</v>
      </c>
      <c r="M251" t="s">
        <v>5451</v>
      </c>
      <c r="N251" s="37">
        <v>38459.997300000003</v>
      </c>
      <c r="O251" s="32">
        <v>0</v>
      </c>
    </row>
    <row r="252" spans="1:15" x14ac:dyDescent="0.25">
      <c r="A252" t="s">
        <v>5945</v>
      </c>
      <c r="B252" t="s">
        <v>5946</v>
      </c>
      <c r="C252" t="s">
        <v>276</v>
      </c>
      <c r="D252" t="s">
        <v>275</v>
      </c>
      <c r="E252" t="s">
        <v>277</v>
      </c>
      <c r="F252" t="s">
        <v>5949</v>
      </c>
      <c r="G252" t="s">
        <v>5950</v>
      </c>
      <c r="H252">
        <v>110</v>
      </c>
      <c r="I252">
        <v>0</v>
      </c>
      <c r="J252" s="32">
        <v>330244</v>
      </c>
      <c r="K252" s="32">
        <v>0</v>
      </c>
      <c r="L252" s="36">
        <v>3002.2218493726082</v>
      </c>
      <c r="M252" t="s">
        <v>5451</v>
      </c>
      <c r="N252" s="37">
        <v>49974.158600000002</v>
      </c>
      <c r="O252" s="32">
        <v>0</v>
      </c>
    </row>
    <row r="253" spans="1:15" x14ac:dyDescent="0.25">
      <c r="A253" t="s">
        <v>5945</v>
      </c>
      <c r="B253" t="s">
        <v>5946</v>
      </c>
      <c r="C253" t="s">
        <v>276</v>
      </c>
      <c r="D253" t="s">
        <v>275</v>
      </c>
      <c r="E253" t="s">
        <v>277</v>
      </c>
      <c r="F253" t="s">
        <v>5951</v>
      </c>
      <c r="G253" t="s">
        <v>5952</v>
      </c>
      <c r="H253">
        <v>0</v>
      </c>
      <c r="I253">
        <v>171</v>
      </c>
      <c r="J253" s="32">
        <v>466822</v>
      </c>
      <c r="K253" s="32">
        <v>465675</v>
      </c>
      <c r="L253" s="36">
        <v>2729.9530502501848</v>
      </c>
      <c r="M253" t="s">
        <v>5451</v>
      </c>
      <c r="N253" s="37">
        <v>-5186.1376</v>
      </c>
      <c r="O253" s="32">
        <v>0</v>
      </c>
    </row>
    <row r="254" spans="1:15" x14ac:dyDescent="0.25">
      <c r="A254" t="s">
        <v>5945</v>
      </c>
      <c r="B254" t="s">
        <v>5946</v>
      </c>
      <c r="C254" t="s">
        <v>276</v>
      </c>
      <c r="D254" t="s">
        <v>275</v>
      </c>
      <c r="E254" t="s">
        <v>277</v>
      </c>
      <c r="F254" t="s">
        <v>5953</v>
      </c>
      <c r="G254" t="s">
        <v>5954</v>
      </c>
      <c r="H254">
        <v>0</v>
      </c>
      <c r="I254">
        <v>286</v>
      </c>
      <c r="J254" s="32">
        <v>723480</v>
      </c>
      <c r="K254" s="32">
        <v>721702</v>
      </c>
      <c r="L254" s="36">
        <v>2529.6488595392107</v>
      </c>
      <c r="M254" t="s">
        <v>5451</v>
      </c>
      <c r="N254" s="37">
        <v>-1902.491</v>
      </c>
      <c r="O254" s="32">
        <v>0</v>
      </c>
    </row>
    <row r="255" spans="1:15" x14ac:dyDescent="0.25">
      <c r="A255" t="s">
        <v>5945</v>
      </c>
      <c r="B255" t="s">
        <v>5946</v>
      </c>
      <c r="C255" t="s">
        <v>276</v>
      </c>
      <c r="D255" t="s">
        <v>278</v>
      </c>
      <c r="E255" t="s">
        <v>279</v>
      </c>
      <c r="F255" t="s">
        <v>5955</v>
      </c>
      <c r="G255" t="s">
        <v>5956</v>
      </c>
      <c r="H255">
        <v>0</v>
      </c>
      <c r="I255">
        <v>39</v>
      </c>
      <c r="J255" s="32">
        <v>102147</v>
      </c>
      <c r="K255" s="32">
        <v>101896</v>
      </c>
      <c r="L255" s="36">
        <v>2619.1531519543905</v>
      </c>
      <c r="M255" t="s">
        <v>5451</v>
      </c>
      <c r="N255" s="37">
        <v>11659.1836</v>
      </c>
      <c r="O255" s="32">
        <v>0</v>
      </c>
    </row>
    <row r="256" spans="1:15" x14ac:dyDescent="0.25">
      <c r="A256" t="s">
        <v>5945</v>
      </c>
      <c r="B256" t="s">
        <v>5946</v>
      </c>
      <c r="C256" t="s">
        <v>276</v>
      </c>
      <c r="D256" t="s">
        <v>278</v>
      </c>
      <c r="E256" t="s">
        <v>279</v>
      </c>
      <c r="F256" t="s">
        <v>5957</v>
      </c>
      <c r="G256" t="s">
        <v>5958</v>
      </c>
      <c r="H256">
        <v>59</v>
      </c>
      <c r="I256">
        <v>0</v>
      </c>
      <c r="J256" s="32">
        <v>105200</v>
      </c>
      <c r="K256" s="32">
        <v>0</v>
      </c>
      <c r="L256" s="36">
        <v>1783.041912766254</v>
      </c>
      <c r="M256" t="s">
        <v>5451</v>
      </c>
      <c r="N256" s="37">
        <v>9375.6321000000007</v>
      </c>
      <c r="O256" s="32">
        <v>0</v>
      </c>
    </row>
    <row r="257" spans="1:15" x14ac:dyDescent="0.25">
      <c r="A257" t="s">
        <v>5945</v>
      </c>
      <c r="B257" t="s">
        <v>5946</v>
      </c>
      <c r="C257" t="s">
        <v>276</v>
      </c>
      <c r="D257" t="s">
        <v>278</v>
      </c>
      <c r="E257" t="s">
        <v>279</v>
      </c>
      <c r="F257" t="s">
        <v>5959</v>
      </c>
      <c r="G257" t="s">
        <v>5960</v>
      </c>
      <c r="H257">
        <v>38</v>
      </c>
      <c r="I257">
        <v>0</v>
      </c>
      <c r="J257" s="32">
        <v>70312</v>
      </c>
      <c r="K257" s="32">
        <v>0</v>
      </c>
      <c r="L257" s="36">
        <v>1850.3093283121057</v>
      </c>
      <c r="M257" t="s">
        <v>5451</v>
      </c>
      <c r="N257" s="37">
        <v>-3920.7341999999999</v>
      </c>
      <c r="O257" s="32">
        <v>0</v>
      </c>
    </row>
    <row r="258" spans="1:15" x14ac:dyDescent="0.25">
      <c r="A258" t="s">
        <v>5945</v>
      </c>
      <c r="B258" t="s">
        <v>5946</v>
      </c>
      <c r="C258" t="s">
        <v>276</v>
      </c>
      <c r="D258" t="s">
        <v>278</v>
      </c>
      <c r="E258" t="s">
        <v>279</v>
      </c>
      <c r="F258" t="s">
        <v>5961</v>
      </c>
      <c r="G258" t="s">
        <v>5962</v>
      </c>
      <c r="H258">
        <v>40</v>
      </c>
      <c r="I258">
        <v>0</v>
      </c>
      <c r="J258" s="32">
        <v>77386</v>
      </c>
      <c r="K258" s="32">
        <v>0</v>
      </c>
      <c r="L258" s="36">
        <v>1934.6534020012009</v>
      </c>
      <c r="M258" t="s">
        <v>5451</v>
      </c>
      <c r="N258" s="37">
        <v>-1133.5173</v>
      </c>
      <c r="O258" s="32">
        <v>0</v>
      </c>
    </row>
    <row r="259" spans="1:15" x14ac:dyDescent="0.25">
      <c r="A259" t="s">
        <v>5447</v>
      </c>
      <c r="B259" t="s">
        <v>5448</v>
      </c>
      <c r="C259" t="s">
        <v>24</v>
      </c>
      <c r="D259" t="s">
        <v>118</v>
      </c>
      <c r="E259" t="s">
        <v>119</v>
      </c>
      <c r="F259" t="s">
        <v>5758</v>
      </c>
      <c r="G259" t="s">
        <v>5759</v>
      </c>
      <c r="H259">
        <v>141</v>
      </c>
      <c r="I259">
        <v>0</v>
      </c>
      <c r="J259" s="32">
        <v>438514</v>
      </c>
      <c r="K259" s="32">
        <v>0</v>
      </c>
      <c r="L259" s="36">
        <v>3110.0313513881379</v>
      </c>
      <c r="M259" t="s">
        <v>5420</v>
      </c>
      <c r="N259" s="37">
        <v>24622.048500000001</v>
      </c>
      <c r="O259" s="32">
        <v>955.39620000000002</v>
      </c>
    </row>
    <row r="260" spans="1:15" x14ac:dyDescent="0.25">
      <c r="A260" t="s">
        <v>5447</v>
      </c>
      <c r="B260" t="s">
        <v>5448</v>
      </c>
      <c r="C260" t="s">
        <v>24</v>
      </c>
      <c r="D260" t="s">
        <v>120</v>
      </c>
      <c r="E260" t="s">
        <v>121</v>
      </c>
      <c r="F260" t="s">
        <v>5760</v>
      </c>
      <c r="G260" t="s">
        <v>5761</v>
      </c>
      <c r="H260">
        <v>32</v>
      </c>
      <c r="I260">
        <v>0</v>
      </c>
      <c r="J260" s="32">
        <v>94253</v>
      </c>
      <c r="K260" s="32">
        <v>0</v>
      </c>
      <c r="L260" s="36">
        <v>2945.3930176038089</v>
      </c>
      <c r="M260" t="s">
        <v>5420</v>
      </c>
      <c r="N260" s="37">
        <v>49115.123800000001</v>
      </c>
      <c r="O260" s="32">
        <v>205.3494</v>
      </c>
    </row>
    <row r="261" spans="1:15" x14ac:dyDescent="0.25">
      <c r="A261" t="s">
        <v>5447</v>
      </c>
      <c r="B261" t="s">
        <v>5448</v>
      </c>
      <c r="C261" t="s">
        <v>24</v>
      </c>
      <c r="D261" t="s">
        <v>122</v>
      </c>
      <c r="E261" t="s">
        <v>123</v>
      </c>
      <c r="F261" t="s">
        <v>5762</v>
      </c>
      <c r="G261" t="s">
        <v>5763</v>
      </c>
      <c r="H261">
        <v>62</v>
      </c>
      <c r="I261">
        <v>0</v>
      </c>
      <c r="J261" s="32">
        <v>185880</v>
      </c>
      <c r="K261" s="32">
        <v>0</v>
      </c>
      <c r="L261" s="36">
        <v>2998.0758857025071</v>
      </c>
      <c r="M261" t="s">
        <v>5420</v>
      </c>
      <c r="N261" s="37">
        <v>-10670.105299999999</v>
      </c>
      <c r="O261" s="32">
        <v>404.97980000000001</v>
      </c>
    </row>
    <row r="262" spans="1:15" x14ac:dyDescent="0.25">
      <c r="A262" t="s">
        <v>5447</v>
      </c>
      <c r="B262" t="s">
        <v>5448</v>
      </c>
      <c r="C262" t="s">
        <v>24</v>
      </c>
      <c r="D262" t="s">
        <v>124</v>
      </c>
      <c r="E262" t="s">
        <v>125</v>
      </c>
      <c r="F262" t="s">
        <v>5764</v>
      </c>
      <c r="G262" t="s">
        <v>5765</v>
      </c>
      <c r="H262">
        <v>105</v>
      </c>
      <c r="I262">
        <v>0</v>
      </c>
      <c r="J262" s="32">
        <v>370651</v>
      </c>
      <c r="K262" s="32">
        <v>0</v>
      </c>
      <c r="L262" s="36">
        <v>3530.0064837108462</v>
      </c>
      <c r="M262" t="s">
        <v>5420</v>
      </c>
      <c r="N262" s="37">
        <v>-180.8888</v>
      </c>
      <c r="O262" s="32">
        <v>807.53909999999996</v>
      </c>
    </row>
    <row r="263" spans="1:15" x14ac:dyDescent="0.25">
      <c r="A263" t="s">
        <v>5447</v>
      </c>
      <c r="B263" t="s">
        <v>5448</v>
      </c>
      <c r="C263" t="s">
        <v>24</v>
      </c>
      <c r="D263" t="s">
        <v>126</v>
      </c>
      <c r="E263" t="s">
        <v>127</v>
      </c>
      <c r="F263" t="s">
        <v>5766</v>
      </c>
      <c r="G263" t="s">
        <v>5767</v>
      </c>
      <c r="H263">
        <v>51</v>
      </c>
      <c r="I263">
        <v>0</v>
      </c>
      <c r="J263" s="32">
        <v>136022</v>
      </c>
      <c r="K263" s="32">
        <v>0</v>
      </c>
      <c r="L263" s="36">
        <v>2667.102032216837</v>
      </c>
      <c r="M263" t="s">
        <v>5451</v>
      </c>
      <c r="N263" s="37">
        <v>-41.161200000000001</v>
      </c>
      <c r="O263" s="32">
        <v>0</v>
      </c>
    </row>
    <row r="264" spans="1:15" x14ac:dyDescent="0.25">
      <c r="A264" t="s">
        <v>5447</v>
      </c>
      <c r="B264" t="s">
        <v>5448</v>
      </c>
      <c r="C264" t="s">
        <v>24</v>
      </c>
      <c r="D264" t="s">
        <v>128</v>
      </c>
      <c r="E264" t="s">
        <v>129</v>
      </c>
      <c r="F264" t="s">
        <v>5768</v>
      </c>
      <c r="G264" t="s">
        <v>5769</v>
      </c>
      <c r="H264">
        <v>100</v>
      </c>
      <c r="I264">
        <v>0</v>
      </c>
      <c r="J264" s="32">
        <v>289783</v>
      </c>
      <c r="K264" s="32">
        <v>0</v>
      </c>
      <c r="L264" s="36">
        <v>2897.8299060567342</v>
      </c>
      <c r="M264" t="s">
        <v>5451</v>
      </c>
      <c r="N264" s="37">
        <v>8353.3778000000002</v>
      </c>
      <c r="O264" s="32">
        <v>0</v>
      </c>
    </row>
    <row r="265" spans="1:15" x14ac:dyDescent="0.25">
      <c r="A265" t="s">
        <v>5447</v>
      </c>
      <c r="B265" t="s">
        <v>5448</v>
      </c>
      <c r="C265" t="s">
        <v>24</v>
      </c>
      <c r="D265" t="s">
        <v>130</v>
      </c>
      <c r="E265" t="s">
        <v>131</v>
      </c>
      <c r="F265" t="s">
        <v>5770</v>
      </c>
      <c r="G265" t="s">
        <v>5771</v>
      </c>
      <c r="H265">
        <v>44</v>
      </c>
      <c r="I265">
        <v>0</v>
      </c>
      <c r="J265" s="32">
        <v>130041</v>
      </c>
      <c r="K265" s="32">
        <v>0</v>
      </c>
      <c r="L265" s="36">
        <v>2955.4660623136124</v>
      </c>
      <c r="M265" t="s">
        <v>5420</v>
      </c>
      <c r="N265" s="37">
        <v>-1924.5047</v>
      </c>
      <c r="O265" s="32">
        <v>283.32049999999998</v>
      </c>
    </row>
    <row r="266" spans="1:15" x14ac:dyDescent="0.25">
      <c r="A266" t="s">
        <v>5447</v>
      </c>
      <c r="B266" t="s">
        <v>5448</v>
      </c>
      <c r="C266" t="s">
        <v>24</v>
      </c>
      <c r="D266" t="s">
        <v>132</v>
      </c>
      <c r="E266" t="s">
        <v>133</v>
      </c>
      <c r="F266" t="s">
        <v>5772</v>
      </c>
      <c r="G266" t="s">
        <v>5773</v>
      </c>
      <c r="H266">
        <v>34</v>
      </c>
      <c r="I266">
        <v>0</v>
      </c>
      <c r="J266" s="32">
        <v>100784</v>
      </c>
      <c r="K266" s="32">
        <v>0</v>
      </c>
      <c r="L266" s="36">
        <v>2964.2536961225469</v>
      </c>
      <c r="M266" t="s">
        <v>5420</v>
      </c>
      <c r="N266" s="37">
        <v>-3853.8395</v>
      </c>
      <c r="O266" s="32">
        <v>219.58029999999999</v>
      </c>
    </row>
    <row r="267" spans="1:15" x14ac:dyDescent="0.25">
      <c r="A267" t="s">
        <v>5447</v>
      </c>
      <c r="B267" t="s">
        <v>5448</v>
      </c>
      <c r="C267" t="s">
        <v>24</v>
      </c>
      <c r="D267" t="s">
        <v>134</v>
      </c>
      <c r="E267" t="s">
        <v>135</v>
      </c>
      <c r="F267" t="s">
        <v>5774</v>
      </c>
      <c r="G267" t="s">
        <v>5775</v>
      </c>
      <c r="H267">
        <v>173</v>
      </c>
      <c r="I267">
        <v>0</v>
      </c>
      <c r="J267" s="32">
        <v>560648</v>
      </c>
      <c r="K267" s="32">
        <v>0</v>
      </c>
      <c r="L267" s="36">
        <v>3240.7369878915274</v>
      </c>
      <c r="M267" t="s">
        <v>5420</v>
      </c>
      <c r="N267" s="37">
        <v>-4993.7030000000004</v>
      </c>
      <c r="O267" s="32">
        <v>1221.4896000000001</v>
      </c>
    </row>
    <row r="268" spans="1:15" x14ac:dyDescent="0.25">
      <c r="A268" t="s">
        <v>5447</v>
      </c>
      <c r="B268" t="s">
        <v>5448</v>
      </c>
      <c r="C268" t="s">
        <v>24</v>
      </c>
      <c r="D268" t="s">
        <v>136</v>
      </c>
      <c r="E268" t="s">
        <v>137</v>
      </c>
      <c r="F268" t="s">
        <v>5776</v>
      </c>
      <c r="G268" t="s">
        <v>5777</v>
      </c>
      <c r="H268">
        <v>17</v>
      </c>
      <c r="I268">
        <v>0</v>
      </c>
      <c r="J268" s="32">
        <v>46006</v>
      </c>
      <c r="K268" s="32">
        <v>0</v>
      </c>
      <c r="L268" s="36">
        <v>2706.2374026706998</v>
      </c>
      <c r="M268" t="s">
        <v>5420</v>
      </c>
      <c r="N268" s="37">
        <v>-7058.92</v>
      </c>
      <c r="O268" s="32">
        <v>100.2351</v>
      </c>
    </row>
    <row r="269" spans="1:15" x14ac:dyDescent="0.25">
      <c r="A269" t="s">
        <v>5447</v>
      </c>
      <c r="B269" t="s">
        <v>5448</v>
      </c>
      <c r="C269" t="s">
        <v>24</v>
      </c>
      <c r="D269" t="s">
        <v>138</v>
      </c>
      <c r="E269" t="s">
        <v>139</v>
      </c>
      <c r="F269" t="s">
        <v>5778</v>
      </c>
      <c r="G269" t="s">
        <v>5779</v>
      </c>
      <c r="H269">
        <v>40</v>
      </c>
      <c r="I269">
        <v>0</v>
      </c>
      <c r="J269" s="32">
        <v>126072</v>
      </c>
      <c r="K269" s="32">
        <v>0</v>
      </c>
      <c r="L269" s="36">
        <v>3151.793890129994</v>
      </c>
      <c r="M269" t="s">
        <v>5420</v>
      </c>
      <c r="N269" s="37">
        <v>-10939.897000000001</v>
      </c>
      <c r="O269" s="32">
        <v>274.67410000000001</v>
      </c>
    </row>
    <row r="270" spans="1:15" x14ac:dyDescent="0.25">
      <c r="A270" t="s">
        <v>5447</v>
      </c>
      <c r="B270" t="s">
        <v>5448</v>
      </c>
      <c r="C270" t="s">
        <v>24</v>
      </c>
      <c r="D270" t="s">
        <v>140</v>
      </c>
      <c r="E270" t="s">
        <v>141</v>
      </c>
      <c r="F270" t="s">
        <v>5780</v>
      </c>
      <c r="G270" t="s">
        <v>5781</v>
      </c>
      <c r="H270">
        <v>97</v>
      </c>
      <c r="I270">
        <v>0</v>
      </c>
      <c r="J270" s="32">
        <v>249463</v>
      </c>
      <c r="K270" s="32">
        <v>0</v>
      </c>
      <c r="L270" s="36">
        <v>2571.7827326558709</v>
      </c>
      <c r="M270" t="s">
        <v>5451</v>
      </c>
      <c r="N270" s="37">
        <v>-1544.5826999999999</v>
      </c>
      <c r="O270" s="32">
        <v>0</v>
      </c>
    </row>
    <row r="271" spans="1:15" x14ac:dyDescent="0.25">
      <c r="A271" t="s">
        <v>5447</v>
      </c>
      <c r="B271" t="s">
        <v>5448</v>
      </c>
      <c r="C271" t="s">
        <v>24</v>
      </c>
      <c r="D271" t="s">
        <v>142</v>
      </c>
      <c r="E271" t="s">
        <v>143</v>
      </c>
      <c r="F271" t="s">
        <v>5782</v>
      </c>
      <c r="G271" t="s">
        <v>5783</v>
      </c>
      <c r="H271">
        <v>34</v>
      </c>
      <c r="I271">
        <v>0</v>
      </c>
      <c r="J271" s="32">
        <v>108139</v>
      </c>
      <c r="K271" s="32">
        <v>0</v>
      </c>
      <c r="L271" s="36">
        <v>3180.5793212003905</v>
      </c>
      <c r="M271" t="s">
        <v>5420</v>
      </c>
      <c r="N271" s="37">
        <v>-1590.7384</v>
      </c>
      <c r="O271" s="32">
        <v>235.60339999999999</v>
      </c>
    </row>
    <row r="272" spans="1:15" x14ac:dyDescent="0.25">
      <c r="A272" t="s">
        <v>5447</v>
      </c>
      <c r="B272" t="s">
        <v>5448</v>
      </c>
      <c r="C272" t="s">
        <v>24</v>
      </c>
      <c r="D272" t="s">
        <v>144</v>
      </c>
      <c r="E272" t="s">
        <v>145</v>
      </c>
      <c r="F272" t="s">
        <v>5784</v>
      </c>
      <c r="G272" t="s">
        <v>5785</v>
      </c>
      <c r="H272">
        <v>53</v>
      </c>
      <c r="I272">
        <v>0</v>
      </c>
      <c r="J272" s="32">
        <v>136791</v>
      </c>
      <c r="K272" s="32">
        <v>0</v>
      </c>
      <c r="L272" s="36">
        <v>2580.9640148533831</v>
      </c>
      <c r="M272" t="s">
        <v>5420</v>
      </c>
      <c r="N272" s="37">
        <v>-1063.2061000000001</v>
      </c>
      <c r="O272" s="32">
        <v>298.0283</v>
      </c>
    </row>
    <row r="273" spans="1:15" x14ac:dyDescent="0.25">
      <c r="A273" t="s">
        <v>5447</v>
      </c>
      <c r="B273" t="s">
        <v>5448</v>
      </c>
      <c r="C273" t="s">
        <v>24</v>
      </c>
      <c r="D273" t="s">
        <v>146</v>
      </c>
      <c r="E273" t="s">
        <v>147</v>
      </c>
      <c r="F273" t="s">
        <v>5786</v>
      </c>
      <c r="G273" t="s">
        <v>5787</v>
      </c>
      <c r="H273">
        <v>78</v>
      </c>
      <c r="I273">
        <v>0</v>
      </c>
      <c r="J273" s="32">
        <v>235879</v>
      </c>
      <c r="K273" s="32">
        <v>0</v>
      </c>
      <c r="L273" s="36">
        <v>3024.0839557083505</v>
      </c>
      <c r="M273" t="s">
        <v>5420</v>
      </c>
      <c r="N273" s="37">
        <v>-1170.1773000000001</v>
      </c>
      <c r="O273" s="32">
        <v>513.91129999999998</v>
      </c>
    </row>
    <row r="274" spans="1:15" x14ac:dyDescent="0.25">
      <c r="A274" t="s">
        <v>5945</v>
      </c>
      <c r="B274" t="s">
        <v>5946</v>
      </c>
      <c r="C274" t="s">
        <v>276</v>
      </c>
      <c r="D274" t="s">
        <v>278</v>
      </c>
      <c r="E274" t="s">
        <v>279</v>
      </c>
      <c r="F274" t="s">
        <v>5963</v>
      </c>
      <c r="G274" t="s">
        <v>5964</v>
      </c>
      <c r="H274">
        <v>0</v>
      </c>
      <c r="I274">
        <v>13</v>
      </c>
      <c r="J274" s="32">
        <v>24212</v>
      </c>
      <c r="K274" s="32">
        <v>24152</v>
      </c>
      <c r="L274" s="36">
        <v>1862.4220850475713</v>
      </c>
      <c r="M274" t="s">
        <v>5451</v>
      </c>
      <c r="N274" s="37">
        <v>-366.10680000000002</v>
      </c>
      <c r="O274" s="32">
        <v>0</v>
      </c>
    </row>
    <row r="275" spans="1:15" x14ac:dyDescent="0.25">
      <c r="A275" t="s">
        <v>5945</v>
      </c>
      <c r="B275" t="s">
        <v>5946</v>
      </c>
      <c r="C275" t="s">
        <v>276</v>
      </c>
      <c r="D275" t="s">
        <v>278</v>
      </c>
      <c r="E275" t="s">
        <v>279</v>
      </c>
      <c r="F275" t="s">
        <v>5965</v>
      </c>
      <c r="G275" t="s">
        <v>5966</v>
      </c>
      <c r="H275">
        <v>24</v>
      </c>
      <c r="I275">
        <v>0</v>
      </c>
      <c r="J275" s="32">
        <v>38537</v>
      </c>
      <c r="K275" s="32">
        <v>0</v>
      </c>
      <c r="L275" s="36">
        <v>1605.736927930898</v>
      </c>
      <c r="M275" t="s">
        <v>5451</v>
      </c>
      <c r="N275" s="37">
        <v>-582.73910000000001</v>
      </c>
      <c r="O275" s="32">
        <v>0</v>
      </c>
    </row>
    <row r="276" spans="1:15" x14ac:dyDescent="0.25">
      <c r="A276" t="s">
        <v>5945</v>
      </c>
      <c r="B276" t="s">
        <v>5946</v>
      </c>
      <c r="C276" t="s">
        <v>276</v>
      </c>
      <c r="D276" t="s">
        <v>280</v>
      </c>
      <c r="E276" t="s">
        <v>281</v>
      </c>
      <c r="F276" t="s">
        <v>5967</v>
      </c>
      <c r="G276" t="s">
        <v>5968</v>
      </c>
      <c r="H276">
        <v>281</v>
      </c>
      <c r="I276">
        <v>0</v>
      </c>
      <c r="J276" s="32">
        <v>820960</v>
      </c>
      <c r="K276" s="32">
        <v>0</v>
      </c>
      <c r="L276" s="36">
        <v>2921.5661257964789</v>
      </c>
      <c r="M276" t="s">
        <v>5451</v>
      </c>
      <c r="N276" s="37">
        <v>-12413.913399999999</v>
      </c>
      <c r="O276" s="32">
        <v>0</v>
      </c>
    </row>
    <row r="277" spans="1:15" x14ac:dyDescent="0.25">
      <c r="A277" t="s">
        <v>5945</v>
      </c>
      <c r="B277" t="s">
        <v>5946</v>
      </c>
      <c r="C277" t="s">
        <v>276</v>
      </c>
      <c r="D277" t="s">
        <v>282</v>
      </c>
      <c r="E277" t="s">
        <v>283</v>
      </c>
      <c r="F277" t="s">
        <v>5969</v>
      </c>
      <c r="G277" t="s">
        <v>5970</v>
      </c>
      <c r="H277">
        <v>154</v>
      </c>
      <c r="I277">
        <v>0</v>
      </c>
      <c r="J277" s="32">
        <v>415423</v>
      </c>
      <c r="K277" s="32">
        <v>0</v>
      </c>
      <c r="L277" s="36">
        <v>2697.5564097914489</v>
      </c>
      <c r="M277" t="s">
        <v>5420</v>
      </c>
      <c r="N277" s="37">
        <v>19738.894799999998</v>
      </c>
      <c r="O277" s="32">
        <v>905.08730000000003</v>
      </c>
    </row>
    <row r="278" spans="1:15" x14ac:dyDescent="0.25">
      <c r="A278" t="s">
        <v>5945</v>
      </c>
      <c r="B278" t="s">
        <v>5946</v>
      </c>
      <c r="C278" t="s">
        <v>276</v>
      </c>
      <c r="D278" t="s">
        <v>284</v>
      </c>
      <c r="E278" t="s">
        <v>285</v>
      </c>
      <c r="F278" t="s">
        <v>5971</v>
      </c>
      <c r="G278" t="s">
        <v>5972</v>
      </c>
      <c r="H278">
        <v>58</v>
      </c>
      <c r="I278">
        <v>0</v>
      </c>
      <c r="J278" s="32">
        <v>180600</v>
      </c>
      <c r="K278" s="32">
        <v>0</v>
      </c>
      <c r="L278" s="36">
        <v>3113.7884425933121</v>
      </c>
      <c r="M278" t="s">
        <v>5420</v>
      </c>
      <c r="N278" s="37">
        <v>8581.2531999999992</v>
      </c>
      <c r="O278" s="32">
        <v>393.47609999999997</v>
      </c>
    </row>
    <row r="279" spans="1:15" x14ac:dyDescent="0.25">
      <c r="A279" t="s">
        <v>5945</v>
      </c>
      <c r="B279" t="s">
        <v>5946</v>
      </c>
      <c r="C279" t="s">
        <v>276</v>
      </c>
      <c r="D279" t="s">
        <v>286</v>
      </c>
      <c r="E279" t="s">
        <v>287</v>
      </c>
      <c r="F279" t="s">
        <v>5973</v>
      </c>
      <c r="G279" t="s">
        <v>5974</v>
      </c>
      <c r="H279">
        <v>100</v>
      </c>
      <c r="I279">
        <v>0</v>
      </c>
      <c r="J279" s="32">
        <v>250297</v>
      </c>
      <c r="K279" s="32">
        <v>0</v>
      </c>
      <c r="L279" s="36">
        <v>2502.9697430875372</v>
      </c>
      <c r="M279" t="s">
        <v>5451</v>
      </c>
      <c r="N279" s="37">
        <v>-3784.8</v>
      </c>
      <c r="O279" s="32">
        <v>0</v>
      </c>
    </row>
    <row r="280" spans="1:15" x14ac:dyDescent="0.25">
      <c r="A280" t="s">
        <v>5945</v>
      </c>
      <c r="B280" t="s">
        <v>5946</v>
      </c>
      <c r="C280" t="s">
        <v>276</v>
      </c>
      <c r="D280" t="s">
        <v>288</v>
      </c>
      <c r="E280" t="s">
        <v>289</v>
      </c>
      <c r="F280" t="s">
        <v>5975</v>
      </c>
      <c r="G280" t="s">
        <v>5976</v>
      </c>
      <c r="H280">
        <v>289</v>
      </c>
      <c r="I280">
        <v>0</v>
      </c>
      <c r="J280" s="32">
        <v>837321</v>
      </c>
      <c r="K280" s="32">
        <v>0</v>
      </c>
      <c r="L280" s="36">
        <v>2897.3054687365357</v>
      </c>
      <c r="M280" t="s">
        <v>5451</v>
      </c>
      <c r="N280" s="37">
        <v>-12661.318300000001</v>
      </c>
      <c r="O280" s="32">
        <v>0</v>
      </c>
    </row>
    <row r="281" spans="1:15" x14ac:dyDescent="0.25">
      <c r="A281" t="s">
        <v>5945</v>
      </c>
      <c r="B281" t="s">
        <v>5946</v>
      </c>
      <c r="C281" t="s">
        <v>276</v>
      </c>
      <c r="D281" t="s">
        <v>288</v>
      </c>
      <c r="E281" t="s">
        <v>289</v>
      </c>
      <c r="F281" t="s">
        <v>5977</v>
      </c>
      <c r="G281" t="s">
        <v>5978</v>
      </c>
      <c r="H281">
        <v>230</v>
      </c>
      <c r="I281">
        <v>0</v>
      </c>
      <c r="J281" s="32">
        <v>680356</v>
      </c>
      <c r="K281" s="32">
        <v>0</v>
      </c>
      <c r="L281" s="36">
        <v>2958.0679095420196</v>
      </c>
      <c r="M281" t="s">
        <v>5451</v>
      </c>
      <c r="N281" s="37">
        <v>-10287.8015</v>
      </c>
      <c r="O281" s="32">
        <v>0</v>
      </c>
    </row>
    <row r="282" spans="1:15" x14ac:dyDescent="0.25">
      <c r="A282" t="s">
        <v>5945</v>
      </c>
      <c r="B282" t="s">
        <v>5946</v>
      </c>
      <c r="C282" t="s">
        <v>276</v>
      </c>
      <c r="D282" t="s">
        <v>290</v>
      </c>
      <c r="E282" t="s">
        <v>291</v>
      </c>
      <c r="F282" t="s">
        <v>5979</v>
      </c>
      <c r="G282" t="s">
        <v>5980</v>
      </c>
      <c r="H282">
        <v>180</v>
      </c>
      <c r="I282">
        <v>0</v>
      </c>
      <c r="J282" s="32">
        <v>437315</v>
      </c>
      <c r="K282" s="32">
        <v>0</v>
      </c>
      <c r="L282" s="36">
        <v>2429.5248461031483</v>
      </c>
      <c r="M282" t="s">
        <v>5451</v>
      </c>
      <c r="N282" s="37">
        <v>-6612.7259999999997</v>
      </c>
      <c r="O282" s="32">
        <v>0</v>
      </c>
    </row>
    <row r="283" spans="1:15" x14ac:dyDescent="0.25">
      <c r="A283" t="s">
        <v>5945</v>
      </c>
      <c r="B283" t="s">
        <v>5946</v>
      </c>
      <c r="C283" t="s">
        <v>276</v>
      </c>
      <c r="D283" t="s">
        <v>292</v>
      </c>
      <c r="E283" t="s">
        <v>293</v>
      </c>
      <c r="F283" t="s">
        <v>5981</v>
      </c>
      <c r="G283" t="s">
        <v>5982</v>
      </c>
      <c r="H283">
        <v>148</v>
      </c>
      <c r="I283">
        <v>0</v>
      </c>
      <c r="J283" s="32">
        <v>408421</v>
      </c>
      <c r="K283" s="32">
        <v>0</v>
      </c>
      <c r="L283" s="36">
        <v>2759.6046137964199</v>
      </c>
      <c r="M283" t="s">
        <v>5451</v>
      </c>
      <c r="N283" s="37">
        <v>-6175.8275999999996</v>
      </c>
      <c r="O283" s="32">
        <v>0</v>
      </c>
    </row>
    <row r="284" spans="1:15" x14ac:dyDescent="0.25">
      <c r="A284" t="s">
        <v>5945</v>
      </c>
      <c r="B284" t="s">
        <v>5946</v>
      </c>
      <c r="C284" t="s">
        <v>276</v>
      </c>
      <c r="D284" t="s">
        <v>294</v>
      </c>
      <c r="E284" t="s">
        <v>295</v>
      </c>
      <c r="F284" t="s">
        <v>5983</v>
      </c>
      <c r="G284" t="s">
        <v>5984</v>
      </c>
      <c r="H284">
        <v>355</v>
      </c>
      <c r="I284">
        <v>0</v>
      </c>
      <c r="J284" s="32">
        <v>1220483</v>
      </c>
      <c r="K284" s="32">
        <v>0</v>
      </c>
      <c r="L284" s="36">
        <v>3437.9794362577786</v>
      </c>
      <c r="M284" t="s">
        <v>5420</v>
      </c>
      <c r="N284" s="37">
        <v>57991.365299999998</v>
      </c>
      <c r="O284" s="32">
        <v>2659.0772999999999</v>
      </c>
    </row>
    <row r="285" spans="1:15" x14ac:dyDescent="0.25">
      <c r="A285" t="s">
        <v>5945</v>
      </c>
      <c r="B285" t="s">
        <v>5946</v>
      </c>
      <c r="C285" t="s">
        <v>276</v>
      </c>
      <c r="D285" t="s">
        <v>296</v>
      </c>
      <c r="E285" t="s">
        <v>297</v>
      </c>
      <c r="F285" t="s">
        <v>5985</v>
      </c>
      <c r="G285" t="s">
        <v>5986</v>
      </c>
      <c r="H285">
        <v>111</v>
      </c>
      <c r="I285">
        <v>0</v>
      </c>
      <c r="J285" s="32">
        <v>308019</v>
      </c>
      <c r="K285" s="32">
        <v>0</v>
      </c>
      <c r="L285" s="36">
        <v>2774.9441043983188</v>
      </c>
      <c r="M285" t="s">
        <v>5451</v>
      </c>
      <c r="N285" s="37">
        <v>-4657.6202999999996</v>
      </c>
      <c r="O285" s="32">
        <v>0</v>
      </c>
    </row>
    <row r="286" spans="1:15" x14ac:dyDescent="0.25">
      <c r="A286" t="s">
        <v>5945</v>
      </c>
      <c r="B286" t="s">
        <v>5946</v>
      </c>
      <c r="C286" t="s">
        <v>276</v>
      </c>
      <c r="D286" t="s">
        <v>298</v>
      </c>
      <c r="E286" t="s">
        <v>299</v>
      </c>
      <c r="F286" t="s">
        <v>5987</v>
      </c>
      <c r="G286" t="s">
        <v>5988</v>
      </c>
      <c r="H286">
        <v>270</v>
      </c>
      <c r="I286">
        <v>0</v>
      </c>
      <c r="J286" s="32">
        <v>845226</v>
      </c>
      <c r="K286" s="32">
        <v>0</v>
      </c>
      <c r="L286" s="36">
        <v>3130.4692737818164</v>
      </c>
      <c r="M286" t="s">
        <v>5451</v>
      </c>
      <c r="N286" s="37">
        <v>-12780.8505</v>
      </c>
      <c r="O286" s="32">
        <v>0</v>
      </c>
    </row>
    <row r="287" spans="1:15" x14ac:dyDescent="0.25">
      <c r="A287" t="s">
        <v>5945</v>
      </c>
      <c r="B287" t="s">
        <v>5946</v>
      </c>
      <c r="C287" t="s">
        <v>276</v>
      </c>
      <c r="D287" t="s">
        <v>300</v>
      </c>
      <c r="E287" t="s">
        <v>301</v>
      </c>
      <c r="F287" t="s">
        <v>5989</v>
      </c>
      <c r="G287" t="s">
        <v>5990</v>
      </c>
      <c r="H287">
        <v>350</v>
      </c>
      <c r="I287">
        <v>0</v>
      </c>
      <c r="J287" s="32">
        <v>1150494</v>
      </c>
      <c r="K287" s="32">
        <v>0</v>
      </c>
      <c r="L287" s="36">
        <v>3287.1249671182254</v>
      </c>
      <c r="M287" t="s">
        <v>5451</v>
      </c>
      <c r="N287" s="37">
        <v>-17396.866900000001</v>
      </c>
      <c r="O287" s="32">
        <v>0</v>
      </c>
    </row>
    <row r="288" spans="1:15" x14ac:dyDescent="0.25">
      <c r="A288" t="s">
        <v>5945</v>
      </c>
      <c r="B288" t="s">
        <v>5946</v>
      </c>
      <c r="C288" t="s">
        <v>276</v>
      </c>
      <c r="D288" t="s">
        <v>302</v>
      </c>
      <c r="E288" t="s">
        <v>303</v>
      </c>
      <c r="F288" t="s">
        <v>5991</v>
      </c>
      <c r="G288" t="s">
        <v>5992</v>
      </c>
      <c r="H288">
        <v>164</v>
      </c>
      <c r="I288">
        <v>0</v>
      </c>
      <c r="J288" s="32">
        <v>451083</v>
      </c>
      <c r="K288" s="32">
        <v>0</v>
      </c>
      <c r="L288" s="36">
        <v>2750.5079391371546</v>
      </c>
      <c r="M288" t="s">
        <v>5451</v>
      </c>
      <c r="N288" s="37">
        <v>-6820.9305000000004</v>
      </c>
      <c r="O288" s="32">
        <v>0</v>
      </c>
    </row>
    <row r="289" spans="1:15" x14ac:dyDescent="0.25">
      <c r="A289" t="s">
        <v>5945</v>
      </c>
      <c r="B289" t="s">
        <v>5946</v>
      </c>
      <c r="C289" t="s">
        <v>276</v>
      </c>
      <c r="D289" t="s">
        <v>304</v>
      </c>
      <c r="E289" t="s">
        <v>305</v>
      </c>
      <c r="F289" t="s">
        <v>5993</v>
      </c>
      <c r="G289" t="s">
        <v>5994</v>
      </c>
      <c r="H289">
        <v>206</v>
      </c>
      <c r="I289">
        <v>0</v>
      </c>
      <c r="J289" s="32">
        <v>577574</v>
      </c>
      <c r="K289" s="32">
        <v>0</v>
      </c>
      <c r="L289" s="36">
        <v>2803.7577047102945</v>
      </c>
      <c r="M289" t="s">
        <v>5451</v>
      </c>
      <c r="N289" s="37">
        <v>-8733.6260000000002</v>
      </c>
      <c r="O289" s="32">
        <v>0</v>
      </c>
    </row>
    <row r="290" spans="1:15" x14ac:dyDescent="0.25">
      <c r="A290" t="s">
        <v>5945</v>
      </c>
      <c r="B290" t="s">
        <v>5946</v>
      </c>
      <c r="C290" t="s">
        <v>276</v>
      </c>
      <c r="D290" t="s">
        <v>306</v>
      </c>
      <c r="E290" t="s">
        <v>307</v>
      </c>
      <c r="F290" t="s">
        <v>5995</v>
      </c>
      <c r="G290" t="s">
        <v>5996</v>
      </c>
      <c r="H290">
        <v>243</v>
      </c>
      <c r="I290">
        <v>0</v>
      </c>
      <c r="J290" s="32">
        <v>705520</v>
      </c>
      <c r="K290" s="32">
        <v>0</v>
      </c>
      <c r="L290" s="36">
        <v>2903.3722064978679</v>
      </c>
      <c r="M290" t="s">
        <v>5451</v>
      </c>
      <c r="N290" s="37">
        <v>-10668.315500000001</v>
      </c>
      <c r="O290" s="32">
        <v>0</v>
      </c>
    </row>
    <row r="291" spans="1:15" x14ac:dyDescent="0.25">
      <c r="A291" t="s">
        <v>5945</v>
      </c>
      <c r="B291" t="s">
        <v>5946</v>
      </c>
      <c r="C291" t="s">
        <v>276</v>
      </c>
      <c r="D291" t="s">
        <v>308</v>
      </c>
      <c r="E291" t="s">
        <v>309</v>
      </c>
      <c r="F291" t="s">
        <v>5997</v>
      </c>
      <c r="G291" t="s">
        <v>5998</v>
      </c>
      <c r="H291">
        <v>264</v>
      </c>
      <c r="I291">
        <v>0</v>
      </c>
      <c r="J291" s="32">
        <v>842002</v>
      </c>
      <c r="K291" s="32">
        <v>0</v>
      </c>
      <c r="L291" s="36">
        <v>3189.4006831549495</v>
      </c>
      <c r="M291" t="s">
        <v>5451</v>
      </c>
      <c r="N291" s="37">
        <v>-12732.0947</v>
      </c>
      <c r="O291" s="32">
        <v>0</v>
      </c>
    </row>
    <row r="292" spans="1:15" x14ac:dyDescent="0.25">
      <c r="A292" t="s">
        <v>5945</v>
      </c>
      <c r="B292" t="s">
        <v>5946</v>
      </c>
      <c r="C292" t="s">
        <v>276</v>
      </c>
      <c r="D292" t="s">
        <v>310</v>
      </c>
      <c r="E292" t="s">
        <v>311</v>
      </c>
      <c r="F292" t="s">
        <v>5999</v>
      </c>
      <c r="G292" t="s">
        <v>6000</v>
      </c>
      <c r="H292">
        <v>199</v>
      </c>
      <c r="I292">
        <v>0</v>
      </c>
      <c r="J292" s="32">
        <v>540124</v>
      </c>
      <c r="K292" s="32">
        <v>0</v>
      </c>
      <c r="L292" s="36">
        <v>2714.1913230540522</v>
      </c>
      <c r="M292" t="s">
        <v>5420</v>
      </c>
      <c r="N292" s="37">
        <v>25664.045300000002</v>
      </c>
      <c r="O292" s="32">
        <v>1176.7731000000001</v>
      </c>
    </row>
    <row r="293" spans="1:15" x14ac:dyDescent="0.25">
      <c r="A293" t="s">
        <v>5945</v>
      </c>
      <c r="B293" t="s">
        <v>5946</v>
      </c>
      <c r="C293" t="s">
        <v>276</v>
      </c>
      <c r="D293" t="s">
        <v>312</v>
      </c>
      <c r="E293" t="s">
        <v>313</v>
      </c>
      <c r="F293" t="s">
        <v>6001</v>
      </c>
      <c r="G293" t="s">
        <v>6002</v>
      </c>
      <c r="H293">
        <v>56</v>
      </c>
      <c r="I293">
        <v>0</v>
      </c>
      <c r="J293" s="32">
        <v>147610</v>
      </c>
      <c r="K293" s="32">
        <v>0</v>
      </c>
      <c r="L293" s="36">
        <v>2635.9049334335682</v>
      </c>
      <c r="M293" t="s">
        <v>5420</v>
      </c>
      <c r="N293" s="37">
        <v>7013.7401</v>
      </c>
      <c r="O293" s="32">
        <v>321.60090000000002</v>
      </c>
    </row>
    <row r="294" spans="1:15" x14ac:dyDescent="0.25">
      <c r="A294" t="s">
        <v>5945</v>
      </c>
      <c r="B294" t="s">
        <v>5946</v>
      </c>
      <c r="C294" t="s">
        <v>276</v>
      </c>
      <c r="D294" t="s">
        <v>314</v>
      </c>
      <c r="E294" t="s">
        <v>315</v>
      </c>
      <c r="F294" t="s">
        <v>6003</v>
      </c>
      <c r="G294" t="s">
        <v>6004</v>
      </c>
      <c r="H294">
        <v>364</v>
      </c>
      <c r="I294">
        <v>0</v>
      </c>
      <c r="J294" s="32">
        <v>1134971</v>
      </c>
      <c r="K294" s="32">
        <v>0</v>
      </c>
      <c r="L294" s="36">
        <v>3118.0510946939166</v>
      </c>
      <c r="M294" t="s">
        <v>5451</v>
      </c>
      <c r="N294" s="37">
        <v>-17162.132300000001</v>
      </c>
      <c r="O294" s="32">
        <v>0</v>
      </c>
    </row>
    <row r="295" spans="1:15" x14ac:dyDescent="0.25">
      <c r="A295" t="s">
        <v>5945</v>
      </c>
      <c r="B295" t="s">
        <v>5946</v>
      </c>
      <c r="C295" t="s">
        <v>276</v>
      </c>
      <c r="D295" t="s">
        <v>316</v>
      </c>
      <c r="E295" t="s">
        <v>317</v>
      </c>
      <c r="F295" t="s">
        <v>6005</v>
      </c>
      <c r="G295" t="s">
        <v>6006</v>
      </c>
      <c r="H295">
        <v>120</v>
      </c>
      <c r="I295">
        <v>28</v>
      </c>
      <c r="J295" s="32">
        <v>428195</v>
      </c>
      <c r="K295" s="32">
        <v>80811</v>
      </c>
      <c r="L295" s="36">
        <v>2893.2099061672393</v>
      </c>
      <c r="M295" t="s">
        <v>5420</v>
      </c>
      <c r="N295" s="37">
        <v>20345.712500000001</v>
      </c>
      <c r="O295" s="32">
        <v>932.9117</v>
      </c>
    </row>
    <row r="296" spans="1:15" x14ac:dyDescent="0.25">
      <c r="A296" t="s">
        <v>5945</v>
      </c>
      <c r="B296" t="s">
        <v>5946</v>
      </c>
      <c r="C296" t="s">
        <v>276</v>
      </c>
      <c r="D296" t="s">
        <v>318</v>
      </c>
      <c r="E296" t="s">
        <v>319</v>
      </c>
      <c r="F296" t="s">
        <v>6007</v>
      </c>
      <c r="G296" t="s">
        <v>6008</v>
      </c>
      <c r="H296">
        <v>103</v>
      </c>
      <c r="I296">
        <v>0</v>
      </c>
      <c r="J296" s="32">
        <v>286550</v>
      </c>
      <c r="K296" s="32">
        <v>0</v>
      </c>
      <c r="L296" s="36">
        <v>2782.0392944975529</v>
      </c>
      <c r="M296" t="s">
        <v>5451</v>
      </c>
      <c r="N296" s="37">
        <v>-4332.9901</v>
      </c>
      <c r="O296" s="32">
        <v>0</v>
      </c>
    </row>
    <row r="297" spans="1:15" x14ac:dyDescent="0.25">
      <c r="A297" t="s">
        <v>5945</v>
      </c>
      <c r="B297" t="s">
        <v>5946</v>
      </c>
      <c r="C297" t="s">
        <v>276</v>
      </c>
      <c r="D297" t="s">
        <v>320</v>
      </c>
      <c r="E297" t="s">
        <v>321</v>
      </c>
      <c r="F297" t="s">
        <v>6009</v>
      </c>
      <c r="G297" t="s">
        <v>6010</v>
      </c>
      <c r="H297">
        <v>70</v>
      </c>
      <c r="I297">
        <v>0</v>
      </c>
      <c r="J297" s="32">
        <v>213726</v>
      </c>
      <c r="K297" s="32">
        <v>0</v>
      </c>
      <c r="L297" s="36">
        <v>3053.2302929097586</v>
      </c>
      <c r="M297" t="s">
        <v>5420</v>
      </c>
      <c r="N297" s="37">
        <v>10155.2174</v>
      </c>
      <c r="O297" s="32">
        <v>465.64699999999999</v>
      </c>
    </row>
    <row r="298" spans="1:15" x14ac:dyDescent="0.25">
      <c r="A298" t="s">
        <v>5945</v>
      </c>
      <c r="B298" t="s">
        <v>5946</v>
      </c>
      <c r="C298" t="s">
        <v>276</v>
      </c>
      <c r="D298" t="s">
        <v>322</v>
      </c>
      <c r="E298" t="s">
        <v>323</v>
      </c>
      <c r="F298" t="s">
        <v>6011</v>
      </c>
      <c r="G298" t="s">
        <v>6012</v>
      </c>
      <c r="H298">
        <v>42</v>
      </c>
      <c r="I298">
        <v>0</v>
      </c>
      <c r="J298" s="32">
        <v>116159</v>
      </c>
      <c r="K298" s="32">
        <v>0</v>
      </c>
      <c r="L298" s="36">
        <v>2765.6761595109192</v>
      </c>
      <c r="M298" t="s">
        <v>5451</v>
      </c>
      <c r="N298" s="37">
        <v>-1756.4512</v>
      </c>
      <c r="O298" s="32">
        <v>0</v>
      </c>
    </row>
    <row r="299" spans="1:15" x14ac:dyDescent="0.25">
      <c r="A299" t="s">
        <v>5945</v>
      </c>
      <c r="B299" t="s">
        <v>5946</v>
      </c>
      <c r="C299" t="s">
        <v>276</v>
      </c>
      <c r="D299" t="s">
        <v>324</v>
      </c>
      <c r="E299" t="s">
        <v>325</v>
      </c>
      <c r="F299" t="s">
        <v>6013</v>
      </c>
      <c r="G299" t="s">
        <v>6014</v>
      </c>
      <c r="H299">
        <v>121</v>
      </c>
      <c r="I299">
        <v>0</v>
      </c>
      <c r="J299" s="32">
        <v>308989</v>
      </c>
      <c r="K299" s="32">
        <v>0</v>
      </c>
      <c r="L299" s="36">
        <v>2553.629585136001</v>
      </c>
      <c r="M299" t="s">
        <v>5420</v>
      </c>
      <c r="N299" s="37">
        <v>14681.649100000001</v>
      </c>
      <c r="O299" s="32">
        <v>673.19749999999999</v>
      </c>
    </row>
    <row r="300" spans="1:15" x14ac:dyDescent="0.25">
      <c r="A300" t="s">
        <v>5945</v>
      </c>
      <c r="B300" t="s">
        <v>5946</v>
      </c>
      <c r="C300" t="s">
        <v>276</v>
      </c>
      <c r="D300" t="s">
        <v>326</v>
      </c>
      <c r="E300" t="s">
        <v>327</v>
      </c>
      <c r="F300" t="s">
        <v>6015</v>
      </c>
      <c r="G300" t="s">
        <v>6016</v>
      </c>
      <c r="H300">
        <v>56</v>
      </c>
      <c r="I300">
        <v>0</v>
      </c>
      <c r="J300" s="32">
        <v>159102</v>
      </c>
      <c r="K300" s="32">
        <v>0</v>
      </c>
      <c r="L300" s="36">
        <v>2841.1055354923333</v>
      </c>
      <c r="M300" t="s">
        <v>5451</v>
      </c>
      <c r="N300" s="37">
        <v>-2405.8101999999999</v>
      </c>
      <c r="O300" s="32">
        <v>0</v>
      </c>
    </row>
    <row r="301" spans="1:15" x14ac:dyDescent="0.25">
      <c r="A301" t="s">
        <v>5945</v>
      </c>
      <c r="B301" t="s">
        <v>5946</v>
      </c>
      <c r="C301" t="s">
        <v>276</v>
      </c>
      <c r="D301" t="s">
        <v>328</v>
      </c>
      <c r="E301" t="s">
        <v>329</v>
      </c>
      <c r="F301" t="s">
        <v>6017</v>
      </c>
      <c r="G301" t="s">
        <v>6018</v>
      </c>
      <c r="H301">
        <v>93</v>
      </c>
      <c r="I301">
        <v>0</v>
      </c>
      <c r="J301" s="32">
        <v>270162</v>
      </c>
      <c r="K301" s="32">
        <v>0</v>
      </c>
      <c r="L301" s="36">
        <v>2904.9761739614432</v>
      </c>
      <c r="M301" t="s">
        <v>5451</v>
      </c>
      <c r="N301" s="37">
        <v>-4085.1893</v>
      </c>
      <c r="O301" s="32">
        <v>0</v>
      </c>
    </row>
    <row r="302" spans="1:15" x14ac:dyDescent="0.25">
      <c r="A302" t="s">
        <v>5945</v>
      </c>
      <c r="B302" t="s">
        <v>5946</v>
      </c>
      <c r="C302" t="s">
        <v>276</v>
      </c>
      <c r="D302" t="s">
        <v>330</v>
      </c>
      <c r="E302" t="s">
        <v>331</v>
      </c>
      <c r="F302" t="s">
        <v>6019</v>
      </c>
      <c r="G302" t="s">
        <v>6020</v>
      </c>
      <c r="H302">
        <v>92</v>
      </c>
      <c r="I302">
        <v>0</v>
      </c>
      <c r="J302" s="32">
        <v>258302</v>
      </c>
      <c r="K302" s="32">
        <v>0</v>
      </c>
      <c r="L302" s="36">
        <v>2807.6265391845232</v>
      </c>
      <c r="M302" t="s">
        <v>5451</v>
      </c>
      <c r="N302" s="37">
        <v>-3905.8413</v>
      </c>
      <c r="O302" s="32">
        <v>0</v>
      </c>
    </row>
    <row r="303" spans="1:15" x14ac:dyDescent="0.25">
      <c r="A303" t="s">
        <v>5945</v>
      </c>
      <c r="B303" t="s">
        <v>5946</v>
      </c>
      <c r="C303" t="s">
        <v>276</v>
      </c>
      <c r="D303" t="s">
        <v>332</v>
      </c>
      <c r="E303" t="s">
        <v>333</v>
      </c>
      <c r="F303" t="s">
        <v>6021</v>
      </c>
      <c r="G303" t="s">
        <v>6022</v>
      </c>
      <c r="H303">
        <v>20</v>
      </c>
      <c r="I303">
        <v>0</v>
      </c>
      <c r="J303" s="32">
        <v>50041</v>
      </c>
      <c r="K303" s="32">
        <v>0</v>
      </c>
      <c r="L303" s="36">
        <v>2502.0474770997448</v>
      </c>
      <c r="M303" t="s">
        <v>5451</v>
      </c>
      <c r="N303" s="37">
        <v>-756.68079999999998</v>
      </c>
      <c r="O303" s="32">
        <v>0</v>
      </c>
    </row>
    <row r="304" spans="1:15" x14ac:dyDescent="0.25">
      <c r="A304" t="s">
        <v>5945</v>
      </c>
      <c r="B304" t="s">
        <v>5946</v>
      </c>
      <c r="C304" t="s">
        <v>276</v>
      </c>
      <c r="D304" t="s">
        <v>334</v>
      </c>
      <c r="E304" t="s">
        <v>335</v>
      </c>
      <c r="F304" t="s">
        <v>6023</v>
      </c>
      <c r="G304" t="s">
        <v>6024</v>
      </c>
      <c r="H304">
        <v>32</v>
      </c>
      <c r="I304">
        <v>0</v>
      </c>
      <c r="J304" s="32">
        <v>82763</v>
      </c>
      <c r="K304" s="32">
        <v>0</v>
      </c>
      <c r="L304" s="36">
        <v>2586.3546179403588</v>
      </c>
      <c r="M304" t="s">
        <v>5451</v>
      </c>
      <c r="N304" s="37">
        <v>-1251.4783</v>
      </c>
      <c r="O304" s="32">
        <v>0</v>
      </c>
    </row>
    <row r="305" spans="1:15" x14ac:dyDescent="0.25">
      <c r="A305" t="s">
        <v>5945</v>
      </c>
      <c r="B305" t="s">
        <v>5946</v>
      </c>
      <c r="C305" t="s">
        <v>276</v>
      </c>
      <c r="D305" t="s">
        <v>336</v>
      </c>
      <c r="E305" t="s">
        <v>337</v>
      </c>
      <c r="F305" t="s">
        <v>6025</v>
      </c>
      <c r="G305" t="s">
        <v>6026</v>
      </c>
      <c r="H305">
        <v>173</v>
      </c>
      <c r="I305">
        <v>0</v>
      </c>
      <c r="J305" s="32">
        <v>463766</v>
      </c>
      <c r="K305" s="32">
        <v>0</v>
      </c>
      <c r="L305" s="36">
        <v>2680.7252127957977</v>
      </c>
      <c r="M305" t="s">
        <v>5420</v>
      </c>
      <c r="N305" s="37">
        <v>22035.8678</v>
      </c>
      <c r="O305" s="32">
        <v>1010.4103</v>
      </c>
    </row>
    <row r="306" spans="1:15" x14ac:dyDescent="0.25">
      <c r="A306" t="s">
        <v>5945</v>
      </c>
      <c r="B306" t="s">
        <v>5946</v>
      </c>
      <c r="C306" t="s">
        <v>276</v>
      </c>
      <c r="D306" t="s">
        <v>338</v>
      </c>
      <c r="E306" t="s">
        <v>339</v>
      </c>
      <c r="F306" t="s">
        <v>6027</v>
      </c>
      <c r="G306" t="s">
        <v>6028</v>
      </c>
      <c r="H306">
        <v>88</v>
      </c>
      <c r="I306">
        <v>0</v>
      </c>
      <c r="J306" s="32">
        <v>247492</v>
      </c>
      <c r="K306" s="32">
        <v>0</v>
      </c>
      <c r="L306" s="36">
        <v>2812.4100312525875</v>
      </c>
      <c r="M306" t="s">
        <v>5451</v>
      </c>
      <c r="N306" s="37">
        <v>-3742.3816000000002</v>
      </c>
      <c r="O306" s="32">
        <v>0</v>
      </c>
    </row>
    <row r="307" spans="1:15" x14ac:dyDescent="0.25">
      <c r="A307" t="s">
        <v>5945</v>
      </c>
      <c r="B307" t="s">
        <v>5946</v>
      </c>
      <c r="C307" t="s">
        <v>276</v>
      </c>
      <c r="D307" t="s">
        <v>340</v>
      </c>
      <c r="E307" t="s">
        <v>341</v>
      </c>
      <c r="F307" t="s">
        <v>6029</v>
      </c>
      <c r="G307" t="s">
        <v>6030</v>
      </c>
      <c r="H307">
        <v>58</v>
      </c>
      <c r="I307">
        <v>0</v>
      </c>
      <c r="J307" s="32">
        <v>159879</v>
      </c>
      <c r="K307" s="32">
        <v>0</v>
      </c>
      <c r="L307" s="36">
        <v>2756.5313592410857</v>
      </c>
      <c r="M307" t="s">
        <v>5451</v>
      </c>
      <c r="N307" s="37">
        <v>-2417.5605999999998</v>
      </c>
      <c r="O307" s="32">
        <v>0</v>
      </c>
    </row>
    <row r="308" spans="1:15" x14ac:dyDescent="0.25">
      <c r="A308" t="s">
        <v>5945</v>
      </c>
      <c r="B308" t="s">
        <v>5946</v>
      </c>
      <c r="C308" t="s">
        <v>276</v>
      </c>
      <c r="D308" t="s">
        <v>343</v>
      </c>
      <c r="E308" t="s">
        <v>344</v>
      </c>
      <c r="F308" t="s">
        <v>6032</v>
      </c>
      <c r="G308" t="s">
        <v>6033</v>
      </c>
      <c r="H308">
        <v>84</v>
      </c>
      <c r="I308">
        <v>0</v>
      </c>
      <c r="J308" s="32">
        <v>227671</v>
      </c>
      <c r="K308" s="32">
        <v>0</v>
      </c>
      <c r="L308" s="36">
        <v>2710.3736156776981</v>
      </c>
      <c r="M308" t="s">
        <v>5420</v>
      </c>
      <c r="N308" s="37">
        <v>10817.846299999999</v>
      </c>
      <c r="O308" s="32">
        <v>496.03059999999999</v>
      </c>
    </row>
    <row r="309" spans="1:15" x14ac:dyDescent="0.25">
      <c r="A309" t="s">
        <v>5945</v>
      </c>
      <c r="B309" t="s">
        <v>5946</v>
      </c>
      <c r="C309" t="s">
        <v>276</v>
      </c>
      <c r="D309" t="s">
        <v>345</v>
      </c>
      <c r="E309" t="s">
        <v>346</v>
      </c>
      <c r="F309" t="s">
        <v>6034</v>
      </c>
      <c r="G309" t="s">
        <v>6035</v>
      </c>
      <c r="H309">
        <v>186</v>
      </c>
      <c r="I309">
        <v>0</v>
      </c>
      <c r="J309" s="32">
        <v>528828</v>
      </c>
      <c r="K309" s="32">
        <v>0</v>
      </c>
      <c r="L309" s="36">
        <v>2843.163010018045</v>
      </c>
      <c r="M309" t="s">
        <v>5451</v>
      </c>
      <c r="N309" s="37">
        <v>-7996.5213000000003</v>
      </c>
      <c r="O309" s="32">
        <v>0</v>
      </c>
    </row>
    <row r="310" spans="1:15" x14ac:dyDescent="0.25">
      <c r="A310" t="s">
        <v>5945</v>
      </c>
      <c r="B310" t="s">
        <v>5946</v>
      </c>
      <c r="C310" t="s">
        <v>276</v>
      </c>
      <c r="D310" t="s">
        <v>347</v>
      </c>
      <c r="E310" t="s">
        <v>348</v>
      </c>
      <c r="F310" t="s">
        <v>6036</v>
      </c>
      <c r="G310" t="s">
        <v>6037</v>
      </c>
      <c r="H310">
        <v>244</v>
      </c>
      <c r="I310">
        <v>0</v>
      </c>
      <c r="J310" s="32">
        <v>750273</v>
      </c>
      <c r="K310" s="32">
        <v>0</v>
      </c>
      <c r="L310" s="36">
        <v>3074.8868985107461</v>
      </c>
      <c r="M310" t="s">
        <v>5451</v>
      </c>
      <c r="N310" s="37">
        <v>-11345.0281</v>
      </c>
      <c r="O310" s="32">
        <v>0</v>
      </c>
    </row>
    <row r="311" spans="1:15" x14ac:dyDescent="0.25">
      <c r="A311" t="s">
        <v>5945</v>
      </c>
      <c r="B311" t="s">
        <v>5946</v>
      </c>
      <c r="C311" t="s">
        <v>276</v>
      </c>
      <c r="D311" t="s">
        <v>347</v>
      </c>
      <c r="E311" t="s">
        <v>348</v>
      </c>
      <c r="F311" t="s">
        <v>6038</v>
      </c>
      <c r="G311" t="s">
        <v>6039</v>
      </c>
      <c r="H311">
        <v>290</v>
      </c>
      <c r="I311">
        <v>0</v>
      </c>
      <c r="J311" s="32">
        <v>919260</v>
      </c>
      <c r="K311" s="32">
        <v>0</v>
      </c>
      <c r="L311" s="36">
        <v>3169.8641504417869</v>
      </c>
      <c r="M311" t="s">
        <v>5451</v>
      </c>
      <c r="N311" s="37">
        <v>-13900.333000000001</v>
      </c>
      <c r="O311" s="32">
        <v>0</v>
      </c>
    </row>
    <row r="312" spans="1:15" x14ac:dyDescent="0.25">
      <c r="A312" t="s">
        <v>5945</v>
      </c>
      <c r="B312" t="s">
        <v>5946</v>
      </c>
      <c r="C312" t="s">
        <v>276</v>
      </c>
      <c r="D312" t="s">
        <v>349</v>
      </c>
      <c r="E312" t="s">
        <v>350</v>
      </c>
      <c r="F312" t="s">
        <v>6040</v>
      </c>
      <c r="G312" t="s">
        <v>6041</v>
      </c>
      <c r="H312">
        <v>40</v>
      </c>
      <c r="I312">
        <v>0</v>
      </c>
      <c r="J312" s="32">
        <v>124914</v>
      </c>
      <c r="K312" s="32">
        <v>0</v>
      </c>
      <c r="L312" s="36">
        <v>3122.8477701326965</v>
      </c>
      <c r="M312" t="s">
        <v>5420</v>
      </c>
      <c r="N312" s="37">
        <v>5935.3134</v>
      </c>
      <c r="O312" s="32">
        <v>272.15179999999998</v>
      </c>
    </row>
    <row r="313" spans="1:15" x14ac:dyDescent="0.25">
      <c r="A313" t="s">
        <v>5945</v>
      </c>
      <c r="B313" t="s">
        <v>5946</v>
      </c>
      <c r="C313" t="s">
        <v>276</v>
      </c>
      <c r="D313" t="s">
        <v>351</v>
      </c>
      <c r="E313" t="s">
        <v>352</v>
      </c>
      <c r="F313" t="s">
        <v>6042</v>
      </c>
      <c r="G313" t="s">
        <v>6043</v>
      </c>
      <c r="H313">
        <v>68</v>
      </c>
      <c r="I313">
        <v>0</v>
      </c>
      <c r="J313" s="32">
        <v>190574</v>
      </c>
      <c r="K313" s="32">
        <v>0</v>
      </c>
      <c r="L313" s="36">
        <v>2802.547564087733</v>
      </c>
      <c r="M313" t="s">
        <v>5420</v>
      </c>
      <c r="N313" s="37">
        <v>9055.134</v>
      </c>
      <c r="O313" s="32">
        <v>415.20490000000001</v>
      </c>
    </row>
    <row r="314" spans="1:15" x14ac:dyDescent="0.25">
      <c r="A314" t="s">
        <v>5945</v>
      </c>
      <c r="B314" t="s">
        <v>5946</v>
      </c>
      <c r="C314" t="s">
        <v>276</v>
      </c>
      <c r="D314" t="s">
        <v>353</v>
      </c>
      <c r="E314" t="s">
        <v>354</v>
      </c>
      <c r="F314" t="s">
        <v>6044</v>
      </c>
      <c r="G314" t="s">
        <v>6045</v>
      </c>
      <c r="H314">
        <v>52</v>
      </c>
      <c r="I314">
        <v>0</v>
      </c>
      <c r="J314" s="32">
        <v>147030</v>
      </c>
      <c r="K314" s="32">
        <v>0</v>
      </c>
      <c r="L314" s="36">
        <v>2827.5048111113183</v>
      </c>
      <c r="M314" t="s">
        <v>5451</v>
      </c>
      <c r="N314" s="37">
        <v>-2223.2746000000002</v>
      </c>
      <c r="O314" s="32">
        <v>0</v>
      </c>
    </row>
    <row r="315" spans="1:15" x14ac:dyDescent="0.25">
      <c r="A315" t="s">
        <v>5945</v>
      </c>
      <c r="B315" t="s">
        <v>5946</v>
      </c>
      <c r="C315" t="s">
        <v>276</v>
      </c>
      <c r="D315" t="s">
        <v>355</v>
      </c>
      <c r="E315" t="s">
        <v>356</v>
      </c>
      <c r="F315" t="s">
        <v>6046</v>
      </c>
      <c r="G315" t="s">
        <v>6047</v>
      </c>
      <c r="H315">
        <v>182</v>
      </c>
      <c r="I315">
        <v>0</v>
      </c>
      <c r="J315" s="32">
        <v>461695</v>
      </c>
      <c r="K315" s="32">
        <v>0</v>
      </c>
      <c r="L315" s="36">
        <v>2536.7877783312665</v>
      </c>
      <c r="M315" t="s">
        <v>5451</v>
      </c>
      <c r="N315" s="37">
        <v>-6981.3980000000001</v>
      </c>
      <c r="O315" s="32">
        <v>0</v>
      </c>
    </row>
    <row r="316" spans="1:15" x14ac:dyDescent="0.25">
      <c r="A316" t="s">
        <v>5945</v>
      </c>
      <c r="B316" t="s">
        <v>5946</v>
      </c>
      <c r="C316" t="s">
        <v>276</v>
      </c>
      <c r="D316" t="s">
        <v>357</v>
      </c>
      <c r="E316" t="s">
        <v>358</v>
      </c>
      <c r="F316" t="s">
        <v>6048</v>
      </c>
      <c r="G316" t="s">
        <v>6049</v>
      </c>
      <c r="H316">
        <v>200</v>
      </c>
      <c r="I316">
        <v>0</v>
      </c>
      <c r="J316" s="32">
        <v>558186</v>
      </c>
      <c r="K316" s="32">
        <v>0</v>
      </c>
      <c r="L316" s="36">
        <v>2790.9272485151992</v>
      </c>
      <c r="M316" t="s">
        <v>5451</v>
      </c>
      <c r="N316" s="37">
        <v>-8440.4444999999996</v>
      </c>
      <c r="O316" s="32">
        <v>0</v>
      </c>
    </row>
    <row r="317" spans="1:15" x14ac:dyDescent="0.25">
      <c r="A317" t="s">
        <v>5945</v>
      </c>
      <c r="B317" t="s">
        <v>5946</v>
      </c>
      <c r="C317" t="s">
        <v>276</v>
      </c>
      <c r="D317" t="s">
        <v>359</v>
      </c>
      <c r="E317" t="s">
        <v>360</v>
      </c>
      <c r="F317" t="s">
        <v>6050</v>
      </c>
      <c r="G317" t="s">
        <v>6051</v>
      </c>
      <c r="H317">
        <v>79</v>
      </c>
      <c r="I317">
        <v>0</v>
      </c>
      <c r="J317" s="32">
        <v>209999</v>
      </c>
      <c r="K317" s="32">
        <v>0</v>
      </c>
      <c r="L317" s="36">
        <v>2658.2147209792961</v>
      </c>
      <c r="M317" t="s">
        <v>5451</v>
      </c>
      <c r="N317" s="37">
        <v>-3175.4463000000001</v>
      </c>
      <c r="O317" s="32">
        <v>0</v>
      </c>
    </row>
    <row r="318" spans="1:15" x14ac:dyDescent="0.25">
      <c r="A318" t="s">
        <v>5945</v>
      </c>
      <c r="B318" t="s">
        <v>5946</v>
      </c>
      <c r="C318" t="s">
        <v>276</v>
      </c>
      <c r="D318" t="s">
        <v>361</v>
      </c>
      <c r="E318" t="s">
        <v>362</v>
      </c>
      <c r="F318" t="s">
        <v>6052</v>
      </c>
      <c r="G318" t="s">
        <v>6053</v>
      </c>
      <c r="H318">
        <v>48</v>
      </c>
      <c r="I318">
        <v>0</v>
      </c>
      <c r="J318" s="32">
        <v>145280</v>
      </c>
      <c r="K318" s="32">
        <v>0</v>
      </c>
      <c r="L318" s="36">
        <v>3026.6656193133931</v>
      </c>
      <c r="M318" t="s">
        <v>5420</v>
      </c>
      <c r="N318" s="37">
        <v>6902.9553999999998</v>
      </c>
      <c r="O318" s="32">
        <v>316.52109999999999</v>
      </c>
    </row>
    <row r="319" spans="1:15" x14ac:dyDescent="0.25">
      <c r="A319" t="s">
        <v>5945</v>
      </c>
      <c r="B319" t="s">
        <v>5946</v>
      </c>
      <c r="C319" t="s">
        <v>276</v>
      </c>
      <c r="D319" t="s">
        <v>363</v>
      </c>
      <c r="E319" t="s">
        <v>364</v>
      </c>
      <c r="F319" t="s">
        <v>6054</v>
      </c>
      <c r="G319" t="s">
        <v>6055</v>
      </c>
      <c r="H319">
        <v>44</v>
      </c>
      <c r="I319">
        <v>0</v>
      </c>
      <c r="J319" s="32">
        <v>107593</v>
      </c>
      <c r="K319" s="32">
        <v>0</v>
      </c>
      <c r="L319" s="36">
        <v>2445.3035129397531</v>
      </c>
      <c r="M319" t="s">
        <v>5420</v>
      </c>
      <c r="N319" s="37">
        <v>5112.3425999999999</v>
      </c>
      <c r="O319" s="32">
        <v>234.4162</v>
      </c>
    </row>
    <row r="320" spans="1:15" x14ac:dyDescent="0.25">
      <c r="A320" t="s">
        <v>5945</v>
      </c>
      <c r="B320" t="s">
        <v>5946</v>
      </c>
      <c r="C320" t="s">
        <v>276</v>
      </c>
      <c r="D320" t="s">
        <v>363</v>
      </c>
      <c r="E320" t="s">
        <v>364</v>
      </c>
      <c r="F320" t="s">
        <v>6056</v>
      </c>
      <c r="G320" t="s">
        <v>6057</v>
      </c>
      <c r="H320">
        <v>20</v>
      </c>
      <c r="I320">
        <v>0</v>
      </c>
      <c r="J320" s="32">
        <v>26849</v>
      </c>
      <c r="K320" s="32">
        <v>0</v>
      </c>
      <c r="L320" s="36">
        <v>1342.4483669049735</v>
      </c>
      <c r="M320" t="s">
        <v>5420</v>
      </c>
      <c r="N320" s="37">
        <v>1275.7781</v>
      </c>
      <c r="O320" s="32">
        <v>58.498199999999997</v>
      </c>
    </row>
    <row r="321" spans="1:15" x14ac:dyDescent="0.25">
      <c r="A321" t="s">
        <v>5945</v>
      </c>
      <c r="B321" t="s">
        <v>5946</v>
      </c>
      <c r="C321" t="s">
        <v>276</v>
      </c>
      <c r="D321" t="s">
        <v>365</v>
      </c>
      <c r="E321" t="s">
        <v>366</v>
      </c>
      <c r="F321" t="s">
        <v>6058</v>
      </c>
      <c r="G321" t="s">
        <v>6059</v>
      </c>
      <c r="H321">
        <v>60</v>
      </c>
      <c r="I321">
        <v>0</v>
      </c>
      <c r="J321" s="32">
        <v>158234</v>
      </c>
      <c r="K321" s="32">
        <v>0</v>
      </c>
      <c r="L321" s="36">
        <v>2637.2296167234881</v>
      </c>
      <c r="M321" t="s">
        <v>5451</v>
      </c>
      <c r="N321" s="37">
        <v>-2392.6880000000001</v>
      </c>
      <c r="O321" s="32">
        <v>0</v>
      </c>
    </row>
    <row r="322" spans="1:15" x14ac:dyDescent="0.25">
      <c r="A322" t="s">
        <v>5945</v>
      </c>
      <c r="B322" t="s">
        <v>5946</v>
      </c>
      <c r="C322" t="s">
        <v>276</v>
      </c>
      <c r="D322" t="s">
        <v>367</v>
      </c>
      <c r="E322" t="s">
        <v>368</v>
      </c>
      <c r="F322" t="s">
        <v>6060</v>
      </c>
      <c r="G322" t="s">
        <v>6061</v>
      </c>
      <c r="H322">
        <v>18</v>
      </c>
      <c r="I322">
        <v>0</v>
      </c>
      <c r="J322" s="32">
        <v>43511</v>
      </c>
      <c r="K322" s="32">
        <v>0</v>
      </c>
      <c r="L322" s="36">
        <v>2417.2725201783664</v>
      </c>
      <c r="M322" t="s">
        <v>5451</v>
      </c>
      <c r="N322" s="37">
        <v>-657.94269999999995</v>
      </c>
      <c r="O322" s="32">
        <v>0</v>
      </c>
    </row>
    <row r="323" spans="1:15" x14ac:dyDescent="0.25">
      <c r="A323" t="s">
        <v>5945</v>
      </c>
      <c r="B323" t="s">
        <v>5946</v>
      </c>
      <c r="C323" t="s">
        <v>276</v>
      </c>
      <c r="D323" t="s">
        <v>369</v>
      </c>
      <c r="E323" t="s">
        <v>370</v>
      </c>
      <c r="F323" t="s">
        <v>6062</v>
      </c>
      <c r="G323" t="s">
        <v>6063</v>
      </c>
      <c r="H323">
        <v>50</v>
      </c>
      <c r="I323">
        <v>0</v>
      </c>
      <c r="J323" s="32">
        <v>122659</v>
      </c>
      <c r="K323" s="32">
        <v>0</v>
      </c>
      <c r="L323" s="36">
        <v>2453.1874290073365</v>
      </c>
      <c r="M323" t="s">
        <v>5451</v>
      </c>
      <c r="N323" s="37">
        <v>-1854.7594999999999</v>
      </c>
      <c r="O323" s="32">
        <v>0</v>
      </c>
    </row>
    <row r="324" spans="1:15" x14ac:dyDescent="0.25">
      <c r="A324" t="s">
        <v>5945</v>
      </c>
      <c r="B324" t="s">
        <v>5946</v>
      </c>
      <c r="C324" t="s">
        <v>276</v>
      </c>
      <c r="D324" t="s">
        <v>371</v>
      </c>
      <c r="E324" t="s">
        <v>372</v>
      </c>
      <c r="F324" t="s">
        <v>6064</v>
      </c>
      <c r="G324" t="s">
        <v>6065</v>
      </c>
      <c r="H324">
        <v>88</v>
      </c>
      <c r="I324">
        <v>0</v>
      </c>
      <c r="J324" s="32">
        <v>266759</v>
      </c>
      <c r="K324" s="32">
        <v>0</v>
      </c>
      <c r="L324" s="36">
        <v>3031.3570703506043</v>
      </c>
      <c r="M324" t="s">
        <v>5420</v>
      </c>
      <c r="N324" s="37">
        <v>12675.1291</v>
      </c>
      <c r="O324" s="32">
        <v>581.1925</v>
      </c>
    </row>
    <row r="325" spans="1:15" x14ac:dyDescent="0.25">
      <c r="A325" t="s">
        <v>5945</v>
      </c>
      <c r="B325" t="s">
        <v>5946</v>
      </c>
      <c r="C325" t="s">
        <v>276</v>
      </c>
      <c r="D325" t="s">
        <v>373</v>
      </c>
      <c r="E325" t="s">
        <v>374</v>
      </c>
      <c r="F325" t="s">
        <v>6066</v>
      </c>
      <c r="G325" t="s">
        <v>6067</v>
      </c>
      <c r="H325">
        <v>14</v>
      </c>
      <c r="I325">
        <v>0</v>
      </c>
      <c r="J325" s="32">
        <v>34619</v>
      </c>
      <c r="K325" s="32">
        <v>0</v>
      </c>
      <c r="L325" s="36">
        <v>2472.7898775180606</v>
      </c>
      <c r="M325" t="s">
        <v>5451</v>
      </c>
      <c r="N325" s="37">
        <v>-523.47550000000001</v>
      </c>
      <c r="O325" s="32">
        <v>0</v>
      </c>
    </row>
    <row r="326" spans="1:15" x14ac:dyDescent="0.25">
      <c r="A326" t="s">
        <v>5945</v>
      </c>
      <c r="B326" t="s">
        <v>5946</v>
      </c>
      <c r="C326" t="s">
        <v>276</v>
      </c>
      <c r="D326" t="s">
        <v>375</v>
      </c>
      <c r="E326" t="s">
        <v>376</v>
      </c>
      <c r="F326" t="s">
        <v>6068</v>
      </c>
      <c r="G326" t="s">
        <v>6069</v>
      </c>
      <c r="H326">
        <v>59</v>
      </c>
      <c r="I326">
        <v>0</v>
      </c>
      <c r="J326" s="32">
        <v>175198</v>
      </c>
      <c r="K326" s="32">
        <v>0</v>
      </c>
      <c r="L326" s="36">
        <v>2969.4484135697194</v>
      </c>
      <c r="M326" t="s">
        <v>5420</v>
      </c>
      <c r="N326" s="37">
        <v>8324.5018</v>
      </c>
      <c r="O326" s="32">
        <v>381.70330000000001</v>
      </c>
    </row>
    <row r="327" spans="1:15" x14ac:dyDescent="0.25">
      <c r="A327" t="s">
        <v>5945</v>
      </c>
      <c r="B327" t="s">
        <v>5946</v>
      </c>
      <c r="C327" t="s">
        <v>276</v>
      </c>
      <c r="D327" t="s">
        <v>377</v>
      </c>
      <c r="E327" t="s">
        <v>378</v>
      </c>
      <c r="F327" t="s">
        <v>6070</v>
      </c>
      <c r="G327" t="s">
        <v>6071</v>
      </c>
      <c r="H327">
        <v>86</v>
      </c>
      <c r="I327">
        <v>0</v>
      </c>
      <c r="J327" s="32">
        <v>251927</v>
      </c>
      <c r="K327" s="32">
        <v>0</v>
      </c>
      <c r="L327" s="36">
        <v>2929.3834790217943</v>
      </c>
      <c r="M327" t="s">
        <v>5420</v>
      </c>
      <c r="N327" s="37">
        <v>11970.3423</v>
      </c>
      <c r="O327" s="32">
        <v>548.8759</v>
      </c>
    </row>
    <row r="328" spans="1:15" x14ac:dyDescent="0.25">
      <c r="A328" t="s">
        <v>5945</v>
      </c>
      <c r="B328" t="s">
        <v>5946</v>
      </c>
      <c r="C328" t="s">
        <v>276</v>
      </c>
      <c r="D328" t="s">
        <v>379</v>
      </c>
      <c r="E328" t="s">
        <v>380</v>
      </c>
      <c r="F328" t="s">
        <v>6072</v>
      </c>
      <c r="G328" t="s">
        <v>6073</v>
      </c>
      <c r="H328">
        <v>14</v>
      </c>
      <c r="I328">
        <v>0</v>
      </c>
      <c r="J328" s="32">
        <v>33867</v>
      </c>
      <c r="K328" s="32">
        <v>0</v>
      </c>
      <c r="L328" s="36">
        <v>2419.086500899698</v>
      </c>
      <c r="M328" t="s">
        <v>5451</v>
      </c>
      <c r="N328" s="37">
        <v>-512.1173</v>
      </c>
      <c r="O328" s="32">
        <v>0</v>
      </c>
    </row>
    <row r="329" spans="1:15" x14ac:dyDescent="0.25">
      <c r="A329" t="s">
        <v>5945</v>
      </c>
      <c r="B329" t="s">
        <v>5946</v>
      </c>
      <c r="C329" t="s">
        <v>276</v>
      </c>
      <c r="D329" t="s">
        <v>381</v>
      </c>
      <c r="E329" t="s">
        <v>382</v>
      </c>
      <c r="F329" t="s">
        <v>6074</v>
      </c>
      <c r="G329" t="s">
        <v>6075</v>
      </c>
      <c r="H329">
        <v>171</v>
      </c>
      <c r="I329">
        <v>0</v>
      </c>
      <c r="J329" s="32">
        <v>450140</v>
      </c>
      <c r="K329" s="32">
        <v>0</v>
      </c>
      <c r="L329" s="36">
        <v>2632.3975690471711</v>
      </c>
      <c r="M329" t="s">
        <v>5451</v>
      </c>
      <c r="N329" s="37">
        <v>-6806.6707999999999</v>
      </c>
      <c r="O329" s="32">
        <v>0</v>
      </c>
    </row>
    <row r="330" spans="1:15" x14ac:dyDescent="0.25">
      <c r="A330" t="s">
        <v>5945</v>
      </c>
      <c r="B330" t="s">
        <v>5946</v>
      </c>
      <c r="C330" t="s">
        <v>276</v>
      </c>
      <c r="D330" t="s">
        <v>383</v>
      </c>
      <c r="E330" t="s">
        <v>384</v>
      </c>
      <c r="F330" t="s">
        <v>6076</v>
      </c>
      <c r="G330" t="s">
        <v>6077</v>
      </c>
      <c r="H330">
        <v>20</v>
      </c>
      <c r="I330">
        <v>0</v>
      </c>
      <c r="J330" s="32">
        <v>57580</v>
      </c>
      <c r="K330" s="32">
        <v>0</v>
      </c>
      <c r="L330" s="36">
        <v>2878.9735764584948</v>
      </c>
      <c r="M330" t="s">
        <v>5420</v>
      </c>
      <c r="N330" s="37">
        <v>2735.9340999999999</v>
      </c>
      <c r="O330" s="32">
        <v>125.4508</v>
      </c>
    </row>
    <row r="331" spans="1:15" x14ac:dyDescent="0.25">
      <c r="A331" t="s">
        <v>5945</v>
      </c>
      <c r="B331" t="s">
        <v>5946</v>
      </c>
      <c r="C331" t="s">
        <v>276</v>
      </c>
      <c r="D331" t="s">
        <v>385</v>
      </c>
      <c r="E331" t="s">
        <v>386</v>
      </c>
      <c r="F331" t="s">
        <v>6078</v>
      </c>
      <c r="G331" t="s">
        <v>6079</v>
      </c>
      <c r="H331">
        <v>40</v>
      </c>
      <c r="I331">
        <v>0</v>
      </c>
      <c r="J331" s="32">
        <v>116772</v>
      </c>
      <c r="K331" s="32">
        <v>0</v>
      </c>
      <c r="L331" s="36">
        <v>2919.3227134244248</v>
      </c>
      <c r="M331" t="s">
        <v>5420</v>
      </c>
      <c r="N331" s="37">
        <v>5548.5168999999996</v>
      </c>
      <c r="O331" s="32">
        <v>254.4161</v>
      </c>
    </row>
    <row r="332" spans="1:15" x14ac:dyDescent="0.25">
      <c r="A332" t="s">
        <v>5945</v>
      </c>
      <c r="B332" t="s">
        <v>5946</v>
      </c>
      <c r="C332" t="s">
        <v>276</v>
      </c>
      <c r="D332" t="s">
        <v>387</v>
      </c>
      <c r="E332" t="s">
        <v>388</v>
      </c>
      <c r="F332" t="s">
        <v>6080</v>
      </c>
      <c r="G332" t="s">
        <v>6081</v>
      </c>
      <c r="H332">
        <v>20</v>
      </c>
      <c r="I332">
        <v>0</v>
      </c>
      <c r="J332" s="32">
        <v>51998</v>
      </c>
      <c r="K332" s="32">
        <v>0</v>
      </c>
      <c r="L332" s="36">
        <v>2599.8878688481864</v>
      </c>
      <c r="M332" t="s">
        <v>5420</v>
      </c>
      <c r="N332" s="37">
        <v>2470.6822999999999</v>
      </c>
      <c r="O332" s="32">
        <v>113.2882</v>
      </c>
    </row>
    <row r="333" spans="1:15" x14ac:dyDescent="0.25">
      <c r="A333" t="s">
        <v>5945</v>
      </c>
      <c r="B333" t="s">
        <v>5946</v>
      </c>
      <c r="C333" t="s">
        <v>276</v>
      </c>
      <c r="D333" t="s">
        <v>389</v>
      </c>
      <c r="E333" t="s">
        <v>390</v>
      </c>
      <c r="F333" t="s">
        <v>6082</v>
      </c>
      <c r="G333" t="s">
        <v>6083</v>
      </c>
      <c r="H333">
        <v>22</v>
      </c>
      <c r="I333">
        <v>0</v>
      </c>
      <c r="J333" s="32">
        <v>54255</v>
      </c>
      <c r="K333" s="32">
        <v>0</v>
      </c>
      <c r="L333" s="36">
        <v>2466.1501873179723</v>
      </c>
      <c r="M333" t="s">
        <v>5451</v>
      </c>
      <c r="N333" s="37">
        <v>-820.40830000000005</v>
      </c>
      <c r="O333" s="32">
        <v>0</v>
      </c>
    </row>
    <row r="334" spans="1:15" x14ac:dyDescent="0.25">
      <c r="A334" t="s">
        <v>5945</v>
      </c>
      <c r="B334" t="s">
        <v>5946</v>
      </c>
      <c r="C334" t="s">
        <v>276</v>
      </c>
      <c r="D334" t="s">
        <v>391</v>
      </c>
      <c r="E334" t="s">
        <v>392</v>
      </c>
      <c r="F334" t="s">
        <v>6084</v>
      </c>
      <c r="G334" t="s">
        <v>6085</v>
      </c>
      <c r="H334">
        <v>124</v>
      </c>
      <c r="I334">
        <v>0</v>
      </c>
      <c r="J334" s="32">
        <v>349098</v>
      </c>
      <c r="K334" s="32">
        <v>0</v>
      </c>
      <c r="L334" s="36">
        <v>2815.304239033354</v>
      </c>
      <c r="M334" t="s">
        <v>5451</v>
      </c>
      <c r="N334" s="37">
        <v>-5278.7767999999996</v>
      </c>
      <c r="O334" s="32">
        <v>0</v>
      </c>
    </row>
    <row r="335" spans="1:15" x14ac:dyDescent="0.25">
      <c r="A335" t="s">
        <v>5945</v>
      </c>
      <c r="B335" t="s">
        <v>5946</v>
      </c>
      <c r="C335" t="s">
        <v>276</v>
      </c>
      <c r="D335" t="s">
        <v>393</v>
      </c>
      <c r="E335" t="s">
        <v>394</v>
      </c>
      <c r="F335" t="s">
        <v>6086</v>
      </c>
      <c r="G335" t="s">
        <v>6087</v>
      </c>
      <c r="H335">
        <v>40</v>
      </c>
      <c r="I335">
        <v>0</v>
      </c>
      <c r="J335" s="32">
        <v>117141</v>
      </c>
      <c r="K335" s="32">
        <v>0</v>
      </c>
      <c r="L335" s="36">
        <v>2928.5203117265964</v>
      </c>
      <c r="M335" t="s">
        <v>5420</v>
      </c>
      <c r="N335" s="37">
        <v>5565.9912000000004</v>
      </c>
      <c r="O335" s="32">
        <v>255.21729999999999</v>
      </c>
    </row>
    <row r="336" spans="1:15" x14ac:dyDescent="0.25">
      <c r="A336" t="s">
        <v>5945</v>
      </c>
      <c r="B336" t="s">
        <v>5946</v>
      </c>
      <c r="C336" t="s">
        <v>276</v>
      </c>
      <c r="D336" t="s">
        <v>395</v>
      </c>
      <c r="E336" t="s">
        <v>396</v>
      </c>
      <c r="F336" t="s">
        <v>6088</v>
      </c>
      <c r="G336" t="s">
        <v>6089</v>
      </c>
      <c r="H336">
        <v>26</v>
      </c>
      <c r="I336">
        <v>0</v>
      </c>
      <c r="J336" s="32">
        <v>68094</v>
      </c>
      <c r="K336" s="32">
        <v>0</v>
      </c>
      <c r="L336" s="36">
        <v>2619.0117789629508</v>
      </c>
      <c r="M336" t="s">
        <v>5420</v>
      </c>
      <c r="N336" s="37">
        <v>3235.5392999999999</v>
      </c>
      <c r="O336" s="32">
        <v>148.35910000000001</v>
      </c>
    </row>
    <row r="337" spans="1:15" x14ac:dyDescent="0.25">
      <c r="A337" t="s">
        <v>5945</v>
      </c>
      <c r="B337" t="s">
        <v>5946</v>
      </c>
      <c r="C337" t="s">
        <v>276</v>
      </c>
      <c r="D337" t="s">
        <v>397</v>
      </c>
      <c r="E337" t="s">
        <v>398</v>
      </c>
      <c r="F337" t="s">
        <v>6090</v>
      </c>
      <c r="G337" t="s">
        <v>6091</v>
      </c>
      <c r="H337">
        <v>26</v>
      </c>
      <c r="I337">
        <v>0</v>
      </c>
      <c r="J337" s="32">
        <v>75306</v>
      </c>
      <c r="K337" s="32">
        <v>0</v>
      </c>
      <c r="L337" s="36">
        <v>2896.3855881678246</v>
      </c>
      <c r="M337" t="s">
        <v>5420</v>
      </c>
      <c r="N337" s="37">
        <v>3578.1731</v>
      </c>
      <c r="O337" s="32">
        <v>164.06989999999999</v>
      </c>
    </row>
    <row r="338" spans="1:15" x14ac:dyDescent="0.25">
      <c r="A338" t="s">
        <v>5945</v>
      </c>
      <c r="B338" t="s">
        <v>5946</v>
      </c>
      <c r="C338" t="s">
        <v>276</v>
      </c>
      <c r="D338" t="s">
        <v>399</v>
      </c>
      <c r="E338" t="s">
        <v>400</v>
      </c>
      <c r="F338" t="s">
        <v>6092</v>
      </c>
      <c r="G338" t="s">
        <v>6093</v>
      </c>
      <c r="H338">
        <v>122</v>
      </c>
      <c r="I338">
        <v>0</v>
      </c>
      <c r="J338" s="32">
        <v>328117</v>
      </c>
      <c r="K338" s="32">
        <v>0</v>
      </c>
      <c r="L338" s="36">
        <v>2689.4768394905923</v>
      </c>
      <c r="M338" t="s">
        <v>5451</v>
      </c>
      <c r="N338" s="37">
        <v>-4961.5159000000003</v>
      </c>
      <c r="O338" s="32">
        <v>0</v>
      </c>
    </row>
    <row r="339" spans="1:15" x14ac:dyDescent="0.25">
      <c r="A339" t="s">
        <v>5945</v>
      </c>
      <c r="B339" t="s">
        <v>5946</v>
      </c>
      <c r="C339" t="s">
        <v>276</v>
      </c>
      <c r="D339" t="s">
        <v>401</v>
      </c>
      <c r="E339" t="s">
        <v>402</v>
      </c>
      <c r="F339" t="s">
        <v>6094</v>
      </c>
      <c r="G339" t="s">
        <v>6095</v>
      </c>
      <c r="H339">
        <v>50</v>
      </c>
      <c r="I339">
        <v>0</v>
      </c>
      <c r="J339" s="32">
        <v>144864</v>
      </c>
      <c r="K339" s="32">
        <v>0</v>
      </c>
      <c r="L339" s="36">
        <v>2897.2986006507231</v>
      </c>
      <c r="M339" t="s">
        <v>5420</v>
      </c>
      <c r="N339" s="37">
        <v>6883.2723999999998</v>
      </c>
      <c r="O339" s="32">
        <v>315.61860000000001</v>
      </c>
    </row>
    <row r="340" spans="1:15" x14ac:dyDescent="0.25">
      <c r="A340" t="s">
        <v>5945</v>
      </c>
      <c r="B340" t="s">
        <v>5946</v>
      </c>
      <c r="C340" t="s">
        <v>276</v>
      </c>
      <c r="D340" t="s">
        <v>403</v>
      </c>
      <c r="E340" t="s">
        <v>404</v>
      </c>
      <c r="F340" t="s">
        <v>6096</v>
      </c>
      <c r="G340" t="s">
        <v>6097</v>
      </c>
      <c r="H340">
        <v>16</v>
      </c>
      <c r="I340">
        <v>0</v>
      </c>
      <c r="J340" s="32">
        <v>40496</v>
      </c>
      <c r="K340" s="32">
        <v>0</v>
      </c>
      <c r="L340" s="36">
        <v>2530.9685355212869</v>
      </c>
      <c r="M340" t="s">
        <v>5451</v>
      </c>
      <c r="N340" s="37">
        <v>-612.33489999999995</v>
      </c>
      <c r="O340" s="32">
        <v>0</v>
      </c>
    </row>
    <row r="341" spans="1:15" x14ac:dyDescent="0.25">
      <c r="A341" t="s">
        <v>5945</v>
      </c>
      <c r="B341" t="s">
        <v>5946</v>
      </c>
      <c r="C341" t="s">
        <v>276</v>
      </c>
      <c r="D341" t="s">
        <v>405</v>
      </c>
      <c r="E341" t="s">
        <v>406</v>
      </c>
      <c r="F341" t="s">
        <v>6098</v>
      </c>
      <c r="G341" t="s">
        <v>6099</v>
      </c>
      <c r="H341">
        <v>169</v>
      </c>
      <c r="I341">
        <v>0</v>
      </c>
      <c r="J341" s="32">
        <v>495766</v>
      </c>
      <c r="K341" s="32">
        <v>0</v>
      </c>
      <c r="L341" s="36">
        <v>2933.5271400237798</v>
      </c>
      <c r="M341" t="s">
        <v>5451</v>
      </c>
      <c r="N341" s="37">
        <v>-7496.5802999999996</v>
      </c>
      <c r="O341" s="32">
        <v>0</v>
      </c>
    </row>
    <row r="342" spans="1:15" x14ac:dyDescent="0.25">
      <c r="A342" t="s">
        <v>5945</v>
      </c>
      <c r="B342" t="s">
        <v>5946</v>
      </c>
      <c r="C342" t="s">
        <v>276</v>
      </c>
      <c r="D342" t="s">
        <v>407</v>
      </c>
      <c r="E342" t="s">
        <v>408</v>
      </c>
      <c r="F342" t="s">
        <v>6100</v>
      </c>
      <c r="G342" t="s">
        <v>6101</v>
      </c>
      <c r="H342">
        <v>92</v>
      </c>
      <c r="I342">
        <v>0</v>
      </c>
      <c r="J342" s="32">
        <v>226567</v>
      </c>
      <c r="K342" s="32">
        <v>0</v>
      </c>
      <c r="L342" s="36">
        <v>2462.6811897569114</v>
      </c>
      <c r="M342" t="s">
        <v>5451</v>
      </c>
      <c r="N342" s="37">
        <v>-3425.9663</v>
      </c>
      <c r="O342" s="32">
        <v>0</v>
      </c>
    </row>
    <row r="343" spans="1:15" x14ac:dyDescent="0.25">
      <c r="A343" t="s">
        <v>5945</v>
      </c>
      <c r="B343" t="s">
        <v>5946</v>
      </c>
      <c r="C343" t="s">
        <v>276</v>
      </c>
      <c r="D343" t="s">
        <v>409</v>
      </c>
      <c r="E343" t="s">
        <v>410</v>
      </c>
      <c r="F343" t="s">
        <v>6102</v>
      </c>
      <c r="G343" t="s">
        <v>6103</v>
      </c>
      <c r="H343">
        <v>196</v>
      </c>
      <c r="I343">
        <v>0</v>
      </c>
      <c r="J343" s="32">
        <v>472775</v>
      </c>
      <c r="K343" s="32">
        <v>0</v>
      </c>
      <c r="L343" s="36">
        <v>2412.1204057612013</v>
      </c>
      <c r="M343" t="s">
        <v>5420</v>
      </c>
      <c r="N343" s="37">
        <v>22463.988300000001</v>
      </c>
      <c r="O343" s="32">
        <v>1030.0409999999999</v>
      </c>
    </row>
    <row r="344" spans="1:15" x14ac:dyDescent="0.25">
      <c r="A344" t="s">
        <v>5945</v>
      </c>
      <c r="B344" t="s">
        <v>5946</v>
      </c>
      <c r="C344" t="s">
        <v>276</v>
      </c>
      <c r="D344" t="s">
        <v>411</v>
      </c>
      <c r="E344" t="s">
        <v>412</v>
      </c>
      <c r="F344" t="s">
        <v>6104</v>
      </c>
      <c r="G344" t="s">
        <v>6105</v>
      </c>
      <c r="H344">
        <v>16</v>
      </c>
      <c r="I344">
        <v>0</v>
      </c>
      <c r="J344" s="32">
        <v>45521</v>
      </c>
      <c r="K344" s="32">
        <v>0</v>
      </c>
      <c r="L344" s="36">
        <v>2845.0527336737828</v>
      </c>
      <c r="M344" t="s">
        <v>5420</v>
      </c>
      <c r="N344" s="37">
        <v>2162.9231</v>
      </c>
      <c r="O344" s="32">
        <v>99.176500000000004</v>
      </c>
    </row>
    <row r="345" spans="1:15" x14ac:dyDescent="0.25">
      <c r="A345" t="s">
        <v>5945</v>
      </c>
      <c r="B345" t="s">
        <v>5946</v>
      </c>
      <c r="C345" t="s">
        <v>276</v>
      </c>
      <c r="D345" t="s">
        <v>413</v>
      </c>
      <c r="E345" t="s">
        <v>414</v>
      </c>
      <c r="F345" t="s">
        <v>6106</v>
      </c>
      <c r="G345" t="s">
        <v>6107</v>
      </c>
      <c r="H345">
        <v>157</v>
      </c>
      <c r="I345">
        <v>35</v>
      </c>
      <c r="J345" s="32">
        <v>588940</v>
      </c>
      <c r="K345" s="32">
        <v>107095</v>
      </c>
      <c r="L345" s="36">
        <v>3067.3959010772674</v>
      </c>
      <c r="M345" t="s">
        <v>5451</v>
      </c>
      <c r="N345" s="37">
        <v>-8905.4824000000008</v>
      </c>
      <c r="O345" s="32">
        <v>0</v>
      </c>
    </row>
    <row r="346" spans="1:15" x14ac:dyDescent="0.25">
      <c r="A346" t="s">
        <v>5945</v>
      </c>
      <c r="B346" t="s">
        <v>5946</v>
      </c>
      <c r="C346" t="s">
        <v>276</v>
      </c>
      <c r="D346" t="s">
        <v>413</v>
      </c>
      <c r="E346" t="s">
        <v>414</v>
      </c>
      <c r="F346" t="s">
        <v>6108</v>
      </c>
      <c r="G346" t="s">
        <v>6109</v>
      </c>
      <c r="H346">
        <v>194</v>
      </c>
      <c r="I346">
        <v>0</v>
      </c>
      <c r="J346" s="32">
        <v>671377</v>
      </c>
      <c r="K346" s="32">
        <v>0</v>
      </c>
      <c r="L346" s="36">
        <v>3460.7039063560751</v>
      </c>
      <c r="M346" t="s">
        <v>5451</v>
      </c>
      <c r="N346" s="37">
        <v>-10152.0263</v>
      </c>
      <c r="O346" s="32">
        <v>0</v>
      </c>
    </row>
    <row r="347" spans="1:15" x14ac:dyDescent="0.25">
      <c r="A347" t="s">
        <v>5945</v>
      </c>
      <c r="B347" t="s">
        <v>5946</v>
      </c>
      <c r="C347" t="s">
        <v>276</v>
      </c>
      <c r="D347" t="s">
        <v>415</v>
      </c>
      <c r="E347" t="s">
        <v>416</v>
      </c>
      <c r="F347" t="s">
        <v>6110</v>
      </c>
      <c r="G347" t="s">
        <v>6111</v>
      </c>
      <c r="H347">
        <v>40</v>
      </c>
      <c r="I347">
        <v>0</v>
      </c>
      <c r="J347" s="32">
        <v>106700</v>
      </c>
      <c r="K347" s="32">
        <v>0</v>
      </c>
      <c r="L347" s="36">
        <v>2667.5040002358128</v>
      </c>
      <c r="M347" t="s">
        <v>5420</v>
      </c>
      <c r="N347" s="37">
        <v>5069.9112999999998</v>
      </c>
      <c r="O347" s="32">
        <v>232.47059999999999</v>
      </c>
    </row>
    <row r="348" spans="1:15" x14ac:dyDescent="0.25">
      <c r="A348" t="s">
        <v>5945</v>
      </c>
      <c r="B348" t="s">
        <v>5946</v>
      </c>
      <c r="C348" t="s">
        <v>276</v>
      </c>
      <c r="D348" t="s">
        <v>417</v>
      </c>
      <c r="E348" t="s">
        <v>418</v>
      </c>
      <c r="F348" t="s">
        <v>6112</v>
      </c>
      <c r="G348" t="s">
        <v>6113</v>
      </c>
      <c r="H348">
        <v>20</v>
      </c>
      <c r="I348">
        <v>0</v>
      </c>
      <c r="J348" s="32">
        <v>49241</v>
      </c>
      <c r="K348" s="32">
        <v>0</v>
      </c>
      <c r="L348" s="36">
        <v>2462.0492021943878</v>
      </c>
      <c r="M348" t="s">
        <v>5451</v>
      </c>
      <c r="N348" s="37">
        <v>-744.5761</v>
      </c>
      <c r="O348" s="32">
        <v>0</v>
      </c>
    </row>
    <row r="349" spans="1:15" x14ac:dyDescent="0.25">
      <c r="A349" t="s">
        <v>5945</v>
      </c>
      <c r="B349" t="s">
        <v>5946</v>
      </c>
      <c r="C349" t="s">
        <v>276</v>
      </c>
      <c r="D349" t="s">
        <v>419</v>
      </c>
      <c r="E349" t="s">
        <v>420</v>
      </c>
      <c r="F349" t="s">
        <v>6114</v>
      </c>
      <c r="G349" t="s">
        <v>6115</v>
      </c>
      <c r="H349">
        <v>197</v>
      </c>
      <c r="I349">
        <v>0</v>
      </c>
      <c r="J349" s="32">
        <v>503988</v>
      </c>
      <c r="K349" s="32">
        <v>0</v>
      </c>
      <c r="L349" s="36">
        <v>2558.3161849634348</v>
      </c>
      <c r="M349" t="s">
        <v>5451</v>
      </c>
      <c r="N349" s="37">
        <v>-7620.9157999999998</v>
      </c>
      <c r="O349" s="32">
        <v>0</v>
      </c>
    </row>
    <row r="350" spans="1:15" x14ac:dyDescent="0.25">
      <c r="A350" t="s">
        <v>5945</v>
      </c>
      <c r="B350" t="s">
        <v>5946</v>
      </c>
      <c r="C350" t="s">
        <v>276</v>
      </c>
      <c r="D350" t="s">
        <v>421</v>
      </c>
      <c r="E350" t="s">
        <v>422</v>
      </c>
      <c r="F350" t="s">
        <v>6116</v>
      </c>
      <c r="G350" t="s">
        <v>6117</v>
      </c>
      <c r="H350">
        <v>40</v>
      </c>
      <c r="I350">
        <v>0</v>
      </c>
      <c r="J350" s="32">
        <v>122822</v>
      </c>
      <c r="K350" s="32">
        <v>0</v>
      </c>
      <c r="L350" s="36">
        <v>3070.5442615315187</v>
      </c>
      <c r="M350" t="s">
        <v>5420</v>
      </c>
      <c r="N350" s="37">
        <v>5835.8873000000003</v>
      </c>
      <c r="O350" s="32">
        <v>267.59289999999999</v>
      </c>
    </row>
    <row r="351" spans="1:15" x14ac:dyDescent="0.25">
      <c r="A351" t="s">
        <v>5945</v>
      </c>
      <c r="B351" t="s">
        <v>5946</v>
      </c>
      <c r="C351" t="s">
        <v>276</v>
      </c>
      <c r="D351" t="s">
        <v>423</v>
      </c>
      <c r="E351" t="s">
        <v>424</v>
      </c>
      <c r="F351" t="s">
        <v>6118</v>
      </c>
      <c r="G351" t="s">
        <v>6119</v>
      </c>
      <c r="H351">
        <v>34</v>
      </c>
      <c r="I351">
        <v>0</v>
      </c>
      <c r="J351" s="32">
        <v>101212</v>
      </c>
      <c r="K351" s="32">
        <v>0</v>
      </c>
      <c r="L351" s="36">
        <v>2976.8139682069359</v>
      </c>
      <c r="M351" t="s">
        <v>5420</v>
      </c>
      <c r="N351" s="37">
        <v>4809.0829000000003</v>
      </c>
      <c r="O351" s="32">
        <v>220.51079999999999</v>
      </c>
    </row>
    <row r="352" spans="1:15" x14ac:dyDescent="0.25">
      <c r="A352" t="s">
        <v>5945</v>
      </c>
      <c r="B352" t="s">
        <v>5946</v>
      </c>
      <c r="C352" t="s">
        <v>276</v>
      </c>
      <c r="D352" t="s">
        <v>425</v>
      </c>
      <c r="E352" t="s">
        <v>426</v>
      </c>
      <c r="F352" t="s">
        <v>6120</v>
      </c>
      <c r="G352" t="s">
        <v>6121</v>
      </c>
      <c r="H352">
        <v>66</v>
      </c>
      <c r="I352">
        <v>0</v>
      </c>
      <c r="J352" s="32">
        <v>195657</v>
      </c>
      <c r="K352" s="32">
        <v>0</v>
      </c>
      <c r="L352" s="36">
        <v>2964.5110128361839</v>
      </c>
      <c r="M352" t="s">
        <v>5420</v>
      </c>
      <c r="N352" s="37">
        <v>9296.7019</v>
      </c>
      <c r="O352" s="32">
        <v>426.28149999999999</v>
      </c>
    </row>
    <row r="353" spans="1:15" x14ac:dyDescent="0.25">
      <c r="A353" t="s">
        <v>5945</v>
      </c>
      <c r="B353" t="s">
        <v>5946</v>
      </c>
      <c r="C353" t="s">
        <v>276</v>
      </c>
      <c r="D353" t="s">
        <v>427</v>
      </c>
      <c r="E353" t="s">
        <v>428</v>
      </c>
      <c r="F353" t="s">
        <v>6122</v>
      </c>
      <c r="G353" t="s">
        <v>6123</v>
      </c>
      <c r="H353">
        <v>70</v>
      </c>
      <c r="I353">
        <v>0</v>
      </c>
      <c r="J353" s="32">
        <v>205005</v>
      </c>
      <c r="K353" s="32">
        <v>0</v>
      </c>
      <c r="L353" s="36">
        <v>2928.6384591551569</v>
      </c>
      <c r="M353" t="s">
        <v>5420</v>
      </c>
      <c r="N353" s="37">
        <v>9740.7880999999998</v>
      </c>
      <c r="O353" s="32">
        <v>446.64420000000001</v>
      </c>
    </row>
    <row r="354" spans="1:15" x14ac:dyDescent="0.25">
      <c r="A354" t="s">
        <v>5945</v>
      </c>
      <c r="B354" t="s">
        <v>5946</v>
      </c>
      <c r="C354" t="s">
        <v>276</v>
      </c>
      <c r="D354" t="s">
        <v>429</v>
      </c>
      <c r="E354" t="s">
        <v>430</v>
      </c>
      <c r="F354" t="s">
        <v>6124</v>
      </c>
      <c r="G354" t="s">
        <v>6125</v>
      </c>
      <c r="H354">
        <v>180</v>
      </c>
      <c r="I354">
        <v>0</v>
      </c>
      <c r="J354" s="32">
        <v>486853</v>
      </c>
      <c r="K354" s="32">
        <v>0</v>
      </c>
      <c r="L354" s="36">
        <v>2704.7399325690371</v>
      </c>
      <c r="M354" t="s">
        <v>5420</v>
      </c>
      <c r="N354" s="37">
        <v>23132.8586</v>
      </c>
      <c r="O354" s="32">
        <v>1060.7106000000001</v>
      </c>
    </row>
    <row r="355" spans="1:15" x14ac:dyDescent="0.25">
      <c r="A355" t="s">
        <v>5945</v>
      </c>
      <c r="B355" t="s">
        <v>5946</v>
      </c>
      <c r="C355" t="s">
        <v>276</v>
      </c>
      <c r="D355" t="s">
        <v>431</v>
      </c>
      <c r="E355" t="s">
        <v>432</v>
      </c>
      <c r="F355" t="s">
        <v>6126</v>
      </c>
      <c r="G355" t="s">
        <v>6127</v>
      </c>
      <c r="H355">
        <v>36</v>
      </c>
      <c r="I355">
        <v>0</v>
      </c>
      <c r="J355" s="32">
        <v>111533</v>
      </c>
      <c r="K355" s="32">
        <v>0</v>
      </c>
      <c r="L355" s="36">
        <v>3098.1398410575621</v>
      </c>
      <c r="M355" t="s">
        <v>5420</v>
      </c>
      <c r="N355" s="37">
        <v>5299.5168999999996</v>
      </c>
      <c r="O355" s="32">
        <v>242.99870000000001</v>
      </c>
    </row>
    <row r="356" spans="1:15" x14ac:dyDescent="0.25">
      <c r="A356" t="s">
        <v>5945</v>
      </c>
      <c r="B356" t="s">
        <v>5946</v>
      </c>
      <c r="C356" t="s">
        <v>276</v>
      </c>
      <c r="D356" t="s">
        <v>433</v>
      </c>
      <c r="E356" t="s">
        <v>434</v>
      </c>
      <c r="F356" t="s">
        <v>6128</v>
      </c>
      <c r="G356" t="s">
        <v>6129</v>
      </c>
      <c r="H356">
        <v>24</v>
      </c>
      <c r="I356">
        <v>0</v>
      </c>
      <c r="J356" s="32">
        <v>65367</v>
      </c>
      <c r="K356" s="32">
        <v>0</v>
      </c>
      <c r="L356" s="36">
        <v>2723.6085144932013</v>
      </c>
      <c r="M356" t="s">
        <v>5420</v>
      </c>
      <c r="N356" s="37">
        <v>3105.9386</v>
      </c>
      <c r="O356" s="32">
        <v>142.41659999999999</v>
      </c>
    </row>
    <row r="357" spans="1:15" x14ac:dyDescent="0.25">
      <c r="A357" t="s">
        <v>5945</v>
      </c>
      <c r="B357" t="s">
        <v>5946</v>
      </c>
      <c r="C357" t="s">
        <v>276</v>
      </c>
      <c r="D357" t="s">
        <v>435</v>
      </c>
      <c r="E357" t="s">
        <v>436</v>
      </c>
      <c r="F357" t="s">
        <v>6130</v>
      </c>
      <c r="G357" t="s">
        <v>6131</v>
      </c>
      <c r="H357">
        <v>100</v>
      </c>
      <c r="I357">
        <v>0</v>
      </c>
      <c r="J357" s="32">
        <v>308060</v>
      </c>
      <c r="K357" s="32">
        <v>0</v>
      </c>
      <c r="L357" s="36">
        <v>3080.59896572452</v>
      </c>
      <c r="M357" t="s">
        <v>5451</v>
      </c>
      <c r="N357" s="37">
        <v>-4658.2338</v>
      </c>
      <c r="O357" s="32">
        <v>0</v>
      </c>
    </row>
    <row r="358" spans="1:15" x14ac:dyDescent="0.25">
      <c r="A358" t="s">
        <v>5945</v>
      </c>
      <c r="B358" t="s">
        <v>5946</v>
      </c>
      <c r="C358" t="s">
        <v>276</v>
      </c>
      <c r="D358" t="s">
        <v>437</v>
      </c>
      <c r="E358" t="s">
        <v>438</v>
      </c>
      <c r="F358" t="s">
        <v>6132</v>
      </c>
      <c r="G358" t="s">
        <v>6133</v>
      </c>
      <c r="H358">
        <v>151</v>
      </c>
      <c r="I358">
        <v>0</v>
      </c>
      <c r="J358" s="32">
        <v>476326</v>
      </c>
      <c r="K358" s="32">
        <v>0</v>
      </c>
      <c r="L358" s="36">
        <v>3154.478964120512</v>
      </c>
      <c r="M358" t="s">
        <v>5420</v>
      </c>
      <c r="N358" s="37">
        <v>22632.680199999999</v>
      </c>
      <c r="O358" s="32">
        <v>1037.7760000000001</v>
      </c>
    </row>
    <row r="359" spans="1:15" x14ac:dyDescent="0.25">
      <c r="A359" t="s">
        <v>5945</v>
      </c>
      <c r="B359" t="s">
        <v>5946</v>
      </c>
      <c r="C359" t="s">
        <v>276</v>
      </c>
      <c r="D359" t="s">
        <v>437</v>
      </c>
      <c r="E359" t="s">
        <v>438</v>
      </c>
      <c r="F359" t="s">
        <v>6134</v>
      </c>
      <c r="G359" t="s">
        <v>6135</v>
      </c>
      <c r="H359">
        <v>40</v>
      </c>
      <c r="I359">
        <v>0</v>
      </c>
      <c r="J359" s="32">
        <v>115401</v>
      </c>
      <c r="K359" s="32">
        <v>0</v>
      </c>
      <c r="L359" s="36">
        <v>2885.0134162155064</v>
      </c>
      <c r="M359" t="s">
        <v>5420</v>
      </c>
      <c r="N359" s="37">
        <v>5483.2839999999997</v>
      </c>
      <c r="O359" s="32">
        <v>251.42490000000001</v>
      </c>
    </row>
    <row r="360" spans="1:15" x14ac:dyDescent="0.25">
      <c r="A360" t="s">
        <v>5945</v>
      </c>
      <c r="B360" t="s">
        <v>5946</v>
      </c>
      <c r="C360" t="s">
        <v>276</v>
      </c>
      <c r="D360" t="s">
        <v>439</v>
      </c>
      <c r="E360" t="s">
        <v>440</v>
      </c>
      <c r="F360" t="s">
        <v>6136</v>
      </c>
      <c r="G360" t="s">
        <v>6137</v>
      </c>
      <c r="H360">
        <v>26</v>
      </c>
      <c r="I360">
        <v>0</v>
      </c>
      <c r="J360" s="32">
        <v>72310</v>
      </c>
      <c r="K360" s="32">
        <v>0</v>
      </c>
      <c r="L360" s="36">
        <v>2781.1794522345244</v>
      </c>
      <c r="M360" t="s">
        <v>5420</v>
      </c>
      <c r="N360" s="37">
        <v>3435.8069999999998</v>
      </c>
      <c r="O360" s="32">
        <v>157.542</v>
      </c>
    </row>
    <row r="361" spans="1:15" x14ac:dyDescent="0.25">
      <c r="A361" t="s">
        <v>5945</v>
      </c>
      <c r="B361" t="s">
        <v>5946</v>
      </c>
      <c r="C361" t="s">
        <v>276</v>
      </c>
      <c r="D361" t="s">
        <v>441</v>
      </c>
      <c r="E361" t="s">
        <v>442</v>
      </c>
      <c r="F361" t="s">
        <v>6138</v>
      </c>
      <c r="G361" t="s">
        <v>6139</v>
      </c>
      <c r="H361">
        <v>34</v>
      </c>
      <c r="I361">
        <v>0</v>
      </c>
      <c r="J361" s="32">
        <v>101486</v>
      </c>
      <c r="K361" s="32">
        <v>0</v>
      </c>
      <c r="L361" s="36">
        <v>2984.8631566553827</v>
      </c>
      <c r="M361" t="s">
        <v>5420</v>
      </c>
      <c r="N361" s="37">
        <v>4822.0730999999996</v>
      </c>
      <c r="O361" s="32">
        <v>221.10650000000001</v>
      </c>
    </row>
    <row r="362" spans="1:15" x14ac:dyDescent="0.25">
      <c r="A362" t="s">
        <v>5945</v>
      </c>
      <c r="B362" t="s">
        <v>5946</v>
      </c>
      <c r="C362" t="s">
        <v>276</v>
      </c>
      <c r="D362" t="s">
        <v>443</v>
      </c>
      <c r="E362" t="s">
        <v>444</v>
      </c>
      <c r="F362" t="s">
        <v>6140</v>
      </c>
      <c r="G362" t="s">
        <v>6141</v>
      </c>
      <c r="H362">
        <v>121</v>
      </c>
      <c r="I362">
        <v>0</v>
      </c>
      <c r="J362" s="32">
        <v>353394</v>
      </c>
      <c r="K362" s="32">
        <v>0</v>
      </c>
      <c r="L362" s="36">
        <v>2920.6139023769715</v>
      </c>
      <c r="M362" t="s">
        <v>5420</v>
      </c>
      <c r="N362" s="37">
        <v>16791.574000000001</v>
      </c>
      <c r="O362" s="32">
        <v>769.94380000000001</v>
      </c>
    </row>
    <row r="363" spans="1:15" x14ac:dyDescent="0.25">
      <c r="A363" t="s">
        <v>5945</v>
      </c>
      <c r="B363" t="s">
        <v>5946</v>
      </c>
      <c r="C363" t="s">
        <v>276</v>
      </c>
      <c r="D363" t="s">
        <v>445</v>
      </c>
      <c r="E363" t="s">
        <v>446</v>
      </c>
      <c r="F363" t="s">
        <v>6142</v>
      </c>
      <c r="G363" t="s">
        <v>6143</v>
      </c>
      <c r="H363">
        <v>116</v>
      </c>
      <c r="I363">
        <v>0</v>
      </c>
      <c r="J363" s="32">
        <v>302646</v>
      </c>
      <c r="K363" s="32">
        <v>0</v>
      </c>
      <c r="L363" s="36">
        <v>2609.0137391921617</v>
      </c>
      <c r="M363" t="s">
        <v>5451</v>
      </c>
      <c r="N363" s="37">
        <v>-4576.3746000000001</v>
      </c>
      <c r="O363" s="32">
        <v>0</v>
      </c>
    </row>
    <row r="364" spans="1:15" x14ac:dyDescent="0.25">
      <c r="A364" t="s">
        <v>5945</v>
      </c>
      <c r="B364" t="s">
        <v>5946</v>
      </c>
      <c r="C364" t="s">
        <v>276</v>
      </c>
      <c r="D364" t="s">
        <v>447</v>
      </c>
      <c r="E364" t="s">
        <v>448</v>
      </c>
      <c r="F364" t="s">
        <v>6144</v>
      </c>
      <c r="G364" t="s">
        <v>6145</v>
      </c>
      <c r="H364">
        <v>100</v>
      </c>
      <c r="I364">
        <v>0</v>
      </c>
      <c r="J364" s="32">
        <v>313074</v>
      </c>
      <c r="K364" s="32">
        <v>0</v>
      </c>
      <c r="L364" s="36">
        <v>3130.7421664955955</v>
      </c>
      <c r="M364" t="s">
        <v>5420</v>
      </c>
      <c r="N364" s="37">
        <v>14875.7634</v>
      </c>
      <c r="O364" s="32">
        <v>682.09820000000002</v>
      </c>
    </row>
    <row r="365" spans="1:15" x14ac:dyDescent="0.25">
      <c r="A365" t="s">
        <v>5945</v>
      </c>
      <c r="B365" t="s">
        <v>5946</v>
      </c>
      <c r="C365" t="s">
        <v>276</v>
      </c>
      <c r="D365" t="s">
        <v>449</v>
      </c>
      <c r="E365" t="s">
        <v>450</v>
      </c>
      <c r="F365" t="s">
        <v>6146</v>
      </c>
      <c r="G365" t="s">
        <v>6147</v>
      </c>
      <c r="H365">
        <v>36</v>
      </c>
      <c r="I365">
        <v>0</v>
      </c>
      <c r="J365" s="32">
        <v>97344</v>
      </c>
      <c r="K365" s="32">
        <v>0</v>
      </c>
      <c r="L365" s="36">
        <v>2704.0047930135497</v>
      </c>
      <c r="M365" t="s">
        <v>5420</v>
      </c>
      <c r="N365" s="37">
        <v>4625.3200999999999</v>
      </c>
      <c r="O365" s="32">
        <v>212.0847</v>
      </c>
    </row>
    <row r="366" spans="1:15" x14ac:dyDescent="0.25">
      <c r="A366" t="s">
        <v>5945</v>
      </c>
      <c r="B366" t="s">
        <v>5946</v>
      </c>
      <c r="C366" t="s">
        <v>276</v>
      </c>
      <c r="D366" t="s">
        <v>451</v>
      </c>
      <c r="E366" t="s">
        <v>452</v>
      </c>
      <c r="F366" t="s">
        <v>6148</v>
      </c>
      <c r="G366" t="s">
        <v>6149</v>
      </c>
      <c r="H366">
        <v>102</v>
      </c>
      <c r="I366">
        <v>0</v>
      </c>
      <c r="J366" s="32">
        <v>254451</v>
      </c>
      <c r="K366" s="32">
        <v>0</v>
      </c>
      <c r="L366" s="36">
        <v>2494.6194226072712</v>
      </c>
      <c r="M366" t="s">
        <v>5420</v>
      </c>
      <c r="N366" s="37">
        <v>12090.302299999999</v>
      </c>
      <c r="O366" s="32">
        <v>554.37649999999996</v>
      </c>
    </row>
    <row r="367" spans="1:15" x14ac:dyDescent="0.25">
      <c r="A367" t="s">
        <v>6150</v>
      </c>
      <c r="B367" t="s">
        <v>6151</v>
      </c>
      <c r="C367" t="s">
        <v>454</v>
      </c>
      <c r="D367" t="s">
        <v>453</v>
      </c>
      <c r="E367" t="s">
        <v>455</v>
      </c>
      <c r="F367" t="s">
        <v>6152</v>
      </c>
      <c r="G367" t="s">
        <v>6153</v>
      </c>
      <c r="H367">
        <v>182</v>
      </c>
      <c r="I367">
        <v>166</v>
      </c>
      <c r="J367" s="32">
        <v>1000894</v>
      </c>
      <c r="K367" s="32">
        <v>476265</v>
      </c>
      <c r="L367" s="36">
        <v>2876.1326884113896</v>
      </c>
      <c r="M367" t="s">
        <v>5451</v>
      </c>
      <c r="N367" s="37">
        <v>-15134.731599999999</v>
      </c>
      <c r="O367" s="32">
        <v>0</v>
      </c>
    </row>
    <row r="368" spans="1:15" x14ac:dyDescent="0.25">
      <c r="A368" t="s">
        <v>6150</v>
      </c>
      <c r="B368" t="s">
        <v>6151</v>
      </c>
      <c r="C368" t="s">
        <v>454</v>
      </c>
      <c r="D368" t="s">
        <v>453</v>
      </c>
      <c r="E368" t="s">
        <v>455</v>
      </c>
      <c r="F368" t="s">
        <v>6154</v>
      </c>
      <c r="G368" t="s">
        <v>6155</v>
      </c>
      <c r="H368">
        <v>0</v>
      </c>
      <c r="I368">
        <v>50</v>
      </c>
      <c r="J368" s="32">
        <v>156134</v>
      </c>
      <c r="K368" s="32">
        <v>155750</v>
      </c>
      <c r="L368" s="36">
        <v>3122.6723391024098</v>
      </c>
      <c r="M368" t="s">
        <v>5451</v>
      </c>
      <c r="N368" s="37">
        <v>-2360.9340000000002</v>
      </c>
      <c r="O368" s="32">
        <v>0</v>
      </c>
    </row>
    <row r="369" spans="1:15" x14ac:dyDescent="0.25">
      <c r="A369" t="s">
        <v>6150</v>
      </c>
      <c r="B369" t="s">
        <v>6151</v>
      </c>
      <c r="C369" t="s">
        <v>454</v>
      </c>
      <c r="D369" t="s">
        <v>453</v>
      </c>
      <c r="E369" t="s">
        <v>455</v>
      </c>
      <c r="F369" t="s">
        <v>6156</v>
      </c>
      <c r="G369" t="s">
        <v>6157</v>
      </c>
      <c r="H369">
        <v>108</v>
      </c>
      <c r="I369">
        <v>0</v>
      </c>
      <c r="J369" s="32">
        <v>251554</v>
      </c>
      <c r="K369" s="32">
        <v>0</v>
      </c>
      <c r="L369" s="36">
        <v>2329.2042865614476</v>
      </c>
      <c r="M369" t="s">
        <v>5451</v>
      </c>
      <c r="N369" s="37">
        <v>-3803.8060999999998</v>
      </c>
      <c r="O369" s="32">
        <v>0</v>
      </c>
    </row>
    <row r="370" spans="1:15" x14ac:dyDescent="0.25">
      <c r="A370" t="s">
        <v>6150</v>
      </c>
      <c r="B370" t="s">
        <v>6151</v>
      </c>
      <c r="C370" t="s">
        <v>454</v>
      </c>
      <c r="D370" t="s">
        <v>453</v>
      </c>
      <c r="E370" t="s">
        <v>455</v>
      </c>
      <c r="F370" t="s">
        <v>6158</v>
      </c>
      <c r="G370" t="s">
        <v>6159</v>
      </c>
      <c r="H370">
        <v>163</v>
      </c>
      <c r="I370">
        <v>51</v>
      </c>
      <c r="J370" s="32">
        <v>587461</v>
      </c>
      <c r="K370" s="32">
        <v>139658</v>
      </c>
      <c r="L370" s="36">
        <v>2745.1466356882074</v>
      </c>
      <c r="M370" t="s">
        <v>5451</v>
      </c>
      <c r="N370" s="37">
        <v>-8883.1309000000001</v>
      </c>
      <c r="O370" s="32">
        <v>0</v>
      </c>
    </row>
    <row r="371" spans="1:15" x14ac:dyDescent="0.25">
      <c r="A371" t="s">
        <v>6150</v>
      </c>
      <c r="B371" t="s">
        <v>6151</v>
      </c>
      <c r="C371" t="s">
        <v>454</v>
      </c>
      <c r="D371" t="s">
        <v>453</v>
      </c>
      <c r="E371" t="s">
        <v>455</v>
      </c>
      <c r="F371" t="s">
        <v>6160</v>
      </c>
      <c r="G371" t="s">
        <v>6161</v>
      </c>
      <c r="H371">
        <v>99</v>
      </c>
      <c r="I371">
        <v>0</v>
      </c>
      <c r="J371" s="32">
        <v>214484</v>
      </c>
      <c r="K371" s="32">
        <v>0</v>
      </c>
      <c r="L371" s="36">
        <v>2166.5048742880954</v>
      </c>
      <c r="M371" t="s">
        <v>5451</v>
      </c>
      <c r="N371" s="37">
        <v>-3243.2647999999999</v>
      </c>
      <c r="O371" s="32">
        <v>0</v>
      </c>
    </row>
    <row r="372" spans="1:15" x14ac:dyDescent="0.25">
      <c r="A372" t="s">
        <v>6150</v>
      </c>
      <c r="B372" t="s">
        <v>6151</v>
      </c>
      <c r="C372" t="s">
        <v>454</v>
      </c>
      <c r="D372" t="s">
        <v>453</v>
      </c>
      <c r="E372" t="s">
        <v>455</v>
      </c>
      <c r="F372" t="s">
        <v>6162</v>
      </c>
      <c r="G372" t="s">
        <v>6163</v>
      </c>
      <c r="H372">
        <v>100</v>
      </c>
      <c r="I372">
        <v>0</v>
      </c>
      <c r="J372" s="32">
        <v>131394</v>
      </c>
      <c r="K372" s="32">
        <v>0</v>
      </c>
      <c r="L372" s="36">
        <v>1313.9383183258169</v>
      </c>
      <c r="M372" t="s">
        <v>5451</v>
      </c>
      <c r="N372" s="37">
        <v>-1986.8413</v>
      </c>
      <c r="O372" s="32">
        <v>0</v>
      </c>
    </row>
    <row r="373" spans="1:15" x14ac:dyDescent="0.25">
      <c r="A373" t="s">
        <v>6150</v>
      </c>
      <c r="B373" t="s">
        <v>6151</v>
      </c>
      <c r="C373" t="s">
        <v>454</v>
      </c>
      <c r="D373" t="s">
        <v>453</v>
      </c>
      <c r="E373" t="s">
        <v>455</v>
      </c>
      <c r="F373" t="s">
        <v>6164</v>
      </c>
      <c r="G373" t="s">
        <v>6165</v>
      </c>
      <c r="H373">
        <v>68</v>
      </c>
      <c r="I373">
        <v>0</v>
      </c>
      <c r="J373" s="32">
        <v>148485</v>
      </c>
      <c r="K373" s="32">
        <v>0</v>
      </c>
      <c r="L373" s="36">
        <v>2183.6003534503302</v>
      </c>
      <c r="M373" t="s">
        <v>5451</v>
      </c>
      <c r="N373" s="37">
        <v>-2245.2782999999999</v>
      </c>
      <c r="O373" s="32">
        <v>0</v>
      </c>
    </row>
    <row r="374" spans="1:15" x14ac:dyDescent="0.25">
      <c r="A374" t="s">
        <v>6150</v>
      </c>
      <c r="B374" t="s">
        <v>6151</v>
      </c>
      <c r="C374" t="s">
        <v>454</v>
      </c>
      <c r="D374" t="s">
        <v>453</v>
      </c>
      <c r="E374" t="s">
        <v>455</v>
      </c>
      <c r="F374" t="s">
        <v>6166</v>
      </c>
      <c r="G374" t="s">
        <v>6167</v>
      </c>
      <c r="H374">
        <v>43</v>
      </c>
      <c r="I374">
        <v>0</v>
      </c>
      <c r="J374" s="32">
        <v>94351</v>
      </c>
      <c r="K374" s="32">
        <v>0</v>
      </c>
      <c r="L374" s="36">
        <v>2194.2050683786611</v>
      </c>
      <c r="M374" t="s">
        <v>5451</v>
      </c>
      <c r="N374" s="37">
        <v>-1426.7062000000001</v>
      </c>
      <c r="O374" s="32">
        <v>0</v>
      </c>
    </row>
    <row r="375" spans="1:15" x14ac:dyDescent="0.25">
      <c r="A375" t="s">
        <v>6150</v>
      </c>
      <c r="B375" t="s">
        <v>6151</v>
      </c>
      <c r="C375" t="s">
        <v>454</v>
      </c>
      <c r="D375" t="s">
        <v>453</v>
      </c>
      <c r="E375" t="s">
        <v>455</v>
      </c>
      <c r="F375" t="s">
        <v>6168</v>
      </c>
      <c r="G375" t="s">
        <v>6169</v>
      </c>
      <c r="H375">
        <v>42</v>
      </c>
      <c r="I375">
        <v>0</v>
      </c>
      <c r="J375" s="32">
        <v>93905</v>
      </c>
      <c r="K375" s="32">
        <v>0</v>
      </c>
      <c r="L375" s="36">
        <v>2235.8505798778433</v>
      </c>
      <c r="M375" t="s">
        <v>5451</v>
      </c>
      <c r="N375" s="37">
        <v>-1419.9675</v>
      </c>
      <c r="O375" s="32">
        <v>0</v>
      </c>
    </row>
    <row r="376" spans="1:15" x14ac:dyDescent="0.25">
      <c r="A376" t="s">
        <v>6150</v>
      </c>
      <c r="B376" t="s">
        <v>6151</v>
      </c>
      <c r="C376" t="s">
        <v>454</v>
      </c>
      <c r="D376" t="s">
        <v>453</v>
      </c>
      <c r="E376" t="s">
        <v>455</v>
      </c>
      <c r="F376" t="s">
        <v>6170</v>
      </c>
      <c r="G376" t="s">
        <v>6171</v>
      </c>
      <c r="H376">
        <v>281</v>
      </c>
      <c r="I376">
        <v>0</v>
      </c>
      <c r="J376" s="32">
        <v>763927</v>
      </c>
      <c r="K376" s="32">
        <v>0</v>
      </c>
      <c r="L376" s="36">
        <v>2718.6012532779528</v>
      </c>
      <c r="M376" t="s">
        <v>5451</v>
      </c>
      <c r="N376" s="37">
        <v>-11551.5105</v>
      </c>
      <c r="O376" s="32">
        <v>0</v>
      </c>
    </row>
    <row r="377" spans="1:15" x14ac:dyDescent="0.25">
      <c r="A377" t="s">
        <v>6150</v>
      </c>
      <c r="B377" t="s">
        <v>6151</v>
      </c>
      <c r="C377" t="s">
        <v>454</v>
      </c>
      <c r="D377" t="s">
        <v>453</v>
      </c>
      <c r="E377" t="s">
        <v>455</v>
      </c>
      <c r="F377" t="s">
        <v>6172</v>
      </c>
      <c r="G377" t="s">
        <v>6173</v>
      </c>
      <c r="H377">
        <v>50</v>
      </c>
      <c r="I377">
        <v>0</v>
      </c>
      <c r="J377" s="32">
        <v>75353</v>
      </c>
      <c r="K377" s="32">
        <v>0</v>
      </c>
      <c r="L377" s="36">
        <v>1507.0427718350613</v>
      </c>
      <c r="M377" t="s">
        <v>5451</v>
      </c>
      <c r="N377" s="37">
        <v>-1139.4141</v>
      </c>
      <c r="O377" s="32">
        <v>0</v>
      </c>
    </row>
    <row r="378" spans="1:15" x14ac:dyDescent="0.25">
      <c r="A378" t="s">
        <v>6150</v>
      </c>
      <c r="B378" t="s">
        <v>6151</v>
      </c>
      <c r="C378" t="s">
        <v>454</v>
      </c>
      <c r="D378" t="s">
        <v>453</v>
      </c>
      <c r="E378" t="s">
        <v>455</v>
      </c>
      <c r="F378" t="s">
        <v>6174</v>
      </c>
      <c r="G378" t="s">
        <v>6175</v>
      </c>
      <c r="H378">
        <v>36</v>
      </c>
      <c r="I378">
        <v>0</v>
      </c>
      <c r="J378" s="32">
        <v>81943</v>
      </c>
      <c r="K378" s="32">
        <v>0</v>
      </c>
      <c r="L378" s="36">
        <v>2276.2036948716709</v>
      </c>
      <c r="M378" t="s">
        <v>5451</v>
      </c>
      <c r="N378" s="37">
        <v>-1239.0843</v>
      </c>
      <c r="O378" s="32">
        <v>0</v>
      </c>
    </row>
    <row r="379" spans="1:15" x14ac:dyDescent="0.25">
      <c r="A379" t="s">
        <v>6150</v>
      </c>
      <c r="B379" t="s">
        <v>6151</v>
      </c>
      <c r="C379" t="s">
        <v>454</v>
      </c>
      <c r="D379" t="s">
        <v>453</v>
      </c>
      <c r="E379" t="s">
        <v>455</v>
      </c>
      <c r="F379" t="s">
        <v>6176</v>
      </c>
      <c r="G379" t="s">
        <v>6177</v>
      </c>
      <c r="H379">
        <v>34</v>
      </c>
      <c r="I379">
        <v>0</v>
      </c>
      <c r="J379" s="32">
        <v>65149</v>
      </c>
      <c r="K379" s="32">
        <v>0</v>
      </c>
      <c r="L379" s="36">
        <v>1916.1491138318054</v>
      </c>
      <c r="M379" t="s">
        <v>5451</v>
      </c>
      <c r="N379" s="37">
        <v>-985.13459999999998</v>
      </c>
      <c r="O379" s="32">
        <v>0</v>
      </c>
    </row>
    <row r="380" spans="1:15" x14ac:dyDescent="0.25">
      <c r="A380" t="s">
        <v>6150</v>
      </c>
      <c r="B380" t="s">
        <v>6151</v>
      </c>
      <c r="C380" t="s">
        <v>454</v>
      </c>
      <c r="D380" t="s">
        <v>456</v>
      </c>
      <c r="E380" t="s">
        <v>457</v>
      </c>
      <c r="F380" t="s">
        <v>6178</v>
      </c>
      <c r="G380" t="s">
        <v>6179</v>
      </c>
      <c r="H380">
        <v>155</v>
      </c>
      <c r="I380">
        <v>0</v>
      </c>
      <c r="J380" s="32">
        <v>507728</v>
      </c>
      <c r="K380" s="32">
        <v>0</v>
      </c>
      <c r="L380" s="36">
        <v>3275.6676000226325</v>
      </c>
      <c r="M380" t="s">
        <v>5420</v>
      </c>
      <c r="N380" s="37">
        <v>24124.7893</v>
      </c>
      <c r="O380" s="32">
        <v>1106.1936000000001</v>
      </c>
    </row>
    <row r="381" spans="1:15" x14ac:dyDescent="0.25">
      <c r="A381" t="s">
        <v>6150</v>
      </c>
      <c r="B381" t="s">
        <v>6151</v>
      </c>
      <c r="C381" t="s">
        <v>454</v>
      </c>
      <c r="D381" t="s">
        <v>458</v>
      </c>
      <c r="E381" t="s">
        <v>459</v>
      </c>
      <c r="F381" t="s">
        <v>6180</v>
      </c>
      <c r="G381" t="s">
        <v>6181</v>
      </c>
      <c r="H381">
        <v>407</v>
      </c>
      <c r="I381">
        <v>0</v>
      </c>
      <c r="J381" s="32">
        <v>553243</v>
      </c>
      <c r="K381" s="32">
        <v>0</v>
      </c>
      <c r="L381" s="36">
        <v>1359.317701476848</v>
      </c>
      <c r="M381" t="s">
        <v>5451</v>
      </c>
      <c r="N381" s="37">
        <v>-8365.6918999999998</v>
      </c>
      <c r="O381" s="32">
        <v>0</v>
      </c>
    </row>
    <row r="382" spans="1:15" x14ac:dyDescent="0.25">
      <c r="A382" t="s">
        <v>6150</v>
      </c>
      <c r="B382" t="s">
        <v>6151</v>
      </c>
      <c r="C382" t="s">
        <v>454</v>
      </c>
      <c r="D382" t="s">
        <v>458</v>
      </c>
      <c r="E382" t="s">
        <v>459</v>
      </c>
      <c r="F382" t="s">
        <v>6182</v>
      </c>
      <c r="G382" t="s">
        <v>6183</v>
      </c>
      <c r="H382">
        <v>140</v>
      </c>
      <c r="I382">
        <v>0</v>
      </c>
      <c r="J382" s="32">
        <v>319784</v>
      </c>
      <c r="K382" s="32">
        <v>0</v>
      </c>
      <c r="L382" s="36">
        <v>2284.1764583841541</v>
      </c>
      <c r="M382" t="s">
        <v>5451</v>
      </c>
      <c r="N382" s="37">
        <v>-4835.5402999999997</v>
      </c>
      <c r="O382" s="32">
        <v>0</v>
      </c>
    </row>
    <row r="383" spans="1:15" x14ac:dyDescent="0.25">
      <c r="A383" t="s">
        <v>6150</v>
      </c>
      <c r="B383" t="s">
        <v>6151</v>
      </c>
      <c r="C383" t="s">
        <v>454</v>
      </c>
      <c r="D383" t="s">
        <v>458</v>
      </c>
      <c r="E383" t="s">
        <v>459</v>
      </c>
      <c r="F383" t="s">
        <v>6184</v>
      </c>
      <c r="G383" t="s">
        <v>6185</v>
      </c>
      <c r="H383">
        <v>28</v>
      </c>
      <c r="I383">
        <v>0</v>
      </c>
      <c r="J383" s="32">
        <v>46781</v>
      </c>
      <c r="K383" s="32">
        <v>0</v>
      </c>
      <c r="L383" s="36">
        <v>1670.7478488483498</v>
      </c>
      <c r="M383" t="s">
        <v>5451</v>
      </c>
      <c r="N383" s="37">
        <v>-707.38840000000005</v>
      </c>
      <c r="O383" s="32">
        <v>0</v>
      </c>
    </row>
    <row r="384" spans="1:15" x14ac:dyDescent="0.25">
      <c r="A384" t="s">
        <v>6150</v>
      </c>
      <c r="B384" t="s">
        <v>6151</v>
      </c>
      <c r="C384" t="s">
        <v>454</v>
      </c>
      <c r="D384" t="s">
        <v>458</v>
      </c>
      <c r="E384" t="s">
        <v>459</v>
      </c>
      <c r="F384" t="s">
        <v>6186</v>
      </c>
      <c r="G384" t="s">
        <v>6187</v>
      </c>
      <c r="H384">
        <v>28</v>
      </c>
      <c r="I384">
        <v>0</v>
      </c>
      <c r="J384" s="32">
        <v>62691</v>
      </c>
      <c r="K384" s="32">
        <v>0</v>
      </c>
      <c r="L384" s="36">
        <v>2238.9653757217084</v>
      </c>
      <c r="M384" t="s">
        <v>5451</v>
      </c>
      <c r="N384" s="37">
        <v>-947.95719999999994</v>
      </c>
      <c r="O384" s="32">
        <v>0</v>
      </c>
    </row>
    <row r="385" spans="1:15" x14ac:dyDescent="0.25">
      <c r="A385" t="s">
        <v>6150</v>
      </c>
      <c r="B385" t="s">
        <v>6151</v>
      </c>
      <c r="C385" t="s">
        <v>454</v>
      </c>
      <c r="D385" t="s">
        <v>458</v>
      </c>
      <c r="E385" t="s">
        <v>459</v>
      </c>
      <c r="F385" t="s">
        <v>6188</v>
      </c>
      <c r="G385" t="s">
        <v>6189</v>
      </c>
      <c r="H385">
        <v>47</v>
      </c>
      <c r="I385">
        <v>0</v>
      </c>
      <c r="J385" s="32">
        <v>114221</v>
      </c>
      <c r="K385" s="32">
        <v>0</v>
      </c>
      <c r="L385" s="36">
        <v>2430.2263332353987</v>
      </c>
      <c r="M385" t="s">
        <v>5451</v>
      </c>
      <c r="N385" s="37">
        <v>-1727.1534999999999</v>
      </c>
      <c r="O385" s="32">
        <v>0</v>
      </c>
    </row>
    <row r="386" spans="1:15" x14ac:dyDescent="0.25">
      <c r="A386" t="s">
        <v>6150</v>
      </c>
      <c r="B386" t="s">
        <v>6151</v>
      </c>
      <c r="C386" t="s">
        <v>454</v>
      </c>
      <c r="D386" t="s">
        <v>458</v>
      </c>
      <c r="E386" t="s">
        <v>459</v>
      </c>
      <c r="F386" t="s">
        <v>6190</v>
      </c>
      <c r="G386" t="s">
        <v>5612</v>
      </c>
      <c r="H386">
        <v>135</v>
      </c>
      <c r="I386">
        <v>0</v>
      </c>
      <c r="J386" s="32">
        <v>372398</v>
      </c>
      <c r="K386" s="32">
        <v>0</v>
      </c>
      <c r="L386" s="36">
        <v>2758.5035100095847</v>
      </c>
      <c r="M386" t="s">
        <v>5451</v>
      </c>
      <c r="N386" s="37">
        <v>-5631.1103999999996</v>
      </c>
      <c r="O386" s="32">
        <v>0</v>
      </c>
    </row>
    <row r="387" spans="1:15" x14ac:dyDescent="0.25">
      <c r="A387" t="s">
        <v>6150</v>
      </c>
      <c r="B387" t="s">
        <v>6151</v>
      </c>
      <c r="C387" t="s">
        <v>454</v>
      </c>
      <c r="D387" t="s">
        <v>458</v>
      </c>
      <c r="E387" t="s">
        <v>459</v>
      </c>
      <c r="F387" t="s">
        <v>6191</v>
      </c>
      <c r="G387" t="s">
        <v>5612</v>
      </c>
      <c r="H387">
        <v>184</v>
      </c>
      <c r="I387">
        <v>0</v>
      </c>
      <c r="J387" s="32">
        <v>494143</v>
      </c>
      <c r="K387" s="32">
        <v>0</v>
      </c>
      <c r="L387" s="36">
        <v>2685.5603207505965</v>
      </c>
      <c r="M387" t="s">
        <v>5451</v>
      </c>
      <c r="N387" s="37">
        <v>-7472.0438999999997</v>
      </c>
      <c r="O387" s="32">
        <v>0</v>
      </c>
    </row>
    <row r="388" spans="1:15" x14ac:dyDescent="0.25">
      <c r="A388" t="s">
        <v>6150</v>
      </c>
      <c r="B388" t="s">
        <v>6151</v>
      </c>
      <c r="C388" t="s">
        <v>454</v>
      </c>
      <c r="D388" t="s">
        <v>458</v>
      </c>
      <c r="E388" t="s">
        <v>459</v>
      </c>
      <c r="F388" t="s">
        <v>6192</v>
      </c>
      <c r="G388" t="s">
        <v>5612</v>
      </c>
      <c r="H388">
        <v>231</v>
      </c>
      <c r="I388">
        <v>0</v>
      </c>
      <c r="J388" s="32">
        <v>645892</v>
      </c>
      <c r="K388" s="32">
        <v>0</v>
      </c>
      <c r="L388" s="36">
        <v>2796.0690159268147</v>
      </c>
      <c r="M388" t="s">
        <v>5451</v>
      </c>
      <c r="N388" s="37">
        <v>-9766.6779000000006</v>
      </c>
      <c r="O388" s="32">
        <v>0</v>
      </c>
    </row>
    <row r="389" spans="1:15" x14ac:dyDescent="0.25">
      <c r="A389" t="s">
        <v>6150</v>
      </c>
      <c r="B389" t="s">
        <v>6151</v>
      </c>
      <c r="C389" t="s">
        <v>454</v>
      </c>
      <c r="D389" t="s">
        <v>458</v>
      </c>
      <c r="E389" t="s">
        <v>459</v>
      </c>
      <c r="F389" t="s">
        <v>6193</v>
      </c>
      <c r="G389" t="s">
        <v>5612</v>
      </c>
      <c r="H389">
        <v>237</v>
      </c>
      <c r="I389">
        <v>0</v>
      </c>
      <c r="J389" s="32">
        <v>580781</v>
      </c>
      <c r="K389" s="32">
        <v>0</v>
      </c>
      <c r="L389" s="36">
        <v>2450.5526008605939</v>
      </c>
      <c r="M389" t="s">
        <v>5451</v>
      </c>
      <c r="N389" s="37">
        <v>-8782.1098999999995</v>
      </c>
      <c r="O389" s="32">
        <v>0</v>
      </c>
    </row>
    <row r="390" spans="1:15" x14ac:dyDescent="0.25">
      <c r="A390" t="s">
        <v>6150</v>
      </c>
      <c r="B390" t="s">
        <v>6151</v>
      </c>
      <c r="C390" t="s">
        <v>454</v>
      </c>
      <c r="D390" t="s">
        <v>458</v>
      </c>
      <c r="E390" t="s">
        <v>459</v>
      </c>
      <c r="F390" t="s">
        <v>6194</v>
      </c>
      <c r="G390" t="s">
        <v>6195</v>
      </c>
      <c r="H390">
        <v>68</v>
      </c>
      <c r="I390">
        <v>0</v>
      </c>
      <c r="J390" s="32">
        <v>91754</v>
      </c>
      <c r="K390" s="32">
        <v>0</v>
      </c>
      <c r="L390" s="36">
        <v>1349.3299807652934</v>
      </c>
      <c r="M390" t="s">
        <v>5451</v>
      </c>
      <c r="N390" s="37">
        <v>-1387.4371000000001</v>
      </c>
      <c r="O390" s="32">
        <v>0</v>
      </c>
    </row>
    <row r="391" spans="1:15" x14ac:dyDescent="0.25">
      <c r="A391" t="s">
        <v>6150</v>
      </c>
      <c r="B391" t="s">
        <v>6151</v>
      </c>
      <c r="C391" t="s">
        <v>454</v>
      </c>
      <c r="D391" t="s">
        <v>460</v>
      </c>
      <c r="E391" t="s">
        <v>461</v>
      </c>
      <c r="F391" t="s">
        <v>6196</v>
      </c>
      <c r="G391" t="s">
        <v>6197</v>
      </c>
      <c r="H391">
        <v>137</v>
      </c>
      <c r="I391">
        <v>0</v>
      </c>
      <c r="J391" s="32">
        <v>431866</v>
      </c>
      <c r="K391" s="32">
        <v>0</v>
      </c>
      <c r="L391" s="36">
        <v>3152.2998778565561</v>
      </c>
      <c r="M391" t="s">
        <v>5451</v>
      </c>
      <c r="N391" s="37">
        <v>-6530.3226000000004</v>
      </c>
      <c r="O391" s="32">
        <v>0</v>
      </c>
    </row>
    <row r="392" spans="1:15" x14ac:dyDescent="0.25">
      <c r="A392" t="s">
        <v>6150</v>
      </c>
      <c r="B392" t="s">
        <v>6151</v>
      </c>
      <c r="C392" t="s">
        <v>454</v>
      </c>
      <c r="D392" t="s">
        <v>460</v>
      </c>
      <c r="E392" t="s">
        <v>461</v>
      </c>
      <c r="F392" t="s">
        <v>6198</v>
      </c>
      <c r="G392" t="s">
        <v>6199</v>
      </c>
      <c r="H392">
        <v>128</v>
      </c>
      <c r="I392">
        <v>0</v>
      </c>
      <c r="J392" s="32">
        <v>437039</v>
      </c>
      <c r="K392" s="32">
        <v>0</v>
      </c>
      <c r="L392" s="36">
        <v>3414.3734174085102</v>
      </c>
      <c r="M392" t="s">
        <v>5451</v>
      </c>
      <c r="N392" s="37">
        <v>-6608.5713999999998</v>
      </c>
      <c r="O392" s="32">
        <v>0</v>
      </c>
    </row>
    <row r="393" spans="1:15" x14ac:dyDescent="0.25">
      <c r="A393" t="s">
        <v>6150</v>
      </c>
      <c r="B393" t="s">
        <v>6151</v>
      </c>
      <c r="C393" t="s">
        <v>454</v>
      </c>
      <c r="D393" t="s">
        <v>462</v>
      </c>
      <c r="E393" t="s">
        <v>463</v>
      </c>
      <c r="F393" t="s">
        <v>6200</v>
      </c>
      <c r="G393" t="s">
        <v>6201</v>
      </c>
      <c r="H393">
        <v>55</v>
      </c>
      <c r="I393">
        <v>0</v>
      </c>
      <c r="J393" s="32">
        <v>213610</v>
      </c>
      <c r="K393" s="32">
        <v>0</v>
      </c>
      <c r="L393" s="36">
        <v>3883.8151780396151</v>
      </c>
      <c r="M393" t="s">
        <v>5420</v>
      </c>
      <c r="N393" s="37">
        <v>10149.7204</v>
      </c>
      <c r="O393" s="32">
        <v>465.39499999999998</v>
      </c>
    </row>
    <row r="394" spans="1:15" x14ac:dyDescent="0.25">
      <c r="A394" t="s">
        <v>6150</v>
      </c>
      <c r="B394" t="s">
        <v>6151</v>
      </c>
      <c r="C394" t="s">
        <v>454</v>
      </c>
      <c r="D394" t="s">
        <v>464</v>
      </c>
      <c r="E394" t="s">
        <v>465</v>
      </c>
      <c r="F394" t="s">
        <v>6202</v>
      </c>
      <c r="G394" t="s">
        <v>6203</v>
      </c>
      <c r="H394">
        <v>139</v>
      </c>
      <c r="I394">
        <v>30</v>
      </c>
      <c r="J394" s="32">
        <v>502872</v>
      </c>
      <c r="K394" s="32">
        <v>89048</v>
      </c>
      <c r="L394" s="36">
        <v>2975.5712699535106</v>
      </c>
      <c r="M394" t="s">
        <v>5451</v>
      </c>
      <c r="N394" s="37">
        <v>-7604.0298000000003</v>
      </c>
      <c r="O394" s="32">
        <v>0</v>
      </c>
    </row>
    <row r="395" spans="1:15" x14ac:dyDescent="0.25">
      <c r="A395" t="s">
        <v>6150</v>
      </c>
      <c r="B395" t="s">
        <v>6151</v>
      </c>
      <c r="C395" t="s">
        <v>454</v>
      </c>
      <c r="D395" t="s">
        <v>466</v>
      </c>
      <c r="E395" t="s">
        <v>467</v>
      </c>
      <c r="F395" t="s">
        <v>6204</v>
      </c>
      <c r="G395" t="s">
        <v>6205</v>
      </c>
      <c r="H395">
        <v>159</v>
      </c>
      <c r="I395">
        <v>0</v>
      </c>
      <c r="J395" s="32">
        <v>461692</v>
      </c>
      <c r="K395" s="32">
        <v>0</v>
      </c>
      <c r="L395" s="36">
        <v>2903.725586586163</v>
      </c>
      <c r="M395" t="s">
        <v>5451</v>
      </c>
      <c r="N395" s="37">
        <v>-6981.3491000000004</v>
      </c>
      <c r="O395" s="32">
        <v>0</v>
      </c>
    </row>
    <row r="396" spans="1:15" x14ac:dyDescent="0.25">
      <c r="A396" t="s">
        <v>6150</v>
      </c>
      <c r="B396" t="s">
        <v>6151</v>
      </c>
      <c r="C396" t="s">
        <v>454</v>
      </c>
      <c r="D396" t="s">
        <v>468</v>
      </c>
      <c r="E396" t="s">
        <v>469</v>
      </c>
      <c r="F396" t="s">
        <v>6206</v>
      </c>
      <c r="G396" t="s">
        <v>6207</v>
      </c>
      <c r="H396">
        <v>0</v>
      </c>
      <c r="I396">
        <v>24</v>
      </c>
      <c r="J396" s="32">
        <v>79342</v>
      </c>
      <c r="K396" s="32">
        <v>79147</v>
      </c>
      <c r="L396" s="36">
        <v>3305.9142271661108</v>
      </c>
      <c r="M396" t="s">
        <v>5451</v>
      </c>
      <c r="N396" s="37">
        <v>-1199.7498000000001</v>
      </c>
      <c r="O396" s="32">
        <v>0</v>
      </c>
    </row>
    <row r="397" spans="1:15" x14ac:dyDescent="0.25">
      <c r="A397" t="s">
        <v>6150</v>
      </c>
      <c r="B397" t="s">
        <v>6151</v>
      </c>
      <c r="C397" t="s">
        <v>454</v>
      </c>
      <c r="D397" t="s">
        <v>470</v>
      </c>
      <c r="E397" t="s">
        <v>471</v>
      </c>
      <c r="F397" t="s">
        <v>6208</v>
      </c>
      <c r="G397" t="s">
        <v>6209</v>
      </c>
      <c r="H397">
        <v>226</v>
      </c>
      <c r="I397">
        <v>0</v>
      </c>
      <c r="J397" s="32">
        <v>758151</v>
      </c>
      <c r="K397" s="32">
        <v>0</v>
      </c>
      <c r="L397" s="36">
        <v>3354.6493813762745</v>
      </c>
      <c r="M397" t="s">
        <v>5451</v>
      </c>
      <c r="N397" s="37">
        <v>-11464.168799999999</v>
      </c>
      <c r="O397" s="32">
        <v>0</v>
      </c>
    </row>
    <row r="398" spans="1:15" x14ac:dyDescent="0.25">
      <c r="A398" t="s">
        <v>6150</v>
      </c>
      <c r="B398" t="s">
        <v>6151</v>
      </c>
      <c r="C398" t="s">
        <v>454</v>
      </c>
      <c r="D398" t="s">
        <v>472</v>
      </c>
      <c r="E398" t="s">
        <v>473</v>
      </c>
      <c r="F398" t="s">
        <v>6210</v>
      </c>
      <c r="G398" t="s">
        <v>6211</v>
      </c>
      <c r="H398">
        <v>172</v>
      </c>
      <c r="I398">
        <v>0</v>
      </c>
      <c r="J398" s="32">
        <v>458119</v>
      </c>
      <c r="K398" s="32">
        <v>0</v>
      </c>
      <c r="L398" s="36">
        <v>2663.4859885321712</v>
      </c>
      <c r="M398" t="s">
        <v>5451</v>
      </c>
      <c r="N398" s="37">
        <v>-6927.3215</v>
      </c>
      <c r="O398" s="32">
        <v>0</v>
      </c>
    </row>
    <row r="399" spans="1:15" x14ac:dyDescent="0.25">
      <c r="A399" t="s">
        <v>6150</v>
      </c>
      <c r="B399" t="s">
        <v>6151</v>
      </c>
      <c r="C399" t="s">
        <v>454</v>
      </c>
      <c r="D399" t="s">
        <v>474</v>
      </c>
      <c r="E399" t="s">
        <v>475</v>
      </c>
      <c r="F399" t="s">
        <v>6212</v>
      </c>
      <c r="G399" t="s">
        <v>6213</v>
      </c>
      <c r="H399">
        <v>163</v>
      </c>
      <c r="I399">
        <v>0</v>
      </c>
      <c r="J399" s="32">
        <v>588790</v>
      </c>
      <c r="K399" s="32">
        <v>0</v>
      </c>
      <c r="L399" s="36">
        <v>3612.2064021613737</v>
      </c>
      <c r="M399" t="s">
        <v>5420</v>
      </c>
      <c r="N399" s="37">
        <v>27976.382900000001</v>
      </c>
      <c r="O399" s="32">
        <v>1282.8007</v>
      </c>
    </row>
    <row r="400" spans="1:15" x14ac:dyDescent="0.25">
      <c r="A400" t="s">
        <v>6150</v>
      </c>
      <c r="B400" t="s">
        <v>6151</v>
      </c>
      <c r="C400" t="s">
        <v>454</v>
      </c>
      <c r="D400" t="s">
        <v>474</v>
      </c>
      <c r="E400" t="s">
        <v>475</v>
      </c>
      <c r="F400" t="s">
        <v>6214</v>
      </c>
      <c r="G400" t="s">
        <v>6215</v>
      </c>
      <c r="H400">
        <v>140</v>
      </c>
      <c r="I400">
        <v>0</v>
      </c>
      <c r="J400" s="32">
        <v>350925</v>
      </c>
      <c r="K400" s="32">
        <v>0</v>
      </c>
      <c r="L400" s="36">
        <v>2506.6086838871975</v>
      </c>
      <c r="M400" t="s">
        <v>5420</v>
      </c>
      <c r="N400" s="37">
        <v>16674.239399999999</v>
      </c>
      <c r="O400" s="32">
        <v>764.56370000000004</v>
      </c>
    </row>
    <row r="401" spans="1:15" x14ac:dyDescent="0.25">
      <c r="A401" t="s">
        <v>6150</v>
      </c>
      <c r="B401" t="s">
        <v>6151</v>
      </c>
      <c r="C401" t="s">
        <v>454</v>
      </c>
      <c r="D401" t="s">
        <v>476</v>
      </c>
      <c r="E401" t="s">
        <v>477</v>
      </c>
      <c r="F401" t="s">
        <v>6216</v>
      </c>
      <c r="G401" t="s">
        <v>6217</v>
      </c>
      <c r="H401">
        <v>30</v>
      </c>
      <c r="I401">
        <v>0</v>
      </c>
      <c r="J401" s="32">
        <v>113741</v>
      </c>
      <c r="K401" s="32">
        <v>0</v>
      </c>
      <c r="L401" s="36">
        <v>3791.3485956864474</v>
      </c>
      <c r="M401" t="s">
        <v>5451</v>
      </c>
      <c r="N401" s="37">
        <v>-1719.8885</v>
      </c>
      <c r="O401" s="32">
        <v>0</v>
      </c>
    </row>
    <row r="402" spans="1:15" x14ac:dyDescent="0.25">
      <c r="A402" t="s">
        <v>6218</v>
      </c>
      <c r="B402" t="s">
        <v>6219</v>
      </c>
      <c r="C402" t="s">
        <v>479</v>
      </c>
      <c r="D402" t="s">
        <v>478</v>
      </c>
      <c r="E402" t="s">
        <v>480</v>
      </c>
      <c r="F402" t="s">
        <v>6220</v>
      </c>
      <c r="G402" t="s">
        <v>6221</v>
      </c>
      <c r="H402">
        <v>0</v>
      </c>
      <c r="I402">
        <v>5</v>
      </c>
      <c r="J402" s="32">
        <v>10712</v>
      </c>
      <c r="K402" s="32">
        <v>10686</v>
      </c>
      <c r="L402" s="36">
        <v>2142.4639881636181</v>
      </c>
      <c r="M402" t="s">
        <v>5451</v>
      </c>
      <c r="N402" s="37">
        <v>-161.98750000000001</v>
      </c>
      <c r="O402" s="32">
        <v>0</v>
      </c>
    </row>
    <row r="403" spans="1:15" x14ac:dyDescent="0.25">
      <c r="A403" t="s">
        <v>6218</v>
      </c>
      <c r="B403" t="s">
        <v>6219</v>
      </c>
      <c r="C403" t="s">
        <v>479</v>
      </c>
      <c r="D403" t="s">
        <v>478</v>
      </c>
      <c r="E403" t="s">
        <v>480</v>
      </c>
      <c r="F403" t="s">
        <v>6222</v>
      </c>
      <c r="G403" t="s">
        <v>6223</v>
      </c>
      <c r="H403">
        <v>0</v>
      </c>
      <c r="I403">
        <v>4</v>
      </c>
      <c r="J403" s="32">
        <v>7094</v>
      </c>
      <c r="K403" s="32">
        <v>7077</v>
      </c>
      <c r="L403" s="36">
        <v>1773.607716198054</v>
      </c>
      <c r="M403" t="s">
        <v>5451</v>
      </c>
      <c r="N403" s="37">
        <v>-107.2748</v>
      </c>
      <c r="O403" s="32">
        <v>0</v>
      </c>
    </row>
    <row r="404" spans="1:15" x14ac:dyDescent="0.25">
      <c r="A404" t="s">
        <v>6218</v>
      </c>
      <c r="B404" t="s">
        <v>6219</v>
      </c>
      <c r="C404" t="s">
        <v>479</v>
      </c>
      <c r="D404" t="s">
        <v>478</v>
      </c>
      <c r="E404" t="s">
        <v>480</v>
      </c>
      <c r="F404" t="s">
        <v>6224</v>
      </c>
      <c r="G404" t="s">
        <v>6225</v>
      </c>
      <c r="H404">
        <v>0</v>
      </c>
      <c r="I404">
        <v>40</v>
      </c>
      <c r="J404" s="32">
        <v>84775</v>
      </c>
      <c r="K404" s="32">
        <v>84566</v>
      </c>
      <c r="L404" s="36">
        <v>2119.3572153172904</v>
      </c>
      <c r="M404" t="s">
        <v>5451</v>
      </c>
      <c r="N404" s="37">
        <v>-1281.8867</v>
      </c>
      <c r="O404" s="32">
        <v>0</v>
      </c>
    </row>
    <row r="405" spans="1:15" x14ac:dyDescent="0.25">
      <c r="A405" t="s">
        <v>6218</v>
      </c>
      <c r="B405" t="s">
        <v>6219</v>
      </c>
      <c r="C405" t="s">
        <v>479</v>
      </c>
      <c r="D405" t="s">
        <v>478</v>
      </c>
      <c r="E405" t="s">
        <v>480</v>
      </c>
      <c r="F405" t="s">
        <v>6226</v>
      </c>
      <c r="G405" t="s">
        <v>6227</v>
      </c>
      <c r="H405">
        <v>193</v>
      </c>
      <c r="I405">
        <v>0</v>
      </c>
      <c r="J405" s="32">
        <v>353679</v>
      </c>
      <c r="K405" s="32">
        <v>0</v>
      </c>
      <c r="L405" s="36">
        <v>1832.5335838766475</v>
      </c>
      <c r="M405" t="s">
        <v>5451</v>
      </c>
      <c r="N405" s="37">
        <v>-5348.0496000000003</v>
      </c>
      <c r="O405" s="32">
        <v>0</v>
      </c>
    </row>
    <row r="406" spans="1:15" x14ac:dyDescent="0.25">
      <c r="A406" t="s">
        <v>6218</v>
      </c>
      <c r="B406" t="s">
        <v>6219</v>
      </c>
      <c r="C406" t="s">
        <v>479</v>
      </c>
      <c r="D406" t="s">
        <v>478</v>
      </c>
      <c r="E406" t="s">
        <v>480</v>
      </c>
      <c r="F406" t="s">
        <v>6228</v>
      </c>
      <c r="G406" t="s">
        <v>6229</v>
      </c>
      <c r="H406">
        <v>0</v>
      </c>
      <c r="I406">
        <v>460</v>
      </c>
      <c r="J406" s="32">
        <v>1632176</v>
      </c>
      <c r="K406" s="32">
        <v>1628166</v>
      </c>
      <c r="L406" s="36">
        <v>3548.2091783564897</v>
      </c>
      <c r="M406" t="s">
        <v>5451</v>
      </c>
      <c r="N406" s="37">
        <v>-24680.496899999998</v>
      </c>
      <c r="O406" s="32">
        <v>0</v>
      </c>
    </row>
    <row r="407" spans="1:15" x14ac:dyDescent="0.25">
      <c r="A407" t="s">
        <v>6218</v>
      </c>
      <c r="B407" t="s">
        <v>6219</v>
      </c>
      <c r="C407" t="s">
        <v>479</v>
      </c>
      <c r="D407" t="s">
        <v>478</v>
      </c>
      <c r="E407" t="s">
        <v>480</v>
      </c>
      <c r="F407" t="s">
        <v>6230</v>
      </c>
      <c r="G407" t="s">
        <v>6231</v>
      </c>
      <c r="H407">
        <v>0</v>
      </c>
      <c r="I407">
        <v>754</v>
      </c>
      <c r="J407" s="32">
        <v>2707639</v>
      </c>
      <c r="K407" s="32">
        <v>2700986</v>
      </c>
      <c r="L407" s="36">
        <v>3591.0326394075305</v>
      </c>
      <c r="M407" t="s">
        <v>5451</v>
      </c>
      <c r="N407" s="37">
        <v>-40942.793700000002</v>
      </c>
      <c r="O407" s="32">
        <v>0</v>
      </c>
    </row>
    <row r="408" spans="1:15" x14ac:dyDescent="0.25">
      <c r="A408" t="s">
        <v>6218</v>
      </c>
      <c r="B408" t="s">
        <v>6219</v>
      </c>
      <c r="C408" t="s">
        <v>479</v>
      </c>
      <c r="D408" t="s">
        <v>478</v>
      </c>
      <c r="E408" t="s">
        <v>480</v>
      </c>
      <c r="F408" t="s">
        <v>6232</v>
      </c>
      <c r="G408" t="s">
        <v>6233</v>
      </c>
      <c r="H408">
        <v>0</v>
      </c>
      <c r="I408">
        <v>133</v>
      </c>
      <c r="J408" s="32">
        <v>513162</v>
      </c>
      <c r="K408" s="32">
        <v>511902</v>
      </c>
      <c r="L408" s="36">
        <v>3858.3671435358906</v>
      </c>
      <c r="M408" t="s">
        <v>5451</v>
      </c>
      <c r="N408" s="37">
        <v>-7759.6458000000002</v>
      </c>
      <c r="O408" s="32">
        <v>0</v>
      </c>
    </row>
    <row r="409" spans="1:15" x14ac:dyDescent="0.25">
      <c r="A409" t="s">
        <v>6218</v>
      </c>
      <c r="B409" t="s">
        <v>6219</v>
      </c>
      <c r="C409" t="s">
        <v>479</v>
      </c>
      <c r="D409" t="s">
        <v>478</v>
      </c>
      <c r="E409" t="s">
        <v>480</v>
      </c>
      <c r="F409" t="s">
        <v>6234</v>
      </c>
      <c r="G409" t="s">
        <v>6235</v>
      </c>
      <c r="H409">
        <v>0</v>
      </c>
      <c r="I409">
        <v>70</v>
      </c>
      <c r="J409" s="32">
        <v>266630</v>
      </c>
      <c r="K409" s="32">
        <v>265974</v>
      </c>
      <c r="L409" s="36">
        <v>3808.9871713846564</v>
      </c>
      <c r="M409" t="s">
        <v>5451</v>
      </c>
      <c r="N409" s="37">
        <v>-4031.7543999999998</v>
      </c>
      <c r="O409" s="32">
        <v>0</v>
      </c>
    </row>
    <row r="410" spans="1:15" x14ac:dyDescent="0.25">
      <c r="A410" t="s">
        <v>6218</v>
      </c>
      <c r="B410" t="s">
        <v>6219</v>
      </c>
      <c r="C410" t="s">
        <v>479</v>
      </c>
      <c r="D410" t="s">
        <v>478</v>
      </c>
      <c r="E410" t="s">
        <v>480</v>
      </c>
      <c r="F410" t="s">
        <v>6236</v>
      </c>
      <c r="G410" t="s">
        <v>6237</v>
      </c>
      <c r="H410">
        <v>138</v>
      </c>
      <c r="I410">
        <v>0</v>
      </c>
      <c r="J410" s="32">
        <v>246722</v>
      </c>
      <c r="K410" s="32">
        <v>0</v>
      </c>
      <c r="L410" s="36">
        <v>1787.8419648045426</v>
      </c>
      <c r="M410" t="s">
        <v>5451</v>
      </c>
      <c r="N410" s="37">
        <v>-3730.7350999999999</v>
      </c>
      <c r="O410" s="32">
        <v>0</v>
      </c>
    </row>
    <row r="411" spans="1:15" x14ac:dyDescent="0.25">
      <c r="A411" t="s">
        <v>6218</v>
      </c>
      <c r="B411" t="s">
        <v>6219</v>
      </c>
      <c r="C411" t="s">
        <v>479</v>
      </c>
      <c r="D411" t="s">
        <v>484</v>
      </c>
      <c r="E411" t="s">
        <v>485</v>
      </c>
      <c r="F411" t="s">
        <v>6238</v>
      </c>
      <c r="G411" t="s">
        <v>6239</v>
      </c>
      <c r="H411">
        <v>101</v>
      </c>
      <c r="I411">
        <v>0</v>
      </c>
      <c r="J411" s="32">
        <v>403145</v>
      </c>
      <c r="K411" s="32">
        <v>0</v>
      </c>
      <c r="L411" s="36">
        <v>3991.5398011275038</v>
      </c>
      <c r="M411" t="s">
        <v>5420</v>
      </c>
      <c r="N411" s="37">
        <v>106229.9194</v>
      </c>
      <c r="O411" s="32">
        <v>878.33709999999996</v>
      </c>
    </row>
    <row r="412" spans="1:15" x14ac:dyDescent="0.25">
      <c r="A412" t="s">
        <v>6218</v>
      </c>
      <c r="B412" t="s">
        <v>6219</v>
      </c>
      <c r="C412" t="s">
        <v>479</v>
      </c>
      <c r="D412" t="s">
        <v>484</v>
      </c>
      <c r="E412" t="s">
        <v>485</v>
      </c>
      <c r="F412" t="s">
        <v>6240</v>
      </c>
      <c r="G412" t="s">
        <v>6241</v>
      </c>
      <c r="H412">
        <v>30</v>
      </c>
      <c r="I412">
        <v>0</v>
      </c>
      <c r="J412" s="32">
        <v>124120</v>
      </c>
      <c r="K412" s="32">
        <v>0</v>
      </c>
      <c r="L412" s="36">
        <v>4137.3320028460666</v>
      </c>
      <c r="M412" t="s">
        <v>5420</v>
      </c>
      <c r="N412" s="37">
        <v>43564.0916</v>
      </c>
      <c r="O412" s="32">
        <v>270.42219999999998</v>
      </c>
    </row>
    <row r="413" spans="1:15" x14ac:dyDescent="0.25">
      <c r="A413" t="s">
        <v>6218</v>
      </c>
      <c r="B413" t="s">
        <v>6219</v>
      </c>
      <c r="C413" t="s">
        <v>479</v>
      </c>
      <c r="D413" t="s">
        <v>484</v>
      </c>
      <c r="E413" t="s">
        <v>485</v>
      </c>
      <c r="F413" t="s">
        <v>6242</v>
      </c>
      <c r="G413" t="s">
        <v>6243</v>
      </c>
      <c r="H413">
        <v>154</v>
      </c>
      <c r="I413">
        <v>0</v>
      </c>
      <c r="J413" s="32">
        <v>618535</v>
      </c>
      <c r="K413" s="32">
        <v>0</v>
      </c>
      <c r="L413" s="36">
        <v>4016.4592635368726</v>
      </c>
      <c r="M413" t="s">
        <v>5420</v>
      </c>
      <c r="N413" s="37">
        <v>76989.049899999998</v>
      </c>
      <c r="O413" s="32">
        <v>1347.6068</v>
      </c>
    </row>
    <row r="414" spans="1:15" x14ac:dyDescent="0.25">
      <c r="A414" t="s">
        <v>6218</v>
      </c>
      <c r="B414" t="s">
        <v>6219</v>
      </c>
      <c r="C414" t="s">
        <v>479</v>
      </c>
      <c r="D414" t="s">
        <v>484</v>
      </c>
      <c r="E414" t="s">
        <v>485</v>
      </c>
      <c r="F414" t="s">
        <v>6244</v>
      </c>
      <c r="G414" t="s">
        <v>6245</v>
      </c>
      <c r="H414">
        <v>372</v>
      </c>
      <c r="I414">
        <v>0</v>
      </c>
      <c r="J414" s="32">
        <v>1526490</v>
      </c>
      <c r="K414" s="32">
        <v>0</v>
      </c>
      <c r="L414" s="36">
        <v>4103.4692328524852</v>
      </c>
      <c r="M414" t="s">
        <v>5420</v>
      </c>
      <c r="N414" s="37">
        <v>34076.413500000002</v>
      </c>
      <c r="O414" s="32">
        <v>3325.7791999999999</v>
      </c>
    </row>
    <row r="415" spans="1:15" x14ac:dyDescent="0.25">
      <c r="A415" t="s">
        <v>6218</v>
      </c>
      <c r="B415" t="s">
        <v>6219</v>
      </c>
      <c r="C415" t="s">
        <v>479</v>
      </c>
      <c r="D415" t="s">
        <v>484</v>
      </c>
      <c r="E415" t="s">
        <v>485</v>
      </c>
      <c r="F415" t="s">
        <v>6246</v>
      </c>
      <c r="G415" t="s">
        <v>6247</v>
      </c>
      <c r="H415">
        <v>0</v>
      </c>
      <c r="I415">
        <v>77</v>
      </c>
      <c r="J415" s="32">
        <v>319055</v>
      </c>
      <c r="K415" s="32">
        <v>318271</v>
      </c>
      <c r="L415" s="36">
        <v>4143.5702738673908</v>
      </c>
      <c r="M415" t="s">
        <v>5420</v>
      </c>
      <c r="N415" s="37">
        <v>33795.143199999999</v>
      </c>
      <c r="O415" s="32">
        <v>695.12890000000004</v>
      </c>
    </row>
    <row r="416" spans="1:15" x14ac:dyDescent="0.25">
      <c r="A416" t="s">
        <v>6218</v>
      </c>
      <c r="B416" t="s">
        <v>6219</v>
      </c>
      <c r="C416" t="s">
        <v>479</v>
      </c>
      <c r="D416" t="s">
        <v>484</v>
      </c>
      <c r="E416" t="s">
        <v>485</v>
      </c>
      <c r="F416" t="s">
        <v>6248</v>
      </c>
      <c r="G416" t="s">
        <v>6249</v>
      </c>
      <c r="H416">
        <v>0</v>
      </c>
      <c r="I416">
        <v>75</v>
      </c>
      <c r="J416" s="32">
        <v>310854</v>
      </c>
      <c r="K416" s="32">
        <v>310090</v>
      </c>
      <c r="L416" s="36">
        <v>4144.7168138352754</v>
      </c>
      <c r="M416" t="s">
        <v>5420</v>
      </c>
      <c r="N416" s="37">
        <v>43175.955800000003</v>
      </c>
      <c r="O416" s="32">
        <v>677.26160000000004</v>
      </c>
    </row>
    <row r="417" spans="1:15" x14ac:dyDescent="0.25">
      <c r="A417" t="s">
        <v>6218</v>
      </c>
      <c r="B417" t="s">
        <v>6219</v>
      </c>
      <c r="C417" t="s">
        <v>479</v>
      </c>
      <c r="D417" t="s">
        <v>484</v>
      </c>
      <c r="E417" t="s">
        <v>485</v>
      </c>
      <c r="F417" t="s">
        <v>6250</v>
      </c>
      <c r="G417" t="s">
        <v>6251</v>
      </c>
      <c r="H417">
        <v>100</v>
      </c>
      <c r="I417">
        <v>0</v>
      </c>
      <c r="J417" s="32">
        <v>389313</v>
      </c>
      <c r="K417" s="32">
        <v>0</v>
      </c>
      <c r="L417" s="36">
        <v>3893.1253256001783</v>
      </c>
      <c r="M417" t="s">
        <v>5420</v>
      </c>
      <c r="N417" s="37">
        <v>38892.1849</v>
      </c>
      <c r="O417" s="32">
        <v>848.2002</v>
      </c>
    </row>
    <row r="418" spans="1:15" x14ac:dyDescent="0.25">
      <c r="A418" t="s">
        <v>6218</v>
      </c>
      <c r="B418" t="s">
        <v>6219</v>
      </c>
      <c r="C418" t="s">
        <v>479</v>
      </c>
      <c r="D418" t="s">
        <v>484</v>
      </c>
      <c r="E418" t="s">
        <v>485</v>
      </c>
      <c r="F418" t="s">
        <v>6252</v>
      </c>
      <c r="G418" t="s">
        <v>6253</v>
      </c>
      <c r="H418">
        <v>390</v>
      </c>
      <c r="I418">
        <v>0</v>
      </c>
      <c r="J418" s="32">
        <v>1557616</v>
      </c>
      <c r="K418" s="32">
        <v>0</v>
      </c>
      <c r="L418" s="36">
        <v>3993.8872544771734</v>
      </c>
      <c r="M418" t="s">
        <v>5420</v>
      </c>
      <c r="N418" s="37">
        <v>66915.988700000002</v>
      </c>
      <c r="O418" s="32">
        <v>3393.5909999999999</v>
      </c>
    </row>
    <row r="419" spans="1:15" x14ac:dyDescent="0.25">
      <c r="A419" t="s">
        <v>6218</v>
      </c>
      <c r="B419" t="s">
        <v>6219</v>
      </c>
      <c r="C419" t="s">
        <v>479</v>
      </c>
      <c r="D419" t="s">
        <v>484</v>
      </c>
      <c r="E419" t="s">
        <v>485</v>
      </c>
      <c r="F419" t="s">
        <v>6254</v>
      </c>
      <c r="G419" t="s">
        <v>6255</v>
      </c>
      <c r="H419">
        <v>38</v>
      </c>
      <c r="I419">
        <v>0</v>
      </c>
      <c r="J419" s="32">
        <v>86862</v>
      </c>
      <c r="K419" s="32">
        <v>0</v>
      </c>
      <c r="L419" s="36">
        <v>2285.8531343320496</v>
      </c>
      <c r="M419" t="s">
        <v>5420</v>
      </c>
      <c r="N419" s="37">
        <v>19155.505000000001</v>
      </c>
      <c r="O419" s="32">
        <v>189.24950000000001</v>
      </c>
    </row>
    <row r="420" spans="1:15" x14ac:dyDescent="0.25">
      <c r="A420" t="s">
        <v>6218</v>
      </c>
      <c r="B420" t="s">
        <v>6219</v>
      </c>
      <c r="C420" t="s">
        <v>479</v>
      </c>
      <c r="D420" t="s">
        <v>484</v>
      </c>
      <c r="E420" t="s">
        <v>485</v>
      </c>
      <c r="F420" t="s">
        <v>6256</v>
      </c>
      <c r="G420" t="s">
        <v>6257</v>
      </c>
      <c r="H420">
        <v>46</v>
      </c>
      <c r="I420">
        <v>0</v>
      </c>
      <c r="J420" s="32">
        <v>102527</v>
      </c>
      <c r="K420" s="32">
        <v>0</v>
      </c>
      <c r="L420" s="36">
        <v>2228.8457916232742</v>
      </c>
      <c r="M420" t="s">
        <v>5420</v>
      </c>
      <c r="N420" s="37">
        <v>5897.5928999999996</v>
      </c>
      <c r="O420" s="32">
        <v>223.37639999999999</v>
      </c>
    </row>
    <row r="421" spans="1:15" x14ac:dyDescent="0.25">
      <c r="A421" t="s">
        <v>6218</v>
      </c>
      <c r="B421" t="s">
        <v>6219</v>
      </c>
      <c r="C421" t="s">
        <v>479</v>
      </c>
      <c r="D421" t="s">
        <v>484</v>
      </c>
      <c r="E421" t="s">
        <v>485</v>
      </c>
      <c r="F421" t="s">
        <v>6258</v>
      </c>
      <c r="G421" t="s">
        <v>6259</v>
      </c>
      <c r="H421">
        <v>45</v>
      </c>
      <c r="I421">
        <v>0</v>
      </c>
      <c r="J421" s="32">
        <v>100965</v>
      </c>
      <c r="K421" s="32">
        <v>0</v>
      </c>
      <c r="L421" s="36">
        <v>2243.6682003023179</v>
      </c>
      <c r="M421" t="s">
        <v>5420</v>
      </c>
      <c r="N421" s="37">
        <v>29389.727299999999</v>
      </c>
      <c r="O421" s="32">
        <v>219.97319999999999</v>
      </c>
    </row>
    <row r="422" spans="1:15" x14ac:dyDescent="0.25">
      <c r="A422" t="s">
        <v>6218</v>
      </c>
      <c r="B422" t="s">
        <v>6219</v>
      </c>
      <c r="C422" t="s">
        <v>479</v>
      </c>
      <c r="D422" t="s">
        <v>484</v>
      </c>
      <c r="E422" t="s">
        <v>485</v>
      </c>
      <c r="F422" t="s">
        <v>6260</v>
      </c>
      <c r="G422" t="s">
        <v>6261</v>
      </c>
      <c r="H422">
        <v>99</v>
      </c>
      <c r="I422">
        <v>0</v>
      </c>
      <c r="J422" s="32">
        <v>219507</v>
      </c>
      <c r="K422" s="32">
        <v>0</v>
      </c>
      <c r="L422" s="36">
        <v>2217.2457050394037</v>
      </c>
      <c r="M422" t="s">
        <v>5420</v>
      </c>
      <c r="N422" s="37">
        <v>72531.353400000007</v>
      </c>
      <c r="O422" s="32">
        <v>478.24290000000002</v>
      </c>
    </row>
    <row r="423" spans="1:15" x14ac:dyDescent="0.25">
      <c r="A423" t="s">
        <v>6218</v>
      </c>
      <c r="B423" t="s">
        <v>6219</v>
      </c>
      <c r="C423" t="s">
        <v>479</v>
      </c>
      <c r="D423" t="s">
        <v>484</v>
      </c>
      <c r="E423" t="s">
        <v>485</v>
      </c>
      <c r="F423" t="s">
        <v>6262</v>
      </c>
      <c r="G423" t="s">
        <v>6263</v>
      </c>
      <c r="H423">
        <v>21</v>
      </c>
      <c r="I423">
        <v>0</v>
      </c>
      <c r="J423" s="32">
        <v>48302</v>
      </c>
      <c r="K423" s="32">
        <v>0</v>
      </c>
      <c r="L423" s="36">
        <v>2300.0798183134052</v>
      </c>
      <c r="M423" t="s">
        <v>5420</v>
      </c>
      <c r="N423" s="37">
        <v>15159.949199999999</v>
      </c>
      <c r="O423" s="32">
        <v>105.2358</v>
      </c>
    </row>
    <row r="424" spans="1:15" x14ac:dyDescent="0.25">
      <c r="A424" t="s">
        <v>6218</v>
      </c>
      <c r="B424" t="s">
        <v>6219</v>
      </c>
      <c r="C424" t="s">
        <v>479</v>
      </c>
      <c r="D424" t="s">
        <v>484</v>
      </c>
      <c r="E424" t="s">
        <v>485</v>
      </c>
      <c r="F424" t="s">
        <v>6264</v>
      </c>
      <c r="G424" t="s">
        <v>6265</v>
      </c>
      <c r="H424">
        <v>37</v>
      </c>
      <c r="I424">
        <v>0</v>
      </c>
      <c r="J424" s="32">
        <v>88240</v>
      </c>
      <c r="K424" s="32">
        <v>0</v>
      </c>
      <c r="L424" s="36">
        <v>2384.8595488682608</v>
      </c>
      <c r="M424" t="s">
        <v>5420</v>
      </c>
      <c r="N424" s="37">
        <v>14770.2832</v>
      </c>
      <c r="O424" s="32">
        <v>192.24969999999999</v>
      </c>
    </row>
    <row r="425" spans="1:15" x14ac:dyDescent="0.25">
      <c r="A425" t="s">
        <v>6218</v>
      </c>
      <c r="B425" t="s">
        <v>6219</v>
      </c>
      <c r="C425" t="s">
        <v>479</v>
      </c>
      <c r="D425" t="s">
        <v>484</v>
      </c>
      <c r="E425" t="s">
        <v>485</v>
      </c>
      <c r="F425" t="s">
        <v>6266</v>
      </c>
      <c r="G425" t="s">
        <v>6267</v>
      </c>
      <c r="H425">
        <v>21</v>
      </c>
      <c r="I425">
        <v>0</v>
      </c>
      <c r="J425" s="32">
        <v>48721</v>
      </c>
      <c r="K425" s="32">
        <v>0</v>
      </c>
      <c r="L425" s="36">
        <v>2320.0336062480505</v>
      </c>
      <c r="M425" t="s">
        <v>5420</v>
      </c>
      <c r="N425" s="37">
        <v>18498.2539</v>
      </c>
      <c r="O425" s="32">
        <v>106.14919999999999</v>
      </c>
    </row>
    <row r="426" spans="1:15" x14ac:dyDescent="0.25">
      <c r="A426" t="s">
        <v>6218</v>
      </c>
      <c r="B426" t="s">
        <v>6219</v>
      </c>
      <c r="C426" t="s">
        <v>479</v>
      </c>
      <c r="D426" t="s">
        <v>488</v>
      </c>
      <c r="E426" t="s">
        <v>489</v>
      </c>
      <c r="F426" t="s">
        <v>6268</v>
      </c>
      <c r="G426" t="s">
        <v>6269</v>
      </c>
      <c r="H426">
        <v>360</v>
      </c>
      <c r="I426">
        <v>0</v>
      </c>
      <c r="J426" s="32">
        <v>1163212</v>
      </c>
      <c r="K426" s="32">
        <v>0</v>
      </c>
      <c r="L426" s="36">
        <v>3231.1444082101284</v>
      </c>
      <c r="M426" t="s">
        <v>5451</v>
      </c>
      <c r="N426" s="37">
        <v>74010.2497</v>
      </c>
      <c r="O426" s="32">
        <v>0</v>
      </c>
    </row>
    <row r="427" spans="1:15" x14ac:dyDescent="0.25">
      <c r="A427" t="s">
        <v>6218</v>
      </c>
      <c r="B427" t="s">
        <v>6219</v>
      </c>
      <c r="C427" t="s">
        <v>479</v>
      </c>
      <c r="D427" t="s">
        <v>488</v>
      </c>
      <c r="E427" t="s">
        <v>489</v>
      </c>
      <c r="F427" t="s">
        <v>6270</v>
      </c>
      <c r="G427" t="s">
        <v>6271</v>
      </c>
      <c r="H427">
        <v>391</v>
      </c>
      <c r="I427">
        <v>0</v>
      </c>
      <c r="J427" s="32">
        <v>1322778</v>
      </c>
      <c r="K427" s="32">
        <v>0</v>
      </c>
      <c r="L427" s="36">
        <v>3383.0640340823625</v>
      </c>
      <c r="M427" t="s">
        <v>5451</v>
      </c>
      <c r="N427" s="37">
        <v>4127.3104999999996</v>
      </c>
      <c r="O427" s="32">
        <v>0</v>
      </c>
    </row>
    <row r="428" spans="1:15" x14ac:dyDescent="0.25">
      <c r="A428" t="s">
        <v>6218</v>
      </c>
      <c r="B428" t="s">
        <v>6219</v>
      </c>
      <c r="C428" t="s">
        <v>479</v>
      </c>
      <c r="D428" t="s">
        <v>488</v>
      </c>
      <c r="E428" t="s">
        <v>489</v>
      </c>
      <c r="F428" t="s">
        <v>6272</v>
      </c>
      <c r="G428" t="s">
        <v>6273</v>
      </c>
      <c r="H428">
        <v>80</v>
      </c>
      <c r="I428">
        <v>121</v>
      </c>
      <c r="J428" s="32">
        <v>616548</v>
      </c>
      <c r="K428" s="32">
        <v>370244</v>
      </c>
      <c r="L428" s="36">
        <v>3067.4072006061374</v>
      </c>
      <c r="M428" t="s">
        <v>5451</v>
      </c>
      <c r="N428" s="37">
        <v>4871.5775000000003</v>
      </c>
      <c r="O428" s="32">
        <v>0</v>
      </c>
    </row>
    <row r="429" spans="1:15" x14ac:dyDescent="0.25">
      <c r="A429" t="s">
        <v>6218</v>
      </c>
      <c r="B429" t="s">
        <v>6219</v>
      </c>
      <c r="C429" t="s">
        <v>479</v>
      </c>
      <c r="D429" t="s">
        <v>488</v>
      </c>
      <c r="E429" t="s">
        <v>489</v>
      </c>
      <c r="F429" t="s">
        <v>6274</v>
      </c>
      <c r="G429" t="s">
        <v>6275</v>
      </c>
      <c r="H429">
        <v>126</v>
      </c>
      <c r="I429">
        <v>59</v>
      </c>
      <c r="J429" s="32">
        <v>547050</v>
      </c>
      <c r="K429" s="32">
        <v>174036</v>
      </c>
      <c r="L429" s="36">
        <v>2957.0220967591526</v>
      </c>
      <c r="M429" t="s">
        <v>5451</v>
      </c>
      <c r="N429" s="37">
        <v>4797.3584000000001</v>
      </c>
      <c r="O429" s="32">
        <v>0</v>
      </c>
    </row>
    <row r="430" spans="1:15" x14ac:dyDescent="0.25">
      <c r="A430" t="s">
        <v>6218</v>
      </c>
      <c r="B430" t="s">
        <v>6219</v>
      </c>
      <c r="C430" t="s">
        <v>479</v>
      </c>
      <c r="D430" t="s">
        <v>488</v>
      </c>
      <c r="E430" t="s">
        <v>489</v>
      </c>
      <c r="F430" t="s">
        <v>6276</v>
      </c>
      <c r="G430" t="s">
        <v>6277</v>
      </c>
      <c r="H430">
        <v>147</v>
      </c>
      <c r="I430">
        <v>52</v>
      </c>
      <c r="J430" s="32">
        <v>557453</v>
      </c>
      <c r="K430" s="32">
        <v>145308</v>
      </c>
      <c r="L430" s="36">
        <v>2801.2746316129997</v>
      </c>
      <c r="M430" t="s">
        <v>5451</v>
      </c>
      <c r="N430" s="37">
        <v>10429.9192</v>
      </c>
      <c r="O430" s="32">
        <v>0</v>
      </c>
    </row>
    <row r="431" spans="1:15" x14ac:dyDescent="0.25">
      <c r="A431" t="s">
        <v>6218</v>
      </c>
      <c r="B431" t="s">
        <v>6219</v>
      </c>
      <c r="C431" t="s">
        <v>479</v>
      </c>
      <c r="D431" t="s">
        <v>488</v>
      </c>
      <c r="E431" t="s">
        <v>489</v>
      </c>
      <c r="F431" t="s">
        <v>6278</v>
      </c>
      <c r="G431" t="s">
        <v>6279</v>
      </c>
      <c r="H431">
        <v>153</v>
      </c>
      <c r="I431">
        <v>42</v>
      </c>
      <c r="J431" s="32">
        <v>610830</v>
      </c>
      <c r="K431" s="32">
        <v>131240</v>
      </c>
      <c r="L431" s="36">
        <v>3132.4604909460954</v>
      </c>
      <c r="M431" t="s">
        <v>5451</v>
      </c>
      <c r="N431" s="37">
        <v>2295.0700999999999</v>
      </c>
      <c r="O431" s="32">
        <v>0</v>
      </c>
    </row>
    <row r="432" spans="1:15" x14ac:dyDescent="0.25">
      <c r="A432" t="s">
        <v>6218</v>
      </c>
      <c r="B432" t="s">
        <v>6219</v>
      </c>
      <c r="C432" t="s">
        <v>479</v>
      </c>
      <c r="D432" t="s">
        <v>490</v>
      </c>
      <c r="E432" t="s">
        <v>491</v>
      </c>
      <c r="F432" t="s">
        <v>6280</v>
      </c>
      <c r="G432" t="s">
        <v>6281</v>
      </c>
      <c r="H432">
        <v>138</v>
      </c>
      <c r="I432">
        <v>3</v>
      </c>
      <c r="J432" s="32">
        <v>529370</v>
      </c>
      <c r="K432" s="32">
        <v>11236</v>
      </c>
      <c r="L432" s="36">
        <v>3754.3946801394995</v>
      </c>
      <c r="M432" t="s">
        <v>5420</v>
      </c>
      <c r="N432" s="37">
        <v>4192.7403999999997</v>
      </c>
      <c r="O432" s="32">
        <v>1153.3427999999999</v>
      </c>
    </row>
    <row r="433" spans="1:15" x14ac:dyDescent="0.25">
      <c r="A433" t="s">
        <v>6218</v>
      </c>
      <c r="B433" t="s">
        <v>6219</v>
      </c>
      <c r="C433" t="s">
        <v>479</v>
      </c>
      <c r="D433" t="s">
        <v>490</v>
      </c>
      <c r="E433" t="s">
        <v>491</v>
      </c>
      <c r="F433" t="s">
        <v>6282</v>
      </c>
      <c r="G433" t="s">
        <v>6283</v>
      </c>
      <c r="H433">
        <v>191</v>
      </c>
      <c r="I433">
        <v>0</v>
      </c>
      <c r="J433" s="32">
        <v>685385</v>
      </c>
      <c r="K433" s="32">
        <v>0</v>
      </c>
      <c r="L433" s="36">
        <v>3588.4030168441118</v>
      </c>
      <c r="M433" t="s">
        <v>5420</v>
      </c>
      <c r="N433" s="37">
        <v>2314.9906000000001</v>
      </c>
      <c r="O433" s="32">
        <v>1493.2550000000001</v>
      </c>
    </row>
    <row r="434" spans="1:15" x14ac:dyDescent="0.25">
      <c r="A434" t="s">
        <v>6218</v>
      </c>
      <c r="B434" t="s">
        <v>6219</v>
      </c>
      <c r="C434" t="s">
        <v>479</v>
      </c>
      <c r="D434" t="s">
        <v>490</v>
      </c>
      <c r="E434" t="s">
        <v>491</v>
      </c>
      <c r="F434" t="s">
        <v>6284</v>
      </c>
      <c r="G434" t="s">
        <v>6285</v>
      </c>
      <c r="H434">
        <v>69</v>
      </c>
      <c r="I434">
        <v>0</v>
      </c>
      <c r="J434" s="32">
        <v>217502</v>
      </c>
      <c r="K434" s="32">
        <v>0</v>
      </c>
      <c r="L434" s="36">
        <v>3152.2086773693054</v>
      </c>
      <c r="M434" t="s">
        <v>5420</v>
      </c>
      <c r="N434" s="37">
        <v>4522.8248000000003</v>
      </c>
      <c r="O434" s="32">
        <v>473.87439999999998</v>
      </c>
    </row>
    <row r="435" spans="1:15" x14ac:dyDescent="0.25">
      <c r="A435" t="s">
        <v>6218</v>
      </c>
      <c r="B435" t="s">
        <v>6219</v>
      </c>
      <c r="C435" t="s">
        <v>479</v>
      </c>
      <c r="D435" t="s">
        <v>490</v>
      </c>
      <c r="E435" t="s">
        <v>491</v>
      </c>
      <c r="F435" t="s">
        <v>6286</v>
      </c>
      <c r="G435" t="s">
        <v>6287</v>
      </c>
      <c r="H435">
        <v>31</v>
      </c>
      <c r="I435">
        <v>0</v>
      </c>
      <c r="J435" s="32">
        <v>65274</v>
      </c>
      <c r="K435" s="32">
        <v>0</v>
      </c>
      <c r="L435" s="36">
        <v>2105.6250886792764</v>
      </c>
      <c r="M435" t="s">
        <v>5420</v>
      </c>
      <c r="N435" s="37">
        <v>4918.8464000000004</v>
      </c>
      <c r="O435" s="32">
        <v>142.21350000000001</v>
      </c>
    </row>
    <row r="436" spans="1:15" x14ac:dyDescent="0.25">
      <c r="A436" t="s">
        <v>6218</v>
      </c>
      <c r="B436" t="s">
        <v>6219</v>
      </c>
      <c r="C436" t="s">
        <v>479</v>
      </c>
      <c r="D436" t="s">
        <v>490</v>
      </c>
      <c r="E436" t="s">
        <v>491</v>
      </c>
      <c r="F436" t="s">
        <v>6288</v>
      </c>
      <c r="G436" t="s">
        <v>6289</v>
      </c>
      <c r="H436">
        <v>22</v>
      </c>
      <c r="I436">
        <v>0</v>
      </c>
      <c r="J436" s="32">
        <v>40253</v>
      </c>
      <c r="K436" s="32">
        <v>0</v>
      </c>
      <c r="L436" s="36">
        <v>1829.677296137723</v>
      </c>
      <c r="M436" t="s">
        <v>5420</v>
      </c>
      <c r="N436" s="37">
        <v>115416.556</v>
      </c>
      <c r="O436" s="32">
        <v>87.6995</v>
      </c>
    </row>
    <row r="437" spans="1:15" x14ac:dyDescent="0.25">
      <c r="A437" t="s">
        <v>6218</v>
      </c>
      <c r="B437" t="s">
        <v>6219</v>
      </c>
      <c r="C437" t="s">
        <v>479</v>
      </c>
      <c r="D437" t="s">
        <v>492</v>
      </c>
      <c r="E437" t="s">
        <v>493</v>
      </c>
      <c r="F437" t="s">
        <v>6290</v>
      </c>
      <c r="G437" t="s">
        <v>6291</v>
      </c>
      <c r="H437">
        <v>218</v>
      </c>
      <c r="I437">
        <v>0</v>
      </c>
      <c r="J437" s="32">
        <v>671617</v>
      </c>
      <c r="K437" s="32">
        <v>0</v>
      </c>
      <c r="L437" s="36">
        <v>3080.8126099097649</v>
      </c>
      <c r="M437" t="s">
        <v>5451</v>
      </c>
      <c r="N437" s="37">
        <v>126191.37209999999</v>
      </c>
      <c r="O437" s="32">
        <v>0</v>
      </c>
    </row>
    <row r="438" spans="1:15" x14ac:dyDescent="0.25">
      <c r="A438" t="s">
        <v>6218</v>
      </c>
      <c r="B438" t="s">
        <v>6219</v>
      </c>
      <c r="C438" t="s">
        <v>479</v>
      </c>
      <c r="D438" t="s">
        <v>492</v>
      </c>
      <c r="E438" t="s">
        <v>493</v>
      </c>
      <c r="F438" t="s">
        <v>6292</v>
      </c>
      <c r="G438" t="s">
        <v>6293</v>
      </c>
      <c r="H438">
        <v>196</v>
      </c>
      <c r="I438">
        <v>41</v>
      </c>
      <c r="J438" s="32">
        <v>745972</v>
      </c>
      <c r="K438" s="32">
        <v>128733</v>
      </c>
      <c r="L438" s="36">
        <v>3147.5604929832216</v>
      </c>
      <c r="M438" t="s">
        <v>5451</v>
      </c>
      <c r="N438" s="37">
        <v>88339.373699999996</v>
      </c>
      <c r="O438" s="32">
        <v>0</v>
      </c>
    </row>
    <row r="439" spans="1:15" x14ac:dyDescent="0.25">
      <c r="A439" t="s">
        <v>6218</v>
      </c>
      <c r="B439" t="s">
        <v>6219</v>
      </c>
      <c r="C439" t="s">
        <v>479</v>
      </c>
      <c r="D439" t="s">
        <v>492</v>
      </c>
      <c r="E439" t="s">
        <v>493</v>
      </c>
      <c r="F439" t="s">
        <v>6294</v>
      </c>
      <c r="G439" t="s">
        <v>6295</v>
      </c>
      <c r="H439">
        <v>279</v>
      </c>
      <c r="I439">
        <v>14</v>
      </c>
      <c r="J439" s="32">
        <v>845496</v>
      </c>
      <c r="K439" s="32">
        <v>40300</v>
      </c>
      <c r="L439" s="36">
        <v>2885.6497065296471</v>
      </c>
      <c r="M439" t="s">
        <v>5451</v>
      </c>
      <c r="N439" s="37">
        <v>77688.5242</v>
      </c>
      <c r="O439" s="32">
        <v>0</v>
      </c>
    </row>
    <row r="440" spans="1:15" x14ac:dyDescent="0.25">
      <c r="A440" t="s">
        <v>6218</v>
      </c>
      <c r="B440" t="s">
        <v>6219</v>
      </c>
      <c r="C440" t="s">
        <v>479</v>
      </c>
      <c r="D440" t="s">
        <v>492</v>
      </c>
      <c r="E440" t="s">
        <v>493</v>
      </c>
      <c r="F440" t="s">
        <v>6296</v>
      </c>
      <c r="G440" t="s">
        <v>6297</v>
      </c>
      <c r="H440">
        <v>170</v>
      </c>
      <c r="I440">
        <v>9</v>
      </c>
      <c r="J440" s="32">
        <v>526930</v>
      </c>
      <c r="K440" s="32">
        <v>26429</v>
      </c>
      <c r="L440" s="36">
        <v>2943.7466890903347</v>
      </c>
      <c r="M440" t="s">
        <v>5451</v>
      </c>
      <c r="N440" s="37">
        <v>78804.6492</v>
      </c>
      <c r="O440" s="32">
        <v>0</v>
      </c>
    </row>
    <row r="441" spans="1:15" x14ac:dyDescent="0.25">
      <c r="A441" t="s">
        <v>6218</v>
      </c>
      <c r="B441" t="s">
        <v>6219</v>
      </c>
      <c r="C441" t="s">
        <v>479</v>
      </c>
      <c r="D441" t="s">
        <v>496</v>
      </c>
      <c r="E441" t="s">
        <v>497</v>
      </c>
      <c r="F441" t="s">
        <v>6298</v>
      </c>
      <c r="G441" t="s">
        <v>6299</v>
      </c>
      <c r="H441">
        <v>100</v>
      </c>
      <c r="I441">
        <v>0</v>
      </c>
      <c r="J441" s="32">
        <v>306633</v>
      </c>
      <c r="K441" s="32">
        <v>0</v>
      </c>
      <c r="L441" s="36">
        <v>3066.3238921743368</v>
      </c>
      <c r="M441" t="s">
        <v>5451</v>
      </c>
      <c r="N441" s="37">
        <v>65818.577499999999</v>
      </c>
      <c r="O441" s="32">
        <v>0</v>
      </c>
    </row>
    <row r="442" spans="1:15" x14ac:dyDescent="0.25">
      <c r="A442" t="s">
        <v>6218</v>
      </c>
      <c r="B442" t="s">
        <v>6219</v>
      </c>
      <c r="C442" t="s">
        <v>479</v>
      </c>
      <c r="D442" t="s">
        <v>496</v>
      </c>
      <c r="E442" t="s">
        <v>497</v>
      </c>
      <c r="F442" t="s">
        <v>6300</v>
      </c>
      <c r="G442" t="s">
        <v>6301</v>
      </c>
      <c r="H442">
        <v>0</v>
      </c>
      <c r="I442">
        <v>150</v>
      </c>
      <c r="J442" s="32">
        <v>423930</v>
      </c>
      <c r="K442" s="32">
        <v>422889</v>
      </c>
      <c r="L442" s="36">
        <v>2826.2039225482695</v>
      </c>
      <c r="M442" t="s">
        <v>5451</v>
      </c>
      <c r="N442" s="37">
        <v>208331.61369999999</v>
      </c>
      <c r="O442" s="32">
        <v>0</v>
      </c>
    </row>
    <row r="443" spans="1:15" x14ac:dyDescent="0.25">
      <c r="A443" t="s">
        <v>6218</v>
      </c>
      <c r="B443" t="s">
        <v>6219</v>
      </c>
      <c r="C443" t="s">
        <v>479</v>
      </c>
      <c r="D443" t="s">
        <v>496</v>
      </c>
      <c r="E443" t="s">
        <v>497</v>
      </c>
      <c r="F443" t="s">
        <v>6302</v>
      </c>
      <c r="G443" t="s">
        <v>6303</v>
      </c>
      <c r="H443">
        <v>0</v>
      </c>
      <c r="I443">
        <v>142</v>
      </c>
      <c r="J443" s="32">
        <v>427212</v>
      </c>
      <c r="K443" s="32">
        <v>426162</v>
      </c>
      <c r="L443" s="36">
        <v>3008.5327456346195</v>
      </c>
      <c r="M443" t="s">
        <v>5451</v>
      </c>
      <c r="N443" s="37">
        <v>82419.092099999994</v>
      </c>
      <c r="O443" s="32">
        <v>0</v>
      </c>
    </row>
    <row r="444" spans="1:15" x14ac:dyDescent="0.25">
      <c r="A444" t="s">
        <v>6218</v>
      </c>
      <c r="B444" t="s">
        <v>6219</v>
      </c>
      <c r="C444" t="s">
        <v>479</v>
      </c>
      <c r="D444" t="s">
        <v>496</v>
      </c>
      <c r="E444" t="s">
        <v>497</v>
      </c>
      <c r="F444" t="s">
        <v>6304</v>
      </c>
      <c r="G444" t="s">
        <v>6305</v>
      </c>
      <c r="H444">
        <v>70</v>
      </c>
      <c r="I444">
        <v>0</v>
      </c>
      <c r="J444" s="32">
        <v>138816</v>
      </c>
      <c r="K444" s="32">
        <v>0</v>
      </c>
      <c r="L444" s="36">
        <v>1983.0866872607485</v>
      </c>
      <c r="M444" t="s">
        <v>5451</v>
      </c>
      <c r="N444" s="37">
        <v>96858.562900000004</v>
      </c>
      <c r="O444" s="32">
        <v>0</v>
      </c>
    </row>
    <row r="445" spans="1:15" x14ac:dyDescent="0.25">
      <c r="A445" t="s">
        <v>6218</v>
      </c>
      <c r="B445" t="s">
        <v>6219</v>
      </c>
      <c r="C445" t="s">
        <v>479</v>
      </c>
      <c r="D445" t="s">
        <v>496</v>
      </c>
      <c r="E445" t="s">
        <v>497</v>
      </c>
      <c r="F445" t="s">
        <v>6306</v>
      </c>
      <c r="G445" t="s">
        <v>6307</v>
      </c>
      <c r="H445">
        <v>61</v>
      </c>
      <c r="I445">
        <v>0</v>
      </c>
      <c r="J445" s="32">
        <v>117860</v>
      </c>
      <c r="K445" s="32">
        <v>0</v>
      </c>
      <c r="L445" s="36">
        <v>1932.1242370774428</v>
      </c>
      <c r="M445" t="s">
        <v>5451</v>
      </c>
      <c r="N445" s="37">
        <v>119237.7053</v>
      </c>
      <c r="O445" s="32">
        <v>0</v>
      </c>
    </row>
    <row r="446" spans="1:15" x14ac:dyDescent="0.25">
      <c r="A446" t="s">
        <v>6218</v>
      </c>
      <c r="B446" t="s">
        <v>6219</v>
      </c>
      <c r="C446" t="s">
        <v>479</v>
      </c>
      <c r="D446" t="s">
        <v>496</v>
      </c>
      <c r="E446" t="s">
        <v>497</v>
      </c>
      <c r="F446" t="s">
        <v>6308</v>
      </c>
      <c r="G446" t="s">
        <v>6309</v>
      </c>
      <c r="H446">
        <v>36</v>
      </c>
      <c r="I446">
        <v>0</v>
      </c>
      <c r="J446" s="32">
        <v>67578</v>
      </c>
      <c r="K446" s="32">
        <v>0</v>
      </c>
      <c r="L446" s="36">
        <v>1877.1677164577461</v>
      </c>
      <c r="M446" t="s">
        <v>5451</v>
      </c>
      <c r="N446" s="37">
        <v>91264.874899999995</v>
      </c>
      <c r="O446" s="32">
        <v>0</v>
      </c>
    </row>
    <row r="447" spans="1:15" x14ac:dyDescent="0.25">
      <c r="A447" t="s">
        <v>6218</v>
      </c>
      <c r="B447" t="s">
        <v>6219</v>
      </c>
      <c r="C447" t="s">
        <v>479</v>
      </c>
      <c r="D447" t="s">
        <v>498</v>
      </c>
      <c r="E447" t="s">
        <v>499</v>
      </c>
      <c r="F447" t="s">
        <v>6310</v>
      </c>
      <c r="G447" t="s">
        <v>6311</v>
      </c>
      <c r="H447">
        <v>102</v>
      </c>
      <c r="I447">
        <v>0</v>
      </c>
      <c r="J447" s="32">
        <v>355890</v>
      </c>
      <c r="K447" s="32">
        <v>0</v>
      </c>
      <c r="L447" s="36">
        <v>3489.121716988579</v>
      </c>
      <c r="M447" t="s">
        <v>5451</v>
      </c>
      <c r="N447" s="37">
        <v>25550.473999999998</v>
      </c>
      <c r="O447" s="32">
        <v>0</v>
      </c>
    </row>
    <row r="448" spans="1:15" x14ac:dyDescent="0.25">
      <c r="A448" t="s">
        <v>6218</v>
      </c>
      <c r="B448" t="s">
        <v>6219</v>
      </c>
      <c r="C448" t="s">
        <v>479</v>
      </c>
      <c r="D448" t="s">
        <v>498</v>
      </c>
      <c r="E448" t="s">
        <v>499</v>
      </c>
      <c r="F448" t="s">
        <v>6312</v>
      </c>
      <c r="G448" t="s">
        <v>6313</v>
      </c>
      <c r="H448">
        <v>141</v>
      </c>
      <c r="I448">
        <v>0</v>
      </c>
      <c r="J448" s="32">
        <v>522747</v>
      </c>
      <c r="K448" s="32">
        <v>0</v>
      </c>
      <c r="L448" s="36">
        <v>3707.4282207241554</v>
      </c>
      <c r="M448" t="s">
        <v>5451</v>
      </c>
      <c r="N448" s="37">
        <v>1719.0268000000001</v>
      </c>
      <c r="O448" s="32">
        <v>0</v>
      </c>
    </row>
    <row r="449" spans="1:15" x14ac:dyDescent="0.25">
      <c r="A449" t="s">
        <v>6218</v>
      </c>
      <c r="B449" t="s">
        <v>6219</v>
      </c>
      <c r="C449" t="s">
        <v>479</v>
      </c>
      <c r="D449" t="s">
        <v>498</v>
      </c>
      <c r="E449" t="s">
        <v>499</v>
      </c>
      <c r="F449" t="s">
        <v>6314</v>
      </c>
      <c r="G449" t="s">
        <v>6315</v>
      </c>
      <c r="H449">
        <v>114</v>
      </c>
      <c r="I449">
        <v>0</v>
      </c>
      <c r="J449" s="32">
        <v>413798</v>
      </c>
      <c r="K449" s="32">
        <v>0</v>
      </c>
      <c r="L449" s="36">
        <v>3629.8043164288019</v>
      </c>
      <c r="M449" t="s">
        <v>5451</v>
      </c>
      <c r="N449" s="37">
        <v>5380.6774999999998</v>
      </c>
      <c r="O449" s="32">
        <v>0</v>
      </c>
    </row>
    <row r="450" spans="1:15" x14ac:dyDescent="0.25">
      <c r="A450" t="s">
        <v>6218</v>
      </c>
      <c r="B450" t="s">
        <v>6219</v>
      </c>
      <c r="C450" t="s">
        <v>479</v>
      </c>
      <c r="D450" t="s">
        <v>498</v>
      </c>
      <c r="E450" t="s">
        <v>499</v>
      </c>
      <c r="F450" t="s">
        <v>6316</v>
      </c>
      <c r="G450" t="s">
        <v>6317</v>
      </c>
      <c r="H450">
        <v>244</v>
      </c>
      <c r="I450">
        <v>0</v>
      </c>
      <c r="J450" s="32">
        <v>957691</v>
      </c>
      <c r="K450" s="32">
        <v>0</v>
      </c>
      <c r="L450" s="36">
        <v>3924.9632227632269</v>
      </c>
      <c r="M450" t="s">
        <v>5451</v>
      </c>
      <c r="N450" s="37">
        <v>-17589.178599999999</v>
      </c>
      <c r="O450" s="32">
        <v>0</v>
      </c>
    </row>
    <row r="451" spans="1:15" x14ac:dyDescent="0.25">
      <c r="A451" t="s">
        <v>6218</v>
      </c>
      <c r="B451" t="s">
        <v>6219</v>
      </c>
      <c r="C451" t="s">
        <v>479</v>
      </c>
      <c r="D451" t="s">
        <v>498</v>
      </c>
      <c r="E451" t="s">
        <v>499</v>
      </c>
      <c r="F451" t="s">
        <v>6318</v>
      </c>
      <c r="G451" t="s">
        <v>6319</v>
      </c>
      <c r="H451">
        <v>176</v>
      </c>
      <c r="I451">
        <v>0</v>
      </c>
      <c r="J451" s="32">
        <v>655892</v>
      </c>
      <c r="K451" s="32">
        <v>0</v>
      </c>
      <c r="L451" s="36">
        <v>3726.6563148035984</v>
      </c>
      <c r="M451" t="s">
        <v>5451</v>
      </c>
      <c r="N451" s="37">
        <v>-20002.006799999999</v>
      </c>
      <c r="O451" s="32">
        <v>0</v>
      </c>
    </row>
    <row r="452" spans="1:15" x14ac:dyDescent="0.25">
      <c r="A452" t="s">
        <v>6218</v>
      </c>
      <c r="B452" t="s">
        <v>6219</v>
      </c>
      <c r="C452" t="s">
        <v>479</v>
      </c>
      <c r="D452" t="s">
        <v>498</v>
      </c>
      <c r="E452" t="s">
        <v>499</v>
      </c>
      <c r="F452" t="s">
        <v>6320</v>
      </c>
      <c r="G452" t="s">
        <v>6321</v>
      </c>
      <c r="H452">
        <v>0</v>
      </c>
      <c r="I452">
        <v>87</v>
      </c>
      <c r="J452" s="32">
        <v>350348</v>
      </c>
      <c r="K452" s="32">
        <v>349488</v>
      </c>
      <c r="L452" s="36">
        <v>4026.9976954234166</v>
      </c>
      <c r="M452" t="s">
        <v>5451</v>
      </c>
      <c r="N452" s="37">
        <v>-9322.9711000000007</v>
      </c>
      <c r="O452" s="32">
        <v>0</v>
      </c>
    </row>
    <row r="453" spans="1:15" x14ac:dyDescent="0.25">
      <c r="A453" t="s">
        <v>6218</v>
      </c>
      <c r="B453" t="s">
        <v>6219</v>
      </c>
      <c r="C453" t="s">
        <v>479</v>
      </c>
      <c r="D453" t="s">
        <v>498</v>
      </c>
      <c r="E453" t="s">
        <v>499</v>
      </c>
      <c r="F453" t="s">
        <v>6322</v>
      </c>
      <c r="G453" t="s">
        <v>6323</v>
      </c>
      <c r="H453">
        <v>0</v>
      </c>
      <c r="I453">
        <v>20</v>
      </c>
      <c r="J453" s="32">
        <v>80381</v>
      </c>
      <c r="K453" s="32">
        <v>80183</v>
      </c>
      <c r="L453" s="36">
        <v>4019.0246575641818</v>
      </c>
      <c r="M453" t="s">
        <v>5451</v>
      </c>
      <c r="N453" s="37">
        <v>-8272.0496999999996</v>
      </c>
      <c r="O453" s="32">
        <v>0</v>
      </c>
    </row>
    <row r="454" spans="1:15" x14ac:dyDescent="0.25">
      <c r="A454" t="s">
        <v>6218</v>
      </c>
      <c r="B454" t="s">
        <v>6219</v>
      </c>
      <c r="C454" t="s">
        <v>479</v>
      </c>
      <c r="D454" t="s">
        <v>498</v>
      </c>
      <c r="E454" t="s">
        <v>499</v>
      </c>
      <c r="F454" t="s">
        <v>6324</v>
      </c>
      <c r="G454" t="s">
        <v>6325</v>
      </c>
      <c r="H454">
        <v>50</v>
      </c>
      <c r="I454">
        <v>0</v>
      </c>
      <c r="J454" s="32">
        <v>161891</v>
      </c>
      <c r="K454" s="32">
        <v>0</v>
      </c>
      <c r="L454" s="36">
        <v>3237.8152427522664</v>
      </c>
      <c r="M454" t="s">
        <v>5451</v>
      </c>
      <c r="N454" s="37">
        <v>-8429.3742999999995</v>
      </c>
      <c r="O454" s="32">
        <v>0</v>
      </c>
    </row>
    <row r="455" spans="1:15" x14ac:dyDescent="0.25">
      <c r="A455" t="s">
        <v>6218</v>
      </c>
      <c r="B455" t="s">
        <v>6219</v>
      </c>
      <c r="C455" t="s">
        <v>479</v>
      </c>
      <c r="D455" t="s">
        <v>498</v>
      </c>
      <c r="E455" t="s">
        <v>499</v>
      </c>
      <c r="F455" t="s">
        <v>6326</v>
      </c>
      <c r="G455" t="s">
        <v>6327</v>
      </c>
      <c r="H455">
        <v>136</v>
      </c>
      <c r="I455">
        <v>0</v>
      </c>
      <c r="J455" s="32">
        <v>488888</v>
      </c>
      <c r="K455" s="32">
        <v>0</v>
      </c>
      <c r="L455" s="36">
        <v>3594.7660868658222</v>
      </c>
      <c r="M455" t="s">
        <v>5451</v>
      </c>
      <c r="N455" s="37">
        <v>-9236.4964999999993</v>
      </c>
      <c r="O455" s="32">
        <v>0</v>
      </c>
    </row>
    <row r="456" spans="1:15" x14ac:dyDescent="0.25">
      <c r="A456" t="s">
        <v>6218</v>
      </c>
      <c r="B456" t="s">
        <v>6219</v>
      </c>
      <c r="C456" t="s">
        <v>479</v>
      </c>
      <c r="D456" t="s">
        <v>500</v>
      </c>
      <c r="E456" t="s">
        <v>501</v>
      </c>
      <c r="F456" t="s">
        <v>6328</v>
      </c>
      <c r="G456" t="s">
        <v>6329</v>
      </c>
      <c r="H456">
        <v>80</v>
      </c>
      <c r="I456">
        <v>0</v>
      </c>
      <c r="J456" s="32">
        <v>283307</v>
      </c>
      <c r="K456" s="32">
        <v>0</v>
      </c>
      <c r="L456" s="36">
        <v>3541.3384928815053</v>
      </c>
      <c r="M456" t="s">
        <v>5451</v>
      </c>
      <c r="N456" s="37">
        <v>25153.0566</v>
      </c>
      <c r="O456" s="32">
        <v>0</v>
      </c>
    </row>
    <row r="457" spans="1:15" x14ac:dyDescent="0.25">
      <c r="A457" t="s">
        <v>6218</v>
      </c>
      <c r="B457" t="s">
        <v>6219</v>
      </c>
      <c r="C457" t="s">
        <v>479</v>
      </c>
      <c r="D457" t="s">
        <v>502</v>
      </c>
      <c r="E457" t="s">
        <v>503</v>
      </c>
      <c r="F457" t="s">
        <v>6330</v>
      </c>
      <c r="G457" t="s">
        <v>6331</v>
      </c>
      <c r="H457">
        <v>90</v>
      </c>
      <c r="I457">
        <v>0</v>
      </c>
      <c r="J457" s="32">
        <v>276671</v>
      </c>
      <c r="K457" s="32">
        <v>0</v>
      </c>
      <c r="L457" s="36">
        <v>3074.1197130059327</v>
      </c>
      <c r="M457" t="s">
        <v>5420</v>
      </c>
      <c r="N457" s="37">
        <v>32566.1446</v>
      </c>
      <c r="O457" s="32">
        <v>602.78369999999995</v>
      </c>
    </row>
    <row r="458" spans="1:15" x14ac:dyDescent="0.25">
      <c r="A458" t="s">
        <v>6218</v>
      </c>
      <c r="B458" t="s">
        <v>6219</v>
      </c>
      <c r="C458" t="s">
        <v>479</v>
      </c>
      <c r="D458" t="s">
        <v>508</v>
      </c>
      <c r="E458" t="s">
        <v>509</v>
      </c>
      <c r="F458" t="s">
        <v>6332</v>
      </c>
      <c r="G458" t="s">
        <v>6333</v>
      </c>
      <c r="H458">
        <v>176</v>
      </c>
      <c r="I458">
        <v>0</v>
      </c>
      <c r="J458" s="32">
        <v>628790</v>
      </c>
      <c r="K458" s="32">
        <v>0</v>
      </c>
      <c r="L458" s="36">
        <v>3572.6700192256876</v>
      </c>
      <c r="M458" t="s">
        <v>5451</v>
      </c>
      <c r="N458" s="37">
        <v>10334.6471</v>
      </c>
      <c r="O458" s="32">
        <v>0</v>
      </c>
    </row>
    <row r="459" spans="1:15" x14ac:dyDescent="0.25">
      <c r="A459" t="s">
        <v>6218</v>
      </c>
      <c r="B459" t="s">
        <v>6219</v>
      </c>
      <c r="C459" t="s">
        <v>479</v>
      </c>
      <c r="D459" t="s">
        <v>508</v>
      </c>
      <c r="E459" t="s">
        <v>509</v>
      </c>
      <c r="F459" t="s">
        <v>6334</v>
      </c>
      <c r="G459" t="s">
        <v>5612</v>
      </c>
      <c r="H459">
        <v>117</v>
      </c>
      <c r="I459">
        <v>0</v>
      </c>
      <c r="J459" s="32">
        <v>435361</v>
      </c>
      <c r="K459" s="32">
        <v>0</v>
      </c>
      <c r="L459" s="36">
        <v>3721.0399514163992</v>
      </c>
      <c r="M459" t="s">
        <v>5451</v>
      </c>
      <c r="N459" s="37">
        <v>3101.5102000000002</v>
      </c>
      <c r="O459" s="32">
        <v>0</v>
      </c>
    </row>
    <row r="460" spans="1:15" x14ac:dyDescent="0.25">
      <c r="A460" t="s">
        <v>6218</v>
      </c>
      <c r="B460" t="s">
        <v>6219</v>
      </c>
      <c r="C460" t="s">
        <v>479</v>
      </c>
      <c r="D460" t="s">
        <v>508</v>
      </c>
      <c r="E460" t="s">
        <v>509</v>
      </c>
      <c r="F460" t="s">
        <v>6335</v>
      </c>
      <c r="G460" t="s">
        <v>5612</v>
      </c>
      <c r="H460">
        <v>122</v>
      </c>
      <c r="I460">
        <v>0</v>
      </c>
      <c r="J460" s="32">
        <v>455732</v>
      </c>
      <c r="K460" s="32">
        <v>0</v>
      </c>
      <c r="L460" s="36">
        <v>3735.5059269637259</v>
      </c>
      <c r="M460" t="s">
        <v>5451</v>
      </c>
      <c r="N460" s="37">
        <v>1912.6243999999999</v>
      </c>
      <c r="O460" s="32">
        <v>0</v>
      </c>
    </row>
    <row r="461" spans="1:15" x14ac:dyDescent="0.25">
      <c r="A461" t="s">
        <v>6218</v>
      </c>
      <c r="B461" t="s">
        <v>6219</v>
      </c>
      <c r="C461" t="s">
        <v>479</v>
      </c>
      <c r="D461" t="s">
        <v>508</v>
      </c>
      <c r="E461" t="s">
        <v>509</v>
      </c>
      <c r="F461" t="s">
        <v>6336</v>
      </c>
      <c r="G461" t="s">
        <v>5612</v>
      </c>
      <c r="H461">
        <v>6</v>
      </c>
      <c r="I461">
        <v>0</v>
      </c>
      <c r="J461" s="32">
        <v>11721</v>
      </c>
      <c r="K461" s="32">
        <v>0</v>
      </c>
      <c r="L461" s="36">
        <v>1953.4662915347981</v>
      </c>
      <c r="M461" t="s">
        <v>5451</v>
      </c>
      <c r="N461" s="37">
        <v>-10155.6657</v>
      </c>
      <c r="O461" s="32">
        <v>0</v>
      </c>
    </row>
    <row r="462" spans="1:15" x14ac:dyDescent="0.25">
      <c r="A462" t="s">
        <v>6218</v>
      </c>
      <c r="B462" t="s">
        <v>6219</v>
      </c>
      <c r="C462" t="s">
        <v>479</v>
      </c>
      <c r="D462" t="s">
        <v>510</v>
      </c>
      <c r="E462" t="s">
        <v>511</v>
      </c>
      <c r="F462" t="s">
        <v>6337</v>
      </c>
      <c r="G462" t="s">
        <v>6338</v>
      </c>
      <c r="H462">
        <v>274</v>
      </c>
      <c r="I462">
        <v>57</v>
      </c>
      <c r="J462" s="32">
        <v>1460639</v>
      </c>
      <c r="K462" s="32">
        <v>250912</v>
      </c>
      <c r="L462" s="36">
        <v>4412.8059159113791</v>
      </c>
      <c r="M462" t="s">
        <v>5420</v>
      </c>
      <c r="N462" s="37">
        <v>-11280.008900000001</v>
      </c>
      <c r="O462" s="32">
        <v>3182.3078</v>
      </c>
    </row>
    <row r="463" spans="1:15" x14ac:dyDescent="0.25">
      <c r="A463" t="s">
        <v>6218</v>
      </c>
      <c r="B463" t="s">
        <v>6219</v>
      </c>
      <c r="C463" t="s">
        <v>479</v>
      </c>
      <c r="D463" t="s">
        <v>510</v>
      </c>
      <c r="E463" t="s">
        <v>511</v>
      </c>
      <c r="F463" t="s">
        <v>6339</v>
      </c>
      <c r="G463" t="s">
        <v>6340</v>
      </c>
      <c r="H463">
        <v>195</v>
      </c>
      <c r="I463">
        <v>0</v>
      </c>
      <c r="J463" s="32">
        <v>865724</v>
      </c>
      <c r="K463" s="32">
        <v>0</v>
      </c>
      <c r="L463" s="36">
        <v>4439.6105923065788</v>
      </c>
      <c r="M463" t="s">
        <v>5420</v>
      </c>
      <c r="N463" s="37">
        <v>-12784.912899999999</v>
      </c>
      <c r="O463" s="32">
        <v>1886.1612</v>
      </c>
    </row>
    <row r="464" spans="1:15" x14ac:dyDescent="0.25">
      <c r="A464" t="s">
        <v>6218</v>
      </c>
      <c r="B464" t="s">
        <v>6219</v>
      </c>
      <c r="C464" t="s">
        <v>479</v>
      </c>
      <c r="D464" t="s">
        <v>510</v>
      </c>
      <c r="E464" t="s">
        <v>511</v>
      </c>
      <c r="F464" t="s">
        <v>6341</v>
      </c>
      <c r="G464" t="s">
        <v>6342</v>
      </c>
      <c r="H464">
        <v>50</v>
      </c>
      <c r="I464">
        <v>0</v>
      </c>
      <c r="J464" s="32">
        <v>223160</v>
      </c>
      <c r="K464" s="32">
        <v>0</v>
      </c>
      <c r="L464" s="36">
        <v>4463.2060016196829</v>
      </c>
      <c r="M464" t="s">
        <v>5420</v>
      </c>
      <c r="N464" s="37">
        <v>-7967.84</v>
      </c>
      <c r="O464" s="32">
        <v>486.20139999999998</v>
      </c>
    </row>
    <row r="465" spans="1:15" x14ac:dyDescent="0.25">
      <c r="A465" t="s">
        <v>6218</v>
      </c>
      <c r="B465" t="s">
        <v>6219</v>
      </c>
      <c r="C465" t="s">
        <v>479</v>
      </c>
      <c r="D465" t="s">
        <v>510</v>
      </c>
      <c r="E465" t="s">
        <v>511</v>
      </c>
      <c r="F465" t="s">
        <v>6343</v>
      </c>
      <c r="G465" t="s">
        <v>6344</v>
      </c>
      <c r="H465">
        <v>436</v>
      </c>
      <c r="I465">
        <v>0</v>
      </c>
      <c r="J465" s="32">
        <v>1960705</v>
      </c>
      <c r="K465" s="32">
        <v>0</v>
      </c>
      <c r="L465" s="36">
        <v>4497.0307597024857</v>
      </c>
      <c r="M465" t="s">
        <v>5420</v>
      </c>
      <c r="N465" s="37">
        <v>12966.2556</v>
      </c>
      <c r="O465" s="32">
        <v>4271.8060999999998</v>
      </c>
    </row>
    <row r="466" spans="1:15" x14ac:dyDescent="0.25">
      <c r="A466" t="s">
        <v>6218</v>
      </c>
      <c r="B466" t="s">
        <v>6219</v>
      </c>
      <c r="C466" t="s">
        <v>479</v>
      </c>
      <c r="D466" t="s">
        <v>512</v>
      </c>
      <c r="E466" t="s">
        <v>17817</v>
      </c>
      <c r="F466" t="s">
        <v>6345</v>
      </c>
      <c r="G466" t="s">
        <v>6346</v>
      </c>
      <c r="H466">
        <v>198</v>
      </c>
      <c r="I466">
        <v>0</v>
      </c>
      <c r="J466" s="32">
        <v>809791</v>
      </c>
      <c r="K466" s="32">
        <v>0</v>
      </c>
      <c r="L466" s="36">
        <v>4089.8517084152372</v>
      </c>
      <c r="M466" t="s">
        <v>5451</v>
      </c>
      <c r="N466" s="37">
        <v>6672.2380999999996</v>
      </c>
      <c r="O466" s="32">
        <v>0</v>
      </c>
    </row>
    <row r="467" spans="1:15" x14ac:dyDescent="0.25">
      <c r="A467" t="s">
        <v>6218</v>
      </c>
      <c r="B467" t="s">
        <v>6219</v>
      </c>
      <c r="C467" t="s">
        <v>479</v>
      </c>
      <c r="D467" t="s">
        <v>513</v>
      </c>
      <c r="E467" t="s">
        <v>514</v>
      </c>
      <c r="F467" t="s">
        <v>6347</v>
      </c>
      <c r="G467" t="s">
        <v>6348</v>
      </c>
      <c r="H467">
        <v>66</v>
      </c>
      <c r="I467">
        <v>0</v>
      </c>
      <c r="J467" s="32">
        <v>261521</v>
      </c>
      <c r="K467" s="32">
        <v>0</v>
      </c>
      <c r="L467" s="36">
        <v>3962.4325817421004</v>
      </c>
      <c r="M467" t="s">
        <v>5420</v>
      </c>
      <c r="N467" s="37">
        <v>8142.9148999999998</v>
      </c>
      <c r="O467" s="32">
        <v>569.77629999999999</v>
      </c>
    </row>
    <row r="468" spans="1:15" x14ac:dyDescent="0.25">
      <c r="A468" t="s">
        <v>6218</v>
      </c>
      <c r="B468" t="s">
        <v>6219</v>
      </c>
      <c r="C468" t="s">
        <v>479</v>
      </c>
      <c r="D468" t="s">
        <v>513</v>
      </c>
      <c r="E468" t="s">
        <v>514</v>
      </c>
      <c r="F468" t="s">
        <v>6349</v>
      </c>
      <c r="G468" t="s">
        <v>6350</v>
      </c>
      <c r="H468">
        <v>149</v>
      </c>
      <c r="I468">
        <v>0</v>
      </c>
      <c r="J468" s="32">
        <v>565215</v>
      </c>
      <c r="K468" s="32">
        <v>0</v>
      </c>
      <c r="L468" s="36">
        <v>3793.3941136503267</v>
      </c>
      <c r="M468" t="s">
        <v>5420</v>
      </c>
      <c r="N468" s="37">
        <v>16954.447899999999</v>
      </c>
      <c r="O468" s="32">
        <v>1231.4422999999999</v>
      </c>
    </row>
    <row r="469" spans="1:15" x14ac:dyDescent="0.25">
      <c r="A469" t="s">
        <v>6218</v>
      </c>
      <c r="B469" t="s">
        <v>6219</v>
      </c>
      <c r="C469" t="s">
        <v>479</v>
      </c>
      <c r="D469" t="s">
        <v>513</v>
      </c>
      <c r="E469" t="s">
        <v>514</v>
      </c>
      <c r="F469" t="s">
        <v>6351</v>
      </c>
      <c r="G469" t="s">
        <v>6352</v>
      </c>
      <c r="H469">
        <v>180</v>
      </c>
      <c r="I469">
        <v>0</v>
      </c>
      <c r="J469" s="32">
        <v>627887</v>
      </c>
      <c r="K469" s="32">
        <v>0</v>
      </c>
      <c r="L469" s="36">
        <v>3488.2594677416796</v>
      </c>
      <c r="M469" t="s">
        <v>5420</v>
      </c>
      <c r="N469" s="37">
        <v>10879.7204</v>
      </c>
      <c r="O469" s="32">
        <v>1367.9826</v>
      </c>
    </row>
    <row r="470" spans="1:15" x14ac:dyDescent="0.25">
      <c r="A470" t="s">
        <v>6218</v>
      </c>
      <c r="B470" t="s">
        <v>6219</v>
      </c>
      <c r="C470" t="s">
        <v>479</v>
      </c>
      <c r="D470" t="s">
        <v>513</v>
      </c>
      <c r="E470" t="s">
        <v>514</v>
      </c>
      <c r="F470" t="s">
        <v>6353</v>
      </c>
      <c r="G470" t="s">
        <v>6354</v>
      </c>
      <c r="H470">
        <v>111</v>
      </c>
      <c r="I470">
        <v>0</v>
      </c>
      <c r="J470" s="32">
        <v>437248</v>
      </c>
      <c r="K470" s="32">
        <v>0</v>
      </c>
      <c r="L470" s="36">
        <v>3939.1739616087643</v>
      </c>
      <c r="M470" t="s">
        <v>5420</v>
      </c>
      <c r="N470" s="37">
        <v>5684.7696999999998</v>
      </c>
      <c r="O470" s="32">
        <v>952.63530000000003</v>
      </c>
    </row>
    <row r="471" spans="1:15" x14ac:dyDescent="0.25">
      <c r="A471" t="s">
        <v>6218</v>
      </c>
      <c r="B471" t="s">
        <v>6219</v>
      </c>
      <c r="C471" t="s">
        <v>479</v>
      </c>
      <c r="D471" t="s">
        <v>513</v>
      </c>
      <c r="E471" t="s">
        <v>514</v>
      </c>
      <c r="F471" t="s">
        <v>6355</v>
      </c>
      <c r="G471" t="s">
        <v>6354</v>
      </c>
      <c r="H471">
        <v>141</v>
      </c>
      <c r="I471">
        <v>0</v>
      </c>
      <c r="J471" s="32">
        <v>564158</v>
      </c>
      <c r="K471" s="32">
        <v>0</v>
      </c>
      <c r="L471" s="36">
        <v>4001.1214499079979</v>
      </c>
      <c r="M471" t="s">
        <v>5420</v>
      </c>
      <c r="N471" s="37">
        <v>15668.085999999999</v>
      </c>
      <c r="O471" s="32">
        <v>1229.1365000000001</v>
      </c>
    </row>
    <row r="472" spans="1:15" x14ac:dyDescent="0.25">
      <c r="A472" t="s">
        <v>6218</v>
      </c>
      <c r="B472" t="s">
        <v>6219</v>
      </c>
      <c r="C472" t="s">
        <v>479</v>
      </c>
      <c r="D472" t="s">
        <v>515</v>
      </c>
      <c r="E472" t="s">
        <v>516</v>
      </c>
      <c r="F472" t="s">
        <v>6356</v>
      </c>
      <c r="G472" t="s">
        <v>6357</v>
      </c>
      <c r="H472">
        <v>126</v>
      </c>
      <c r="I472">
        <v>0</v>
      </c>
      <c r="J472" s="32">
        <v>537483</v>
      </c>
      <c r="K472" s="32">
        <v>0</v>
      </c>
      <c r="L472" s="36">
        <v>4265.7347873266226</v>
      </c>
      <c r="M472" t="s">
        <v>5420</v>
      </c>
      <c r="N472" s="37">
        <v>11893.3272</v>
      </c>
      <c r="O472" s="32">
        <v>1171.0183</v>
      </c>
    </row>
    <row r="473" spans="1:15" x14ac:dyDescent="0.25">
      <c r="A473" t="s">
        <v>6218</v>
      </c>
      <c r="B473" t="s">
        <v>6219</v>
      </c>
      <c r="C473" t="s">
        <v>479</v>
      </c>
      <c r="D473" t="s">
        <v>515</v>
      </c>
      <c r="E473" t="s">
        <v>516</v>
      </c>
      <c r="F473" t="s">
        <v>6358</v>
      </c>
      <c r="G473" t="s">
        <v>6359</v>
      </c>
      <c r="H473">
        <v>50</v>
      </c>
      <c r="I473">
        <v>0</v>
      </c>
      <c r="J473" s="32">
        <v>211990</v>
      </c>
      <c r="K473" s="32">
        <v>0</v>
      </c>
      <c r="L473" s="36">
        <v>4239.7970907072067</v>
      </c>
      <c r="M473" t="s">
        <v>5420</v>
      </c>
      <c r="N473" s="37">
        <v>4104.2852000000003</v>
      </c>
      <c r="O473" s="32">
        <v>461.86340000000001</v>
      </c>
    </row>
    <row r="474" spans="1:15" x14ac:dyDescent="0.25">
      <c r="A474" t="s">
        <v>6218</v>
      </c>
      <c r="B474" t="s">
        <v>6219</v>
      </c>
      <c r="C474" t="s">
        <v>479</v>
      </c>
      <c r="D474" t="s">
        <v>515</v>
      </c>
      <c r="E474" t="s">
        <v>516</v>
      </c>
      <c r="F474" t="s">
        <v>6360</v>
      </c>
      <c r="G474" t="s">
        <v>6361</v>
      </c>
      <c r="H474">
        <v>20</v>
      </c>
      <c r="I474">
        <v>0</v>
      </c>
      <c r="J474" s="32">
        <v>77211</v>
      </c>
      <c r="K474" s="32">
        <v>0</v>
      </c>
      <c r="L474" s="36">
        <v>3860.5352524880691</v>
      </c>
      <c r="M474" t="s">
        <v>5420</v>
      </c>
      <c r="N474" s="37">
        <v>3937.0771</v>
      </c>
      <c r="O474" s="32">
        <v>168.2208</v>
      </c>
    </row>
    <row r="475" spans="1:15" x14ac:dyDescent="0.25">
      <c r="A475" t="s">
        <v>6218</v>
      </c>
      <c r="B475" t="s">
        <v>6219</v>
      </c>
      <c r="C475" t="s">
        <v>479</v>
      </c>
      <c r="D475" t="s">
        <v>515</v>
      </c>
      <c r="E475" t="s">
        <v>516</v>
      </c>
      <c r="F475" t="s">
        <v>6362</v>
      </c>
      <c r="G475" t="s">
        <v>6363</v>
      </c>
      <c r="H475">
        <v>135</v>
      </c>
      <c r="I475">
        <v>0</v>
      </c>
      <c r="J475" s="32">
        <v>519662</v>
      </c>
      <c r="K475" s="32">
        <v>0</v>
      </c>
      <c r="L475" s="36">
        <v>3849.3540768751959</v>
      </c>
      <c r="M475" t="s">
        <v>5420</v>
      </c>
      <c r="N475" s="37">
        <v>4813.4408000000003</v>
      </c>
      <c r="O475" s="32">
        <v>1132.1943000000001</v>
      </c>
    </row>
    <row r="476" spans="1:15" x14ac:dyDescent="0.25">
      <c r="A476" t="s">
        <v>6218</v>
      </c>
      <c r="B476" t="s">
        <v>6219</v>
      </c>
      <c r="C476" t="s">
        <v>479</v>
      </c>
      <c r="D476" t="s">
        <v>515</v>
      </c>
      <c r="E476" t="s">
        <v>516</v>
      </c>
      <c r="F476" t="s">
        <v>6364</v>
      </c>
      <c r="G476" t="s">
        <v>6365</v>
      </c>
      <c r="H476">
        <v>52</v>
      </c>
      <c r="I476">
        <v>0</v>
      </c>
      <c r="J476" s="32">
        <v>207929</v>
      </c>
      <c r="K476" s="32">
        <v>0</v>
      </c>
      <c r="L476" s="36">
        <v>3998.6322461534978</v>
      </c>
      <c r="M476" t="s">
        <v>5420</v>
      </c>
      <c r="N476" s="37">
        <v>2305.0216999999998</v>
      </c>
      <c r="O476" s="32">
        <v>453.01769999999999</v>
      </c>
    </row>
    <row r="477" spans="1:15" x14ac:dyDescent="0.25">
      <c r="A477" t="s">
        <v>6218</v>
      </c>
      <c r="B477" t="s">
        <v>6219</v>
      </c>
      <c r="C477" t="s">
        <v>479</v>
      </c>
      <c r="D477" t="s">
        <v>515</v>
      </c>
      <c r="E477" t="s">
        <v>516</v>
      </c>
      <c r="F477" t="s">
        <v>6366</v>
      </c>
      <c r="G477" t="s">
        <v>6367</v>
      </c>
      <c r="H477">
        <v>72</v>
      </c>
      <c r="I477">
        <v>0</v>
      </c>
      <c r="J477" s="32">
        <v>292402</v>
      </c>
      <c r="K477" s="32">
        <v>0</v>
      </c>
      <c r="L477" s="36">
        <v>4061.1308894525064</v>
      </c>
      <c r="M477" t="s">
        <v>5420</v>
      </c>
      <c r="N477" s="37">
        <v>454.8571</v>
      </c>
      <c r="O477" s="32">
        <v>637.0575</v>
      </c>
    </row>
    <row r="478" spans="1:15" x14ac:dyDescent="0.25">
      <c r="A478" t="s">
        <v>6218</v>
      </c>
      <c r="B478" t="s">
        <v>6219</v>
      </c>
      <c r="C478" t="s">
        <v>479</v>
      </c>
      <c r="D478" t="s">
        <v>515</v>
      </c>
      <c r="E478" t="s">
        <v>516</v>
      </c>
      <c r="F478" t="s">
        <v>6368</v>
      </c>
      <c r="G478" t="s">
        <v>6369</v>
      </c>
      <c r="H478">
        <v>8</v>
      </c>
      <c r="I478">
        <v>0</v>
      </c>
      <c r="J478" s="32">
        <v>18763</v>
      </c>
      <c r="K478" s="32">
        <v>0</v>
      </c>
      <c r="L478" s="36">
        <v>2345.3875670537641</v>
      </c>
      <c r="M478" t="s">
        <v>5420</v>
      </c>
      <c r="N478" s="37">
        <v>3703.3334</v>
      </c>
      <c r="O478" s="32">
        <v>40.878599999999999</v>
      </c>
    </row>
    <row r="479" spans="1:15" x14ac:dyDescent="0.25">
      <c r="A479" t="s">
        <v>6218</v>
      </c>
      <c r="B479" t="s">
        <v>6219</v>
      </c>
      <c r="C479" t="s">
        <v>479</v>
      </c>
      <c r="D479" t="s">
        <v>517</v>
      </c>
      <c r="E479" t="s">
        <v>518</v>
      </c>
      <c r="F479" t="s">
        <v>6370</v>
      </c>
      <c r="G479" t="s">
        <v>6371</v>
      </c>
      <c r="H479">
        <v>195</v>
      </c>
      <c r="I479">
        <v>0</v>
      </c>
      <c r="J479" s="32">
        <v>754786</v>
      </c>
      <c r="K479" s="32">
        <v>0</v>
      </c>
      <c r="L479" s="36">
        <v>3870.6999705725902</v>
      </c>
      <c r="M479" t="s">
        <v>5420</v>
      </c>
      <c r="N479" s="37">
        <v>-4636.6512000000002</v>
      </c>
      <c r="O479" s="32">
        <v>1644.4603999999999</v>
      </c>
    </row>
    <row r="480" spans="1:15" x14ac:dyDescent="0.25">
      <c r="A480" t="s">
        <v>6218</v>
      </c>
      <c r="B480" t="s">
        <v>6219</v>
      </c>
      <c r="C480" t="s">
        <v>479</v>
      </c>
      <c r="D480" t="s">
        <v>517</v>
      </c>
      <c r="E480" t="s">
        <v>518</v>
      </c>
      <c r="F480" t="s">
        <v>6372</v>
      </c>
      <c r="G480" t="s">
        <v>6373</v>
      </c>
      <c r="H480">
        <v>205</v>
      </c>
      <c r="I480">
        <v>0</v>
      </c>
      <c r="J480" s="32">
        <v>790224</v>
      </c>
      <c r="K480" s="32">
        <v>0</v>
      </c>
      <c r="L480" s="36">
        <v>3854.7490847783356</v>
      </c>
      <c r="M480" t="s">
        <v>5420</v>
      </c>
      <c r="N480" s="37">
        <v>-6410.3486999999996</v>
      </c>
      <c r="O480" s="32">
        <v>1721.6666</v>
      </c>
    </row>
    <row r="481" spans="1:15" x14ac:dyDescent="0.25">
      <c r="A481" t="s">
        <v>6218</v>
      </c>
      <c r="B481" t="s">
        <v>6219</v>
      </c>
      <c r="C481" t="s">
        <v>479</v>
      </c>
      <c r="D481" t="s">
        <v>517</v>
      </c>
      <c r="E481" t="s">
        <v>518</v>
      </c>
      <c r="F481" t="s">
        <v>6374</v>
      </c>
      <c r="G481" t="s">
        <v>6375</v>
      </c>
      <c r="H481">
        <v>199</v>
      </c>
      <c r="I481">
        <v>0</v>
      </c>
      <c r="J481" s="32">
        <v>768600</v>
      </c>
      <c r="K481" s="32">
        <v>0</v>
      </c>
      <c r="L481" s="36">
        <v>3862.3137428037244</v>
      </c>
      <c r="M481" t="s">
        <v>5420</v>
      </c>
      <c r="N481" s="37">
        <v>-6459.9582</v>
      </c>
      <c r="O481" s="32">
        <v>1674.5563</v>
      </c>
    </row>
    <row r="482" spans="1:15" x14ac:dyDescent="0.25">
      <c r="A482" t="s">
        <v>6218</v>
      </c>
      <c r="B482" t="s">
        <v>6219</v>
      </c>
      <c r="C482" t="s">
        <v>479</v>
      </c>
      <c r="D482" t="s">
        <v>517</v>
      </c>
      <c r="E482" t="s">
        <v>518</v>
      </c>
      <c r="F482" t="s">
        <v>6376</v>
      </c>
      <c r="G482" t="s">
        <v>6377</v>
      </c>
      <c r="H482">
        <v>111</v>
      </c>
      <c r="I482">
        <v>0</v>
      </c>
      <c r="J482" s="32">
        <v>344949</v>
      </c>
      <c r="K482" s="32">
        <v>0</v>
      </c>
      <c r="L482" s="36">
        <v>3107.6444248477383</v>
      </c>
      <c r="M482" t="s">
        <v>5420</v>
      </c>
      <c r="N482" s="37">
        <v>-2099.0632999999998</v>
      </c>
      <c r="O482" s="32">
        <v>751.54179999999997</v>
      </c>
    </row>
    <row r="483" spans="1:15" x14ac:dyDescent="0.25">
      <c r="A483" t="s">
        <v>6218</v>
      </c>
      <c r="B483" t="s">
        <v>6219</v>
      </c>
      <c r="C483" t="s">
        <v>479</v>
      </c>
      <c r="D483" t="s">
        <v>527</v>
      </c>
      <c r="E483" t="s">
        <v>528</v>
      </c>
      <c r="F483" t="s">
        <v>6378</v>
      </c>
      <c r="G483" t="s">
        <v>6379</v>
      </c>
      <c r="H483">
        <v>75</v>
      </c>
      <c r="I483">
        <v>0</v>
      </c>
      <c r="J483" s="32">
        <v>260068</v>
      </c>
      <c r="K483" s="32">
        <v>0</v>
      </c>
      <c r="L483" s="36">
        <v>3467.5730861894021</v>
      </c>
      <c r="M483" t="s">
        <v>5451</v>
      </c>
      <c r="N483" s="37">
        <v>-1782.1877999999999</v>
      </c>
      <c r="O483" s="32">
        <v>0</v>
      </c>
    </row>
    <row r="484" spans="1:15" x14ac:dyDescent="0.25">
      <c r="A484" t="s">
        <v>6218</v>
      </c>
      <c r="B484" t="s">
        <v>6219</v>
      </c>
      <c r="C484" t="s">
        <v>479</v>
      </c>
      <c r="D484" t="s">
        <v>529</v>
      </c>
      <c r="E484" t="s">
        <v>530</v>
      </c>
      <c r="F484" t="s">
        <v>6380</v>
      </c>
      <c r="G484" t="s">
        <v>6381</v>
      </c>
      <c r="H484">
        <v>345</v>
      </c>
      <c r="I484">
        <v>0</v>
      </c>
      <c r="J484" s="32">
        <v>1159420</v>
      </c>
      <c r="K484" s="32">
        <v>0</v>
      </c>
      <c r="L484" s="36">
        <v>3360.6396283344752</v>
      </c>
      <c r="M484" t="s">
        <v>5420</v>
      </c>
      <c r="N484" s="37">
        <v>-1021.8681</v>
      </c>
      <c r="O484" s="32">
        <v>2526.0407</v>
      </c>
    </row>
    <row r="485" spans="1:15" x14ac:dyDescent="0.25">
      <c r="A485" t="s">
        <v>6218</v>
      </c>
      <c r="B485" t="s">
        <v>6219</v>
      </c>
      <c r="C485" t="s">
        <v>479</v>
      </c>
      <c r="D485" t="s">
        <v>531</v>
      </c>
      <c r="E485" t="s">
        <v>532</v>
      </c>
      <c r="F485" t="s">
        <v>6382</v>
      </c>
      <c r="G485" t="s">
        <v>6383</v>
      </c>
      <c r="H485">
        <v>152</v>
      </c>
      <c r="I485">
        <v>0</v>
      </c>
      <c r="J485" s="32">
        <v>526217</v>
      </c>
      <c r="K485" s="32">
        <v>0</v>
      </c>
      <c r="L485" s="36">
        <v>3461.9533136161895</v>
      </c>
      <c r="M485" t="s">
        <v>5451</v>
      </c>
      <c r="N485" s="37">
        <v>-5381.4997000000003</v>
      </c>
      <c r="O485" s="32">
        <v>0</v>
      </c>
    </row>
    <row r="486" spans="1:15" x14ac:dyDescent="0.25">
      <c r="A486" t="s">
        <v>6218</v>
      </c>
      <c r="B486" t="s">
        <v>6219</v>
      </c>
      <c r="C486" t="s">
        <v>479</v>
      </c>
      <c r="D486" t="s">
        <v>531</v>
      </c>
      <c r="E486" t="s">
        <v>532</v>
      </c>
      <c r="F486" t="s">
        <v>6384</v>
      </c>
      <c r="G486" t="s">
        <v>6385</v>
      </c>
      <c r="H486">
        <v>140</v>
      </c>
      <c r="I486">
        <v>0</v>
      </c>
      <c r="J486" s="32">
        <v>474871</v>
      </c>
      <c r="K486" s="32">
        <v>0</v>
      </c>
      <c r="L486" s="36">
        <v>3391.9339090166659</v>
      </c>
      <c r="M486" t="s">
        <v>5451</v>
      </c>
      <c r="N486" s="37">
        <v>-7904.5757999999996</v>
      </c>
      <c r="O486" s="32">
        <v>0</v>
      </c>
    </row>
    <row r="487" spans="1:15" x14ac:dyDescent="0.25">
      <c r="A487" t="s">
        <v>6218</v>
      </c>
      <c r="B487" t="s">
        <v>6219</v>
      </c>
      <c r="C487" t="s">
        <v>479</v>
      </c>
      <c r="D487" t="s">
        <v>531</v>
      </c>
      <c r="E487" t="s">
        <v>532</v>
      </c>
      <c r="F487" t="s">
        <v>6386</v>
      </c>
      <c r="G487" t="s">
        <v>6387</v>
      </c>
      <c r="H487">
        <v>139</v>
      </c>
      <c r="I487">
        <v>0</v>
      </c>
      <c r="J487" s="32">
        <v>343636</v>
      </c>
      <c r="K487" s="32">
        <v>0</v>
      </c>
      <c r="L487" s="36">
        <v>2472.2036478529126</v>
      </c>
      <c r="M487" t="s">
        <v>5451</v>
      </c>
      <c r="N487" s="37">
        <v>-6257.1302999999998</v>
      </c>
      <c r="O487" s="32">
        <v>0</v>
      </c>
    </row>
    <row r="488" spans="1:15" x14ac:dyDescent="0.25">
      <c r="A488" t="s">
        <v>6218</v>
      </c>
      <c r="B488" t="s">
        <v>6219</v>
      </c>
      <c r="C488" t="s">
        <v>479</v>
      </c>
      <c r="D488" t="s">
        <v>533</v>
      </c>
      <c r="E488" t="s">
        <v>534</v>
      </c>
      <c r="F488" t="s">
        <v>6388</v>
      </c>
      <c r="G488" t="s">
        <v>6389</v>
      </c>
      <c r="H488">
        <v>296</v>
      </c>
      <c r="I488">
        <v>0</v>
      </c>
      <c r="J488" s="32">
        <v>1061997</v>
      </c>
      <c r="K488" s="32">
        <v>0</v>
      </c>
      <c r="L488" s="36">
        <v>3587.8253452178701</v>
      </c>
      <c r="M488" t="s">
        <v>5451</v>
      </c>
      <c r="N488" s="37">
        <v>-14481.4473</v>
      </c>
      <c r="O488" s="32">
        <v>0</v>
      </c>
    </row>
    <row r="489" spans="1:15" x14ac:dyDescent="0.25">
      <c r="A489" t="s">
        <v>6218</v>
      </c>
      <c r="B489" t="s">
        <v>6219</v>
      </c>
      <c r="C489" t="s">
        <v>479</v>
      </c>
      <c r="D489" t="s">
        <v>533</v>
      </c>
      <c r="E489" t="s">
        <v>534</v>
      </c>
      <c r="F489" t="s">
        <v>6390</v>
      </c>
      <c r="G489" t="s">
        <v>6391</v>
      </c>
      <c r="H489">
        <v>200</v>
      </c>
      <c r="I489">
        <v>0</v>
      </c>
      <c r="J489" s="32">
        <v>613108</v>
      </c>
      <c r="K489" s="32">
        <v>0</v>
      </c>
      <c r="L489" s="36">
        <v>3065.5419710107735</v>
      </c>
      <c r="M489" t="s">
        <v>5451</v>
      </c>
      <c r="N489" s="37">
        <v>-9917.8780000000006</v>
      </c>
      <c r="O489" s="32">
        <v>0</v>
      </c>
    </row>
    <row r="490" spans="1:15" x14ac:dyDescent="0.25">
      <c r="A490" t="s">
        <v>6218</v>
      </c>
      <c r="B490" t="s">
        <v>6219</v>
      </c>
      <c r="C490" t="s">
        <v>479</v>
      </c>
      <c r="D490" t="s">
        <v>535</v>
      </c>
      <c r="E490" t="s">
        <v>536</v>
      </c>
      <c r="F490" t="s">
        <v>6392</v>
      </c>
      <c r="G490" t="s">
        <v>6393</v>
      </c>
      <c r="H490">
        <v>168</v>
      </c>
      <c r="I490">
        <v>0</v>
      </c>
      <c r="J490" s="32">
        <v>743565</v>
      </c>
      <c r="K490" s="32">
        <v>0</v>
      </c>
      <c r="L490" s="36">
        <v>4425.9816851279202</v>
      </c>
      <c r="M490" t="s">
        <v>5420</v>
      </c>
      <c r="N490" s="37">
        <v>-5297.6968999999999</v>
      </c>
      <c r="O490" s="32">
        <v>1620.0110999999999</v>
      </c>
    </row>
    <row r="491" spans="1:15" x14ac:dyDescent="0.25">
      <c r="A491" t="s">
        <v>6218</v>
      </c>
      <c r="B491" t="s">
        <v>6219</v>
      </c>
      <c r="C491" t="s">
        <v>479</v>
      </c>
      <c r="D491" t="s">
        <v>535</v>
      </c>
      <c r="E491" t="s">
        <v>536</v>
      </c>
      <c r="F491" t="s">
        <v>6394</v>
      </c>
      <c r="G491" t="s">
        <v>6395</v>
      </c>
      <c r="H491">
        <v>100</v>
      </c>
      <c r="I491">
        <v>0</v>
      </c>
      <c r="J491" s="32">
        <v>456405</v>
      </c>
      <c r="K491" s="32">
        <v>0</v>
      </c>
      <c r="L491" s="36">
        <v>4564.0537824587527</v>
      </c>
      <c r="M491" t="s">
        <v>5420</v>
      </c>
      <c r="N491" s="37">
        <v>-1215.4498000000001</v>
      </c>
      <c r="O491" s="32">
        <v>994.37620000000004</v>
      </c>
    </row>
    <row r="492" spans="1:15" x14ac:dyDescent="0.25">
      <c r="A492" t="s">
        <v>6218</v>
      </c>
      <c r="B492" t="s">
        <v>6219</v>
      </c>
      <c r="C492" t="s">
        <v>479</v>
      </c>
      <c r="D492" t="s">
        <v>537</v>
      </c>
      <c r="E492" t="s">
        <v>538</v>
      </c>
      <c r="F492" t="s">
        <v>6396</v>
      </c>
      <c r="G492" t="s">
        <v>6397</v>
      </c>
      <c r="H492">
        <v>4</v>
      </c>
      <c r="I492">
        <v>0</v>
      </c>
      <c r="J492" s="32">
        <v>8964</v>
      </c>
      <c r="K492" s="32">
        <v>0</v>
      </c>
      <c r="L492" s="36">
        <v>2241.0061040332062</v>
      </c>
      <c r="M492" t="s">
        <v>5451</v>
      </c>
      <c r="N492" s="37">
        <v>-2447.9904000000001</v>
      </c>
      <c r="O492" s="32">
        <v>0</v>
      </c>
    </row>
    <row r="493" spans="1:15" x14ac:dyDescent="0.25">
      <c r="A493" t="s">
        <v>6218</v>
      </c>
      <c r="B493" t="s">
        <v>6219</v>
      </c>
      <c r="C493" t="s">
        <v>479</v>
      </c>
      <c r="D493" t="s">
        <v>541</v>
      </c>
      <c r="E493" t="s">
        <v>542</v>
      </c>
      <c r="F493" t="s">
        <v>6398</v>
      </c>
      <c r="G493" t="s">
        <v>6399</v>
      </c>
      <c r="H493">
        <v>128</v>
      </c>
      <c r="I493">
        <v>0</v>
      </c>
      <c r="J493" s="32">
        <v>531908</v>
      </c>
      <c r="K493" s="32">
        <v>0</v>
      </c>
      <c r="L493" s="36">
        <v>4155.5303616574984</v>
      </c>
      <c r="M493" t="s">
        <v>5420</v>
      </c>
      <c r="N493" s="37">
        <v>-7392.5839999999998</v>
      </c>
      <c r="O493" s="32">
        <v>1158.873</v>
      </c>
    </row>
    <row r="494" spans="1:15" x14ac:dyDescent="0.25">
      <c r="A494" t="s">
        <v>6218</v>
      </c>
      <c r="B494" t="s">
        <v>6219</v>
      </c>
      <c r="C494" t="s">
        <v>479</v>
      </c>
      <c r="D494" t="s">
        <v>541</v>
      </c>
      <c r="E494" t="s">
        <v>542</v>
      </c>
      <c r="F494" t="s">
        <v>6400</v>
      </c>
      <c r="G494" t="s">
        <v>6399</v>
      </c>
      <c r="H494">
        <v>116</v>
      </c>
      <c r="I494">
        <v>0</v>
      </c>
      <c r="J494" s="32">
        <v>501103</v>
      </c>
      <c r="K494" s="32">
        <v>0</v>
      </c>
      <c r="L494" s="36">
        <v>4319.8465290846871</v>
      </c>
      <c r="M494" t="s">
        <v>5420</v>
      </c>
      <c r="N494" s="37">
        <v>-4283.9432999999999</v>
      </c>
      <c r="O494" s="32">
        <v>1091.7547999999999</v>
      </c>
    </row>
    <row r="495" spans="1:15" x14ac:dyDescent="0.25">
      <c r="A495" t="s">
        <v>6218</v>
      </c>
      <c r="B495" t="s">
        <v>6219</v>
      </c>
      <c r="C495" t="s">
        <v>479</v>
      </c>
      <c r="D495" t="s">
        <v>543</v>
      </c>
      <c r="E495" t="s">
        <v>544</v>
      </c>
      <c r="F495" t="s">
        <v>6401</v>
      </c>
      <c r="G495" t="s">
        <v>6402</v>
      </c>
      <c r="H495">
        <v>96</v>
      </c>
      <c r="I495">
        <v>0</v>
      </c>
      <c r="J495" s="32">
        <v>390444</v>
      </c>
      <c r="K495" s="32">
        <v>0</v>
      </c>
      <c r="L495" s="36">
        <v>4067.128263761711</v>
      </c>
      <c r="M495" t="s">
        <v>5451</v>
      </c>
      <c r="N495" s="37">
        <v>13146.0077</v>
      </c>
      <c r="O495" s="32">
        <v>0</v>
      </c>
    </row>
    <row r="496" spans="1:15" x14ac:dyDescent="0.25">
      <c r="A496" t="s">
        <v>6218</v>
      </c>
      <c r="B496" t="s">
        <v>6219</v>
      </c>
      <c r="C496" t="s">
        <v>479</v>
      </c>
      <c r="D496" t="s">
        <v>545</v>
      </c>
      <c r="E496" t="s">
        <v>546</v>
      </c>
      <c r="F496" t="s">
        <v>6403</v>
      </c>
      <c r="G496" t="s">
        <v>6404</v>
      </c>
      <c r="H496">
        <v>125</v>
      </c>
      <c r="I496">
        <v>0</v>
      </c>
      <c r="J496" s="32">
        <v>519674</v>
      </c>
      <c r="K496" s="32">
        <v>0</v>
      </c>
      <c r="L496" s="36">
        <v>4157.3906197718707</v>
      </c>
      <c r="M496" t="s">
        <v>5420</v>
      </c>
      <c r="N496" s="37">
        <v>159.6824</v>
      </c>
      <c r="O496" s="32">
        <v>1132.2193</v>
      </c>
    </row>
    <row r="497" spans="1:15" x14ac:dyDescent="0.25">
      <c r="A497" t="s">
        <v>6218</v>
      </c>
      <c r="B497" t="s">
        <v>6405</v>
      </c>
      <c r="C497" t="s">
        <v>482</v>
      </c>
      <c r="D497" t="s">
        <v>481</v>
      </c>
      <c r="E497" t="s">
        <v>483</v>
      </c>
      <c r="F497" t="s">
        <v>6406</v>
      </c>
      <c r="G497" t="s">
        <v>6407</v>
      </c>
      <c r="H497">
        <v>713</v>
      </c>
      <c r="I497">
        <v>0</v>
      </c>
      <c r="J497" s="32">
        <v>2235708</v>
      </c>
      <c r="K497" s="32">
        <v>0</v>
      </c>
      <c r="L497" s="36">
        <v>3135.635465523912</v>
      </c>
      <c r="M497" t="s">
        <v>5420</v>
      </c>
      <c r="N497" s="37">
        <v>-2497.5819000000001</v>
      </c>
      <c r="O497" s="32">
        <v>4870.9591</v>
      </c>
    </row>
    <row r="498" spans="1:15" x14ac:dyDescent="0.25">
      <c r="A498" t="s">
        <v>6218</v>
      </c>
      <c r="B498" t="s">
        <v>6405</v>
      </c>
      <c r="C498" t="s">
        <v>482</v>
      </c>
      <c r="D498" t="s">
        <v>481</v>
      </c>
      <c r="E498" t="s">
        <v>483</v>
      </c>
      <c r="F498" t="s">
        <v>6408</v>
      </c>
      <c r="G498" t="s">
        <v>6409</v>
      </c>
      <c r="H498">
        <v>301</v>
      </c>
      <c r="I498">
        <v>0</v>
      </c>
      <c r="J498" s="32">
        <v>916847</v>
      </c>
      <c r="K498" s="32">
        <v>0</v>
      </c>
      <c r="L498" s="36">
        <v>3046.0055651641333</v>
      </c>
      <c r="M498" t="s">
        <v>5420</v>
      </c>
      <c r="N498" s="37">
        <v>-9508.0753999999997</v>
      </c>
      <c r="O498" s="32">
        <v>1997.5436999999999</v>
      </c>
    </row>
    <row r="499" spans="1:15" x14ac:dyDescent="0.25">
      <c r="A499" t="s">
        <v>6218</v>
      </c>
      <c r="B499" t="s">
        <v>6405</v>
      </c>
      <c r="C499" t="s">
        <v>482</v>
      </c>
      <c r="D499" t="s">
        <v>481</v>
      </c>
      <c r="E499" t="s">
        <v>483</v>
      </c>
      <c r="F499" t="s">
        <v>6410</v>
      </c>
      <c r="G499" t="s">
        <v>6411</v>
      </c>
      <c r="H499">
        <v>504</v>
      </c>
      <c r="I499">
        <v>0</v>
      </c>
      <c r="J499" s="32">
        <v>1620308</v>
      </c>
      <c r="K499" s="32">
        <v>0</v>
      </c>
      <c r="L499" s="36">
        <v>3214.8949598537811</v>
      </c>
      <c r="M499" t="s">
        <v>5420</v>
      </c>
      <c r="N499" s="37">
        <v>-6583.1952000000001</v>
      </c>
      <c r="O499" s="32">
        <v>3530.1779000000001</v>
      </c>
    </row>
    <row r="500" spans="1:15" x14ac:dyDescent="0.25">
      <c r="A500" t="s">
        <v>6218</v>
      </c>
      <c r="B500" t="s">
        <v>6405</v>
      </c>
      <c r="C500" t="s">
        <v>482</v>
      </c>
      <c r="D500" t="s">
        <v>481</v>
      </c>
      <c r="E500" t="s">
        <v>483</v>
      </c>
      <c r="F500" t="s">
        <v>6412</v>
      </c>
      <c r="G500" t="s">
        <v>6413</v>
      </c>
      <c r="H500">
        <v>263</v>
      </c>
      <c r="I500">
        <v>0</v>
      </c>
      <c r="J500" s="32">
        <v>717171</v>
      </c>
      <c r="K500" s="32">
        <v>0</v>
      </c>
      <c r="L500" s="36">
        <v>2726.8862128483129</v>
      </c>
      <c r="M500" t="s">
        <v>5420</v>
      </c>
      <c r="N500" s="37">
        <v>-6891.2124000000003</v>
      </c>
      <c r="O500" s="32">
        <v>1562.5053</v>
      </c>
    </row>
    <row r="501" spans="1:15" x14ac:dyDescent="0.25">
      <c r="A501" t="s">
        <v>6218</v>
      </c>
      <c r="B501" t="s">
        <v>6405</v>
      </c>
      <c r="C501" t="s">
        <v>482</v>
      </c>
      <c r="D501" t="s">
        <v>481</v>
      </c>
      <c r="E501" t="s">
        <v>483</v>
      </c>
      <c r="F501" t="s">
        <v>6414</v>
      </c>
      <c r="G501" t="s">
        <v>6415</v>
      </c>
      <c r="H501">
        <v>224</v>
      </c>
      <c r="I501">
        <v>0</v>
      </c>
      <c r="J501" s="32">
        <v>711250</v>
      </c>
      <c r="K501" s="32">
        <v>0</v>
      </c>
      <c r="L501" s="36">
        <v>3175.2255684048628</v>
      </c>
      <c r="M501" t="s">
        <v>5420</v>
      </c>
      <c r="N501" s="37">
        <v>-177.23840000000001</v>
      </c>
      <c r="O501" s="32">
        <v>1549.6081999999999</v>
      </c>
    </row>
    <row r="502" spans="1:15" x14ac:dyDescent="0.25">
      <c r="A502" t="s">
        <v>6218</v>
      </c>
      <c r="B502" t="s">
        <v>6405</v>
      </c>
      <c r="C502" t="s">
        <v>482</v>
      </c>
      <c r="D502" t="s">
        <v>481</v>
      </c>
      <c r="E502" t="s">
        <v>483</v>
      </c>
      <c r="F502" t="s">
        <v>6416</v>
      </c>
      <c r="G502" t="s">
        <v>6417</v>
      </c>
      <c r="H502">
        <v>285</v>
      </c>
      <c r="I502">
        <v>0</v>
      </c>
      <c r="J502" s="32">
        <v>908679</v>
      </c>
      <c r="K502" s="32">
        <v>0</v>
      </c>
      <c r="L502" s="36">
        <v>3188.3459785306222</v>
      </c>
      <c r="M502" t="s">
        <v>5420</v>
      </c>
      <c r="N502" s="37">
        <v>69402.410900000003</v>
      </c>
      <c r="O502" s="32">
        <v>1979.7465</v>
      </c>
    </row>
    <row r="503" spans="1:15" x14ac:dyDescent="0.25">
      <c r="A503" t="s">
        <v>6218</v>
      </c>
      <c r="B503" t="s">
        <v>6405</v>
      </c>
      <c r="C503" t="s">
        <v>482</v>
      </c>
      <c r="D503" t="s">
        <v>481</v>
      </c>
      <c r="E503" t="s">
        <v>483</v>
      </c>
      <c r="F503" t="s">
        <v>6418</v>
      </c>
      <c r="G503" t="s">
        <v>6419</v>
      </c>
      <c r="H503">
        <v>263</v>
      </c>
      <c r="I503">
        <v>0</v>
      </c>
      <c r="J503" s="32">
        <v>818522</v>
      </c>
      <c r="K503" s="32">
        <v>0</v>
      </c>
      <c r="L503" s="36">
        <v>3112.2512975640352</v>
      </c>
      <c r="M503" t="s">
        <v>5420</v>
      </c>
      <c r="N503" s="37">
        <v>41134.970300000001</v>
      </c>
      <c r="O503" s="32">
        <v>1783.3227999999999</v>
      </c>
    </row>
    <row r="504" spans="1:15" x14ac:dyDescent="0.25">
      <c r="A504" t="s">
        <v>6218</v>
      </c>
      <c r="B504" t="s">
        <v>6405</v>
      </c>
      <c r="C504" t="s">
        <v>482</v>
      </c>
      <c r="D504" t="s">
        <v>481</v>
      </c>
      <c r="E504" t="s">
        <v>483</v>
      </c>
      <c r="F504" t="s">
        <v>6420</v>
      </c>
      <c r="G504" t="s">
        <v>6421</v>
      </c>
      <c r="H504">
        <v>409</v>
      </c>
      <c r="I504">
        <v>0</v>
      </c>
      <c r="J504" s="32">
        <v>1408309</v>
      </c>
      <c r="K504" s="32">
        <v>0</v>
      </c>
      <c r="L504" s="36">
        <v>3443.2987421190796</v>
      </c>
      <c r="M504" t="s">
        <v>5420</v>
      </c>
      <c r="N504" s="37">
        <v>10603.4838</v>
      </c>
      <c r="O504" s="32">
        <v>3068.2979</v>
      </c>
    </row>
    <row r="505" spans="1:15" x14ac:dyDescent="0.25">
      <c r="A505" t="s">
        <v>6218</v>
      </c>
      <c r="B505" t="s">
        <v>6405</v>
      </c>
      <c r="C505" t="s">
        <v>482</v>
      </c>
      <c r="D505" t="s">
        <v>486</v>
      </c>
      <c r="E505" t="s">
        <v>487</v>
      </c>
      <c r="F505" t="s">
        <v>6422</v>
      </c>
      <c r="G505" t="s">
        <v>6423</v>
      </c>
      <c r="H505">
        <v>48</v>
      </c>
      <c r="I505">
        <v>0</v>
      </c>
      <c r="J505" s="32">
        <v>95187</v>
      </c>
      <c r="K505" s="32">
        <v>0</v>
      </c>
      <c r="L505" s="36">
        <v>1983.0598355724394</v>
      </c>
      <c r="M505" t="s">
        <v>5420</v>
      </c>
      <c r="N505" s="37">
        <v>93163.093800000002</v>
      </c>
      <c r="O505" s="32">
        <v>207.38499999999999</v>
      </c>
    </row>
    <row r="506" spans="1:15" x14ac:dyDescent="0.25">
      <c r="A506" t="s">
        <v>6218</v>
      </c>
      <c r="B506" t="s">
        <v>6405</v>
      </c>
      <c r="C506" t="s">
        <v>482</v>
      </c>
      <c r="D506" t="s">
        <v>486</v>
      </c>
      <c r="E506" t="s">
        <v>487</v>
      </c>
      <c r="F506" t="s">
        <v>6424</v>
      </c>
      <c r="G506" t="s">
        <v>6425</v>
      </c>
      <c r="H506">
        <v>46</v>
      </c>
      <c r="I506">
        <v>0</v>
      </c>
      <c r="J506" s="32">
        <v>103522</v>
      </c>
      <c r="K506" s="32">
        <v>0</v>
      </c>
      <c r="L506" s="36">
        <v>2250.4859174710564</v>
      </c>
      <c r="M506" t="s">
        <v>5420</v>
      </c>
      <c r="N506" s="37">
        <v>-12245.015799999999</v>
      </c>
      <c r="O506" s="32">
        <v>225.5438</v>
      </c>
    </row>
    <row r="507" spans="1:15" x14ac:dyDescent="0.25">
      <c r="A507" t="s">
        <v>6218</v>
      </c>
      <c r="B507" t="s">
        <v>6405</v>
      </c>
      <c r="C507" t="s">
        <v>482</v>
      </c>
      <c r="D507" t="s">
        <v>486</v>
      </c>
      <c r="E507" t="s">
        <v>487</v>
      </c>
      <c r="F507" t="s">
        <v>6426</v>
      </c>
      <c r="G507" t="s">
        <v>6427</v>
      </c>
      <c r="H507">
        <v>574</v>
      </c>
      <c r="I507">
        <v>13</v>
      </c>
      <c r="J507" s="32">
        <v>2429049</v>
      </c>
      <c r="K507" s="32">
        <v>53663</v>
      </c>
      <c r="L507" s="36">
        <v>4138.0734611634134</v>
      </c>
      <c r="M507" t="s">
        <v>5420</v>
      </c>
      <c r="N507" s="37">
        <v>12426.154500000001</v>
      </c>
      <c r="O507" s="32">
        <v>5292.1938</v>
      </c>
    </row>
    <row r="508" spans="1:15" x14ac:dyDescent="0.25">
      <c r="A508" t="s">
        <v>6218</v>
      </c>
      <c r="B508" t="s">
        <v>6405</v>
      </c>
      <c r="C508" t="s">
        <v>482</v>
      </c>
      <c r="D508" t="s">
        <v>486</v>
      </c>
      <c r="E508" t="s">
        <v>487</v>
      </c>
      <c r="F508" t="s">
        <v>6428</v>
      </c>
      <c r="G508" t="s">
        <v>6429</v>
      </c>
      <c r="H508">
        <v>660</v>
      </c>
      <c r="I508">
        <v>0</v>
      </c>
      <c r="J508" s="32">
        <v>2655816</v>
      </c>
      <c r="K508" s="32">
        <v>0</v>
      </c>
      <c r="L508" s="36">
        <v>4023.9625474296531</v>
      </c>
      <c r="M508" t="s">
        <v>5420</v>
      </c>
      <c r="N508" s="37">
        <v>26856.315299999998</v>
      </c>
      <c r="O508" s="32">
        <v>5786.2512999999999</v>
      </c>
    </row>
    <row r="509" spans="1:15" x14ac:dyDescent="0.25">
      <c r="A509" t="s">
        <v>6218</v>
      </c>
      <c r="B509" t="s">
        <v>6405</v>
      </c>
      <c r="C509" t="s">
        <v>482</v>
      </c>
      <c r="D509" t="s">
        <v>486</v>
      </c>
      <c r="E509" t="s">
        <v>487</v>
      </c>
      <c r="F509" t="s">
        <v>6430</v>
      </c>
      <c r="G509" t="s">
        <v>6431</v>
      </c>
      <c r="H509">
        <v>478</v>
      </c>
      <c r="I509">
        <v>0</v>
      </c>
      <c r="J509" s="32">
        <v>1859185</v>
      </c>
      <c r="K509" s="32">
        <v>0</v>
      </c>
      <c r="L509" s="36">
        <v>3889.5083215438149</v>
      </c>
      <c r="M509" t="s">
        <v>5420</v>
      </c>
      <c r="N509" s="37">
        <v>29834.101299999998</v>
      </c>
      <c r="O509" s="32">
        <v>4050.6241</v>
      </c>
    </row>
    <row r="510" spans="1:15" x14ac:dyDescent="0.25">
      <c r="A510" t="s">
        <v>6218</v>
      </c>
      <c r="B510" t="s">
        <v>6405</v>
      </c>
      <c r="C510" t="s">
        <v>482</v>
      </c>
      <c r="D510" t="s">
        <v>486</v>
      </c>
      <c r="E510" t="s">
        <v>487</v>
      </c>
      <c r="F510" t="s">
        <v>6432</v>
      </c>
      <c r="G510" t="s">
        <v>6433</v>
      </c>
      <c r="H510">
        <v>415</v>
      </c>
      <c r="I510">
        <v>0</v>
      </c>
      <c r="J510" s="32">
        <v>1635027</v>
      </c>
      <c r="K510" s="32">
        <v>0</v>
      </c>
      <c r="L510" s="36">
        <v>3939.8246431371108</v>
      </c>
      <c r="M510" t="s">
        <v>5420</v>
      </c>
      <c r="N510" s="37">
        <v>20775.860799999999</v>
      </c>
      <c r="O510" s="32">
        <v>3562.2507999999998</v>
      </c>
    </row>
    <row r="511" spans="1:15" x14ac:dyDescent="0.25">
      <c r="A511" t="s">
        <v>6218</v>
      </c>
      <c r="B511" t="s">
        <v>6405</v>
      </c>
      <c r="C511" t="s">
        <v>482</v>
      </c>
      <c r="D511" t="s">
        <v>486</v>
      </c>
      <c r="E511" t="s">
        <v>487</v>
      </c>
      <c r="F511" t="s">
        <v>6434</v>
      </c>
      <c r="G511" t="s">
        <v>6435</v>
      </c>
      <c r="H511">
        <v>414</v>
      </c>
      <c r="I511">
        <v>0</v>
      </c>
      <c r="J511" s="32">
        <v>1658517</v>
      </c>
      <c r="K511" s="32">
        <v>0</v>
      </c>
      <c r="L511" s="36">
        <v>4006.0795667289099</v>
      </c>
      <c r="M511" t="s">
        <v>5420</v>
      </c>
      <c r="N511" s="37">
        <v>26806.028900000001</v>
      </c>
      <c r="O511" s="32">
        <v>3613.4285</v>
      </c>
    </row>
    <row r="512" spans="1:15" x14ac:dyDescent="0.25">
      <c r="A512" t="s">
        <v>6218</v>
      </c>
      <c r="B512" t="s">
        <v>6405</v>
      </c>
      <c r="C512" t="s">
        <v>482</v>
      </c>
      <c r="D512" t="s">
        <v>486</v>
      </c>
      <c r="E512" t="s">
        <v>487</v>
      </c>
      <c r="F512" t="s">
        <v>6436</v>
      </c>
      <c r="G512" t="s">
        <v>6437</v>
      </c>
      <c r="H512">
        <v>348</v>
      </c>
      <c r="I512">
        <v>0</v>
      </c>
      <c r="J512" s="32">
        <v>1385213</v>
      </c>
      <c r="K512" s="32">
        <v>0</v>
      </c>
      <c r="L512" s="36">
        <v>3980.4983901543337</v>
      </c>
      <c r="M512" t="s">
        <v>5420</v>
      </c>
      <c r="N512" s="37">
        <v>25538.540400000002</v>
      </c>
      <c r="O512" s="32">
        <v>3017.9783000000002</v>
      </c>
    </row>
    <row r="513" spans="1:15" x14ac:dyDescent="0.25">
      <c r="A513" t="s">
        <v>6218</v>
      </c>
      <c r="B513" t="s">
        <v>6405</v>
      </c>
      <c r="C513" t="s">
        <v>482</v>
      </c>
      <c r="D513" t="s">
        <v>486</v>
      </c>
      <c r="E513" t="s">
        <v>487</v>
      </c>
      <c r="F513" t="s">
        <v>6438</v>
      </c>
      <c r="G513" t="s">
        <v>6439</v>
      </c>
      <c r="H513">
        <v>1066</v>
      </c>
      <c r="I513">
        <v>0</v>
      </c>
      <c r="J513" s="32">
        <v>4384535</v>
      </c>
      <c r="K513" s="32">
        <v>0</v>
      </c>
      <c r="L513" s="36">
        <v>4113.0719586631394</v>
      </c>
      <c r="M513" t="s">
        <v>5420</v>
      </c>
      <c r="N513" s="37">
        <v>10072.7009</v>
      </c>
      <c r="O513" s="32">
        <v>9552.6265999999996</v>
      </c>
    </row>
    <row r="514" spans="1:15" x14ac:dyDescent="0.25">
      <c r="A514" t="s">
        <v>6218</v>
      </c>
      <c r="B514" t="s">
        <v>6405</v>
      </c>
      <c r="C514" t="s">
        <v>482</v>
      </c>
      <c r="D514" t="s">
        <v>486</v>
      </c>
      <c r="E514" t="s">
        <v>487</v>
      </c>
      <c r="F514" t="s">
        <v>6440</v>
      </c>
      <c r="G514" t="s">
        <v>6441</v>
      </c>
      <c r="H514">
        <v>351</v>
      </c>
      <c r="I514">
        <v>62</v>
      </c>
      <c r="J514" s="32">
        <v>1734587</v>
      </c>
      <c r="K514" s="32">
        <v>259758</v>
      </c>
      <c r="L514" s="36">
        <v>4199.9681422449194</v>
      </c>
      <c r="M514" t="s">
        <v>5420</v>
      </c>
      <c r="N514" s="37">
        <v>3668.6995999999999</v>
      </c>
      <c r="O514" s="32">
        <v>3779.1615000000002</v>
      </c>
    </row>
    <row r="515" spans="1:15" x14ac:dyDescent="0.25">
      <c r="A515" t="s">
        <v>6218</v>
      </c>
      <c r="B515" t="s">
        <v>6405</v>
      </c>
      <c r="C515" t="s">
        <v>482</v>
      </c>
      <c r="D515" t="s">
        <v>486</v>
      </c>
      <c r="E515" t="s">
        <v>487</v>
      </c>
      <c r="F515" t="s">
        <v>6442</v>
      </c>
      <c r="G515" t="s">
        <v>6443</v>
      </c>
      <c r="H515">
        <v>490</v>
      </c>
      <c r="I515">
        <v>0</v>
      </c>
      <c r="J515" s="32">
        <v>2038479</v>
      </c>
      <c r="K515" s="32">
        <v>0</v>
      </c>
      <c r="L515" s="36">
        <v>4160.1622459245364</v>
      </c>
      <c r="M515" t="s">
        <v>5420</v>
      </c>
      <c r="N515" s="37">
        <v>24691.833200000001</v>
      </c>
      <c r="O515" s="32">
        <v>4441.2543999999998</v>
      </c>
    </row>
    <row r="516" spans="1:15" x14ac:dyDescent="0.25">
      <c r="A516" t="s">
        <v>6218</v>
      </c>
      <c r="B516" t="s">
        <v>6405</v>
      </c>
      <c r="C516" t="s">
        <v>482</v>
      </c>
      <c r="D516" t="s">
        <v>486</v>
      </c>
      <c r="E516" t="s">
        <v>487</v>
      </c>
      <c r="F516" t="s">
        <v>6444</v>
      </c>
      <c r="G516" t="s">
        <v>6445</v>
      </c>
      <c r="H516">
        <v>601</v>
      </c>
      <c r="I516">
        <v>0</v>
      </c>
      <c r="J516" s="32">
        <v>2509469</v>
      </c>
      <c r="K516" s="32">
        <v>0</v>
      </c>
      <c r="L516" s="36">
        <v>4175.4887036811733</v>
      </c>
      <c r="M516" t="s">
        <v>5420</v>
      </c>
      <c r="N516" s="37">
        <v>9879.7862999999998</v>
      </c>
      <c r="O516" s="32">
        <v>5467.4049000000005</v>
      </c>
    </row>
    <row r="517" spans="1:15" x14ac:dyDescent="0.25">
      <c r="A517" t="s">
        <v>6218</v>
      </c>
      <c r="B517" t="s">
        <v>6405</v>
      </c>
      <c r="C517" t="s">
        <v>482</v>
      </c>
      <c r="D517" t="s">
        <v>486</v>
      </c>
      <c r="E517" t="s">
        <v>487</v>
      </c>
      <c r="F517" t="s">
        <v>6446</v>
      </c>
      <c r="G517" t="s">
        <v>6447</v>
      </c>
      <c r="H517">
        <v>448</v>
      </c>
      <c r="I517">
        <v>0</v>
      </c>
      <c r="J517" s="32">
        <v>1920755</v>
      </c>
      <c r="K517" s="32">
        <v>0</v>
      </c>
      <c r="L517" s="36">
        <v>4287.4001217642344</v>
      </c>
      <c r="M517" t="s">
        <v>5420</v>
      </c>
      <c r="N517" s="37">
        <v>13893.479799999999</v>
      </c>
      <c r="O517" s="32">
        <v>4184.7671</v>
      </c>
    </row>
    <row r="518" spans="1:15" x14ac:dyDescent="0.25">
      <c r="A518" t="s">
        <v>6218</v>
      </c>
      <c r="B518" t="s">
        <v>6405</v>
      </c>
      <c r="C518" t="s">
        <v>482</v>
      </c>
      <c r="D518" t="s">
        <v>486</v>
      </c>
      <c r="E518" t="s">
        <v>487</v>
      </c>
      <c r="F518" t="s">
        <v>6448</v>
      </c>
      <c r="G518" t="s">
        <v>6449</v>
      </c>
      <c r="H518">
        <v>296</v>
      </c>
      <c r="I518">
        <v>0</v>
      </c>
      <c r="J518" s="32">
        <v>537734</v>
      </c>
      <c r="K518" s="32">
        <v>0</v>
      </c>
      <c r="L518" s="36">
        <v>1816.6695994045172</v>
      </c>
      <c r="M518" t="s">
        <v>5420</v>
      </c>
      <c r="N518" s="37">
        <v>891.51350000000002</v>
      </c>
      <c r="O518" s="32">
        <v>1171.5654999999999</v>
      </c>
    </row>
    <row r="519" spans="1:15" x14ac:dyDescent="0.25">
      <c r="A519" t="s">
        <v>6218</v>
      </c>
      <c r="B519" t="s">
        <v>6405</v>
      </c>
      <c r="C519" t="s">
        <v>482</v>
      </c>
      <c r="D519" t="s">
        <v>486</v>
      </c>
      <c r="E519" t="s">
        <v>487</v>
      </c>
      <c r="F519" t="s">
        <v>6450</v>
      </c>
      <c r="G519" t="s">
        <v>6451</v>
      </c>
      <c r="H519">
        <v>30</v>
      </c>
      <c r="I519">
        <v>0</v>
      </c>
      <c r="J519" s="32">
        <v>36179</v>
      </c>
      <c r="K519" s="32">
        <v>0</v>
      </c>
      <c r="L519" s="36">
        <v>1205.9630253419577</v>
      </c>
      <c r="M519" t="s">
        <v>5420</v>
      </c>
      <c r="N519" s="37">
        <v>35863.758900000001</v>
      </c>
      <c r="O519" s="32">
        <v>78.822500000000005</v>
      </c>
    </row>
    <row r="520" spans="1:15" x14ac:dyDescent="0.25">
      <c r="A520" t="s">
        <v>6218</v>
      </c>
      <c r="B520" t="s">
        <v>6405</v>
      </c>
      <c r="C520" t="s">
        <v>482</v>
      </c>
      <c r="D520" t="s">
        <v>486</v>
      </c>
      <c r="E520" t="s">
        <v>487</v>
      </c>
      <c r="F520" t="s">
        <v>6452</v>
      </c>
      <c r="G520" t="s">
        <v>6453</v>
      </c>
      <c r="H520">
        <v>34</v>
      </c>
      <c r="I520">
        <v>0</v>
      </c>
      <c r="J520" s="32">
        <v>113242</v>
      </c>
      <c r="K520" s="32">
        <v>0</v>
      </c>
      <c r="L520" s="36">
        <v>3330.624449457327</v>
      </c>
      <c r="M520" t="s">
        <v>5420</v>
      </c>
      <c r="N520" s="37">
        <v>37547.5357</v>
      </c>
      <c r="O520" s="32">
        <v>246.7201</v>
      </c>
    </row>
    <row r="521" spans="1:15" x14ac:dyDescent="0.25">
      <c r="A521" t="s">
        <v>6218</v>
      </c>
      <c r="B521" t="s">
        <v>6405</v>
      </c>
      <c r="C521" t="s">
        <v>482</v>
      </c>
      <c r="D521" t="s">
        <v>494</v>
      </c>
      <c r="E521" t="s">
        <v>495</v>
      </c>
      <c r="F521" t="s">
        <v>6454</v>
      </c>
      <c r="G521" t="s">
        <v>6455</v>
      </c>
      <c r="H521">
        <v>0</v>
      </c>
      <c r="I521">
        <v>84</v>
      </c>
      <c r="J521" s="32">
        <v>272887</v>
      </c>
      <c r="K521" s="32">
        <v>272217</v>
      </c>
      <c r="L521" s="36">
        <v>3248.6604606490896</v>
      </c>
      <c r="M521" t="s">
        <v>5420</v>
      </c>
      <c r="N521" s="37">
        <v>36520.113100000002</v>
      </c>
      <c r="O521" s="32">
        <v>594.54150000000004</v>
      </c>
    </row>
    <row r="522" spans="1:15" x14ac:dyDescent="0.25">
      <c r="A522" t="s">
        <v>6218</v>
      </c>
      <c r="B522" t="s">
        <v>6405</v>
      </c>
      <c r="C522" t="s">
        <v>482</v>
      </c>
      <c r="D522" t="s">
        <v>494</v>
      </c>
      <c r="E522" t="s">
        <v>495</v>
      </c>
      <c r="F522" t="s">
        <v>6456</v>
      </c>
      <c r="G522" t="s">
        <v>6457</v>
      </c>
      <c r="H522">
        <v>43</v>
      </c>
      <c r="I522">
        <v>0</v>
      </c>
      <c r="J522" s="32">
        <v>140424</v>
      </c>
      <c r="K522" s="32">
        <v>0</v>
      </c>
      <c r="L522" s="36">
        <v>3265.6748560164724</v>
      </c>
      <c r="M522" t="s">
        <v>5420</v>
      </c>
      <c r="N522" s="37">
        <v>16390.248299999999</v>
      </c>
      <c r="O522" s="32">
        <v>305.94200000000001</v>
      </c>
    </row>
    <row r="523" spans="1:15" x14ac:dyDescent="0.25">
      <c r="A523" t="s">
        <v>6218</v>
      </c>
      <c r="B523" t="s">
        <v>6405</v>
      </c>
      <c r="C523" t="s">
        <v>482</v>
      </c>
      <c r="D523" t="s">
        <v>494</v>
      </c>
      <c r="E523" t="s">
        <v>495</v>
      </c>
      <c r="F523" t="s">
        <v>6458</v>
      </c>
      <c r="G523" t="s">
        <v>6459</v>
      </c>
      <c r="H523">
        <v>50</v>
      </c>
      <c r="I523">
        <v>0</v>
      </c>
      <c r="J523" s="32">
        <v>171375</v>
      </c>
      <c r="K523" s="32">
        <v>0</v>
      </c>
      <c r="L523" s="36">
        <v>3427.5012973284965</v>
      </c>
      <c r="M523" t="s">
        <v>5420</v>
      </c>
      <c r="N523" s="37">
        <v>26909.269499999999</v>
      </c>
      <c r="O523" s="32">
        <v>373.37700000000001</v>
      </c>
    </row>
    <row r="524" spans="1:15" x14ac:dyDescent="0.25">
      <c r="A524" t="s">
        <v>6218</v>
      </c>
      <c r="B524" t="s">
        <v>6405</v>
      </c>
      <c r="C524" t="s">
        <v>482</v>
      </c>
      <c r="D524" t="s">
        <v>494</v>
      </c>
      <c r="E524" t="s">
        <v>495</v>
      </c>
      <c r="F524" t="s">
        <v>6460</v>
      </c>
      <c r="G524" t="s">
        <v>6461</v>
      </c>
      <c r="H524">
        <v>95</v>
      </c>
      <c r="I524">
        <v>0</v>
      </c>
      <c r="J524" s="32">
        <v>356822</v>
      </c>
      <c r="K524" s="32">
        <v>0</v>
      </c>
      <c r="L524" s="36">
        <v>3756.0179293463116</v>
      </c>
      <c r="M524" t="s">
        <v>5420</v>
      </c>
      <c r="N524" s="37">
        <v>19577.523399999998</v>
      </c>
      <c r="O524" s="32">
        <v>777.41210000000001</v>
      </c>
    </row>
    <row r="525" spans="1:15" x14ac:dyDescent="0.25">
      <c r="A525" t="s">
        <v>6218</v>
      </c>
      <c r="B525" t="s">
        <v>6405</v>
      </c>
      <c r="C525" t="s">
        <v>482</v>
      </c>
      <c r="D525" t="s">
        <v>494</v>
      </c>
      <c r="E525" t="s">
        <v>495</v>
      </c>
      <c r="F525" t="s">
        <v>6462</v>
      </c>
      <c r="G525" t="s">
        <v>6463</v>
      </c>
      <c r="H525">
        <v>60</v>
      </c>
      <c r="I525">
        <v>0</v>
      </c>
      <c r="J525" s="32">
        <v>228973</v>
      </c>
      <c r="K525" s="32">
        <v>0</v>
      </c>
      <c r="L525" s="36">
        <v>3816.2263865528121</v>
      </c>
      <c r="M525" t="s">
        <v>5420</v>
      </c>
      <c r="N525" s="37">
        <v>14026.006100000001</v>
      </c>
      <c r="O525" s="32">
        <v>498.86770000000001</v>
      </c>
    </row>
    <row r="526" spans="1:15" x14ac:dyDescent="0.25">
      <c r="A526" t="s">
        <v>6218</v>
      </c>
      <c r="B526" t="s">
        <v>6405</v>
      </c>
      <c r="C526" t="s">
        <v>482</v>
      </c>
      <c r="D526" t="s">
        <v>494</v>
      </c>
      <c r="E526" t="s">
        <v>495</v>
      </c>
      <c r="F526" t="s">
        <v>6464</v>
      </c>
      <c r="G526" t="s">
        <v>6465</v>
      </c>
      <c r="H526">
        <v>35</v>
      </c>
      <c r="I526">
        <v>0</v>
      </c>
      <c r="J526" s="32">
        <v>119642</v>
      </c>
      <c r="K526" s="32">
        <v>0</v>
      </c>
      <c r="L526" s="36">
        <v>3418.3416494124685</v>
      </c>
      <c r="M526" t="s">
        <v>5420</v>
      </c>
      <c r="N526" s="37">
        <v>20050.587899999999</v>
      </c>
      <c r="O526" s="32">
        <v>260.66370000000001</v>
      </c>
    </row>
    <row r="527" spans="1:15" x14ac:dyDescent="0.25">
      <c r="A527" t="s">
        <v>6218</v>
      </c>
      <c r="B527" t="s">
        <v>6405</v>
      </c>
      <c r="C527" t="s">
        <v>482</v>
      </c>
      <c r="D527" t="s">
        <v>494</v>
      </c>
      <c r="E527" t="s">
        <v>495</v>
      </c>
      <c r="F527" t="s">
        <v>6466</v>
      </c>
      <c r="G527" t="s">
        <v>6467</v>
      </c>
      <c r="H527">
        <v>118</v>
      </c>
      <c r="I527">
        <v>0</v>
      </c>
      <c r="J527" s="32">
        <v>329750</v>
      </c>
      <c r="K527" s="32">
        <v>0</v>
      </c>
      <c r="L527" s="36">
        <v>2794.4846330005375</v>
      </c>
      <c r="M527" t="s">
        <v>5420</v>
      </c>
      <c r="N527" s="37">
        <v>7929.0141999999996</v>
      </c>
      <c r="O527" s="32">
        <v>718.42849999999999</v>
      </c>
    </row>
    <row r="528" spans="1:15" x14ac:dyDescent="0.25">
      <c r="A528" t="s">
        <v>6218</v>
      </c>
      <c r="B528" t="s">
        <v>6405</v>
      </c>
      <c r="C528" t="s">
        <v>482</v>
      </c>
      <c r="D528" t="s">
        <v>494</v>
      </c>
      <c r="E528" t="s">
        <v>495</v>
      </c>
      <c r="F528" t="s">
        <v>6468</v>
      </c>
      <c r="G528" t="s">
        <v>6469</v>
      </c>
      <c r="H528">
        <v>82</v>
      </c>
      <c r="I528">
        <v>0</v>
      </c>
      <c r="J528" s="32">
        <v>250306</v>
      </c>
      <c r="K528" s="32">
        <v>0</v>
      </c>
      <c r="L528" s="36">
        <v>3052.512152146654</v>
      </c>
      <c r="M528" t="s">
        <v>5420</v>
      </c>
      <c r="N528" s="37">
        <v>20757.7124</v>
      </c>
      <c r="O528" s="32">
        <v>545.34460000000001</v>
      </c>
    </row>
    <row r="529" spans="1:15" x14ac:dyDescent="0.25">
      <c r="A529" t="s">
        <v>6218</v>
      </c>
      <c r="B529" t="s">
        <v>6405</v>
      </c>
      <c r="C529" t="s">
        <v>482</v>
      </c>
      <c r="D529" t="s">
        <v>494</v>
      </c>
      <c r="E529" t="s">
        <v>495</v>
      </c>
      <c r="F529" t="s">
        <v>6470</v>
      </c>
      <c r="G529" t="s">
        <v>6471</v>
      </c>
      <c r="H529">
        <v>28</v>
      </c>
      <c r="I529">
        <v>0</v>
      </c>
      <c r="J529" s="32">
        <v>86378</v>
      </c>
      <c r="K529" s="32">
        <v>0</v>
      </c>
      <c r="L529" s="36">
        <v>3084.9367664652405</v>
      </c>
      <c r="M529" t="s">
        <v>5420</v>
      </c>
      <c r="N529" s="37">
        <v>16981.856199999998</v>
      </c>
      <c r="O529" s="32">
        <v>188.19370000000001</v>
      </c>
    </row>
    <row r="530" spans="1:15" x14ac:dyDescent="0.25">
      <c r="A530" t="s">
        <v>6218</v>
      </c>
      <c r="B530" t="s">
        <v>6405</v>
      </c>
      <c r="C530" t="s">
        <v>482</v>
      </c>
      <c r="D530" t="s">
        <v>494</v>
      </c>
      <c r="E530" t="s">
        <v>495</v>
      </c>
      <c r="F530" t="s">
        <v>6472</v>
      </c>
      <c r="G530" t="s">
        <v>6473</v>
      </c>
      <c r="H530">
        <v>36</v>
      </c>
      <c r="I530">
        <v>0</v>
      </c>
      <c r="J530" s="32">
        <v>82859</v>
      </c>
      <c r="K530" s="32">
        <v>0</v>
      </c>
      <c r="L530" s="36">
        <v>2301.6551173608773</v>
      </c>
      <c r="M530" t="s">
        <v>5420</v>
      </c>
      <c r="N530" s="37">
        <v>-3437.7741000000001</v>
      </c>
      <c r="O530" s="32">
        <v>180.52670000000001</v>
      </c>
    </row>
    <row r="531" spans="1:15" x14ac:dyDescent="0.25">
      <c r="A531" t="s">
        <v>6218</v>
      </c>
      <c r="B531" t="s">
        <v>6405</v>
      </c>
      <c r="C531" t="s">
        <v>482</v>
      </c>
      <c r="D531" t="s">
        <v>494</v>
      </c>
      <c r="E531" t="s">
        <v>495</v>
      </c>
      <c r="F531" t="s">
        <v>6474</v>
      </c>
      <c r="G531" t="s">
        <v>6475</v>
      </c>
      <c r="H531">
        <v>46</v>
      </c>
      <c r="I531">
        <v>0</v>
      </c>
      <c r="J531" s="32">
        <v>101304</v>
      </c>
      <c r="K531" s="32">
        <v>0</v>
      </c>
      <c r="L531" s="36">
        <v>2202.2587286481544</v>
      </c>
      <c r="M531" t="s">
        <v>5420</v>
      </c>
      <c r="N531" s="37">
        <v>-2566.5969</v>
      </c>
      <c r="O531" s="32">
        <v>220.7106</v>
      </c>
    </row>
    <row r="532" spans="1:15" x14ac:dyDescent="0.25">
      <c r="A532" t="s">
        <v>6218</v>
      </c>
      <c r="B532" t="s">
        <v>6405</v>
      </c>
      <c r="C532" t="s">
        <v>482</v>
      </c>
      <c r="D532" t="s">
        <v>494</v>
      </c>
      <c r="E532" t="s">
        <v>495</v>
      </c>
      <c r="F532" t="s">
        <v>6476</v>
      </c>
      <c r="G532" t="s">
        <v>6477</v>
      </c>
      <c r="H532">
        <v>20</v>
      </c>
      <c r="I532">
        <v>0</v>
      </c>
      <c r="J532" s="32">
        <v>48511</v>
      </c>
      <c r="K532" s="32">
        <v>0</v>
      </c>
      <c r="L532" s="36">
        <v>2425.5595478947644</v>
      </c>
      <c r="M532" t="s">
        <v>5420</v>
      </c>
      <c r="N532" s="37">
        <v>-116.04049999999999</v>
      </c>
      <c r="O532" s="32">
        <v>105.6921</v>
      </c>
    </row>
    <row r="533" spans="1:15" x14ac:dyDescent="0.25">
      <c r="A533" t="s">
        <v>6218</v>
      </c>
      <c r="B533" t="s">
        <v>6405</v>
      </c>
      <c r="C533" t="s">
        <v>482</v>
      </c>
      <c r="D533" t="s">
        <v>494</v>
      </c>
      <c r="E533" t="s">
        <v>495</v>
      </c>
      <c r="F533" t="s">
        <v>6478</v>
      </c>
      <c r="G533" t="s">
        <v>6479</v>
      </c>
      <c r="H533">
        <v>4</v>
      </c>
      <c r="I533">
        <v>0</v>
      </c>
      <c r="J533" s="32">
        <v>9574</v>
      </c>
      <c r="K533" s="32">
        <v>0</v>
      </c>
      <c r="L533" s="36">
        <v>2393.3804846250414</v>
      </c>
      <c r="M533" t="s">
        <v>5420</v>
      </c>
      <c r="N533" s="37">
        <v>-5858.2129000000004</v>
      </c>
      <c r="O533" s="32">
        <v>20.8566</v>
      </c>
    </row>
    <row r="534" spans="1:15" x14ac:dyDescent="0.25">
      <c r="A534" t="s">
        <v>6218</v>
      </c>
      <c r="B534" t="s">
        <v>6405</v>
      </c>
      <c r="C534" t="s">
        <v>482</v>
      </c>
      <c r="D534" t="s">
        <v>494</v>
      </c>
      <c r="E534" t="s">
        <v>495</v>
      </c>
      <c r="F534" t="s">
        <v>6480</v>
      </c>
      <c r="G534" t="s">
        <v>6481</v>
      </c>
      <c r="H534">
        <v>37</v>
      </c>
      <c r="I534">
        <v>0</v>
      </c>
      <c r="J534" s="32">
        <v>77940</v>
      </c>
      <c r="K534" s="32">
        <v>0</v>
      </c>
      <c r="L534" s="36">
        <v>2106.499949614969</v>
      </c>
      <c r="M534" t="s">
        <v>5420</v>
      </c>
      <c r="N534" s="37">
        <v>-4534.3900999999996</v>
      </c>
      <c r="O534" s="32">
        <v>169.80889999999999</v>
      </c>
    </row>
    <row r="535" spans="1:15" x14ac:dyDescent="0.25">
      <c r="A535" t="s">
        <v>6218</v>
      </c>
      <c r="B535" t="s">
        <v>6405</v>
      </c>
      <c r="C535" t="s">
        <v>482</v>
      </c>
      <c r="D535" t="s">
        <v>504</v>
      </c>
      <c r="E535" t="s">
        <v>505</v>
      </c>
      <c r="F535" t="s">
        <v>6482</v>
      </c>
      <c r="G535" t="s">
        <v>5612</v>
      </c>
      <c r="H535">
        <v>1</v>
      </c>
      <c r="I535">
        <v>0</v>
      </c>
      <c r="J535" s="32">
        <v>3361</v>
      </c>
      <c r="K535" s="32">
        <v>0</v>
      </c>
      <c r="L535" s="36">
        <v>3360.2560772620473</v>
      </c>
      <c r="M535" t="s">
        <v>5420</v>
      </c>
      <c r="N535" s="37">
        <v>31492.852500000001</v>
      </c>
      <c r="O535" s="32">
        <v>7.3219000000000003</v>
      </c>
    </row>
    <row r="536" spans="1:15" x14ac:dyDescent="0.25">
      <c r="A536" t="s">
        <v>6218</v>
      </c>
      <c r="B536" t="s">
        <v>6405</v>
      </c>
      <c r="C536" t="s">
        <v>482</v>
      </c>
      <c r="D536" t="s">
        <v>506</v>
      </c>
      <c r="E536" t="s">
        <v>507</v>
      </c>
      <c r="F536" t="s">
        <v>6483</v>
      </c>
      <c r="G536" t="s">
        <v>6484</v>
      </c>
      <c r="H536">
        <v>52</v>
      </c>
      <c r="I536">
        <v>0</v>
      </c>
      <c r="J536" s="32">
        <v>165171</v>
      </c>
      <c r="K536" s="32">
        <v>0</v>
      </c>
      <c r="L536" s="36">
        <v>3176.3619456242041</v>
      </c>
      <c r="M536" t="s">
        <v>5451</v>
      </c>
      <c r="N536" s="37">
        <v>20169.487099999998</v>
      </c>
      <c r="O536" s="32">
        <v>0</v>
      </c>
    </row>
    <row r="537" spans="1:15" x14ac:dyDescent="0.25">
      <c r="A537" t="s">
        <v>6218</v>
      </c>
      <c r="B537" t="s">
        <v>6405</v>
      </c>
      <c r="C537" t="s">
        <v>482</v>
      </c>
      <c r="D537" t="s">
        <v>519</v>
      </c>
      <c r="E537" t="s">
        <v>520</v>
      </c>
      <c r="F537" t="s">
        <v>6485</v>
      </c>
      <c r="G537" t="s">
        <v>6486</v>
      </c>
      <c r="H537">
        <v>0</v>
      </c>
      <c r="I537">
        <v>146</v>
      </c>
      <c r="J537" s="32">
        <v>566331</v>
      </c>
      <c r="K537" s="32">
        <v>564940</v>
      </c>
      <c r="L537" s="36">
        <v>3878.9826320994644</v>
      </c>
      <c r="M537" t="s">
        <v>5420</v>
      </c>
      <c r="N537" s="37">
        <v>-3932.5518000000002</v>
      </c>
      <c r="O537" s="32">
        <v>1233.8704</v>
      </c>
    </row>
    <row r="538" spans="1:15" x14ac:dyDescent="0.25">
      <c r="A538" t="s">
        <v>6218</v>
      </c>
      <c r="B538" t="s">
        <v>6405</v>
      </c>
      <c r="C538" t="s">
        <v>482</v>
      </c>
      <c r="D538" t="s">
        <v>519</v>
      </c>
      <c r="E538" t="s">
        <v>520</v>
      </c>
      <c r="F538" t="s">
        <v>6487</v>
      </c>
      <c r="G538" t="s">
        <v>6486</v>
      </c>
      <c r="H538">
        <v>100</v>
      </c>
      <c r="I538">
        <v>0</v>
      </c>
      <c r="J538" s="32">
        <v>412027</v>
      </c>
      <c r="K538" s="32">
        <v>0</v>
      </c>
      <c r="L538" s="36">
        <v>4120.2734236153356</v>
      </c>
      <c r="M538" t="s">
        <v>5420</v>
      </c>
      <c r="N538" s="37">
        <v>55089.992599999998</v>
      </c>
      <c r="O538" s="32">
        <v>897.68790000000001</v>
      </c>
    </row>
    <row r="539" spans="1:15" x14ac:dyDescent="0.25">
      <c r="A539" t="s">
        <v>6218</v>
      </c>
      <c r="B539" t="s">
        <v>6405</v>
      </c>
      <c r="C539" t="s">
        <v>482</v>
      </c>
      <c r="D539" t="s">
        <v>519</v>
      </c>
      <c r="E539" t="s">
        <v>520</v>
      </c>
      <c r="F539" t="s">
        <v>6488</v>
      </c>
      <c r="G539" t="s">
        <v>6486</v>
      </c>
      <c r="H539">
        <v>70</v>
      </c>
      <c r="I539">
        <v>0</v>
      </c>
      <c r="J539" s="32">
        <v>295191</v>
      </c>
      <c r="K539" s="32">
        <v>0</v>
      </c>
      <c r="L539" s="36">
        <v>4217.0039455803308</v>
      </c>
      <c r="M539" t="s">
        <v>5420</v>
      </c>
      <c r="N539" s="37">
        <v>-7957.0447999999997</v>
      </c>
      <c r="O539" s="32">
        <v>643.13430000000005</v>
      </c>
    </row>
    <row r="540" spans="1:15" x14ac:dyDescent="0.25">
      <c r="A540" t="s">
        <v>6218</v>
      </c>
      <c r="B540" t="s">
        <v>6405</v>
      </c>
      <c r="C540" t="s">
        <v>482</v>
      </c>
      <c r="D540" t="s">
        <v>519</v>
      </c>
      <c r="E540" t="s">
        <v>520</v>
      </c>
      <c r="F540" t="s">
        <v>6489</v>
      </c>
      <c r="G540" t="s">
        <v>6490</v>
      </c>
      <c r="H540">
        <v>102</v>
      </c>
      <c r="I540">
        <v>0</v>
      </c>
      <c r="J540" s="32">
        <v>421982</v>
      </c>
      <c r="K540" s="32">
        <v>0</v>
      </c>
      <c r="L540" s="36">
        <v>4137.0863011229749</v>
      </c>
      <c r="M540" t="s">
        <v>5420</v>
      </c>
      <c r="N540" s="37">
        <v>-7180.6309000000001</v>
      </c>
      <c r="O540" s="32">
        <v>919.37929999999994</v>
      </c>
    </row>
    <row r="541" spans="1:15" x14ac:dyDescent="0.25">
      <c r="A541" t="s">
        <v>6218</v>
      </c>
      <c r="B541" t="s">
        <v>6405</v>
      </c>
      <c r="C541" t="s">
        <v>482</v>
      </c>
      <c r="D541" t="s">
        <v>519</v>
      </c>
      <c r="E541" t="s">
        <v>520</v>
      </c>
      <c r="F541" t="s">
        <v>6491</v>
      </c>
      <c r="G541" t="s">
        <v>6492</v>
      </c>
      <c r="H541">
        <v>50</v>
      </c>
      <c r="I541">
        <v>0</v>
      </c>
      <c r="J541" s="32">
        <v>166874</v>
      </c>
      <c r="K541" s="32">
        <v>0</v>
      </c>
      <c r="L541" s="36">
        <v>3337.480117215689</v>
      </c>
      <c r="M541" t="s">
        <v>5420</v>
      </c>
      <c r="N541" s="37">
        <v>-5196.2031999999999</v>
      </c>
      <c r="O541" s="32">
        <v>363.56900000000002</v>
      </c>
    </row>
    <row r="542" spans="1:15" x14ac:dyDescent="0.25">
      <c r="A542" t="s">
        <v>6218</v>
      </c>
      <c r="B542" t="s">
        <v>6405</v>
      </c>
      <c r="C542" t="s">
        <v>482</v>
      </c>
      <c r="D542" t="s">
        <v>519</v>
      </c>
      <c r="E542" t="s">
        <v>520</v>
      </c>
      <c r="F542" t="s">
        <v>6493</v>
      </c>
      <c r="G542" t="s">
        <v>6494</v>
      </c>
      <c r="H542">
        <v>100</v>
      </c>
      <c r="I542">
        <v>0</v>
      </c>
      <c r="J542" s="32">
        <v>436866</v>
      </c>
      <c r="K542" s="32">
        <v>0</v>
      </c>
      <c r="L542" s="36">
        <v>4368.6536886103286</v>
      </c>
      <c r="M542" t="s">
        <v>5420</v>
      </c>
      <c r="N542" s="37">
        <v>-16058.680200000001</v>
      </c>
      <c r="O542" s="32">
        <v>951.80309999999997</v>
      </c>
    </row>
    <row r="543" spans="1:15" x14ac:dyDescent="0.25">
      <c r="A543" t="s">
        <v>6218</v>
      </c>
      <c r="B543" t="s">
        <v>6405</v>
      </c>
      <c r="C543" t="s">
        <v>482</v>
      </c>
      <c r="D543" t="s">
        <v>519</v>
      </c>
      <c r="E543" t="s">
        <v>520</v>
      </c>
      <c r="F543" t="s">
        <v>6495</v>
      </c>
      <c r="G543" t="s">
        <v>6496</v>
      </c>
      <c r="H543">
        <v>100</v>
      </c>
      <c r="I543">
        <v>0</v>
      </c>
      <c r="J543" s="32">
        <v>357399</v>
      </c>
      <c r="K543" s="32">
        <v>0</v>
      </c>
      <c r="L543" s="36">
        <v>3573.991219933002</v>
      </c>
      <c r="M543" t="s">
        <v>5420</v>
      </c>
      <c r="N543" s="37">
        <v>-9270.9487000000008</v>
      </c>
      <c r="O543" s="32">
        <v>778.66880000000003</v>
      </c>
    </row>
    <row r="544" spans="1:15" x14ac:dyDescent="0.25">
      <c r="A544" t="s">
        <v>6218</v>
      </c>
      <c r="B544" t="s">
        <v>6405</v>
      </c>
      <c r="C544" t="s">
        <v>482</v>
      </c>
      <c r="D544" t="s">
        <v>521</v>
      </c>
      <c r="E544" t="s">
        <v>522</v>
      </c>
      <c r="F544" t="s">
        <v>6497</v>
      </c>
      <c r="G544" t="s">
        <v>6498</v>
      </c>
      <c r="H544">
        <v>90</v>
      </c>
      <c r="I544">
        <v>0</v>
      </c>
      <c r="J544" s="32">
        <v>227348</v>
      </c>
      <c r="K544" s="32">
        <v>0</v>
      </c>
      <c r="L544" s="36">
        <v>2526.0843128685447</v>
      </c>
      <c r="M544" t="s">
        <v>5451</v>
      </c>
      <c r="N544" s="37">
        <v>35330.546600000001</v>
      </c>
      <c r="O544" s="32">
        <v>0</v>
      </c>
    </row>
    <row r="545" spans="1:15" x14ac:dyDescent="0.25">
      <c r="A545" t="s">
        <v>6218</v>
      </c>
      <c r="B545" t="s">
        <v>6405</v>
      </c>
      <c r="C545" t="s">
        <v>482</v>
      </c>
      <c r="D545" t="s">
        <v>523</v>
      </c>
      <c r="E545" t="s">
        <v>524</v>
      </c>
      <c r="F545" t="s">
        <v>6499</v>
      </c>
      <c r="G545" t="s">
        <v>6500</v>
      </c>
      <c r="H545">
        <v>29</v>
      </c>
      <c r="I545">
        <v>16</v>
      </c>
      <c r="J545" s="32">
        <v>169735</v>
      </c>
      <c r="K545" s="32">
        <v>60202</v>
      </c>
      <c r="L545" s="36">
        <v>3771.8896744222711</v>
      </c>
      <c r="M545" t="s">
        <v>5451</v>
      </c>
      <c r="N545" s="37">
        <v>21686.181400000001</v>
      </c>
      <c r="O545" s="32">
        <v>0</v>
      </c>
    </row>
    <row r="546" spans="1:15" x14ac:dyDescent="0.25">
      <c r="A546" t="s">
        <v>6218</v>
      </c>
      <c r="B546" t="s">
        <v>6405</v>
      </c>
      <c r="C546" t="s">
        <v>482</v>
      </c>
      <c r="D546" t="s">
        <v>523</v>
      </c>
      <c r="E546" t="s">
        <v>524</v>
      </c>
      <c r="F546" t="s">
        <v>6501</v>
      </c>
      <c r="G546" t="s">
        <v>6502</v>
      </c>
      <c r="H546">
        <v>2</v>
      </c>
      <c r="I546">
        <v>0</v>
      </c>
      <c r="J546" s="32">
        <v>7673</v>
      </c>
      <c r="K546" s="32">
        <v>0</v>
      </c>
      <c r="L546" s="36">
        <v>3836.9272481266366</v>
      </c>
      <c r="M546" t="s">
        <v>5451</v>
      </c>
      <c r="N546" s="37">
        <v>-135.54130000000001</v>
      </c>
      <c r="O546" s="32">
        <v>0</v>
      </c>
    </row>
    <row r="547" spans="1:15" x14ac:dyDescent="0.25">
      <c r="A547" t="s">
        <v>6218</v>
      </c>
      <c r="B547" t="s">
        <v>6405</v>
      </c>
      <c r="C547" t="s">
        <v>482</v>
      </c>
      <c r="D547" t="s">
        <v>523</v>
      </c>
      <c r="E547" t="s">
        <v>524</v>
      </c>
      <c r="F547" t="s">
        <v>6503</v>
      </c>
      <c r="G547" t="s">
        <v>6502</v>
      </c>
      <c r="H547">
        <v>100</v>
      </c>
      <c r="I547">
        <v>0</v>
      </c>
      <c r="J547" s="32">
        <v>387417</v>
      </c>
      <c r="K547" s="32">
        <v>0</v>
      </c>
      <c r="L547" s="36">
        <v>3874.1687496989175</v>
      </c>
      <c r="M547" t="s">
        <v>5451</v>
      </c>
      <c r="N547" s="37">
        <v>4190.1664000000001</v>
      </c>
      <c r="O547" s="32">
        <v>0</v>
      </c>
    </row>
    <row r="548" spans="1:15" x14ac:dyDescent="0.25">
      <c r="A548" t="s">
        <v>6218</v>
      </c>
      <c r="B548" t="s">
        <v>6405</v>
      </c>
      <c r="C548" t="s">
        <v>482</v>
      </c>
      <c r="D548" t="s">
        <v>523</v>
      </c>
      <c r="E548" t="s">
        <v>524</v>
      </c>
      <c r="F548" t="s">
        <v>6504</v>
      </c>
      <c r="G548" t="s">
        <v>5612</v>
      </c>
      <c r="H548">
        <v>84</v>
      </c>
      <c r="I548">
        <v>0</v>
      </c>
      <c r="J548" s="32">
        <v>299870</v>
      </c>
      <c r="K548" s="32">
        <v>0</v>
      </c>
      <c r="L548" s="36">
        <v>3569.8782573290573</v>
      </c>
      <c r="M548" t="s">
        <v>5451</v>
      </c>
      <c r="N548" s="37">
        <v>5488.4309000000003</v>
      </c>
      <c r="O548" s="32">
        <v>0</v>
      </c>
    </row>
    <row r="549" spans="1:15" x14ac:dyDescent="0.25">
      <c r="A549" t="s">
        <v>6218</v>
      </c>
      <c r="B549" t="s">
        <v>6405</v>
      </c>
      <c r="C549" t="s">
        <v>482</v>
      </c>
      <c r="D549" t="s">
        <v>525</v>
      </c>
      <c r="E549" t="s">
        <v>526</v>
      </c>
      <c r="F549" t="s">
        <v>6505</v>
      </c>
      <c r="G549" t="s">
        <v>6506</v>
      </c>
      <c r="H549">
        <v>158</v>
      </c>
      <c r="I549">
        <v>0</v>
      </c>
      <c r="J549" s="32">
        <v>662797</v>
      </c>
      <c r="K549" s="32">
        <v>0</v>
      </c>
      <c r="L549" s="36">
        <v>4194.9144098576953</v>
      </c>
      <c r="M549" t="s">
        <v>5420</v>
      </c>
      <c r="N549" s="37">
        <v>9838.7433999999994</v>
      </c>
      <c r="O549" s="32">
        <v>1444.0413000000001</v>
      </c>
    </row>
    <row r="550" spans="1:15" x14ac:dyDescent="0.25">
      <c r="A550" t="s">
        <v>6218</v>
      </c>
      <c r="B550" t="s">
        <v>6405</v>
      </c>
      <c r="C550" t="s">
        <v>482</v>
      </c>
      <c r="D550" t="s">
        <v>525</v>
      </c>
      <c r="E550" t="s">
        <v>526</v>
      </c>
      <c r="F550" t="s">
        <v>6507</v>
      </c>
      <c r="G550" t="s">
        <v>6508</v>
      </c>
      <c r="H550">
        <v>99</v>
      </c>
      <c r="I550">
        <v>0</v>
      </c>
      <c r="J550" s="32">
        <v>424485</v>
      </c>
      <c r="K550" s="32">
        <v>0</v>
      </c>
      <c r="L550" s="36">
        <v>4287.736897989661</v>
      </c>
      <c r="M550" t="s">
        <v>5420</v>
      </c>
      <c r="N550" s="37">
        <v>4674.5841</v>
      </c>
      <c r="O550" s="32">
        <v>924.83119999999997</v>
      </c>
    </row>
    <row r="551" spans="1:15" x14ac:dyDescent="0.25">
      <c r="A551" t="s">
        <v>6218</v>
      </c>
      <c r="B551" t="s">
        <v>6405</v>
      </c>
      <c r="C551" t="s">
        <v>482</v>
      </c>
      <c r="D551" t="s">
        <v>539</v>
      </c>
      <c r="E551" t="s">
        <v>540</v>
      </c>
      <c r="F551" t="s">
        <v>6509</v>
      </c>
      <c r="G551" t="s">
        <v>6510</v>
      </c>
      <c r="H551">
        <v>36</v>
      </c>
      <c r="I551">
        <v>0</v>
      </c>
      <c r="J551" s="32">
        <v>88186</v>
      </c>
      <c r="K551" s="32">
        <v>0</v>
      </c>
      <c r="L551" s="36">
        <v>2449.6019529026207</v>
      </c>
      <c r="M551" t="s">
        <v>5420</v>
      </c>
      <c r="N551" s="37">
        <v>25273.6649</v>
      </c>
      <c r="O551" s="32">
        <v>192.13159999999999</v>
      </c>
    </row>
    <row r="552" spans="1:15" x14ac:dyDescent="0.25">
      <c r="A552" t="s">
        <v>6218</v>
      </c>
      <c r="B552" t="s">
        <v>6405</v>
      </c>
      <c r="C552" t="s">
        <v>482</v>
      </c>
      <c r="D552" t="s">
        <v>539</v>
      </c>
      <c r="E552" t="s">
        <v>540</v>
      </c>
      <c r="F552" t="s">
        <v>6511</v>
      </c>
      <c r="G552" t="s">
        <v>6512</v>
      </c>
      <c r="H552">
        <v>40</v>
      </c>
      <c r="I552">
        <v>0</v>
      </c>
      <c r="J552" s="32">
        <v>115510</v>
      </c>
      <c r="K552" s="32">
        <v>0</v>
      </c>
      <c r="L552" s="36">
        <v>2887.7451279728275</v>
      </c>
      <c r="M552" t="s">
        <v>5420</v>
      </c>
      <c r="N552" s="37">
        <v>23809.895100000002</v>
      </c>
      <c r="O552" s="32">
        <v>251.6609</v>
      </c>
    </row>
    <row r="553" spans="1:15" x14ac:dyDescent="0.25">
      <c r="A553" t="s">
        <v>6218</v>
      </c>
      <c r="B553" t="s">
        <v>6405</v>
      </c>
      <c r="C553" t="s">
        <v>482</v>
      </c>
      <c r="D553" t="s">
        <v>539</v>
      </c>
      <c r="E553" t="s">
        <v>540</v>
      </c>
      <c r="F553" t="s">
        <v>6513</v>
      </c>
      <c r="G553" t="s">
        <v>6514</v>
      </c>
      <c r="H553">
        <v>78</v>
      </c>
      <c r="I553">
        <v>0</v>
      </c>
      <c r="J553" s="32">
        <v>207066</v>
      </c>
      <c r="K553" s="32">
        <v>0</v>
      </c>
      <c r="L553" s="36">
        <v>2654.6891811663022</v>
      </c>
      <c r="M553" t="s">
        <v>5420</v>
      </c>
      <c r="N553" s="37">
        <v>-5903.9952000000003</v>
      </c>
      <c r="O553" s="32">
        <v>451.13580000000002</v>
      </c>
    </row>
    <row r="554" spans="1:15" x14ac:dyDescent="0.25">
      <c r="A554" t="s">
        <v>6218</v>
      </c>
      <c r="B554" t="s">
        <v>6405</v>
      </c>
      <c r="C554" t="s">
        <v>482</v>
      </c>
      <c r="D554" t="s">
        <v>539</v>
      </c>
      <c r="E554" t="s">
        <v>540</v>
      </c>
      <c r="F554" t="s">
        <v>6515</v>
      </c>
      <c r="G554" t="s">
        <v>6516</v>
      </c>
      <c r="H554">
        <v>35</v>
      </c>
      <c r="I554">
        <v>0</v>
      </c>
      <c r="J554" s="32">
        <v>98380</v>
      </c>
      <c r="K554" s="32">
        <v>0</v>
      </c>
      <c r="L554" s="36">
        <v>2810.8776949064104</v>
      </c>
      <c r="M554" t="s">
        <v>5420</v>
      </c>
      <c r="N554" s="37">
        <v>24692.3776</v>
      </c>
      <c r="O554" s="32">
        <v>214.34360000000001</v>
      </c>
    </row>
    <row r="555" spans="1:15" x14ac:dyDescent="0.25">
      <c r="A555" t="s">
        <v>6218</v>
      </c>
      <c r="B555" t="s">
        <v>6405</v>
      </c>
      <c r="C555" t="s">
        <v>482</v>
      </c>
      <c r="D555" t="s">
        <v>547</v>
      </c>
      <c r="E555" t="s">
        <v>548</v>
      </c>
      <c r="F555" t="s">
        <v>6517</v>
      </c>
      <c r="G555" t="s">
        <v>6518</v>
      </c>
      <c r="H555">
        <v>100</v>
      </c>
      <c r="I555">
        <v>0</v>
      </c>
      <c r="J555" s="32">
        <v>240054</v>
      </c>
      <c r="K555" s="32">
        <v>0</v>
      </c>
      <c r="L555" s="36">
        <v>2400.5380706607366</v>
      </c>
      <c r="M555" t="s">
        <v>5420</v>
      </c>
      <c r="N555" s="37">
        <v>11406.1705</v>
      </c>
      <c r="O555" s="32">
        <v>523.00699999999995</v>
      </c>
    </row>
    <row r="556" spans="1:15" x14ac:dyDescent="0.25">
      <c r="A556" t="s">
        <v>6218</v>
      </c>
      <c r="B556" t="s">
        <v>6405</v>
      </c>
      <c r="C556" t="s">
        <v>482</v>
      </c>
      <c r="D556" t="s">
        <v>547</v>
      </c>
      <c r="E556" t="s">
        <v>548</v>
      </c>
      <c r="F556" t="s">
        <v>6519</v>
      </c>
      <c r="G556" t="s">
        <v>6520</v>
      </c>
      <c r="H556">
        <v>64</v>
      </c>
      <c r="I556">
        <v>0</v>
      </c>
      <c r="J556" s="32">
        <v>155050</v>
      </c>
      <c r="K556" s="32">
        <v>0</v>
      </c>
      <c r="L556" s="36">
        <v>2422.6555378041262</v>
      </c>
      <c r="M556" t="s">
        <v>5420</v>
      </c>
      <c r="N556" s="37">
        <v>7367.2052999999996</v>
      </c>
      <c r="O556" s="32">
        <v>337.80840000000001</v>
      </c>
    </row>
    <row r="557" spans="1:15" x14ac:dyDescent="0.25">
      <c r="A557" t="s">
        <v>6218</v>
      </c>
      <c r="B557" t="s">
        <v>6405</v>
      </c>
      <c r="C557" t="s">
        <v>482</v>
      </c>
      <c r="D557" t="s">
        <v>547</v>
      </c>
      <c r="E557" t="s">
        <v>548</v>
      </c>
      <c r="F557" t="s">
        <v>6521</v>
      </c>
      <c r="G557" t="s">
        <v>6522</v>
      </c>
      <c r="H557">
        <v>49</v>
      </c>
      <c r="I557">
        <v>0</v>
      </c>
      <c r="J557" s="32">
        <v>139957</v>
      </c>
      <c r="K557" s="32">
        <v>0</v>
      </c>
      <c r="L557" s="36">
        <v>2856.2626742169537</v>
      </c>
      <c r="M557" t="s">
        <v>5420</v>
      </c>
      <c r="N557" s="37">
        <v>6650.0695999999998</v>
      </c>
      <c r="O557" s="32">
        <v>304.92559999999997</v>
      </c>
    </row>
    <row r="558" spans="1:15" x14ac:dyDescent="0.25">
      <c r="A558" t="s">
        <v>6218</v>
      </c>
      <c r="B558" t="s">
        <v>6405</v>
      </c>
      <c r="C558" t="s">
        <v>482</v>
      </c>
      <c r="D558" t="s">
        <v>547</v>
      </c>
      <c r="E558" t="s">
        <v>548</v>
      </c>
      <c r="F558" t="s">
        <v>6523</v>
      </c>
      <c r="G558" t="s">
        <v>6524</v>
      </c>
      <c r="H558">
        <v>34</v>
      </c>
      <c r="I558">
        <v>0</v>
      </c>
      <c r="J558" s="32">
        <v>100845</v>
      </c>
      <c r="K558" s="32">
        <v>0</v>
      </c>
      <c r="L558" s="36">
        <v>2966.0227485287992</v>
      </c>
      <c r="M558" t="s">
        <v>5420</v>
      </c>
      <c r="N558" s="37">
        <v>4791.6395000000002</v>
      </c>
      <c r="O558" s="32">
        <v>219.71100000000001</v>
      </c>
    </row>
    <row r="559" spans="1:15" x14ac:dyDescent="0.25">
      <c r="A559" t="s">
        <v>6218</v>
      </c>
      <c r="B559" t="s">
        <v>6405</v>
      </c>
      <c r="C559" t="s">
        <v>482</v>
      </c>
      <c r="D559" t="s">
        <v>547</v>
      </c>
      <c r="E559" t="s">
        <v>548</v>
      </c>
      <c r="F559" t="s">
        <v>6525</v>
      </c>
      <c r="G559" t="s">
        <v>6526</v>
      </c>
      <c r="H559">
        <v>30</v>
      </c>
      <c r="I559">
        <v>0</v>
      </c>
      <c r="J559" s="32">
        <v>72007</v>
      </c>
      <c r="K559" s="32">
        <v>0</v>
      </c>
      <c r="L559" s="36">
        <v>2400.2306486648058</v>
      </c>
      <c r="M559" t="s">
        <v>5420</v>
      </c>
      <c r="N559" s="37">
        <v>3421.4128000000001</v>
      </c>
      <c r="O559" s="32">
        <v>156.88200000000001</v>
      </c>
    </row>
    <row r="560" spans="1:15" x14ac:dyDescent="0.25">
      <c r="A560" t="s">
        <v>6218</v>
      </c>
      <c r="B560" t="s">
        <v>6405</v>
      </c>
      <c r="C560" t="s">
        <v>482</v>
      </c>
      <c r="D560" t="s">
        <v>547</v>
      </c>
      <c r="E560" t="s">
        <v>548</v>
      </c>
      <c r="F560" t="s">
        <v>6527</v>
      </c>
      <c r="G560" t="s">
        <v>6528</v>
      </c>
      <c r="H560">
        <v>27</v>
      </c>
      <c r="I560">
        <v>0</v>
      </c>
      <c r="J560" s="32">
        <v>86551</v>
      </c>
      <c r="K560" s="32">
        <v>0</v>
      </c>
      <c r="L560" s="36">
        <v>3205.6168727871463</v>
      </c>
      <c r="M560" t="s">
        <v>5420</v>
      </c>
      <c r="N560" s="37">
        <v>4112.4979999999996</v>
      </c>
      <c r="O560" s="32">
        <v>188.5703</v>
      </c>
    </row>
    <row r="561" spans="1:15" x14ac:dyDescent="0.25">
      <c r="A561" t="s">
        <v>6218</v>
      </c>
      <c r="B561" t="s">
        <v>6405</v>
      </c>
      <c r="C561" t="s">
        <v>482</v>
      </c>
      <c r="D561" t="s">
        <v>547</v>
      </c>
      <c r="E561" t="s">
        <v>548</v>
      </c>
      <c r="F561" t="s">
        <v>6529</v>
      </c>
      <c r="G561" t="s">
        <v>6530</v>
      </c>
      <c r="H561">
        <v>50</v>
      </c>
      <c r="I561">
        <v>0</v>
      </c>
      <c r="J561" s="32">
        <v>114226</v>
      </c>
      <c r="K561" s="32">
        <v>0</v>
      </c>
      <c r="L561" s="36">
        <v>2284.5129995442958</v>
      </c>
      <c r="M561" t="s">
        <v>5420</v>
      </c>
      <c r="N561" s="37">
        <v>5427.4179999999997</v>
      </c>
      <c r="O561" s="32">
        <v>248.86330000000001</v>
      </c>
    </row>
    <row r="562" spans="1:15" x14ac:dyDescent="0.25">
      <c r="A562" t="s">
        <v>6218</v>
      </c>
      <c r="B562" t="s">
        <v>6405</v>
      </c>
      <c r="C562" t="s">
        <v>482</v>
      </c>
      <c r="D562" t="s">
        <v>549</v>
      </c>
      <c r="E562" t="s">
        <v>550</v>
      </c>
      <c r="F562" t="s">
        <v>6531</v>
      </c>
      <c r="G562" t="s">
        <v>6532</v>
      </c>
      <c r="H562">
        <v>121</v>
      </c>
      <c r="I562">
        <v>0</v>
      </c>
      <c r="J562" s="32">
        <v>358456</v>
      </c>
      <c r="K562" s="32">
        <v>0</v>
      </c>
      <c r="L562" s="36">
        <v>2962.4439506375288</v>
      </c>
      <c r="M562" t="s">
        <v>5451</v>
      </c>
      <c r="N562" s="37">
        <v>-5420.2855</v>
      </c>
      <c r="O562" s="32">
        <v>0</v>
      </c>
    </row>
    <row r="563" spans="1:15" x14ac:dyDescent="0.25">
      <c r="A563" t="s">
        <v>6218</v>
      </c>
      <c r="B563" t="s">
        <v>6405</v>
      </c>
      <c r="C563" t="s">
        <v>482</v>
      </c>
      <c r="D563" t="s">
        <v>551</v>
      </c>
      <c r="E563" t="s">
        <v>552</v>
      </c>
      <c r="F563" t="s">
        <v>6533</v>
      </c>
      <c r="G563" t="s">
        <v>6534</v>
      </c>
      <c r="H563">
        <v>12</v>
      </c>
      <c r="I563">
        <v>0</v>
      </c>
      <c r="J563" s="32">
        <v>32192</v>
      </c>
      <c r="K563" s="32">
        <v>0</v>
      </c>
      <c r="L563" s="36">
        <v>2682.674607426316</v>
      </c>
      <c r="M563" t="s">
        <v>5451</v>
      </c>
      <c r="N563" s="37">
        <v>-486.7801</v>
      </c>
      <c r="O563" s="32">
        <v>0</v>
      </c>
    </row>
    <row r="564" spans="1:15" x14ac:dyDescent="0.25">
      <c r="A564" t="s">
        <v>6218</v>
      </c>
      <c r="B564" t="s">
        <v>6405</v>
      </c>
      <c r="C564" t="s">
        <v>482</v>
      </c>
      <c r="D564" t="s">
        <v>553</v>
      </c>
      <c r="E564" t="s">
        <v>554</v>
      </c>
      <c r="F564" t="s">
        <v>6535</v>
      </c>
      <c r="G564" t="s">
        <v>6536</v>
      </c>
      <c r="H564">
        <v>78</v>
      </c>
      <c r="I564">
        <v>0</v>
      </c>
      <c r="J564" s="32">
        <v>235678</v>
      </c>
      <c r="K564" s="32">
        <v>0</v>
      </c>
      <c r="L564" s="36">
        <v>3021.5135376821722</v>
      </c>
      <c r="M564" t="s">
        <v>5420</v>
      </c>
      <c r="N564" s="37">
        <v>11198.2762</v>
      </c>
      <c r="O564" s="32">
        <v>513.47439999999995</v>
      </c>
    </row>
    <row r="565" spans="1:15" x14ac:dyDescent="0.25">
      <c r="A565" t="s">
        <v>6218</v>
      </c>
      <c r="B565" t="s">
        <v>6405</v>
      </c>
      <c r="C565" t="s">
        <v>482</v>
      </c>
      <c r="D565" t="s">
        <v>555</v>
      </c>
      <c r="E565" t="s">
        <v>556</v>
      </c>
      <c r="F565" t="s">
        <v>6537</v>
      </c>
      <c r="G565" t="s">
        <v>6538</v>
      </c>
      <c r="H565">
        <v>117</v>
      </c>
      <c r="I565">
        <v>0</v>
      </c>
      <c r="J565" s="32">
        <v>428037</v>
      </c>
      <c r="K565" s="32">
        <v>0</v>
      </c>
      <c r="L565" s="36">
        <v>3658.4331363587889</v>
      </c>
      <c r="M565" t="s">
        <v>5420</v>
      </c>
      <c r="N565" s="37">
        <v>20338.166499999999</v>
      </c>
      <c r="O565" s="32">
        <v>932.56569999999999</v>
      </c>
    </row>
    <row r="566" spans="1:15" x14ac:dyDescent="0.25">
      <c r="A566" t="s">
        <v>6218</v>
      </c>
      <c r="B566" t="s">
        <v>6405</v>
      </c>
      <c r="C566" t="s">
        <v>482</v>
      </c>
      <c r="D566" t="s">
        <v>555</v>
      </c>
      <c r="E566" t="s">
        <v>556</v>
      </c>
      <c r="F566" t="s">
        <v>6539</v>
      </c>
      <c r="G566" t="s">
        <v>6540</v>
      </c>
      <c r="H566">
        <v>117</v>
      </c>
      <c r="I566">
        <v>0</v>
      </c>
      <c r="J566" s="32">
        <v>437949</v>
      </c>
      <c r="K566" s="32">
        <v>0</v>
      </c>
      <c r="L566" s="36">
        <v>3743.1541145016176</v>
      </c>
      <c r="M566" t="s">
        <v>5420</v>
      </c>
      <c r="N566" s="37">
        <v>20809.220399999998</v>
      </c>
      <c r="O566" s="32">
        <v>954.16489999999999</v>
      </c>
    </row>
    <row r="567" spans="1:15" x14ac:dyDescent="0.25">
      <c r="A567" t="s">
        <v>6218</v>
      </c>
      <c r="B567" t="s">
        <v>6405</v>
      </c>
      <c r="C567" t="s">
        <v>482</v>
      </c>
      <c r="D567" t="s">
        <v>555</v>
      </c>
      <c r="E567" t="s">
        <v>556</v>
      </c>
      <c r="F567" t="s">
        <v>6541</v>
      </c>
      <c r="G567" t="s">
        <v>17818</v>
      </c>
      <c r="H567">
        <v>133</v>
      </c>
      <c r="I567">
        <v>0</v>
      </c>
      <c r="J567" s="32">
        <v>514289</v>
      </c>
      <c r="K567" s="32">
        <v>0</v>
      </c>
      <c r="L567" s="36">
        <v>3866.8390867385629</v>
      </c>
      <c r="M567" t="s">
        <v>5420</v>
      </c>
      <c r="N567" s="37">
        <v>24436.560399999998</v>
      </c>
      <c r="O567" s="32">
        <v>1120.4893</v>
      </c>
    </row>
    <row r="568" spans="1:15" x14ac:dyDescent="0.25">
      <c r="A568" t="s">
        <v>6218</v>
      </c>
      <c r="B568" t="s">
        <v>6405</v>
      </c>
      <c r="C568" t="s">
        <v>482</v>
      </c>
      <c r="D568" t="s">
        <v>555</v>
      </c>
      <c r="E568" t="s">
        <v>556</v>
      </c>
      <c r="F568" t="s">
        <v>6542</v>
      </c>
      <c r="G568" t="s">
        <v>17818</v>
      </c>
      <c r="H568">
        <v>144</v>
      </c>
      <c r="I568">
        <v>0</v>
      </c>
      <c r="J568" s="32">
        <v>533790</v>
      </c>
      <c r="K568" s="32">
        <v>0</v>
      </c>
      <c r="L568" s="36">
        <v>3706.8715930546041</v>
      </c>
      <c r="M568" t="s">
        <v>5420</v>
      </c>
      <c r="N568" s="37">
        <v>25363.044999999998</v>
      </c>
      <c r="O568" s="32">
        <v>1162.9713999999999</v>
      </c>
    </row>
    <row r="569" spans="1:15" x14ac:dyDescent="0.25">
      <c r="A569" t="s">
        <v>6543</v>
      </c>
      <c r="B569" t="s">
        <v>6544</v>
      </c>
      <c r="C569" t="s">
        <v>558</v>
      </c>
      <c r="D569" t="s">
        <v>557</v>
      </c>
      <c r="E569" t="s">
        <v>559</v>
      </c>
      <c r="F569" t="s">
        <v>6545</v>
      </c>
      <c r="G569" t="s">
        <v>6546</v>
      </c>
      <c r="H569">
        <v>200</v>
      </c>
      <c r="I569">
        <v>0</v>
      </c>
      <c r="J569" s="32">
        <v>641656</v>
      </c>
      <c r="K569" s="32">
        <v>0</v>
      </c>
      <c r="L569" s="36">
        <v>3208.2826818822959</v>
      </c>
      <c r="M569" t="s">
        <v>5420</v>
      </c>
      <c r="N569" s="37">
        <v>30488.395</v>
      </c>
      <c r="O569" s="32">
        <v>1397.9839999999999</v>
      </c>
    </row>
    <row r="570" spans="1:15" x14ac:dyDescent="0.25">
      <c r="A570" t="s">
        <v>6543</v>
      </c>
      <c r="B570" t="s">
        <v>6544</v>
      </c>
      <c r="C570" t="s">
        <v>558</v>
      </c>
      <c r="D570" t="s">
        <v>557</v>
      </c>
      <c r="E570" t="s">
        <v>559</v>
      </c>
      <c r="F570" t="s">
        <v>6547</v>
      </c>
      <c r="G570" t="s">
        <v>6548</v>
      </c>
      <c r="H570">
        <v>200</v>
      </c>
      <c r="I570">
        <v>0</v>
      </c>
      <c r="J570" s="32">
        <v>632779</v>
      </c>
      <c r="K570" s="32">
        <v>0</v>
      </c>
      <c r="L570" s="36">
        <v>3163.8936189046221</v>
      </c>
      <c r="M570" t="s">
        <v>5420</v>
      </c>
      <c r="N570" s="37">
        <v>30066.511200000001</v>
      </c>
      <c r="O570" s="32">
        <v>1378.6393</v>
      </c>
    </row>
    <row r="571" spans="1:15" x14ac:dyDescent="0.25">
      <c r="A571" t="s">
        <v>6543</v>
      </c>
      <c r="B571" t="s">
        <v>6544</v>
      </c>
      <c r="C571" t="s">
        <v>558</v>
      </c>
      <c r="D571" t="s">
        <v>557</v>
      </c>
      <c r="E571" t="s">
        <v>559</v>
      </c>
      <c r="F571" t="s">
        <v>6549</v>
      </c>
      <c r="G571" t="s">
        <v>6550</v>
      </c>
      <c r="H571">
        <v>380</v>
      </c>
      <c r="I571">
        <v>0</v>
      </c>
      <c r="J571" s="32">
        <v>1222386</v>
      </c>
      <c r="K571" s="32">
        <v>0</v>
      </c>
      <c r="L571" s="36">
        <v>3216.806255699682</v>
      </c>
      <c r="M571" t="s">
        <v>5420</v>
      </c>
      <c r="N571" s="37">
        <v>58081.849000000002</v>
      </c>
      <c r="O571" s="32">
        <v>2663.2262000000001</v>
      </c>
    </row>
    <row r="572" spans="1:15" x14ac:dyDescent="0.25">
      <c r="A572" t="s">
        <v>6543</v>
      </c>
      <c r="B572" t="s">
        <v>6544</v>
      </c>
      <c r="C572" t="s">
        <v>558</v>
      </c>
      <c r="D572" t="s">
        <v>557</v>
      </c>
      <c r="E572" t="s">
        <v>559</v>
      </c>
      <c r="F572" t="s">
        <v>6551</v>
      </c>
      <c r="G572" t="s">
        <v>6552</v>
      </c>
      <c r="H572">
        <v>89</v>
      </c>
      <c r="I572">
        <v>0</v>
      </c>
      <c r="J572" s="32">
        <v>238041</v>
      </c>
      <c r="K572" s="32">
        <v>0</v>
      </c>
      <c r="L572" s="36">
        <v>2674.616419117001</v>
      </c>
      <c r="M572" t="s">
        <v>5420</v>
      </c>
      <c r="N572" s="37">
        <v>11310.5175</v>
      </c>
      <c r="O572" s="32">
        <v>518.62099999999998</v>
      </c>
    </row>
    <row r="573" spans="1:15" x14ac:dyDescent="0.25">
      <c r="A573" t="s">
        <v>6543</v>
      </c>
      <c r="B573" t="s">
        <v>6544</v>
      </c>
      <c r="C573" t="s">
        <v>558</v>
      </c>
      <c r="D573" t="s">
        <v>557</v>
      </c>
      <c r="E573" t="s">
        <v>559</v>
      </c>
      <c r="F573" t="s">
        <v>6553</v>
      </c>
      <c r="G573" t="s">
        <v>6554</v>
      </c>
      <c r="H573">
        <v>81</v>
      </c>
      <c r="I573">
        <v>66</v>
      </c>
      <c r="J573" s="32">
        <v>409804</v>
      </c>
      <c r="K573" s="32">
        <v>183542</v>
      </c>
      <c r="L573" s="36">
        <v>2787.7814922484968</v>
      </c>
      <c r="M573" t="s">
        <v>5420</v>
      </c>
      <c r="N573" s="37">
        <v>19471.883600000001</v>
      </c>
      <c r="O573" s="32">
        <v>892.84400000000005</v>
      </c>
    </row>
    <row r="574" spans="1:15" x14ac:dyDescent="0.25">
      <c r="A574" t="s">
        <v>6543</v>
      </c>
      <c r="B574" t="s">
        <v>6544</v>
      </c>
      <c r="C574" t="s">
        <v>558</v>
      </c>
      <c r="D574" t="s">
        <v>557</v>
      </c>
      <c r="E574" t="s">
        <v>559</v>
      </c>
      <c r="F574" t="s">
        <v>6555</v>
      </c>
      <c r="G574" t="s">
        <v>6556</v>
      </c>
      <c r="H574">
        <v>100</v>
      </c>
      <c r="I574">
        <v>0</v>
      </c>
      <c r="J574" s="32">
        <v>270349</v>
      </c>
      <c r="K574" s="32">
        <v>0</v>
      </c>
      <c r="L574" s="36">
        <v>2703.4924230203319</v>
      </c>
      <c r="M574" t="s">
        <v>5420</v>
      </c>
      <c r="N574" s="37">
        <v>12845.658799999999</v>
      </c>
      <c r="O574" s="32">
        <v>589.01179999999999</v>
      </c>
    </row>
    <row r="575" spans="1:15" x14ac:dyDescent="0.25">
      <c r="A575" t="s">
        <v>6543</v>
      </c>
      <c r="B575" t="s">
        <v>6544</v>
      </c>
      <c r="C575" t="s">
        <v>558</v>
      </c>
      <c r="D575" t="s">
        <v>557</v>
      </c>
      <c r="E575" t="s">
        <v>559</v>
      </c>
      <c r="F575" t="s">
        <v>6557</v>
      </c>
      <c r="G575" t="s">
        <v>6558</v>
      </c>
      <c r="H575">
        <v>75</v>
      </c>
      <c r="I575">
        <v>285</v>
      </c>
      <c r="J575" s="32">
        <v>1190387</v>
      </c>
      <c r="K575" s="32">
        <v>940074</v>
      </c>
      <c r="L575" s="36">
        <v>3306.6298743848993</v>
      </c>
      <c r="M575" t="s">
        <v>5420</v>
      </c>
      <c r="N575" s="37">
        <v>56561.345099999999</v>
      </c>
      <c r="O575" s="32">
        <v>2593.5066000000002</v>
      </c>
    </row>
    <row r="576" spans="1:15" x14ac:dyDescent="0.25">
      <c r="A576" t="s">
        <v>6543</v>
      </c>
      <c r="B576" t="s">
        <v>6544</v>
      </c>
      <c r="C576" t="s">
        <v>558</v>
      </c>
      <c r="D576" t="s">
        <v>557</v>
      </c>
      <c r="E576" t="s">
        <v>559</v>
      </c>
      <c r="F576" t="s">
        <v>6559</v>
      </c>
      <c r="G576" t="s">
        <v>6560</v>
      </c>
      <c r="H576">
        <v>80</v>
      </c>
      <c r="I576">
        <v>278</v>
      </c>
      <c r="J576" s="32">
        <v>1119955</v>
      </c>
      <c r="K576" s="32">
        <v>867549</v>
      </c>
      <c r="L576" s="36">
        <v>3128.365097036532</v>
      </c>
      <c r="M576" t="s">
        <v>5420</v>
      </c>
      <c r="N576" s="37">
        <v>53214.767699999997</v>
      </c>
      <c r="O576" s="32">
        <v>2440.056</v>
      </c>
    </row>
    <row r="577" spans="1:15" x14ac:dyDescent="0.25">
      <c r="A577" t="s">
        <v>6543</v>
      </c>
      <c r="B577" t="s">
        <v>6544</v>
      </c>
      <c r="C577" t="s">
        <v>558</v>
      </c>
      <c r="D577" t="s">
        <v>557</v>
      </c>
      <c r="E577" t="s">
        <v>559</v>
      </c>
      <c r="F577" t="s">
        <v>6561</v>
      </c>
      <c r="G577" t="s">
        <v>6562</v>
      </c>
      <c r="H577">
        <v>135</v>
      </c>
      <c r="I577">
        <v>0</v>
      </c>
      <c r="J577" s="32">
        <v>270095</v>
      </c>
      <c r="K577" s="32">
        <v>0</v>
      </c>
      <c r="L577" s="36">
        <v>2000.7082900399273</v>
      </c>
      <c r="M577" t="s">
        <v>5420</v>
      </c>
      <c r="N577" s="37">
        <v>12833.643099999999</v>
      </c>
      <c r="O577" s="32">
        <v>588.46090000000004</v>
      </c>
    </row>
    <row r="578" spans="1:15" x14ac:dyDescent="0.25">
      <c r="A578" t="s">
        <v>6543</v>
      </c>
      <c r="B578" t="s">
        <v>6544</v>
      </c>
      <c r="C578" t="s">
        <v>558</v>
      </c>
      <c r="D578" t="s">
        <v>557</v>
      </c>
      <c r="E578" t="s">
        <v>559</v>
      </c>
      <c r="F578" t="s">
        <v>6563</v>
      </c>
      <c r="G578" t="s">
        <v>6564</v>
      </c>
      <c r="H578">
        <v>160</v>
      </c>
      <c r="I578">
        <v>0</v>
      </c>
      <c r="J578" s="32">
        <v>255143</v>
      </c>
      <c r="K578" s="32">
        <v>0</v>
      </c>
      <c r="L578" s="36">
        <v>1594.6430037299137</v>
      </c>
      <c r="M578" t="s">
        <v>5420</v>
      </c>
      <c r="N578" s="37">
        <v>12123.125899999999</v>
      </c>
      <c r="O578" s="32">
        <v>555.88149999999996</v>
      </c>
    </row>
    <row r="579" spans="1:15" x14ac:dyDescent="0.25">
      <c r="A579" t="s">
        <v>6543</v>
      </c>
      <c r="B579" t="s">
        <v>6544</v>
      </c>
      <c r="C579" t="s">
        <v>558</v>
      </c>
      <c r="D579" t="s">
        <v>557</v>
      </c>
      <c r="E579" t="s">
        <v>559</v>
      </c>
      <c r="F579" t="s">
        <v>6565</v>
      </c>
      <c r="G579" t="s">
        <v>6566</v>
      </c>
      <c r="H579">
        <v>30</v>
      </c>
      <c r="I579">
        <v>0</v>
      </c>
      <c r="J579" s="32">
        <v>60283</v>
      </c>
      <c r="K579" s="32">
        <v>0</v>
      </c>
      <c r="L579" s="36">
        <v>2009.437144054825</v>
      </c>
      <c r="M579" t="s">
        <v>5420</v>
      </c>
      <c r="N579" s="37">
        <v>2864.3692999999998</v>
      </c>
      <c r="O579" s="32">
        <v>131.3399</v>
      </c>
    </row>
    <row r="580" spans="1:15" x14ac:dyDescent="0.25">
      <c r="A580" t="s">
        <v>6543</v>
      </c>
      <c r="B580" t="s">
        <v>6544</v>
      </c>
      <c r="C580" t="s">
        <v>558</v>
      </c>
      <c r="D580" t="s">
        <v>557</v>
      </c>
      <c r="E580" t="s">
        <v>559</v>
      </c>
      <c r="F580" t="s">
        <v>6567</v>
      </c>
      <c r="G580" t="s">
        <v>6568</v>
      </c>
      <c r="H580">
        <v>30</v>
      </c>
      <c r="I580">
        <v>0</v>
      </c>
      <c r="J580" s="32">
        <v>56934</v>
      </c>
      <c r="K580" s="32">
        <v>0</v>
      </c>
      <c r="L580" s="36">
        <v>1897.7961779238337</v>
      </c>
      <c r="M580" t="s">
        <v>5420</v>
      </c>
      <c r="N580" s="37">
        <v>2705.2244999999998</v>
      </c>
      <c r="O580" s="32">
        <v>124.04259999999999</v>
      </c>
    </row>
    <row r="581" spans="1:15" x14ac:dyDescent="0.25">
      <c r="A581" t="s">
        <v>6543</v>
      </c>
      <c r="B581" t="s">
        <v>6544</v>
      </c>
      <c r="C581" t="s">
        <v>558</v>
      </c>
      <c r="D581" t="s">
        <v>557</v>
      </c>
      <c r="E581" t="s">
        <v>559</v>
      </c>
      <c r="F581" t="s">
        <v>6569</v>
      </c>
      <c r="G581" t="s">
        <v>6570</v>
      </c>
      <c r="H581">
        <v>30</v>
      </c>
      <c r="I581">
        <v>0</v>
      </c>
      <c r="J581" s="32">
        <v>57067</v>
      </c>
      <c r="K581" s="32">
        <v>0</v>
      </c>
      <c r="L581" s="36">
        <v>1902.2070152567551</v>
      </c>
      <c r="M581" t="s">
        <v>5420</v>
      </c>
      <c r="N581" s="37">
        <v>2711.5124000000001</v>
      </c>
      <c r="O581" s="32">
        <v>124.3309</v>
      </c>
    </row>
    <row r="582" spans="1:15" x14ac:dyDescent="0.25">
      <c r="A582" t="s">
        <v>6543</v>
      </c>
      <c r="B582" t="s">
        <v>6544</v>
      </c>
      <c r="C582" t="s">
        <v>558</v>
      </c>
      <c r="D582" t="s">
        <v>557</v>
      </c>
      <c r="E582" t="s">
        <v>559</v>
      </c>
      <c r="F582" t="s">
        <v>6571</v>
      </c>
      <c r="G582" t="s">
        <v>6572</v>
      </c>
      <c r="H582">
        <v>209</v>
      </c>
      <c r="I582">
        <v>0</v>
      </c>
      <c r="J582" s="32">
        <v>580723</v>
      </c>
      <c r="K582" s="32">
        <v>0</v>
      </c>
      <c r="L582" s="36">
        <v>2778.582899575305</v>
      </c>
      <c r="M582" t="s">
        <v>5420</v>
      </c>
      <c r="N582" s="37">
        <v>27593.1793</v>
      </c>
      <c r="O582" s="32">
        <v>1265.2297000000001</v>
      </c>
    </row>
    <row r="583" spans="1:15" x14ac:dyDescent="0.25">
      <c r="A583" t="s">
        <v>6543</v>
      </c>
      <c r="B583" t="s">
        <v>6544</v>
      </c>
      <c r="C583" t="s">
        <v>558</v>
      </c>
      <c r="D583" t="s">
        <v>557</v>
      </c>
      <c r="E583" t="s">
        <v>559</v>
      </c>
      <c r="F583" t="s">
        <v>6573</v>
      </c>
      <c r="G583" t="s">
        <v>6574</v>
      </c>
      <c r="H583">
        <v>50</v>
      </c>
      <c r="I583">
        <v>0</v>
      </c>
      <c r="J583" s="32">
        <v>134878</v>
      </c>
      <c r="K583" s="32">
        <v>0</v>
      </c>
      <c r="L583" s="36">
        <v>2697.5478172511898</v>
      </c>
      <c r="M583" t="s">
        <v>5420</v>
      </c>
      <c r="N583" s="37">
        <v>6408.7048000000004</v>
      </c>
      <c r="O583" s="32">
        <v>293.85829999999999</v>
      </c>
    </row>
    <row r="584" spans="1:15" x14ac:dyDescent="0.25">
      <c r="A584" t="s">
        <v>6543</v>
      </c>
      <c r="B584" t="s">
        <v>6544</v>
      </c>
      <c r="C584" t="s">
        <v>558</v>
      </c>
      <c r="D584" t="s">
        <v>557</v>
      </c>
      <c r="E584" t="s">
        <v>559</v>
      </c>
      <c r="F584" t="s">
        <v>6575</v>
      </c>
      <c r="G584" t="s">
        <v>6576</v>
      </c>
      <c r="H584">
        <v>100</v>
      </c>
      <c r="I584">
        <v>0</v>
      </c>
      <c r="J584" s="32">
        <v>270868</v>
      </c>
      <c r="K584" s="32">
        <v>0</v>
      </c>
      <c r="L584" s="36">
        <v>2708.685181516817</v>
      </c>
      <c r="M584" t="s">
        <v>5420</v>
      </c>
      <c r="N584" s="37">
        <v>12870.368700000001</v>
      </c>
      <c r="O584" s="32">
        <v>590.14480000000003</v>
      </c>
    </row>
    <row r="585" spans="1:15" x14ac:dyDescent="0.25">
      <c r="A585" t="s">
        <v>6543</v>
      </c>
      <c r="B585" t="s">
        <v>6544</v>
      </c>
      <c r="C585" t="s">
        <v>558</v>
      </c>
      <c r="D585" t="s">
        <v>557</v>
      </c>
      <c r="E585" t="s">
        <v>559</v>
      </c>
      <c r="F585" t="s">
        <v>6577</v>
      </c>
      <c r="G585" t="s">
        <v>6578</v>
      </c>
      <c r="H585">
        <v>30</v>
      </c>
      <c r="I585">
        <v>0</v>
      </c>
      <c r="J585" s="32">
        <v>58458</v>
      </c>
      <c r="K585" s="32">
        <v>0</v>
      </c>
      <c r="L585" s="36">
        <v>1948.5876381211121</v>
      </c>
      <c r="M585" t="s">
        <v>5420</v>
      </c>
      <c r="N585" s="37">
        <v>2777.6217999999999</v>
      </c>
      <c r="O585" s="32">
        <v>127.3623</v>
      </c>
    </row>
    <row r="586" spans="1:15" x14ac:dyDescent="0.25">
      <c r="A586" t="s">
        <v>6543</v>
      </c>
      <c r="B586" t="s">
        <v>6544</v>
      </c>
      <c r="C586" t="s">
        <v>558</v>
      </c>
      <c r="D586" t="s">
        <v>557</v>
      </c>
      <c r="E586" t="s">
        <v>559</v>
      </c>
      <c r="F586" t="s">
        <v>6579</v>
      </c>
      <c r="G586" t="s">
        <v>6580</v>
      </c>
      <c r="H586">
        <v>192</v>
      </c>
      <c r="I586">
        <v>0</v>
      </c>
      <c r="J586" s="32">
        <v>627233</v>
      </c>
      <c r="K586" s="32">
        <v>0</v>
      </c>
      <c r="L586" s="36">
        <v>3266.839053634405</v>
      </c>
      <c r="M586" t="s">
        <v>5420</v>
      </c>
      <c r="N586" s="37">
        <v>29803.024399999998</v>
      </c>
      <c r="O586" s="32">
        <v>1366.5577000000001</v>
      </c>
    </row>
    <row r="587" spans="1:15" x14ac:dyDescent="0.25">
      <c r="A587" t="s">
        <v>6543</v>
      </c>
      <c r="B587" t="s">
        <v>6544</v>
      </c>
      <c r="C587" t="s">
        <v>558</v>
      </c>
      <c r="D587" t="s">
        <v>557</v>
      </c>
      <c r="E587" t="s">
        <v>559</v>
      </c>
      <c r="F587" t="s">
        <v>6581</v>
      </c>
      <c r="G587" t="s">
        <v>6582</v>
      </c>
      <c r="H587">
        <v>100</v>
      </c>
      <c r="I587">
        <v>0</v>
      </c>
      <c r="J587" s="32">
        <v>145995</v>
      </c>
      <c r="K587" s="32">
        <v>0</v>
      </c>
      <c r="L587" s="36">
        <v>1459.9470586758221</v>
      </c>
      <c r="M587" t="s">
        <v>5420</v>
      </c>
      <c r="N587" s="37">
        <v>6936.9651000000003</v>
      </c>
      <c r="O587" s="32">
        <v>318.0806</v>
      </c>
    </row>
    <row r="588" spans="1:15" x14ac:dyDescent="0.25">
      <c r="A588" t="s">
        <v>6543</v>
      </c>
      <c r="B588" t="s">
        <v>6544</v>
      </c>
      <c r="C588" t="s">
        <v>558</v>
      </c>
      <c r="D588" t="s">
        <v>557</v>
      </c>
      <c r="E588" t="s">
        <v>559</v>
      </c>
      <c r="F588" t="s">
        <v>6583</v>
      </c>
      <c r="G588" t="s">
        <v>6584</v>
      </c>
      <c r="H588">
        <v>29</v>
      </c>
      <c r="I588">
        <v>0</v>
      </c>
      <c r="J588" s="32">
        <v>59028</v>
      </c>
      <c r="K588" s="32">
        <v>0</v>
      </c>
      <c r="L588" s="36">
        <v>2035.4493313042253</v>
      </c>
      <c r="M588" t="s">
        <v>5420</v>
      </c>
      <c r="N588" s="37">
        <v>2804.7264</v>
      </c>
      <c r="O588" s="32">
        <v>128.60509999999999</v>
      </c>
    </row>
    <row r="589" spans="1:15" x14ac:dyDescent="0.25">
      <c r="A589" t="s">
        <v>6543</v>
      </c>
      <c r="B589" t="s">
        <v>6544</v>
      </c>
      <c r="C589" t="s">
        <v>558</v>
      </c>
      <c r="D589" t="s">
        <v>557</v>
      </c>
      <c r="E589" t="s">
        <v>559</v>
      </c>
      <c r="F589" t="s">
        <v>6585</v>
      </c>
      <c r="G589" t="s">
        <v>6586</v>
      </c>
      <c r="H589">
        <v>96</v>
      </c>
      <c r="I589">
        <v>0</v>
      </c>
      <c r="J589" s="32">
        <v>180517</v>
      </c>
      <c r="K589" s="32">
        <v>0</v>
      </c>
      <c r="L589" s="36">
        <v>1880.3909135618223</v>
      </c>
      <c r="M589" t="s">
        <v>5420</v>
      </c>
      <c r="N589" s="37">
        <v>8577.3403999999991</v>
      </c>
      <c r="O589" s="32">
        <v>393.29669999999999</v>
      </c>
    </row>
    <row r="590" spans="1:15" x14ac:dyDescent="0.25">
      <c r="A590" t="s">
        <v>6543</v>
      </c>
      <c r="B590" t="s">
        <v>6544</v>
      </c>
      <c r="C590" t="s">
        <v>558</v>
      </c>
      <c r="D590" t="s">
        <v>557</v>
      </c>
      <c r="E590" t="s">
        <v>559</v>
      </c>
      <c r="F590" t="s">
        <v>6587</v>
      </c>
      <c r="G590" t="s">
        <v>6588</v>
      </c>
      <c r="H590">
        <v>153</v>
      </c>
      <c r="I590">
        <v>119</v>
      </c>
      <c r="J590" s="32">
        <v>888952</v>
      </c>
      <c r="K590" s="32">
        <v>387961</v>
      </c>
      <c r="L590" s="36">
        <v>3268.2063837234041</v>
      </c>
      <c r="M590" t="s">
        <v>5420</v>
      </c>
      <c r="N590" s="37">
        <v>42238.640200000002</v>
      </c>
      <c r="O590" s="32">
        <v>1936.7678000000001</v>
      </c>
    </row>
    <row r="591" spans="1:15" x14ac:dyDescent="0.25">
      <c r="A591" t="s">
        <v>6543</v>
      </c>
      <c r="B591" t="s">
        <v>6544</v>
      </c>
      <c r="C591" t="s">
        <v>558</v>
      </c>
      <c r="D591" t="s">
        <v>557</v>
      </c>
      <c r="E591" t="s">
        <v>559</v>
      </c>
      <c r="F591" t="s">
        <v>6589</v>
      </c>
      <c r="G591" t="s">
        <v>6590</v>
      </c>
      <c r="H591">
        <v>31</v>
      </c>
      <c r="I591">
        <v>0</v>
      </c>
      <c r="J591" s="32">
        <v>61403</v>
      </c>
      <c r="K591" s="32">
        <v>0</v>
      </c>
      <c r="L591" s="36">
        <v>1980.737597625442</v>
      </c>
      <c r="M591" t="s">
        <v>5420</v>
      </c>
      <c r="N591" s="37">
        <v>2917.5477000000001</v>
      </c>
      <c r="O591" s="32">
        <v>133.7783</v>
      </c>
    </row>
    <row r="592" spans="1:15" x14ac:dyDescent="0.25">
      <c r="A592" t="s">
        <v>6543</v>
      </c>
      <c r="B592" t="s">
        <v>6544</v>
      </c>
      <c r="C592" t="s">
        <v>558</v>
      </c>
      <c r="D592" t="s">
        <v>557</v>
      </c>
      <c r="E592" t="s">
        <v>559</v>
      </c>
      <c r="F592" t="s">
        <v>6591</v>
      </c>
      <c r="G592" t="s">
        <v>6592</v>
      </c>
      <c r="H592">
        <v>19</v>
      </c>
      <c r="I592">
        <v>0</v>
      </c>
      <c r="J592" s="32">
        <v>34757</v>
      </c>
      <c r="K592" s="32">
        <v>0</v>
      </c>
      <c r="L592" s="36">
        <v>1829.2839852837653</v>
      </c>
      <c r="M592" t="s">
        <v>5420</v>
      </c>
      <c r="N592" s="37">
        <v>1651.4324999999999</v>
      </c>
      <c r="O592" s="32">
        <v>75.723100000000002</v>
      </c>
    </row>
    <row r="593" spans="1:15" x14ac:dyDescent="0.25">
      <c r="A593" t="s">
        <v>6543</v>
      </c>
      <c r="B593" t="s">
        <v>6544</v>
      </c>
      <c r="C593" t="s">
        <v>558</v>
      </c>
      <c r="D593" t="s">
        <v>557</v>
      </c>
      <c r="E593" t="s">
        <v>559</v>
      </c>
      <c r="F593" t="s">
        <v>6593</v>
      </c>
      <c r="G593" t="s">
        <v>6594</v>
      </c>
      <c r="H593">
        <v>36</v>
      </c>
      <c r="I593">
        <v>0</v>
      </c>
      <c r="J593" s="32">
        <v>71415</v>
      </c>
      <c r="K593" s="32">
        <v>0</v>
      </c>
      <c r="L593" s="36">
        <v>1983.7629520033499</v>
      </c>
      <c r="M593" t="s">
        <v>5420</v>
      </c>
      <c r="N593" s="37">
        <v>3393.3148000000001</v>
      </c>
      <c r="O593" s="32">
        <v>155.59360000000001</v>
      </c>
    </row>
    <row r="594" spans="1:15" x14ac:dyDescent="0.25">
      <c r="A594" t="s">
        <v>6543</v>
      </c>
      <c r="B594" t="s">
        <v>6544</v>
      </c>
      <c r="C594" t="s">
        <v>558</v>
      </c>
      <c r="D594" t="s">
        <v>557</v>
      </c>
      <c r="E594" t="s">
        <v>559</v>
      </c>
      <c r="F594" t="s">
        <v>6595</v>
      </c>
      <c r="G594" t="s">
        <v>6596</v>
      </c>
      <c r="H594">
        <v>64</v>
      </c>
      <c r="I594">
        <v>0</v>
      </c>
      <c r="J594" s="32">
        <v>96426</v>
      </c>
      <c r="K594" s="32">
        <v>0</v>
      </c>
      <c r="L594" s="36">
        <v>1506.6549439502494</v>
      </c>
      <c r="M594" t="s">
        <v>5420</v>
      </c>
      <c r="N594" s="37">
        <v>4581.6954999999998</v>
      </c>
      <c r="O594" s="32">
        <v>210.08439999999999</v>
      </c>
    </row>
    <row r="595" spans="1:15" x14ac:dyDescent="0.25">
      <c r="A595" t="s">
        <v>6543</v>
      </c>
      <c r="B595" t="s">
        <v>6544</v>
      </c>
      <c r="C595" t="s">
        <v>558</v>
      </c>
      <c r="D595" t="s">
        <v>557</v>
      </c>
      <c r="E595" t="s">
        <v>559</v>
      </c>
      <c r="F595" t="s">
        <v>6597</v>
      </c>
      <c r="G595" t="s">
        <v>6598</v>
      </c>
      <c r="H595">
        <v>50</v>
      </c>
      <c r="I595">
        <v>0</v>
      </c>
      <c r="J595" s="32">
        <v>90379</v>
      </c>
      <c r="K595" s="32">
        <v>0</v>
      </c>
      <c r="L595" s="36">
        <v>1807.581188291852</v>
      </c>
      <c r="M595" t="s">
        <v>5420</v>
      </c>
      <c r="N595" s="37">
        <v>4294.3795</v>
      </c>
      <c r="O595" s="32">
        <v>196.9101</v>
      </c>
    </row>
    <row r="596" spans="1:15" x14ac:dyDescent="0.25">
      <c r="A596" t="s">
        <v>6543</v>
      </c>
      <c r="B596" t="s">
        <v>6544</v>
      </c>
      <c r="C596" t="s">
        <v>558</v>
      </c>
      <c r="D596" t="s">
        <v>557</v>
      </c>
      <c r="E596" t="s">
        <v>559</v>
      </c>
      <c r="F596" t="s">
        <v>6599</v>
      </c>
      <c r="G596" t="s">
        <v>6600</v>
      </c>
      <c r="H596">
        <v>27</v>
      </c>
      <c r="I596">
        <v>0</v>
      </c>
      <c r="J596" s="32">
        <v>54134</v>
      </c>
      <c r="K596" s="32">
        <v>0</v>
      </c>
      <c r="L596" s="36">
        <v>2004.9631886792611</v>
      </c>
      <c r="M596" t="s">
        <v>5420</v>
      </c>
      <c r="N596" s="37">
        <v>2572.1988000000001</v>
      </c>
      <c r="O596" s="32">
        <v>117.943</v>
      </c>
    </row>
    <row r="597" spans="1:15" x14ac:dyDescent="0.25">
      <c r="A597" t="s">
        <v>6543</v>
      </c>
      <c r="B597" t="s">
        <v>6544</v>
      </c>
      <c r="C597" t="s">
        <v>558</v>
      </c>
      <c r="D597" t="s">
        <v>557</v>
      </c>
      <c r="E597" t="s">
        <v>559</v>
      </c>
      <c r="F597" t="s">
        <v>6601</v>
      </c>
      <c r="G597" t="s">
        <v>6602</v>
      </c>
      <c r="H597">
        <v>206</v>
      </c>
      <c r="I597">
        <v>0</v>
      </c>
      <c r="J597" s="32">
        <v>416399</v>
      </c>
      <c r="K597" s="32">
        <v>0</v>
      </c>
      <c r="L597" s="36">
        <v>2021.3547749333829</v>
      </c>
      <c r="M597" t="s">
        <v>5420</v>
      </c>
      <c r="N597" s="37">
        <v>19785.2484</v>
      </c>
      <c r="O597" s="32">
        <v>907.21270000000004</v>
      </c>
    </row>
    <row r="598" spans="1:15" x14ac:dyDescent="0.25">
      <c r="A598" t="s">
        <v>6543</v>
      </c>
      <c r="B598" t="s">
        <v>6544</v>
      </c>
      <c r="C598" t="s">
        <v>558</v>
      </c>
      <c r="D598" t="s">
        <v>560</v>
      </c>
      <c r="E598" t="s">
        <v>561</v>
      </c>
      <c r="F598" t="s">
        <v>6603</v>
      </c>
      <c r="G598" t="s">
        <v>6604</v>
      </c>
      <c r="H598">
        <v>40</v>
      </c>
      <c r="I598">
        <v>0</v>
      </c>
      <c r="J598" s="32">
        <v>113197</v>
      </c>
      <c r="K598" s="32">
        <v>0</v>
      </c>
      <c r="L598" s="36">
        <v>2829.9280727054979</v>
      </c>
      <c r="M598" t="s">
        <v>5451</v>
      </c>
      <c r="N598" s="37">
        <v>-1711.6856</v>
      </c>
      <c r="O598" s="32">
        <v>0</v>
      </c>
    </row>
    <row r="599" spans="1:15" x14ac:dyDescent="0.25">
      <c r="A599" t="s">
        <v>6543</v>
      </c>
      <c r="B599" t="s">
        <v>6544</v>
      </c>
      <c r="C599" t="s">
        <v>558</v>
      </c>
      <c r="D599" t="s">
        <v>560</v>
      </c>
      <c r="E599" t="s">
        <v>561</v>
      </c>
      <c r="F599" t="s">
        <v>6605</v>
      </c>
      <c r="G599" t="s">
        <v>6606</v>
      </c>
      <c r="H599">
        <v>199</v>
      </c>
      <c r="I599">
        <v>0</v>
      </c>
      <c r="J599" s="32">
        <v>496594</v>
      </c>
      <c r="K599" s="32">
        <v>0</v>
      </c>
      <c r="L599" s="36">
        <v>2495.4478448591549</v>
      </c>
      <c r="M599" t="s">
        <v>5451</v>
      </c>
      <c r="N599" s="37">
        <v>-7509.1102000000001</v>
      </c>
      <c r="O599" s="32">
        <v>0</v>
      </c>
    </row>
    <row r="600" spans="1:15" x14ac:dyDescent="0.25">
      <c r="A600" t="s">
        <v>6543</v>
      </c>
      <c r="B600" t="s">
        <v>6544</v>
      </c>
      <c r="C600" t="s">
        <v>558</v>
      </c>
      <c r="D600" t="s">
        <v>560</v>
      </c>
      <c r="E600" t="s">
        <v>561</v>
      </c>
      <c r="F600" t="s">
        <v>6607</v>
      </c>
      <c r="G600" t="s">
        <v>6608</v>
      </c>
      <c r="H600">
        <v>244</v>
      </c>
      <c r="I600">
        <v>0</v>
      </c>
      <c r="J600" s="32">
        <v>710253</v>
      </c>
      <c r="K600" s="32">
        <v>0</v>
      </c>
      <c r="L600" s="36">
        <v>2910.8691563303305</v>
      </c>
      <c r="M600" t="s">
        <v>5451</v>
      </c>
      <c r="N600" s="37">
        <v>-10739.8755</v>
      </c>
      <c r="O600" s="32">
        <v>0</v>
      </c>
    </row>
    <row r="601" spans="1:15" x14ac:dyDescent="0.25">
      <c r="A601" t="s">
        <v>6543</v>
      </c>
      <c r="B601" t="s">
        <v>6544</v>
      </c>
      <c r="C601" t="s">
        <v>558</v>
      </c>
      <c r="D601" t="s">
        <v>560</v>
      </c>
      <c r="E601" t="s">
        <v>561</v>
      </c>
      <c r="F601" t="s">
        <v>6609</v>
      </c>
      <c r="G601" t="s">
        <v>6608</v>
      </c>
      <c r="H601">
        <v>246</v>
      </c>
      <c r="I601">
        <v>0</v>
      </c>
      <c r="J601" s="32">
        <v>768295</v>
      </c>
      <c r="K601" s="32">
        <v>0</v>
      </c>
      <c r="L601" s="36">
        <v>3123.1531953526733</v>
      </c>
      <c r="M601" t="s">
        <v>5451</v>
      </c>
      <c r="N601" s="37">
        <v>-11617.5638</v>
      </c>
      <c r="O601" s="32">
        <v>0</v>
      </c>
    </row>
    <row r="602" spans="1:15" x14ac:dyDescent="0.25">
      <c r="A602" t="s">
        <v>6543</v>
      </c>
      <c r="B602" t="s">
        <v>6544</v>
      </c>
      <c r="C602" t="s">
        <v>558</v>
      </c>
      <c r="D602" t="s">
        <v>562</v>
      </c>
      <c r="E602" t="s">
        <v>563</v>
      </c>
      <c r="F602" t="s">
        <v>6610</v>
      </c>
      <c r="G602" t="s">
        <v>6611</v>
      </c>
      <c r="H602">
        <v>114</v>
      </c>
      <c r="I602">
        <v>15</v>
      </c>
      <c r="J602" s="32">
        <v>414122</v>
      </c>
      <c r="K602" s="32">
        <v>48035</v>
      </c>
      <c r="L602" s="36">
        <v>3210.2440901677601</v>
      </c>
      <c r="M602" t="s">
        <v>5420</v>
      </c>
      <c r="N602" s="37">
        <v>19677.0164</v>
      </c>
      <c r="O602" s="32">
        <v>902.25</v>
      </c>
    </row>
    <row r="603" spans="1:15" x14ac:dyDescent="0.25">
      <c r="A603" t="s">
        <v>6543</v>
      </c>
      <c r="B603" t="s">
        <v>6544</v>
      </c>
      <c r="C603" t="s">
        <v>558</v>
      </c>
      <c r="D603" t="s">
        <v>564</v>
      </c>
      <c r="E603" t="s">
        <v>565</v>
      </c>
      <c r="F603" t="s">
        <v>6612</v>
      </c>
      <c r="G603" t="s">
        <v>6613</v>
      </c>
      <c r="H603">
        <v>199</v>
      </c>
      <c r="I603">
        <v>0</v>
      </c>
      <c r="J603" s="32">
        <v>723657</v>
      </c>
      <c r="K603" s="32">
        <v>0</v>
      </c>
      <c r="L603" s="36">
        <v>3636.4673858520669</v>
      </c>
      <c r="M603" t="s">
        <v>5420</v>
      </c>
      <c r="N603" s="37">
        <v>34384.638400000003</v>
      </c>
      <c r="O603" s="32">
        <v>1576.6384</v>
      </c>
    </row>
    <row r="604" spans="1:15" x14ac:dyDescent="0.25">
      <c r="A604" t="s">
        <v>6543</v>
      </c>
      <c r="B604" t="s">
        <v>6544</v>
      </c>
      <c r="C604" t="s">
        <v>558</v>
      </c>
      <c r="D604" t="s">
        <v>566</v>
      </c>
      <c r="E604" t="s">
        <v>567</v>
      </c>
      <c r="F604" t="s">
        <v>6614</v>
      </c>
      <c r="G604" t="s">
        <v>6615</v>
      </c>
      <c r="H604">
        <v>196</v>
      </c>
      <c r="I604">
        <v>0</v>
      </c>
      <c r="J604" s="32">
        <v>648390</v>
      </c>
      <c r="K604" s="32">
        <v>0</v>
      </c>
      <c r="L604" s="36">
        <v>3308.1126558692658</v>
      </c>
      <c r="M604" t="s">
        <v>5451</v>
      </c>
      <c r="N604" s="37">
        <v>-9804.4529999999995</v>
      </c>
      <c r="O604" s="32">
        <v>0</v>
      </c>
    </row>
    <row r="605" spans="1:15" x14ac:dyDescent="0.25">
      <c r="A605" t="s">
        <v>6543</v>
      </c>
      <c r="B605" t="s">
        <v>6544</v>
      </c>
      <c r="C605" t="s">
        <v>558</v>
      </c>
      <c r="D605" t="s">
        <v>568</v>
      </c>
      <c r="E605" t="s">
        <v>569</v>
      </c>
      <c r="F605" t="s">
        <v>6616</v>
      </c>
      <c r="G605" t="s">
        <v>6617</v>
      </c>
      <c r="H605">
        <v>30</v>
      </c>
      <c r="I605">
        <v>0</v>
      </c>
      <c r="J605" s="32">
        <v>100137</v>
      </c>
      <c r="K605" s="32">
        <v>0</v>
      </c>
      <c r="L605" s="36">
        <v>3337.901151688377</v>
      </c>
      <c r="M605" t="s">
        <v>5420</v>
      </c>
      <c r="N605" s="37">
        <v>4758.0487000000003</v>
      </c>
      <c r="O605" s="32">
        <v>218.17070000000001</v>
      </c>
    </row>
    <row r="606" spans="1:15" x14ac:dyDescent="0.25">
      <c r="A606" t="s">
        <v>6543</v>
      </c>
      <c r="B606" t="s">
        <v>6544</v>
      </c>
      <c r="C606" t="s">
        <v>558</v>
      </c>
      <c r="D606" t="s">
        <v>570</v>
      </c>
      <c r="E606" t="s">
        <v>571</v>
      </c>
      <c r="F606" t="s">
        <v>6618</v>
      </c>
      <c r="G606" t="s">
        <v>6619</v>
      </c>
      <c r="H606">
        <v>16</v>
      </c>
      <c r="I606">
        <v>0</v>
      </c>
      <c r="J606" s="32">
        <v>52543</v>
      </c>
      <c r="K606" s="32">
        <v>0</v>
      </c>
      <c r="L606" s="36">
        <v>3283.9435790873536</v>
      </c>
      <c r="M606" t="s">
        <v>5451</v>
      </c>
      <c r="N606" s="37">
        <v>-794.51570000000004</v>
      </c>
      <c r="O606" s="32">
        <v>0</v>
      </c>
    </row>
    <row r="607" spans="1:15" x14ac:dyDescent="0.25">
      <c r="A607" t="s">
        <v>6543</v>
      </c>
      <c r="B607" t="s">
        <v>6544</v>
      </c>
      <c r="C607" t="s">
        <v>558</v>
      </c>
      <c r="D607" t="s">
        <v>572</v>
      </c>
      <c r="E607" t="s">
        <v>573</v>
      </c>
      <c r="F607" t="s">
        <v>6620</v>
      </c>
      <c r="G607" t="s">
        <v>6621</v>
      </c>
      <c r="H607">
        <v>29</v>
      </c>
      <c r="I607">
        <v>0</v>
      </c>
      <c r="J607" s="32">
        <v>94397</v>
      </c>
      <c r="K607" s="32">
        <v>0</v>
      </c>
      <c r="L607" s="36">
        <v>3255.0665944714501</v>
      </c>
      <c r="M607" t="s">
        <v>5451</v>
      </c>
      <c r="N607" s="37">
        <v>-1427.4009000000001</v>
      </c>
      <c r="O607" s="32">
        <v>0</v>
      </c>
    </row>
    <row r="608" spans="1:15" x14ac:dyDescent="0.25">
      <c r="A608" t="s">
        <v>6543</v>
      </c>
      <c r="B608" t="s">
        <v>6544</v>
      </c>
      <c r="C608" t="s">
        <v>558</v>
      </c>
      <c r="D608" t="s">
        <v>574</v>
      </c>
      <c r="E608" t="s">
        <v>575</v>
      </c>
      <c r="F608" t="s">
        <v>6622</v>
      </c>
      <c r="G608" t="s">
        <v>6623</v>
      </c>
      <c r="H608">
        <v>50</v>
      </c>
      <c r="I608">
        <v>0</v>
      </c>
      <c r="J608" s="32">
        <v>151040</v>
      </c>
      <c r="K608" s="32">
        <v>0</v>
      </c>
      <c r="L608" s="36">
        <v>3020.8020459725267</v>
      </c>
      <c r="M608" t="s">
        <v>5420</v>
      </c>
      <c r="N608" s="37">
        <v>7176.7118</v>
      </c>
      <c r="O608" s="32">
        <v>329.07369999999997</v>
      </c>
    </row>
    <row r="609" spans="1:15" x14ac:dyDescent="0.25">
      <c r="A609" t="s">
        <v>6543</v>
      </c>
      <c r="B609" t="s">
        <v>6544</v>
      </c>
      <c r="C609" t="s">
        <v>558</v>
      </c>
      <c r="D609" t="s">
        <v>576</v>
      </c>
      <c r="E609" t="s">
        <v>577</v>
      </c>
      <c r="F609" t="s">
        <v>6624</v>
      </c>
      <c r="G609" t="s">
        <v>6625</v>
      </c>
      <c r="H609">
        <v>86</v>
      </c>
      <c r="I609">
        <v>0</v>
      </c>
      <c r="J609" s="32">
        <v>271248</v>
      </c>
      <c r="K609" s="32">
        <v>0</v>
      </c>
      <c r="L609" s="36">
        <v>3154.0517632573378</v>
      </c>
      <c r="M609" t="s">
        <v>5420</v>
      </c>
      <c r="N609" s="37">
        <v>12888.4071</v>
      </c>
      <c r="O609" s="32">
        <v>590.97199999999998</v>
      </c>
    </row>
    <row r="610" spans="1:15" x14ac:dyDescent="0.25">
      <c r="A610" t="s">
        <v>6543</v>
      </c>
      <c r="B610" t="s">
        <v>6544</v>
      </c>
      <c r="C610" t="s">
        <v>558</v>
      </c>
      <c r="D610" t="s">
        <v>578</v>
      </c>
      <c r="E610" t="s">
        <v>579</v>
      </c>
      <c r="F610" t="s">
        <v>6626</v>
      </c>
      <c r="G610" t="s">
        <v>6627</v>
      </c>
      <c r="H610">
        <v>40</v>
      </c>
      <c r="I610">
        <v>0</v>
      </c>
      <c r="J610" s="32">
        <v>122950</v>
      </c>
      <c r="K610" s="32">
        <v>0</v>
      </c>
      <c r="L610" s="36">
        <v>3073.7521432281892</v>
      </c>
      <c r="M610" t="s">
        <v>5451</v>
      </c>
      <c r="N610" s="37">
        <v>-1859.1487999999999</v>
      </c>
      <c r="O610" s="32">
        <v>0</v>
      </c>
    </row>
    <row r="611" spans="1:15" x14ac:dyDescent="0.25">
      <c r="A611" t="s">
        <v>6543</v>
      </c>
      <c r="B611" t="s">
        <v>6544</v>
      </c>
      <c r="C611" t="s">
        <v>558</v>
      </c>
      <c r="D611" t="s">
        <v>580</v>
      </c>
      <c r="E611" t="s">
        <v>581</v>
      </c>
      <c r="F611" t="s">
        <v>6628</v>
      </c>
      <c r="G611" t="s">
        <v>6629</v>
      </c>
      <c r="H611">
        <v>50</v>
      </c>
      <c r="I611">
        <v>0</v>
      </c>
      <c r="J611" s="32">
        <v>148372</v>
      </c>
      <c r="K611" s="32">
        <v>0</v>
      </c>
      <c r="L611" s="36">
        <v>2967.4309142441757</v>
      </c>
      <c r="M611" t="s">
        <v>5420</v>
      </c>
      <c r="N611" s="37">
        <v>7049.9155000000001</v>
      </c>
      <c r="O611" s="32">
        <v>323.25970000000001</v>
      </c>
    </row>
    <row r="612" spans="1:15" x14ac:dyDescent="0.25">
      <c r="A612" t="s">
        <v>6543</v>
      </c>
      <c r="B612" t="s">
        <v>6544</v>
      </c>
      <c r="C612" t="s">
        <v>558</v>
      </c>
      <c r="D612" t="s">
        <v>582</v>
      </c>
      <c r="E612" t="s">
        <v>583</v>
      </c>
      <c r="F612" t="s">
        <v>6630</v>
      </c>
      <c r="G612" t="s">
        <v>6631</v>
      </c>
      <c r="H612">
        <v>0</v>
      </c>
      <c r="I612">
        <v>42</v>
      </c>
      <c r="J612" s="32">
        <v>122454</v>
      </c>
      <c r="K612" s="32">
        <v>122153</v>
      </c>
      <c r="L612" s="36">
        <v>2915.5682506946164</v>
      </c>
      <c r="M612" t="s">
        <v>5451</v>
      </c>
      <c r="N612" s="37">
        <v>-1851.6555000000001</v>
      </c>
      <c r="O612" s="32">
        <v>0</v>
      </c>
    </row>
    <row r="613" spans="1:15" x14ac:dyDescent="0.25">
      <c r="A613" t="s">
        <v>6543</v>
      </c>
      <c r="B613" t="s">
        <v>6544</v>
      </c>
      <c r="C613" t="s">
        <v>558</v>
      </c>
      <c r="D613" t="s">
        <v>584</v>
      </c>
      <c r="E613" t="s">
        <v>585</v>
      </c>
      <c r="F613" t="s">
        <v>6632</v>
      </c>
      <c r="G613" t="s">
        <v>6633</v>
      </c>
      <c r="H613">
        <v>18</v>
      </c>
      <c r="I613">
        <v>0</v>
      </c>
      <c r="J613" s="32">
        <v>60690</v>
      </c>
      <c r="K613" s="32">
        <v>0</v>
      </c>
      <c r="L613" s="36">
        <v>3371.6730173283217</v>
      </c>
      <c r="M613" t="s">
        <v>5420</v>
      </c>
      <c r="N613" s="37">
        <v>2883.7238000000002</v>
      </c>
      <c r="O613" s="32">
        <v>132.22730000000001</v>
      </c>
    </row>
    <row r="614" spans="1:15" x14ac:dyDescent="0.25">
      <c r="A614" t="s">
        <v>6543</v>
      </c>
      <c r="B614" t="s">
        <v>6544</v>
      </c>
      <c r="C614" t="s">
        <v>558</v>
      </c>
      <c r="D614" t="s">
        <v>586</v>
      </c>
      <c r="E614" t="s">
        <v>587</v>
      </c>
      <c r="F614" t="s">
        <v>6634</v>
      </c>
      <c r="G614" t="s">
        <v>6635</v>
      </c>
      <c r="H614">
        <v>15</v>
      </c>
      <c r="I614">
        <v>34</v>
      </c>
      <c r="J614" s="32">
        <v>156409</v>
      </c>
      <c r="K614" s="32">
        <v>108262</v>
      </c>
      <c r="L614" s="36">
        <v>3192.0264140495528</v>
      </c>
      <c r="M614" t="s">
        <v>5420</v>
      </c>
      <c r="N614" s="37">
        <v>7431.7754000000004</v>
      </c>
      <c r="O614" s="32">
        <v>340.76909999999998</v>
      </c>
    </row>
    <row r="615" spans="1:15" x14ac:dyDescent="0.25">
      <c r="A615" t="s">
        <v>6543</v>
      </c>
      <c r="B615" t="s">
        <v>6544</v>
      </c>
      <c r="C615" t="s">
        <v>558</v>
      </c>
      <c r="D615" t="s">
        <v>588</v>
      </c>
      <c r="E615" t="s">
        <v>589</v>
      </c>
      <c r="F615" t="s">
        <v>6636</v>
      </c>
      <c r="G615" t="s">
        <v>6637</v>
      </c>
      <c r="H615">
        <v>22</v>
      </c>
      <c r="I615">
        <v>0</v>
      </c>
      <c r="J615" s="32">
        <v>67799</v>
      </c>
      <c r="K615" s="32">
        <v>0</v>
      </c>
      <c r="L615" s="36">
        <v>3081.7536208693155</v>
      </c>
      <c r="M615" t="s">
        <v>5451</v>
      </c>
      <c r="N615" s="37">
        <v>-1025.1913</v>
      </c>
      <c r="O615" s="32">
        <v>0</v>
      </c>
    </row>
    <row r="616" spans="1:15" x14ac:dyDescent="0.25">
      <c r="A616" t="s">
        <v>6543</v>
      </c>
      <c r="B616" t="s">
        <v>6544</v>
      </c>
      <c r="C616" t="s">
        <v>558</v>
      </c>
      <c r="D616" t="s">
        <v>590</v>
      </c>
      <c r="E616" t="s">
        <v>591</v>
      </c>
      <c r="F616" t="s">
        <v>6638</v>
      </c>
      <c r="G616" t="s">
        <v>6639</v>
      </c>
      <c r="H616">
        <v>20</v>
      </c>
      <c r="I616">
        <v>0</v>
      </c>
      <c r="J616" s="32">
        <v>51570</v>
      </c>
      <c r="K616" s="32">
        <v>0</v>
      </c>
      <c r="L616" s="36">
        <v>2578.4852831532144</v>
      </c>
      <c r="M616" t="s">
        <v>5451</v>
      </c>
      <c r="N616" s="37">
        <v>-779.7998</v>
      </c>
      <c r="O616" s="32">
        <v>0</v>
      </c>
    </row>
    <row r="617" spans="1:15" x14ac:dyDescent="0.25">
      <c r="A617" t="s">
        <v>6543</v>
      </c>
      <c r="B617" t="s">
        <v>6544</v>
      </c>
      <c r="C617" t="s">
        <v>558</v>
      </c>
      <c r="D617" t="s">
        <v>592</v>
      </c>
      <c r="E617" t="s">
        <v>593</v>
      </c>
      <c r="F617" t="s">
        <v>6640</v>
      </c>
      <c r="G617" t="s">
        <v>6641</v>
      </c>
      <c r="H617">
        <v>20</v>
      </c>
      <c r="I617">
        <v>0</v>
      </c>
      <c r="J617" s="32">
        <v>59320</v>
      </c>
      <c r="K617" s="32">
        <v>0</v>
      </c>
      <c r="L617" s="36">
        <v>2966.0374906321845</v>
      </c>
      <c r="M617" t="s">
        <v>5420</v>
      </c>
      <c r="N617" s="37">
        <v>2818.6415000000002</v>
      </c>
      <c r="O617" s="32">
        <v>129.2431</v>
      </c>
    </row>
    <row r="618" spans="1:15" x14ac:dyDescent="0.25">
      <c r="A618" t="s">
        <v>6543</v>
      </c>
      <c r="B618" t="s">
        <v>6544</v>
      </c>
      <c r="C618" t="s">
        <v>558</v>
      </c>
      <c r="D618" t="s">
        <v>594</v>
      </c>
      <c r="E618" t="s">
        <v>595</v>
      </c>
      <c r="F618" t="s">
        <v>6642</v>
      </c>
      <c r="G618" t="s">
        <v>6643</v>
      </c>
      <c r="H618">
        <v>52</v>
      </c>
      <c r="I618">
        <v>0</v>
      </c>
      <c r="J618" s="32">
        <v>170931</v>
      </c>
      <c r="K618" s="32">
        <v>0</v>
      </c>
      <c r="L618" s="36">
        <v>3287.1341104623471</v>
      </c>
      <c r="M618" t="s">
        <v>5451</v>
      </c>
      <c r="N618" s="37">
        <v>-2584.6851000000001</v>
      </c>
      <c r="O618" s="32">
        <v>0</v>
      </c>
    </row>
    <row r="619" spans="1:15" x14ac:dyDescent="0.25">
      <c r="A619" t="s">
        <v>6543</v>
      </c>
      <c r="B619" t="s">
        <v>6544</v>
      </c>
      <c r="C619" t="s">
        <v>558</v>
      </c>
      <c r="D619" t="s">
        <v>596</v>
      </c>
      <c r="E619" t="s">
        <v>597</v>
      </c>
      <c r="F619" t="s">
        <v>6644</v>
      </c>
      <c r="G619" t="s">
        <v>6645</v>
      </c>
      <c r="H619">
        <v>41</v>
      </c>
      <c r="I619">
        <v>0</v>
      </c>
      <c r="J619" s="32">
        <v>132084</v>
      </c>
      <c r="K619" s="32">
        <v>0</v>
      </c>
      <c r="L619" s="36">
        <v>3221.5494243259946</v>
      </c>
      <c r="M619" t="s">
        <v>5420</v>
      </c>
      <c r="N619" s="37">
        <v>6275.9422999999997</v>
      </c>
      <c r="O619" s="32">
        <v>287.77069999999998</v>
      </c>
    </row>
    <row r="620" spans="1:15" x14ac:dyDescent="0.25">
      <c r="A620" t="s">
        <v>6543</v>
      </c>
      <c r="B620" t="s">
        <v>6544</v>
      </c>
      <c r="C620" t="s">
        <v>558</v>
      </c>
      <c r="D620" t="s">
        <v>598</v>
      </c>
      <c r="E620" t="s">
        <v>599</v>
      </c>
      <c r="F620" t="s">
        <v>6646</v>
      </c>
      <c r="G620" t="s">
        <v>6647</v>
      </c>
      <c r="H620">
        <v>30</v>
      </c>
      <c r="I620">
        <v>0</v>
      </c>
      <c r="J620" s="32">
        <v>94841</v>
      </c>
      <c r="K620" s="32">
        <v>0</v>
      </c>
      <c r="L620" s="36">
        <v>3161.3674120684941</v>
      </c>
      <c r="M620" t="s">
        <v>5420</v>
      </c>
      <c r="N620" s="37">
        <v>4506.3459999999995</v>
      </c>
      <c r="O620" s="32">
        <v>206.6294</v>
      </c>
    </row>
    <row r="621" spans="1:15" x14ac:dyDescent="0.25">
      <c r="A621" t="s">
        <v>6543</v>
      </c>
      <c r="B621" t="s">
        <v>6544</v>
      </c>
      <c r="C621" t="s">
        <v>558</v>
      </c>
      <c r="D621" t="s">
        <v>600</v>
      </c>
      <c r="E621" t="s">
        <v>601</v>
      </c>
      <c r="F621" t="s">
        <v>6648</v>
      </c>
      <c r="G621" t="s">
        <v>6649</v>
      </c>
      <c r="H621">
        <v>110</v>
      </c>
      <c r="I621">
        <v>0</v>
      </c>
      <c r="J621" s="32">
        <v>372221</v>
      </c>
      <c r="K621" s="32">
        <v>0</v>
      </c>
      <c r="L621" s="36">
        <v>3383.8321850725183</v>
      </c>
      <c r="M621" t="s">
        <v>5420</v>
      </c>
      <c r="N621" s="37">
        <v>17686.164799999999</v>
      </c>
      <c r="O621" s="32">
        <v>810.96349999999995</v>
      </c>
    </row>
    <row r="622" spans="1:15" x14ac:dyDescent="0.25">
      <c r="A622" t="s">
        <v>6543</v>
      </c>
      <c r="B622" t="s">
        <v>6544</v>
      </c>
      <c r="C622" t="s">
        <v>558</v>
      </c>
      <c r="D622" t="s">
        <v>602</v>
      </c>
      <c r="E622" t="s">
        <v>603</v>
      </c>
      <c r="F622" t="s">
        <v>6650</v>
      </c>
      <c r="G622" t="s">
        <v>6651</v>
      </c>
      <c r="H622">
        <v>25</v>
      </c>
      <c r="I622">
        <v>0</v>
      </c>
      <c r="J622" s="32">
        <v>91200</v>
      </c>
      <c r="K622" s="32">
        <v>0</v>
      </c>
      <c r="L622" s="36">
        <v>3648.0030654533657</v>
      </c>
      <c r="M622" t="s">
        <v>5420</v>
      </c>
      <c r="N622" s="37">
        <v>4333.3616000000002</v>
      </c>
      <c r="O622" s="32">
        <v>198.69759999999999</v>
      </c>
    </row>
    <row r="623" spans="1:15" x14ac:dyDescent="0.25">
      <c r="A623" t="s">
        <v>6543</v>
      </c>
      <c r="B623" t="s">
        <v>6544</v>
      </c>
      <c r="C623" t="s">
        <v>558</v>
      </c>
      <c r="D623" t="s">
        <v>604</v>
      </c>
      <c r="E623" t="s">
        <v>605</v>
      </c>
      <c r="F623" t="s">
        <v>6652</v>
      </c>
      <c r="G623" t="s">
        <v>6653</v>
      </c>
      <c r="H623">
        <v>215</v>
      </c>
      <c r="I623">
        <v>0</v>
      </c>
      <c r="J623" s="32">
        <v>667843</v>
      </c>
      <c r="K623" s="32">
        <v>0</v>
      </c>
      <c r="L623" s="36">
        <v>3106.2459332632106</v>
      </c>
      <c r="M623" t="s">
        <v>5420</v>
      </c>
      <c r="N623" s="37">
        <v>31732.6149</v>
      </c>
      <c r="O623" s="32">
        <v>1455.0352</v>
      </c>
    </row>
    <row r="624" spans="1:15" x14ac:dyDescent="0.25">
      <c r="A624" t="s">
        <v>6543</v>
      </c>
      <c r="B624" t="s">
        <v>6544</v>
      </c>
      <c r="C624" t="s">
        <v>558</v>
      </c>
      <c r="D624" t="s">
        <v>604</v>
      </c>
      <c r="E624" t="s">
        <v>605</v>
      </c>
      <c r="F624" t="s">
        <v>6654</v>
      </c>
      <c r="G624" t="s">
        <v>6653</v>
      </c>
      <c r="H624">
        <v>215</v>
      </c>
      <c r="I624">
        <v>0</v>
      </c>
      <c r="J624" s="32">
        <v>704952</v>
      </c>
      <c r="K624" s="32">
        <v>0</v>
      </c>
      <c r="L624" s="36">
        <v>3278.8467539715507</v>
      </c>
      <c r="M624" t="s">
        <v>5420</v>
      </c>
      <c r="N624" s="37">
        <v>33495.853300000002</v>
      </c>
      <c r="O624" s="32">
        <v>1535.8849</v>
      </c>
    </row>
    <row r="625" spans="1:15" x14ac:dyDescent="0.25">
      <c r="A625" t="s">
        <v>6543</v>
      </c>
      <c r="B625" t="s">
        <v>6544</v>
      </c>
      <c r="C625" t="s">
        <v>558</v>
      </c>
      <c r="D625" t="s">
        <v>604</v>
      </c>
      <c r="E625" t="s">
        <v>605</v>
      </c>
      <c r="F625" t="s">
        <v>6655</v>
      </c>
      <c r="G625" t="s">
        <v>6653</v>
      </c>
      <c r="H625">
        <v>276</v>
      </c>
      <c r="I625">
        <v>0</v>
      </c>
      <c r="J625" s="32">
        <v>675943</v>
      </c>
      <c r="K625" s="32">
        <v>0</v>
      </c>
      <c r="L625" s="36">
        <v>2449.0680323756615</v>
      </c>
      <c r="M625" t="s">
        <v>5420</v>
      </c>
      <c r="N625" s="37">
        <v>32117.476699999999</v>
      </c>
      <c r="O625" s="32">
        <v>1472.6822</v>
      </c>
    </row>
    <row r="626" spans="1:15" x14ac:dyDescent="0.25">
      <c r="A626" t="s">
        <v>6543</v>
      </c>
      <c r="B626" t="s">
        <v>6544</v>
      </c>
      <c r="C626" t="s">
        <v>558</v>
      </c>
      <c r="D626" t="s">
        <v>606</v>
      </c>
      <c r="E626" t="s">
        <v>607</v>
      </c>
      <c r="F626" t="s">
        <v>6656</v>
      </c>
      <c r="G626" t="s">
        <v>6657</v>
      </c>
      <c r="H626">
        <v>50</v>
      </c>
      <c r="I626">
        <v>0</v>
      </c>
      <c r="J626" s="32">
        <v>148973</v>
      </c>
      <c r="K626" s="32">
        <v>0</v>
      </c>
      <c r="L626" s="36">
        <v>2979.4604706066889</v>
      </c>
      <c r="M626" t="s">
        <v>5451</v>
      </c>
      <c r="N626" s="37">
        <v>-2252.6505000000002</v>
      </c>
      <c r="O626" s="32">
        <v>0</v>
      </c>
    </row>
    <row r="627" spans="1:15" x14ac:dyDescent="0.25">
      <c r="A627" t="s">
        <v>6543</v>
      </c>
      <c r="B627" t="s">
        <v>6544</v>
      </c>
      <c r="C627" t="s">
        <v>558</v>
      </c>
      <c r="D627" t="s">
        <v>608</v>
      </c>
      <c r="E627" t="s">
        <v>609</v>
      </c>
      <c r="F627" t="s">
        <v>6658</v>
      </c>
      <c r="G627" t="s">
        <v>6659</v>
      </c>
      <c r="H627">
        <v>31</v>
      </c>
      <c r="I627">
        <v>0</v>
      </c>
      <c r="J627" s="32">
        <v>106881</v>
      </c>
      <c r="K627" s="32">
        <v>0</v>
      </c>
      <c r="L627" s="36">
        <v>3447.7613985442003</v>
      </c>
      <c r="M627" t="s">
        <v>5451</v>
      </c>
      <c r="N627" s="37">
        <v>-1616.1668999999999</v>
      </c>
      <c r="O627" s="32">
        <v>0</v>
      </c>
    </row>
    <row r="628" spans="1:15" x14ac:dyDescent="0.25">
      <c r="A628" t="s">
        <v>6543</v>
      </c>
      <c r="B628" t="s">
        <v>6544</v>
      </c>
      <c r="C628" t="s">
        <v>558</v>
      </c>
      <c r="D628" t="s">
        <v>610</v>
      </c>
      <c r="E628" t="s">
        <v>611</v>
      </c>
      <c r="F628" t="s">
        <v>6660</v>
      </c>
      <c r="G628" t="s">
        <v>6661</v>
      </c>
      <c r="H628">
        <v>86</v>
      </c>
      <c r="I628">
        <v>0</v>
      </c>
      <c r="J628" s="32">
        <v>302089</v>
      </c>
      <c r="K628" s="32">
        <v>0</v>
      </c>
      <c r="L628" s="36">
        <v>3512.6654274944713</v>
      </c>
      <c r="M628" t="s">
        <v>5451</v>
      </c>
      <c r="N628" s="37">
        <v>-4567.9525999999996</v>
      </c>
      <c r="O628" s="32">
        <v>0</v>
      </c>
    </row>
    <row r="629" spans="1:15" x14ac:dyDescent="0.25">
      <c r="A629" t="s">
        <v>6543</v>
      </c>
      <c r="B629" t="s">
        <v>6544</v>
      </c>
      <c r="C629" t="s">
        <v>558</v>
      </c>
      <c r="D629" t="s">
        <v>612</v>
      </c>
      <c r="E629" t="s">
        <v>613</v>
      </c>
      <c r="F629" t="s">
        <v>6662</v>
      </c>
      <c r="G629" t="s">
        <v>6663</v>
      </c>
      <c r="H629">
        <v>86</v>
      </c>
      <c r="I629">
        <v>0</v>
      </c>
      <c r="J629" s="32">
        <v>281141</v>
      </c>
      <c r="K629" s="32">
        <v>0</v>
      </c>
      <c r="L629" s="36">
        <v>3269.0785677004396</v>
      </c>
      <c r="M629" t="s">
        <v>5451</v>
      </c>
      <c r="N629" s="37">
        <v>-4251.1862000000001</v>
      </c>
      <c r="O629" s="32">
        <v>0</v>
      </c>
    </row>
    <row r="630" spans="1:15" x14ac:dyDescent="0.25">
      <c r="A630" t="s">
        <v>6543</v>
      </c>
      <c r="B630" t="s">
        <v>6544</v>
      </c>
      <c r="C630" t="s">
        <v>558</v>
      </c>
      <c r="D630" t="s">
        <v>614</v>
      </c>
      <c r="E630" t="s">
        <v>615</v>
      </c>
      <c r="F630" t="s">
        <v>6664</v>
      </c>
      <c r="G630" t="s">
        <v>6665</v>
      </c>
      <c r="H630">
        <v>57</v>
      </c>
      <c r="I630">
        <v>0</v>
      </c>
      <c r="J630" s="32">
        <v>213413</v>
      </c>
      <c r="K630" s="32">
        <v>0</v>
      </c>
      <c r="L630" s="36">
        <v>3744.0938954080307</v>
      </c>
      <c r="M630" t="s">
        <v>5420</v>
      </c>
      <c r="N630" s="37">
        <v>10140.3631</v>
      </c>
      <c r="O630" s="32">
        <v>464.96589999999998</v>
      </c>
    </row>
    <row r="631" spans="1:15" x14ac:dyDescent="0.25">
      <c r="A631" t="s">
        <v>6543</v>
      </c>
      <c r="B631" t="s">
        <v>6544</v>
      </c>
      <c r="C631" t="s">
        <v>558</v>
      </c>
      <c r="D631" t="s">
        <v>616</v>
      </c>
      <c r="E631" t="s">
        <v>617</v>
      </c>
      <c r="F631" t="s">
        <v>6666</v>
      </c>
      <c r="G631" t="s">
        <v>6667</v>
      </c>
      <c r="H631">
        <v>75</v>
      </c>
      <c r="I631">
        <v>0</v>
      </c>
      <c r="J631" s="32">
        <v>279031</v>
      </c>
      <c r="K631" s="32">
        <v>0</v>
      </c>
      <c r="L631" s="36">
        <v>3720.4076285819592</v>
      </c>
      <c r="M631" t="s">
        <v>5420</v>
      </c>
      <c r="N631" s="37">
        <v>13258.1585</v>
      </c>
      <c r="O631" s="32">
        <v>607.92619999999999</v>
      </c>
    </row>
    <row r="632" spans="1:15" x14ac:dyDescent="0.25">
      <c r="A632" t="s">
        <v>6543</v>
      </c>
      <c r="B632" t="s">
        <v>6544</v>
      </c>
      <c r="C632" t="s">
        <v>558</v>
      </c>
      <c r="D632" t="s">
        <v>618</v>
      </c>
      <c r="E632" t="s">
        <v>619</v>
      </c>
      <c r="F632" t="s">
        <v>6668</v>
      </c>
      <c r="G632" t="s">
        <v>6669</v>
      </c>
      <c r="H632">
        <v>29</v>
      </c>
      <c r="I632">
        <v>41</v>
      </c>
      <c r="J632" s="32">
        <v>224727</v>
      </c>
      <c r="K632" s="32">
        <v>131302</v>
      </c>
      <c r="L632" s="36">
        <v>3210.387854245736</v>
      </c>
      <c r="M632" t="s">
        <v>5451</v>
      </c>
      <c r="N632" s="37">
        <v>-3398.1419999999998</v>
      </c>
      <c r="O632" s="32">
        <v>0</v>
      </c>
    </row>
    <row r="633" spans="1:15" x14ac:dyDescent="0.25">
      <c r="A633" t="s">
        <v>6543</v>
      </c>
      <c r="B633" t="s">
        <v>6544</v>
      </c>
      <c r="C633" t="s">
        <v>558</v>
      </c>
      <c r="D633" t="s">
        <v>620</v>
      </c>
      <c r="E633" t="s">
        <v>621</v>
      </c>
      <c r="F633" t="s">
        <v>6670</v>
      </c>
      <c r="G633" t="s">
        <v>6671</v>
      </c>
      <c r="H633">
        <v>30</v>
      </c>
      <c r="I633">
        <v>0</v>
      </c>
      <c r="J633" s="32">
        <v>102269</v>
      </c>
      <c r="K633" s="32">
        <v>0</v>
      </c>
      <c r="L633" s="36">
        <v>3408.9757805302265</v>
      </c>
      <c r="M633" t="s">
        <v>5451</v>
      </c>
      <c r="N633" s="37">
        <v>-1546.4375</v>
      </c>
      <c r="O633" s="32">
        <v>0</v>
      </c>
    </row>
    <row r="634" spans="1:15" x14ac:dyDescent="0.25">
      <c r="A634" t="s">
        <v>6543</v>
      </c>
      <c r="B634" t="s">
        <v>6544</v>
      </c>
      <c r="C634" t="s">
        <v>558</v>
      </c>
      <c r="D634" t="s">
        <v>622</v>
      </c>
      <c r="E634" t="s">
        <v>623</v>
      </c>
      <c r="F634" t="s">
        <v>6672</v>
      </c>
      <c r="G634" t="s">
        <v>6673</v>
      </c>
      <c r="H634">
        <v>30</v>
      </c>
      <c r="I634">
        <v>0</v>
      </c>
      <c r="J634" s="32">
        <v>88703</v>
      </c>
      <c r="K634" s="32">
        <v>0</v>
      </c>
      <c r="L634" s="36">
        <v>2956.7647076027474</v>
      </c>
      <c r="M634" t="s">
        <v>5451</v>
      </c>
      <c r="N634" s="37">
        <v>-1341.2998</v>
      </c>
      <c r="O634" s="32">
        <v>0</v>
      </c>
    </row>
    <row r="635" spans="1:15" x14ac:dyDescent="0.25">
      <c r="A635" t="s">
        <v>6543</v>
      </c>
      <c r="B635" t="s">
        <v>6544</v>
      </c>
      <c r="C635" t="s">
        <v>558</v>
      </c>
      <c r="D635" t="s">
        <v>624</v>
      </c>
      <c r="E635" t="s">
        <v>625</v>
      </c>
      <c r="F635" t="s">
        <v>6674</v>
      </c>
      <c r="G635" t="s">
        <v>6675</v>
      </c>
      <c r="H635">
        <v>110</v>
      </c>
      <c r="I635">
        <v>0</v>
      </c>
      <c r="J635" s="32">
        <v>323997</v>
      </c>
      <c r="K635" s="32">
        <v>0</v>
      </c>
      <c r="L635" s="36">
        <v>2945.427762061106</v>
      </c>
      <c r="M635" t="s">
        <v>5451</v>
      </c>
      <c r="N635" s="37">
        <v>-4899.2308999999996</v>
      </c>
      <c r="O635" s="32">
        <v>0</v>
      </c>
    </row>
    <row r="636" spans="1:15" x14ac:dyDescent="0.25">
      <c r="A636" t="s">
        <v>6543</v>
      </c>
      <c r="B636" t="s">
        <v>6544</v>
      </c>
      <c r="C636" t="s">
        <v>558</v>
      </c>
      <c r="D636" t="s">
        <v>626</v>
      </c>
      <c r="E636" t="s">
        <v>627</v>
      </c>
      <c r="F636" t="s">
        <v>6676</v>
      </c>
      <c r="G636" t="s">
        <v>6677</v>
      </c>
      <c r="H636">
        <v>4</v>
      </c>
      <c r="I636">
        <v>0</v>
      </c>
      <c r="J636" s="32">
        <v>8494</v>
      </c>
      <c r="K636" s="32">
        <v>0</v>
      </c>
      <c r="L636" s="36">
        <v>2123.4673137411492</v>
      </c>
      <c r="M636" t="s">
        <v>5451</v>
      </c>
      <c r="N636" s="37">
        <v>-128.4349</v>
      </c>
      <c r="O636" s="32">
        <v>0</v>
      </c>
    </row>
    <row r="637" spans="1:15" x14ac:dyDescent="0.25">
      <c r="A637" t="s">
        <v>6543</v>
      </c>
      <c r="B637" t="s">
        <v>6544</v>
      </c>
      <c r="C637" t="s">
        <v>558</v>
      </c>
      <c r="D637" t="s">
        <v>628</v>
      </c>
      <c r="E637" t="s">
        <v>629</v>
      </c>
      <c r="F637" t="s">
        <v>6678</v>
      </c>
      <c r="G637" t="s">
        <v>6679</v>
      </c>
      <c r="H637">
        <v>0</v>
      </c>
      <c r="I637">
        <v>42</v>
      </c>
      <c r="J637" s="32">
        <v>108582</v>
      </c>
      <c r="K637" s="32">
        <v>108315</v>
      </c>
      <c r="L637" s="36">
        <v>2585.2805504079915</v>
      </c>
      <c r="M637" t="s">
        <v>5451</v>
      </c>
      <c r="N637" s="37">
        <v>-1641.8842</v>
      </c>
      <c r="O637" s="32">
        <v>0</v>
      </c>
    </row>
    <row r="638" spans="1:15" x14ac:dyDescent="0.25">
      <c r="A638" t="s">
        <v>6543</v>
      </c>
      <c r="B638" t="s">
        <v>6544</v>
      </c>
      <c r="C638" t="s">
        <v>558</v>
      </c>
      <c r="D638" t="s">
        <v>630</v>
      </c>
      <c r="E638" t="s">
        <v>631</v>
      </c>
      <c r="F638" t="s">
        <v>6680</v>
      </c>
      <c r="G638" t="s">
        <v>6681</v>
      </c>
      <c r="H638">
        <v>40</v>
      </c>
      <c r="I638">
        <v>0</v>
      </c>
      <c r="J638" s="32">
        <v>110795</v>
      </c>
      <c r="K638" s="32">
        <v>0</v>
      </c>
      <c r="L638" s="36">
        <v>2769.8805371959525</v>
      </c>
      <c r="M638" t="s">
        <v>5420</v>
      </c>
      <c r="N638" s="37">
        <v>5264.4802</v>
      </c>
      <c r="O638" s="32">
        <v>241.3921</v>
      </c>
    </row>
    <row r="639" spans="1:15" x14ac:dyDescent="0.25">
      <c r="A639" t="s">
        <v>6543</v>
      </c>
      <c r="B639" t="s">
        <v>6544</v>
      </c>
      <c r="C639" t="s">
        <v>558</v>
      </c>
      <c r="D639" t="s">
        <v>632</v>
      </c>
      <c r="E639" t="s">
        <v>633</v>
      </c>
      <c r="F639" t="s">
        <v>6682</v>
      </c>
      <c r="G639" t="s">
        <v>6683</v>
      </c>
      <c r="H639">
        <v>31</v>
      </c>
      <c r="I639">
        <v>0</v>
      </c>
      <c r="J639" s="32">
        <v>113735</v>
      </c>
      <c r="K639" s="32">
        <v>0</v>
      </c>
      <c r="L639" s="36">
        <v>3668.885340498141</v>
      </c>
      <c r="M639" t="s">
        <v>5420</v>
      </c>
      <c r="N639" s="37">
        <v>5404.1575000000003</v>
      </c>
      <c r="O639" s="32">
        <v>247.79679999999999</v>
      </c>
    </row>
    <row r="640" spans="1:15" x14ac:dyDescent="0.25">
      <c r="A640" t="s">
        <v>6684</v>
      </c>
      <c r="B640" t="s">
        <v>6685</v>
      </c>
      <c r="C640" t="s">
        <v>635</v>
      </c>
      <c r="D640" t="s">
        <v>634</v>
      </c>
      <c r="E640" t="s">
        <v>215</v>
      </c>
      <c r="F640" t="s">
        <v>6686</v>
      </c>
      <c r="G640" t="s">
        <v>6687</v>
      </c>
      <c r="H640">
        <v>0</v>
      </c>
      <c r="I640">
        <v>268</v>
      </c>
      <c r="J640" s="32">
        <v>997774</v>
      </c>
      <c r="K640" s="32">
        <v>995322</v>
      </c>
      <c r="L640" s="36">
        <v>3723.035478187021</v>
      </c>
      <c r="M640" t="s">
        <v>5451</v>
      </c>
      <c r="N640" s="37">
        <v>-15087.550300000001</v>
      </c>
      <c r="O640" s="32">
        <v>0</v>
      </c>
    </row>
    <row r="641" spans="1:15" x14ac:dyDescent="0.25">
      <c r="A641" t="s">
        <v>6684</v>
      </c>
      <c r="B641" t="s">
        <v>6685</v>
      </c>
      <c r="C641" t="s">
        <v>635</v>
      </c>
      <c r="D641" t="s">
        <v>634</v>
      </c>
      <c r="E641" t="s">
        <v>215</v>
      </c>
      <c r="F641" t="s">
        <v>6688</v>
      </c>
      <c r="G641" t="s">
        <v>6689</v>
      </c>
      <c r="H641">
        <v>360</v>
      </c>
      <c r="I641">
        <v>0</v>
      </c>
      <c r="J641" s="32">
        <v>1460365</v>
      </c>
      <c r="K641" s="32">
        <v>0</v>
      </c>
      <c r="L641" s="36">
        <v>4056.5696826650533</v>
      </c>
      <c r="M641" t="s">
        <v>5451</v>
      </c>
      <c r="N641" s="37">
        <v>-22082.5023</v>
      </c>
      <c r="O641" s="32">
        <v>0</v>
      </c>
    </row>
    <row r="642" spans="1:15" x14ac:dyDescent="0.25">
      <c r="A642" t="s">
        <v>6684</v>
      </c>
      <c r="B642" t="s">
        <v>6685</v>
      </c>
      <c r="C642" t="s">
        <v>635</v>
      </c>
      <c r="D642" t="s">
        <v>634</v>
      </c>
      <c r="E642" t="s">
        <v>215</v>
      </c>
      <c r="F642" t="s">
        <v>6690</v>
      </c>
      <c r="G642" t="s">
        <v>6691</v>
      </c>
      <c r="H642">
        <v>270</v>
      </c>
      <c r="I642">
        <v>0</v>
      </c>
      <c r="J642" s="32">
        <v>1054657</v>
      </c>
      <c r="K642" s="32">
        <v>0</v>
      </c>
      <c r="L642" s="36">
        <v>3906.138038297504</v>
      </c>
      <c r="M642" t="s">
        <v>5451</v>
      </c>
      <c r="N642" s="37">
        <v>-15947.700999999999</v>
      </c>
      <c r="O642" s="32">
        <v>0</v>
      </c>
    </row>
    <row r="643" spans="1:15" x14ac:dyDescent="0.25">
      <c r="A643" t="s">
        <v>6684</v>
      </c>
      <c r="B643" t="s">
        <v>6685</v>
      </c>
      <c r="C643" t="s">
        <v>635</v>
      </c>
      <c r="D643" t="s">
        <v>634</v>
      </c>
      <c r="E643" t="s">
        <v>215</v>
      </c>
      <c r="F643" t="s">
        <v>6692</v>
      </c>
      <c r="G643" t="s">
        <v>6693</v>
      </c>
      <c r="H643">
        <v>272</v>
      </c>
      <c r="I643">
        <v>0</v>
      </c>
      <c r="J643" s="32">
        <v>909967</v>
      </c>
      <c r="K643" s="32">
        <v>0</v>
      </c>
      <c r="L643" s="36">
        <v>3345.4660620406116</v>
      </c>
      <c r="M643" t="s">
        <v>5451</v>
      </c>
      <c r="N643" s="37">
        <v>-13759.8094</v>
      </c>
      <c r="O643" s="32">
        <v>0</v>
      </c>
    </row>
    <row r="644" spans="1:15" x14ac:dyDescent="0.25">
      <c r="A644" t="s">
        <v>6684</v>
      </c>
      <c r="B644" t="s">
        <v>6685</v>
      </c>
      <c r="C644" t="s">
        <v>635</v>
      </c>
      <c r="D644" t="s">
        <v>634</v>
      </c>
      <c r="E644" t="s">
        <v>215</v>
      </c>
      <c r="F644" t="s">
        <v>6694</v>
      </c>
      <c r="G644" t="s">
        <v>6695</v>
      </c>
      <c r="H644">
        <v>240</v>
      </c>
      <c r="I644">
        <v>0</v>
      </c>
      <c r="J644" s="32">
        <v>807528</v>
      </c>
      <c r="K644" s="32">
        <v>0</v>
      </c>
      <c r="L644" s="36">
        <v>3364.700330029309</v>
      </c>
      <c r="M644" t="s">
        <v>5451</v>
      </c>
      <c r="N644" s="37">
        <v>-12210.813099999999</v>
      </c>
      <c r="O644" s="32">
        <v>0</v>
      </c>
    </row>
    <row r="645" spans="1:15" x14ac:dyDescent="0.25">
      <c r="A645" t="s">
        <v>6684</v>
      </c>
      <c r="B645" t="s">
        <v>6685</v>
      </c>
      <c r="C645" t="s">
        <v>635</v>
      </c>
      <c r="D645" t="s">
        <v>634</v>
      </c>
      <c r="E645" t="s">
        <v>215</v>
      </c>
      <c r="F645" t="s">
        <v>6696</v>
      </c>
      <c r="G645" t="s">
        <v>6697</v>
      </c>
      <c r="H645">
        <v>414</v>
      </c>
      <c r="I645">
        <v>0</v>
      </c>
      <c r="J645" s="32">
        <v>1795544</v>
      </c>
      <c r="K645" s="32">
        <v>0</v>
      </c>
      <c r="L645" s="36">
        <v>4337.0618652780122</v>
      </c>
      <c r="M645" t="s">
        <v>5451</v>
      </c>
      <c r="N645" s="37">
        <v>-27150.802500000002</v>
      </c>
      <c r="O645" s="32">
        <v>0</v>
      </c>
    </row>
    <row r="646" spans="1:15" x14ac:dyDescent="0.25">
      <c r="A646" t="s">
        <v>6684</v>
      </c>
      <c r="B646" t="s">
        <v>6685</v>
      </c>
      <c r="C646" t="s">
        <v>635</v>
      </c>
      <c r="D646" t="s">
        <v>634</v>
      </c>
      <c r="E646" t="s">
        <v>215</v>
      </c>
      <c r="F646" t="s">
        <v>6698</v>
      </c>
      <c r="G646" t="s">
        <v>6699</v>
      </c>
      <c r="H646">
        <v>8</v>
      </c>
      <c r="I646">
        <v>0</v>
      </c>
      <c r="J646" s="32">
        <v>17314</v>
      </c>
      <c r="K646" s="32">
        <v>0</v>
      </c>
      <c r="L646" s="36">
        <v>2164.317682222184</v>
      </c>
      <c r="M646" t="s">
        <v>5451</v>
      </c>
      <c r="N646" s="37">
        <v>-261.80990000000003</v>
      </c>
      <c r="O646" s="32">
        <v>0</v>
      </c>
    </row>
    <row r="647" spans="1:15" x14ac:dyDescent="0.25">
      <c r="A647" t="s">
        <v>6684</v>
      </c>
      <c r="B647" t="s">
        <v>6685</v>
      </c>
      <c r="C647" t="s">
        <v>635</v>
      </c>
      <c r="D647" t="s">
        <v>634</v>
      </c>
      <c r="E647" t="s">
        <v>215</v>
      </c>
      <c r="F647" t="s">
        <v>6700</v>
      </c>
      <c r="G647" t="s">
        <v>6701</v>
      </c>
      <c r="H647">
        <v>233</v>
      </c>
      <c r="I647">
        <v>0</v>
      </c>
      <c r="J647" s="32">
        <v>514705</v>
      </c>
      <c r="K647" s="32">
        <v>0</v>
      </c>
      <c r="L647" s="36">
        <v>2209.0326962692516</v>
      </c>
      <c r="M647" t="s">
        <v>5451</v>
      </c>
      <c r="N647" s="37">
        <v>-7782.9632000000001</v>
      </c>
      <c r="O647" s="32">
        <v>0</v>
      </c>
    </row>
    <row r="648" spans="1:15" x14ac:dyDescent="0.25">
      <c r="A648" t="s">
        <v>6684</v>
      </c>
      <c r="B648" t="s">
        <v>6685</v>
      </c>
      <c r="C648" t="s">
        <v>635</v>
      </c>
      <c r="D648" t="s">
        <v>634</v>
      </c>
      <c r="E648" t="s">
        <v>215</v>
      </c>
      <c r="F648" t="s">
        <v>6702</v>
      </c>
      <c r="G648" t="s">
        <v>6703</v>
      </c>
      <c r="H648">
        <v>309</v>
      </c>
      <c r="I648">
        <v>0</v>
      </c>
      <c r="J648" s="32">
        <v>954898</v>
      </c>
      <c r="K648" s="32">
        <v>0</v>
      </c>
      <c r="L648" s="36">
        <v>3090.2853215277146</v>
      </c>
      <c r="M648" t="s">
        <v>5451</v>
      </c>
      <c r="N648" s="37">
        <v>-14439.2264</v>
      </c>
      <c r="O648" s="32">
        <v>0</v>
      </c>
    </row>
    <row r="649" spans="1:15" x14ac:dyDescent="0.25">
      <c r="A649" t="s">
        <v>6684</v>
      </c>
      <c r="B649" t="s">
        <v>6685</v>
      </c>
      <c r="C649" t="s">
        <v>635</v>
      </c>
      <c r="D649" t="s">
        <v>634</v>
      </c>
      <c r="E649" t="s">
        <v>215</v>
      </c>
      <c r="F649" t="s">
        <v>6704</v>
      </c>
      <c r="G649" t="s">
        <v>6705</v>
      </c>
      <c r="H649">
        <v>35</v>
      </c>
      <c r="I649">
        <v>0</v>
      </c>
      <c r="J649" s="32">
        <v>47956</v>
      </c>
      <c r="K649" s="32">
        <v>0</v>
      </c>
      <c r="L649" s="36">
        <v>1370.1664696902644</v>
      </c>
      <c r="M649" t="s">
        <v>5451</v>
      </c>
      <c r="N649" s="37">
        <v>-725.15009999999995</v>
      </c>
      <c r="O649" s="32">
        <v>0</v>
      </c>
    </row>
    <row r="650" spans="1:15" x14ac:dyDescent="0.25">
      <c r="A650" t="s">
        <v>6684</v>
      </c>
      <c r="B650" t="s">
        <v>6685</v>
      </c>
      <c r="C650" t="s">
        <v>635</v>
      </c>
      <c r="D650" t="s">
        <v>634</v>
      </c>
      <c r="E650" t="s">
        <v>215</v>
      </c>
      <c r="F650" t="s">
        <v>6706</v>
      </c>
      <c r="G650" t="s">
        <v>6707</v>
      </c>
      <c r="H650">
        <v>24</v>
      </c>
      <c r="I650">
        <v>0</v>
      </c>
      <c r="J650" s="32">
        <v>38207</v>
      </c>
      <c r="K650" s="32">
        <v>0</v>
      </c>
      <c r="L650" s="36">
        <v>1591.9530612655183</v>
      </c>
      <c r="M650" t="s">
        <v>5451</v>
      </c>
      <c r="N650" s="37">
        <v>-577.74040000000002</v>
      </c>
      <c r="O650" s="32">
        <v>0</v>
      </c>
    </row>
    <row r="651" spans="1:15" x14ac:dyDescent="0.25">
      <c r="A651" t="s">
        <v>6684</v>
      </c>
      <c r="B651" t="s">
        <v>6685</v>
      </c>
      <c r="C651" t="s">
        <v>635</v>
      </c>
      <c r="D651" t="s">
        <v>634</v>
      </c>
      <c r="E651" t="s">
        <v>215</v>
      </c>
      <c r="F651" t="s">
        <v>6708</v>
      </c>
      <c r="G651" t="s">
        <v>6709</v>
      </c>
      <c r="H651">
        <v>19</v>
      </c>
      <c r="I651">
        <v>0</v>
      </c>
      <c r="J651" s="32">
        <v>42897</v>
      </c>
      <c r="K651" s="32">
        <v>0</v>
      </c>
      <c r="L651" s="36">
        <v>2257.757788880127</v>
      </c>
      <c r="M651" t="s">
        <v>5451</v>
      </c>
      <c r="N651" s="37">
        <v>-648.654</v>
      </c>
      <c r="O651" s="32">
        <v>0</v>
      </c>
    </row>
    <row r="652" spans="1:15" x14ac:dyDescent="0.25">
      <c r="A652" t="s">
        <v>6684</v>
      </c>
      <c r="B652" t="s">
        <v>6685</v>
      </c>
      <c r="C652" t="s">
        <v>635</v>
      </c>
      <c r="D652" t="s">
        <v>634</v>
      </c>
      <c r="E652" t="s">
        <v>215</v>
      </c>
      <c r="F652" t="s">
        <v>6710</v>
      </c>
      <c r="G652" t="s">
        <v>6711</v>
      </c>
      <c r="H652">
        <v>35</v>
      </c>
      <c r="I652">
        <v>0</v>
      </c>
      <c r="J652" s="32">
        <v>69138</v>
      </c>
      <c r="K652" s="32">
        <v>0</v>
      </c>
      <c r="L652" s="36">
        <v>1975.3677219281356</v>
      </c>
      <c r="M652" t="s">
        <v>5451</v>
      </c>
      <c r="N652" s="37">
        <v>-1045.4413999999999</v>
      </c>
      <c r="O652" s="32">
        <v>0</v>
      </c>
    </row>
    <row r="653" spans="1:15" x14ac:dyDescent="0.25">
      <c r="A653" t="s">
        <v>6684</v>
      </c>
      <c r="B653" t="s">
        <v>6685</v>
      </c>
      <c r="C653" t="s">
        <v>635</v>
      </c>
      <c r="D653" t="s">
        <v>634</v>
      </c>
      <c r="E653" t="s">
        <v>215</v>
      </c>
      <c r="F653" t="s">
        <v>6712</v>
      </c>
      <c r="G653" t="s">
        <v>6713</v>
      </c>
      <c r="H653">
        <v>2</v>
      </c>
      <c r="I653">
        <v>0</v>
      </c>
      <c r="J653" s="32">
        <v>4562</v>
      </c>
      <c r="K653" s="32">
        <v>0</v>
      </c>
      <c r="L653" s="36">
        <v>2281.104625241584</v>
      </c>
      <c r="M653" t="s">
        <v>5451</v>
      </c>
      <c r="N653" s="37">
        <v>-68.980199999999996</v>
      </c>
      <c r="O653" s="32">
        <v>0</v>
      </c>
    </row>
    <row r="654" spans="1:15" x14ac:dyDescent="0.25">
      <c r="A654" t="s">
        <v>6684</v>
      </c>
      <c r="B654" t="s">
        <v>6685</v>
      </c>
      <c r="C654" t="s">
        <v>635</v>
      </c>
      <c r="D654" t="s">
        <v>634</v>
      </c>
      <c r="E654" t="s">
        <v>215</v>
      </c>
      <c r="F654" t="s">
        <v>17819</v>
      </c>
      <c r="G654" t="s">
        <v>17820</v>
      </c>
      <c r="H654">
        <v>5</v>
      </c>
      <c r="I654">
        <v>0</v>
      </c>
      <c r="J654" s="32">
        <v>10722</v>
      </c>
      <c r="K654" s="32">
        <v>0</v>
      </c>
      <c r="L654" s="36">
        <v>2144.268421617995</v>
      </c>
      <c r="M654" t="s">
        <v>5451</v>
      </c>
      <c r="N654" s="37">
        <v>-162.1139</v>
      </c>
      <c r="O654" s="32">
        <v>0</v>
      </c>
    </row>
    <row r="655" spans="1:15" x14ac:dyDescent="0.25">
      <c r="A655" t="s">
        <v>6684</v>
      </c>
      <c r="B655" t="s">
        <v>6685</v>
      </c>
      <c r="C655" t="s">
        <v>635</v>
      </c>
      <c r="D655" t="s">
        <v>636</v>
      </c>
      <c r="E655" t="s">
        <v>637</v>
      </c>
      <c r="F655" t="s">
        <v>6714</v>
      </c>
      <c r="G655" t="s">
        <v>6715</v>
      </c>
      <c r="H655">
        <v>218</v>
      </c>
      <c r="I655">
        <v>0</v>
      </c>
      <c r="J655" s="32">
        <v>826962</v>
      </c>
      <c r="K655" s="32">
        <v>0</v>
      </c>
      <c r="L655" s="36">
        <v>3793.4074769435992</v>
      </c>
      <c r="M655" t="s">
        <v>5451</v>
      </c>
      <c r="N655" s="37">
        <v>-12504.6888</v>
      </c>
      <c r="O655" s="32">
        <v>0</v>
      </c>
    </row>
    <row r="656" spans="1:15" x14ac:dyDescent="0.25">
      <c r="A656" t="s">
        <v>6684</v>
      </c>
      <c r="B656" t="s">
        <v>6685</v>
      </c>
      <c r="C656" t="s">
        <v>635</v>
      </c>
      <c r="D656" t="s">
        <v>636</v>
      </c>
      <c r="E656" t="s">
        <v>637</v>
      </c>
      <c r="F656" t="s">
        <v>6716</v>
      </c>
      <c r="G656" t="s">
        <v>6717</v>
      </c>
      <c r="H656">
        <v>60</v>
      </c>
      <c r="I656">
        <v>0</v>
      </c>
      <c r="J656" s="32">
        <v>183889</v>
      </c>
      <c r="K656" s="32">
        <v>0</v>
      </c>
      <c r="L656" s="36">
        <v>3064.8135145421547</v>
      </c>
      <c r="M656" t="s">
        <v>5451</v>
      </c>
      <c r="N656" s="37">
        <v>-2780.6190999999999</v>
      </c>
      <c r="O656" s="32">
        <v>0</v>
      </c>
    </row>
    <row r="657" spans="1:15" x14ac:dyDescent="0.25">
      <c r="A657" t="s">
        <v>6684</v>
      </c>
      <c r="B657" t="s">
        <v>6685</v>
      </c>
      <c r="C657" t="s">
        <v>635</v>
      </c>
      <c r="D657" t="s">
        <v>636</v>
      </c>
      <c r="E657" t="s">
        <v>637</v>
      </c>
      <c r="F657" t="s">
        <v>6718</v>
      </c>
      <c r="G657" t="s">
        <v>6719</v>
      </c>
      <c r="H657">
        <v>100</v>
      </c>
      <c r="I657">
        <v>0</v>
      </c>
      <c r="J657" s="32">
        <v>315536</v>
      </c>
      <c r="K657" s="32">
        <v>0</v>
      </c>
      <c r="L657" s="36">
        <v>3155.352633887238</v>
      </c>
      <c r="M657" t="s">
        <v>5451</v>
      </c>
      <c r="N657" s="37">
        <v>-4771.2839999999997</v>
      </c>
      <c r="O657" s="32">
        <v>0</v>
      </c>
    </row>
    <row r="658" spans="1:15" x14ac:dyDescent="0.25">
      <c r="A658" t="s">
        <v>6684</v>
      </c>
      <c r="B658" t="s">
        <v>6685</v>
      </c>
      <c r="C658" t="s">
        <v>635</v>
      </c>
      <c r="D658" t="s">
        <v>636</v>
      </c>
      <c r="E658" t="s">
        <v>637</v>
      </c>
      <c r="F658" t="s">
        <v>6720</v>
      </c>
      <c r="G658" t="s">
        <v>6721</v>
      </c>
      <c r="H658">
        <v>103</v>
      </c>
      <c r="I658">
        <v>0</v>
      </c>
      <c r="J658" s="32">
        <v>321406</v>
      </c>
      <c r="K658" s="32">
        <v>0</v>
      </c>
      <c r="L658" s="36">
        <v>3120.453294724859</v>
      </c>
      <c r="M658" t="s">
        <v>5451</v>
      </c>
      <c r="N658" s="37">
        <v>-4860.0544</v>
      </c>
      <c r="O658" s="32">
        <v>0</v>
      </c>
    </row>
    <row r="659" spans="1:15" x14ac:dyDescent="0.25">
      <c r="A659" t="s">
        <v>6684</v>
      </c>
      <c r="B659" t="s">
        <v>6685</v>
      </c>
      <c r="C659" t="s">
        <v>635</v>
      </c>
      <c r="D659" t="s">
        <v>636</v>
      </c>
      <c r="E659" t="s">
        <v>637</v>
      </c>
      <c r="F659" t="s">
        <v>6722</v>
      </c>
      <c r="G659" t="s">
        <v>6723</v>
      </c>
      <c r="H659">
        <v>146</v>
      </c>
      <c r="I659">
        <v>0</v>
      </c>
      <c r="J659" s="32">
        <v>584136</v>
      </c>
      <c r="K659" s="32">
        <v>0</v>
      </c>
      <c r="L659" s="36">
        <v>4000.9329463429567</v>
      </c>
      <c r="M659" t="s">
        <v>5451</v>
      </c>
      <c r="N659" s="37">
        <v>-8832.8516</v>
      </c>
      <c r="O659" s="32">
        <v>0</v>
      </c>
    </row>
    <row r="660" spans="1:15" x14ac:dyDescent="0.25">
      <c r="A660" t="s">
        <v>6684</v>
      </c>
      <c r="B660" t="s">
        <v>6685</v>
      </c>
      <c r="C660" t="s">
        <v>635</v>
      </c>
      <c r="D660" t="s">
        <v>636</v>
      </c>
      <c r="E660" t="s">
        <v>637</v>
      </c>
      <c r="F660" t="s">
        <v>6724</v>
      </c>
      <c r="G660" t="s">
        <v>6725</v>
      </c>
      <c r="H660">
        <v>90</v>
      </c>
      <c r="I660">
        <v>0</v>
      </c>
      <c r="J660" s="32">
        <v>279385</v>
      </c>
      <c r="K660" s="32">
        <v>0</v>
      </c>
      <c r="L660" s="36">
        <v>3104.27157325901</v>
      </c>
      <c r="M660" t="s">
        <v>5451</v>
      </c>
      <c r="N660" s="37">
        <v>-4224.6358</v>
      </c>
      <c r="O660" s="32">
        <v>0</v>
      </c>
    </row>
    <row r="661" spans="1:15" x14ac:dyDescent="0.25">
      <c r="A661" t="s">
        <v>6684</v>
      </c>
      <c r="B661" t="s">
        <v>6685</v>
      </c>
      <c r="C661" t="s">
        <v>635</v>
      </c>
      <c r="D661" t="s">
        <v>636</v>
      </c>
      <c r="E661" t="s">
        <v>637</v>
      </c>
      <c r="F661" t="s">
        <v>6726</v>
      </c>
      <c r="G661" t="s">
        <v>6727</v>
      </c>
      <c r="H661">
        <v>40</v>
      </c>
      <c r="I661">
        <v>0</v>
      </c>
      <c r="J661" s="32">
        <v>82172</v>
      </c>
      <c r="K661" s="32">
        <v>0</v>
      </c>
      <c r="L661" s="36">
        <v>2054.2973646566979</v>
      </c>
      <c r="M661" t="s">
        <v>5451</v>
      </c>
      <c r="N661" s="37">
        <v>-1242.5463</v>
      </c>
      <c r="O661" s="32">
        <v>0</v>
      </c>
    </row>
    <row r="662" spans="1:15" x14ac:dyDescent="0.25">
      <c r="A662" t="s">
        <v>6684</v>
      </c>
      <c r="B662" t="s">
        <v>6685</v>
      </c>
      <c r="C662" t="s">
        <v>635</v>
      </c>
      <c r="D662" t="s">
        <v>636</v>
      </c>
      <c r="E662" t="s">
        <v>637</v>
      </c>
      <c r="F662" t="s">
        <v>6728</v>
      </c>
      <c r="G662" t="s">
        <v>6729</v>
      </c>
      <c r="H662">
        <v>21</v>
      </c>
      <c r="I662">
        <v>0</v>
      </c>
      <c r="J662" s="32">
        <v>40632</v>
      </c>
      <c r="K662" s="32">
        <v>0</v>
      </c>
      <c r="L662" s="36">
        <v>1934.8491209737656</v>
      </c>
      <c r="M662" t="s">
        <v>5451</v>
      </c>
      <c r="N662" s="37">
        <v>-614.40869999999995</v>
      </c>
      <c r="O662" s="32">
        <v>0</v>
      </c>
    </row>
    <row r="663" spans="1:15" x14ac:dyDescent="0.25">
      <c r="A663" t="s">
        <v>6684</v>
      </c>
      <c r="B663" t="s">
        <v>6685</v>
      </c>
      <c r="C663" t="s">
        <v>635</v>
      </c>
      <c r="D663" t="s">
        <v>636</v>
      </c>
      <c r="E663" t="s">
        <v>637</v>
      </c>
      <c r="F663" t="s">
        <v>17821</v>
      </c>
      <c r="G663" t="s">
        <v>17822</v>
      </c>
      <c r="H663">
        <v>28</v>
      </c>
      <c r="I663">
        <v>0</v>
      </c>
      <c r="J663" s="32">
        <v>55179</v>
      </c>
      <c r="K663" s="32">
        <v>0</v>
      </c>
      <c r="L663" s="36">
        <v>1970.6991083874459</v>
      </c>
      <c r="M663" t="s">
        <v>5451</v>
      </c>
      <c r="N663" s="37">
        <v>-834.37739999999997</v>
      </c>
      <c r="O663" s="32">
        <v>0</v>
      </c>
    </row>
    <row r="664" spans="1:15" x14ac:dyDescent="0.25">
      <c r="A664" t="s">
        <v>6684</v>
      </c>
      <c r="B664" t="s">
        <v>6685</v>
      </c>
      <c r="C664" t="s">
        <v>635</v>
      </c>
      <c r="D664" t="s">
        <v>638</v>
      </c>
      <c r="E664" t="s">
        <v>143</v>
      </c>
      <c r="F664" t="s">
        <v>6730</v>
      </c>
      <c r="G664" t="s">
        <v>6731</v>
      </c>
      <c r="H664">
        <v>68</v>
      </c>
      <c r="I664">
        <v>0</v>
      </c>
      <c r="J664" s="32">
        <v>257640</v>
      </c>
      <c r="K664" s="32">
        <v>0</v>
      </c>
      <c r="L664" s="36">
        <v>3788.8237647799692</v>
      </c>
      <c r="M664" t="s">
        <v>5451</v>
      </c>
      <c r="N664" s="37">
        <v>-3895.8308000000002</v>
      </c>
      <c r="O664" s="32">
        <v>0</v>
      </c>
    </row>
    <row r="665" spans="1:15" x14ac:dyDescent="0.25">
      <c r="A665" t="s">
        <v>6684</v>
      </c>
      <c r="B665" t="s">
        <v>6685</v>
      </c>
      <c r="C665" t="s">
        <v>635</v>
      </c>
      <c r="D665" t="s">
        <v>638</v>
      </c>
      <c r="E665" t="s">
        <v>143</v>
      </c>
      <c r="F665" t="s">
        <v>6732</v>
      </c>
      <c r="G665" t="s">
        <v>6733</v>
      </c>
      <c r="H665">
        <v>479</v>
      </c>
      <c r="I665">
        <v>0</v>
      </c>
      <c r="J665" s="32">
        <v>1676553</v>
      </c>
      <c r="K665" s="32">
        <v>0</v>
      </c>
      <c r="L665" s="36">
        <v>3500.1111805121018</v>
      </c>
      <c r="M665" t="s">
        <v>5451</v>
      </c>
      <c r="N665" s="37">
        <v>-25351.526300000001</v>
      </c>
      <c r="O665" s="32">
        <v>0</v>
      </c>
    </row>
    <row r="666" spans="1:15" x14ac:dyDescent="0.25">
      <c r="A666" t="s">
        <v>6684</v>
      </c>
      <c r="B666" t="s">
        <v>6685</v>
      </c>
      <c r="C666" t="s">
        <v>635</v>
      </c>
      <c r="D666" t="s">
        <v>638</v>
      </c>
      <c r="E666" t="s">
        <v>143</v>
      </c>
      <c r="F666" t="s">
        <v>6734</v>
      </c>
      <c r="G666" t="s">
        <v>6735</v>
      </c>
      <c r="H666">
        <v>168</v>
      </c>
      <c r="I666">
        <v>28</v>
      </c>
      <c r="J666" s="32">
        <v>838230</v>
      </c>
      <c r="K666" s="32">
        <v>119453</v>
      </c>
      <c r="L666" s="36">
        <v>4276.681183521574</v>
      </c>
      <c r="M666" t="s">
        <v>5451</v>
      </c>
      <c r="N666" s="37">
        <v>-12675.0543</v>
      </c>
      <c r="O666" s="32">
        <v>0</v>
      </c>
    </row>
    <row r="667" spans="1:15" x14ac:dyDescent="0.25">
      <c r="A667" t="s">
        <v>6684</v>
      </c>
      <c r="B667" t="s">
        <v>6685</v>
      </c>
      <c r="C667" t="s">
        <v>635</v>
      </c>
      <c r="D667" t="s">
        <v>638</v>
      </c>
      <c r="E667" t="s">
        <v>143</v>
      </c>
      <c r="F667" t="s">
        <v>6736</v>
      </c>
      <c r="G667" t="s">
        <v>6737</v>
      </c>
      <c r="H667">
        <v>242</v>
      </c>
      <c r="I667">
        <v>0</v>
      </c>
      <c r="J667" s="32">
        <v>863182</v>
      </c>
      <c r="K667" s="32">
        <v>0</v>
      </c>
      <c r="L667" s="36">
        <v>3566.8670217155859</v>
      </c>
      <c r="M667" t="s">
        <v>5451</v>
      </c>
      <c r="N667" s="37">
        <v>-13052.3526</v>
      </c>
      <c r="O667" s="32">
        <v>0</v>
      </c>
    </row>
    <row r="668" spans="1:15" x14ac:dyDescent="0.25">
      <c r="A668" t="s">
        <v>6684</v>
      </c>
      <c r="B668" t="s">
        <v>6685</v>
      </c>
      <c r="C668" t="s">
        <v>635</v>
      </c>
      <c r="D668" t="s">
        <v>639</v>
      </c>
      <c r="E668" t="s">
        <v>640</v>
      </c>
      <c r="F668" t="s">
        <v>6738</v>
      </c>
      <c r="G668" t="s">
        <v>6739</v>
      </c>
      <c r="H668">
        <v>89</v>
      </c>
      <c r="I668">
        <v>0</v>
      </c>
      <c r="J668" s="32">
        <v>367570</v>
      </c>
      <c r="K668" s="32">
        <v>0</v>
      </c>
      <c r="L668" s="36">
        <v>4130.0012572787109</v>
      </c>
      <c r="M668" t="s">
        <v>5451</v>
      </c>
      <c r="N668" s="37">
        <v>-5558.1016</v>
      </c>
      <c r="O668" s="32">
        <v>0</v>
      </c>
    </row>
    <row r="669" spans="1:15" x14ac:dyDescent="0.25">
      <c r="A669" t="s">
        <v>6684</v>
      </c>
      <c r="B669" t="s">
        <v>6685</v>
      </c>
      <c r="C669" t="s">
        <v>635</v>
      </c>
      <c r="D669" t="s">
        <v>639</v>
      </c>
      <c r="E669" t="s">
        <v>640</v>
      </c>
      <c r="F669" t="s">
        <v>6740</v>
      </c>
      <c r="G669" t="s">
        <v>6741</v>
      </c>
      <c r="H669">
        <v>109</v>
      </c>
      <c r="I669">
        <v>0</v>
      </c>
      <c r="J669" s="32">
        <v>335054</v>
      </c>
      <c r="K669" s="32">
        <v>0</v>
      </c>
      <c r="L669" s="36">
        <v>3073.8919362379061</v>
      </c>
      <c r="M669" t="s">
        <v>5451</v>
      </c>
      <c r="N669" s="37">
        <v>-5066.4326000000001</v>
      </c>
      <c r="O669" s="32">
        <v>0</v>
      </c>
    </row>
    <row r="670" spans="1:15" x14ac:dyDescent="0.25">
      <c r="A670" t="s">
        <v>6684</v>
      </c>
      <c r="B670" t="s">
        <v>6685</v>
      </c>
      <c r="C670" t="s">
        <v>635</v>
      </c>
      <c r="D670" t="s">
        <v>639</v>
      </c>
      <c r="E670" t="s">
        <v>640</v>
      </c>
      <c r="F670" t="s">
        <v>6742</v>
      </c>
      <c r="G670" t="s">
        <v>6743</v>
      </c>
      <c r="H670">
        <v>93</v>
      </c>
      <c r="I670">
        <v>0</v>
      </c>
      <c r="J670" s="32">
        <v>274032</v>
      </c>
      <c r="K670" s="32">
        <v>0</v>
      </c>
      <c r="L670" s="36">
        <v>2946.5837793013193</v>
      </c>
      <c r="M670" t="s">
        <v>5451</v>
      </c>
      <c r="N670" s="37">
        <v>-4143.7087000000001</v>
      </c>
      <c r="O670" s="32">
        <v>0</v>
      </c>
    </row>
    <row r="671" spans="1:15" x14ac:dyDescent="0.25">
      <c r="A671" t="s">
        <v>6684</v>
      </c>
      <c r="B671" t="s">
        <v>6685</v>
      </c>
      <c r="C671" t="s">
        <v>635</v>
      </c>
      <c r="D671" t="s">
        <v>639</v>
      </c>
      <c r="E671" t="s">
        <v>640</v>
      </c>
      <c r="F671" t="s">
        <v>6744</v>
      </c>
      <c r="G671" t="s">
        <v>6745</v>
      </c>
      <c r="H671">
        <v>58</v>
      </c>
      <c r="I671">
        <v>0</v>
      </c>
      <c r="J671" s="32">
        <v>118641</v>
      </c>
      <c r="K671" s="32">
        <v>0</v>
      </c>
      <c r="L671" s="36">
        <v>2045.525813142365</v>
      </c>
      <c r="M671" t="s">
        <v>5451</v>
      </c>
      <c r="N671" s="37">
        <v>-1793.9858999999999</v>
      </c>
      <c r="O671" s="32">
        <v>0</v>
      </c>
    </row>
    <row r="672" spans="1:15" x14ac:dyDescent="0.25">
      <c r="A672" t="s">
        <v>6684</v>
      </c>
      <c r="B672" t="s">
        <v>6685</v>
      </c>
      <c r="C672" t="s">
        <v>635</v>
      </c>
      <c r="D672" t="s">
        <v>639</v>
      </c>
      <c r="E672" t="s">
        <v>640</v>
      </c>
      <c r="F672" t="s">
        <v>6746</v>
      </c>
      <c r="G672" t="s">
        <v>6747</v>
      </c>
      <c r="H672">
        <v>56</v>
      </c>
      <c r="I672">
        <v>0</v>
      </c>
      <c r="J672" s="32">
        <v>116915</v>
      </c>
      <c r="K672" s="32">
        <v>0</v>
      </c>
      <c r="L672" s="36">
        <v>2087.7724694154772</v>
      </c>
      <c r="M672" t="s">
        <v>5451</v>
      </c>
      <c r="N672" s="37">
        <v>-1767.9028000000001</v>
      </c>
      <c r="O672" s="32">
        <v>0</v>
      </c>
    </row>
    <row r="673" spans="1:15" x14ac:dyDescent="0.25">
      <c r="A673" t="s">
        <v>6684</v>
      </c>
      <c r="B673" t="s">
        <v>6685</v>
      </c>
      <c r="C673" t="s">
        <v>635</v>
      </c>
      <c r="D673" t="s">
        <v>639</v>
      </c>
      <c r="E673" t="s">
        <v>640</v>
      </c>
      <c r="F673" t="s">
        <v>6748</v>
      </c>
      <c r="G673" t="s">
        <v>6749</v>
      </c>
      <c r="H673">
        <v>17</v>
      </c>
      <c r="I673">
        <v>0</v>
      </c>
      <c r="J673" s="32">
        <v>36281</v>
      </c>
      <c r="K673" s="32">
        <v>0</v>
      </c>
      <c r="L673" s="36">
        <v>2134.184822902359</v>
      </c>
      <c r="M673" t="s">
        <v>5451</v>
      </c>
      <c r="N673" s="37">
        <v>-548.61509999999998</v>
      </c>
      <c r="O673" s="32">
        <v>0</v>
      </c>
    </row>
    <row r="674" spans="1:15" x14ac:dyDescent="0.25">
      <c r="A674" t="s">
        <v>6684</v>
      </c>
      <c r="B674" t="s">
        <v>6685</v>
      </c>
      <c r="C674" t="s">
        <v>635</v>
      </c>
      <c r="D674" t="s">
        <v>639</v>
      </c>
      <c r="E674" t="s">
        <v>640</v>
      </c>
      <c r="F674" t="s">
        <v>6750</v>
      </c>
      <c r="G674" t="s">
        <v>6751</v>
      </c>
      <c r="H674">
        <v>35</v>
      </c>
      <c r="I674">
        <v>0</v>
      </c>
      <c r="J674" s="32">
        <v>134857</v>
      </c>
      <c r="K674" s="32">
        <v>0</v>
      </c>
      <c r="L674" s="36">
        <v>3853.0382611121458</v>
      </c>
      <c r="M674" t="s">
        <v>5451</v>
      </c>
      <c r="N674" s="37">
        <v>-2039.1949</v>
      </c>
      <c r="O674" s="32">
        <v>0</v>
      </c>
    </row>
    <row r="675" spans="1:15" x14ac:dyDescent="0.25">
      <c r="A675" t="s">
        <v>6684</v>
      </c>
      <c r="B675" t="s">
        <v>6685</v>
      </c>
      <c r="C675" t="s">
        <v>635</v>
      </c>
      <c r="D675" t="s">
        <v>639</v>
      </c>
      <c r="E675" t="s">
        <v>640</v>
      </c>
      <c r="F675" t="s">
        <v>6752</v>
      </c>
      <c r="G675" t="s">
        <v>6753</v>
      </c>
      <c r="H675">
        <v>96</v>
      </c>
      <c r="I675">
        <v>0</v>
      </c>
      <c r="J675" s="32">
        <v>219472</v>
      </c>
      <c r="K675" s="32">
        <v>0</v>
      </c>
      <c r="L675" s="36">
        <v>2286.1691520087875</v>
      </c>
      <c r="M675" t="s">
        <v>5451</v>
      </c>
      <c r="N675" s="37">
        <v>-3318.6905999999999</v>
      </c>
      <c r="O675" s="32">
        <v>0</v>
      </c>
    </row>
    <row r="676" spans="1:15" x14ac:dyDescent="0.25">
      <c r="A676" t="s">
        <v>6684</v>
      </c>
      <c r="B676" t="s">
        <v>6685</v>
      </c>
      <c r="C676" t="s">
        <v>635</v>
      </c>
      <c r="D676" t="s">
        <v>639</v>
      </c>
      <c r="E676" t="s">
        <v>640</v>
      </c>
      <c r="F676" t="s">
        <v>6754</v>
      </c>
      <c r="G676" t="s">
        <v>6755</v>
      </c>
      <c r="H676">
        <v>23</v>
      </c>
      <c r="I676">
        <v>0</v>
      </c>
      <c r="J676" s="32">
        <v>79934</v>
      </c>
      <c r="K676" s="32">
        <v>0</v>
      </c>
      <c r="L676" s="36">
        <v>3475.4085696887146</v>
      </c>
      <c r="M676" t="s">
        <v>5451</v>
      </c>
      <c r="N676" s="37">
        <v>-1208.7054000000001</v>
      </c>
      <c r="O676" s="32">
        <v>0</v>
      </c>
    </row>
    <row r="677" spans="1:15" x14ac:dyDescent="0.25">
      <c r="A677" t="s">
        <v>6684</v>
      </c>
      <c r="B677" t="s">
        <v>6685</v>
      </c>
      <c r="C677" t="s">
        <v>635</v>
      </c>
      <c r="D677" t="s">
        <v>639</v>
      </c>
      <c r="E677" t="s">
        <v>640</v>
      </c>
      <c r="F677" t="s">
        <v>6756</v>
      </c>
      <c r="G677" t="s">
        <v>6757</v>
      </c>
      <c r="H677">
        <v>52</v>
      </c>
      <c r="I677">
        <v>0</v>
      </c>
      <c r="J677" s="32">
        <v>118679</v>
      </c>
      <c r="K677" s="32">
        <v>0</v>
      </c>
      <c r="L677" s="36">
        <v>2282.2805914885603</v>
      </c>
      <c r="M677" t="s">
        <v>5451</v>
      </c>
      <c r="N677" s="37">
        <v>-1794.5690999999999</v>
      </c>
      <c r="O677" s="32">
        <v>0</v>
      </c>
    </row>
    <row r="678" spans="1:15" x14ac:dyDescent="0.25">
      <c r="A678" t="s">
        <v>6684</v>
      </c>
      <c r="B678" t="s">
        <v>6685</v>
      </c>
      <c r="C678" t="s">
        <v>635</v>
      </c>
      <c r="D678" t="s">
        <v>639</v>
      </c>
      <c r="E678" t="s">
        <v>640</v>
      </c>
      <c r="F678" t="s">
        <v>6758</v>
      </c>
      <c r="G678" t="s">
        <v>6759</v>
      </c>
      <c r="H678">
        <v>46</v>
      </c>
      <c r="I678">
        <v>0</v>
      </c>
      <c r="J678" s="32">
        <v>79833</v>
      </c>
      <c r="K678" s="32">
        <v>0</v>
      </c>
      <c r="L678" s="36">
        <v>1735.5032247128104</v>
      </c>
      <c r="M678" t="s">
        <v>5451</v>
      </c>
      <c r="N678" s="37">
        <v>-1207.1746000000001</v>
      </c>
      <c r="O678" s="32">
        <v>0</v>
      </c>
    </row>
    <row r="679" spans="1:15" x14ac:dyDescent="0.25">
      <c r="A679" t="s">
        <v>6684</v>
      </c>
      <c r="B679" t="s">
        <v>6685</v>
      </c>
      <c r="C679" t="s">
        <v>635</v>
      </c>
      <c r="D679" t="s">
        <v>639</v>
      </c>
      <c r="E679" t="s">
        <v>640</v>
      </c>
      <c r="F679" t="s">
        <v>6760</v>
      </c>
      <c r="G679" t="s">
        <v>6761</v>
      </c>
      <c r="H679">
        <v>50</v>
      </c>
      <c r="I679">
        <v>0</v>
      </c>
      <c r="J679" s="32">
        <v>98862</v>
      </c>
      <c r="K679" s="32">
        <v>0</v>
      </c>
      <c r="L679" s="36">
        <v>1977.2380315244982</v>
      </c>
      <c r="M679" t="s">
        <v>5451</v>
      </c>
      <c r="N679" s="37">
        <v>-1494.9059999999999</v>
      </c>
      <c r="O679" s="32">
        <v>0</v>
      </c>
    </row>
    <row r="680" spans="1:15" x14ac:dyDescent="0.25">
      <c r="A680" t="s">
        <v>6684</v>
      </c>
      <c r="B680" t="s">
        <v>6685</v>
      </c>
      <c r="C680" t="s">
        <v>635</v>
      </c>
      <c r="D680" t="s">
        <v>639</v>
      </c>
      <c r="E680" t="s">
        <v>640</v>
      </c>
      <c r="F680" t="s">
        <v>6762</v>
      </c>
      <c r="G680" t="s">
        <v>6763</v>
      </c>
      <c r="H680">
        <v>50</v>
      </c>
      <c r="I680">
        <v>0</v>
      </c>
      <c r="J680" s="32">
        <v>112170</v>
      </c>
      <c r="K680" s="32">
        <v>0</v>
      </c>
      <c r="L680" s="36">
        <v>2243.3919660451047</v>
      </c>
      <c r="M680" t="s">
        <v>5451</v>
      </c>
      <c r="N680" s="37">
        <v>-1696.1476</v>
      </c>
      <c r="O680" s="32">
        <v>0</v>
      </c>
    </row>
    <row r="681" spans="1:15" x14ac:dyDescent="0.25">
      <c r="A681" t="s">
        <v>6684</v>
      </c>
      <c r="B681" t="s">
        <v>6685</v>
      </c>
      <c r="C681" t="s">
        <v>635</v>
      </c>
      <c r="D681" t="s">
        <v>639</v>
      </c>
      <c r="E681" t="s">
        <v>640</v>
      </c>
      <c r="F681" t="s">
        <v>6764</v>
      </c>
      <c r="G681" t="s">
        <v>6765</v>
      </c>
      <c r="H681">
        <v>30</v>
      </c>
      <c r="I681">
        <v>0</v>
      </c>
      <c r="J681" s="32">
        <v>65824</v>
      </c>
      <c r="K681" s="32">
        <v>0</v>
      </c>
      <c r="L681" s="36">
        <v>2194.1576650880847</v>
      </c>
      <c r="M681" t="s">
        <v>5451</v>
      </c>
      <c r="N681" s="37">
        <v>-995.34280000000001</v>
      </c>
      <c r="O681" s="32">
        <v>0</v>
      </c>
    </row>
    <row r="682" spans="1:15" x14ac:dyDescent="0.25">
      <c r="A682" t="s">
        <v>6684</v>
      </c>
      <c r="B682" t="s">
        <v>6685</v>
      </c>
      <c r="C682" t="s">
        <v>635</v>
      </c>
      <c r="D682" t="s">
        <v>639</v>
      </c>
      <c r="E682" t="s">
        <v>640</v>
      </c>
      <c r="F682" t="s">
        <v>6766</v>
      </c>
      <c r="G682" t="s">
        <v>6767</v>
      </c>
      <c r="H682">
        <v>17</v>
      </c>
      <c r="I682">
        <v>0</v>
      </c>
      <c r="J682" s="32">
        <v>47684</v>
      </c>
      <c r="K682" s="32">
        <v>0</v>
      </c>
      <c r="L682" s="36">
        <v>2804.9505269395586</v>
      </c>
      <c r="M682" t="s">
        <v>5451</v>
      </c>
      <c r="N682" s="37">
        <v>-721.03840000000002</v>
      </c>
      <c r="O682" s="32">
        <v>0</v>
      </c>
    </row>
    <row r="683" spans="1:15" x14ac:dyDescent="0.25">
      <c r="A683" t="s">
        <v>6684</v>
      </c>
      <c r="B683" t="s">
        <v>6685</v>
      </c>
      <c r="C683" t="s">
        <v>635</v>
      </c>
      <c r="D683" t="s">
        <v>641</v>
      </c>
      <c r="E683" t="s">
        <v>642</v>
      </c>
      <c r="F683" t="s">
        <v>6768</v>
      </c>
      <c r="G683" t="s">
        <v>6769</v>
      </c>
      <c r="H683">
        <v>188</v>
      </c>
      <c r="I683">
        <v>0</v>
      </c>
      <c r="J683" s="32">
        <v>676346</v>
      </c>
      <c r="K683" s="32">
        <v>0</v>
      </c>
      <c r="L683" s="36">
        <v>3597.5838674139723</v>
      </c>
      <c r="M683" t="s">
        <v>5451</v>
      </c>
      <c r="N683" s="37">
        <v>-10227.1762</v>
      </c>
      <c r="O683" s="32">
        <v>0</v>
      </c>
    </row>
    <row r="684" spans="1:15" x14ac:dyDescent="0.25">
      <c r="A684" t="s">
        <v>6684</v>
      </c>
      <c r="B684" t="s">
        <v>6685</v>
      </c>
      <c r="C684" t="s">
        <v>635</v>
      </c>
      <c r="D684" t="s">
        <v>641</v>
      </c>
      <c r="E684" t="s">
        <v>642</v>
      </c>
      <c r="F684" t="s">
        <v>6770</v>
      </c>
      <c r="G684" t="s">
        <v>6771</v>
      </c>
      <c r="H684">
        <v>160</v>
      </c>
      <c r="I684">
        <v>0</v>
      </c>
      <c r="J684" s="32">
        <v>571729</v>
      </c>
      <c r="K684" s="32">
        <v>0</v>
      </c>
      <c r="L684" s="36">
        <v>3573.3045327573091</v>
      </c>
      <c r="M684" t="s">
        <v>5451</v>
      </c>
      <c r="N684" s="37">
        <v>-8645.2347000000009</v>
      </c>
      <c r="O684" s="32">
        <v>0</v>
      </c>
    </row>
    <row r="685" spans="1:15" x14ac:dyDescent="0.25">
      <c r="A685" t="s">
        <v>6684</v>
      </c>
      <c r="B685" t="s">
        <v>6685</v>
      </c>
      <c r="C685" t="s">
        <v>635</v>
      </c>
      <c r="D685" t="s">
        <v>641</v>
      </c>
      <c r="E685" t="s">
        <v>642</v>
      </c>
      <c r="F685" t="s">
        <v>6772</v>
      </c>
      <c r="G685" t="s">
        <v>6773</v>
      </c>
      <c r="H685">
        <v>455</v>
      </c>
      <c r="I685">
        <v>0</v>
      </c>
      <c r="J685" s="32">
        <v>1388233</v>
      </c>
      <c r="K685" s="32">
        <v>0</v>
      </c>
      <c r="L685" s="36">
        <v>3051.0612272982394</v>
      </c>
      <c r="M685" t="s">
        <v>5451</v>
      </c>
      <c r="N685" s="37">
        <v>-20991.768800000002</v>
      </c>
      <c r="O685" s="32">
        <v>0</v>
      </c>
    </row>
    <row r="686" spans="1:15" x14ac:dyDescent="0.25">
      <c r="A686" t="s">
        <v>6684</v>
      </c>
      <c r="B686" t="s">
        <v>6685</v>
      </c>
      <c r="C686" t="s">
        <v>635</v>
      </c>
      <c r="D686" t="s">
        <v>643</v>
      </c>
      <c r="E686" t="s">
        <v>644</v>
      </c>
      <c r="F686" t="s">
        <v>6774</v>
      </c>
      <c r="G686" t="s">
        <v>6775</v>
      </c>
      <c r="H686">
        <v>300</v>
      </c>
      <c r="I686">
        <v>0</v>
      </c>
      <c r="J686" s="32">
        <v>1356448</v>
      </c>
      <c r="K686" s="32">
        <v>0</v>
      </c>
      <c r="L686" s="36">
        <v>4521.4925437394941</v>
      </c>
      <c r="M686" t="s">
        <v>5420</v>
      </c>
      <c r="N686" s="37">
        <v>64451.757799999999</v>
      </c>
      <c r="O686" s="32">
        <v>2955.3056000000001</v>
      </c>
    </row>
    <row r="687" spans="1:15" x14ac:dyDescent="0.25">
      <c r="A687" t="s">
        <v>6684</v>
      </c>
      <c r="B687" t="s">
        <v>6685</v>
      </c>
      <c r="C687" t="s">
        <v>635</v>
      </c>
      <c r="D687" t="s">
        <v>643</v>
      </c>
      <c r="E687" t="s">
        <v>644</v>
      </c>
      <c r="F687" t="s">
        <v>6776</v>
      </c>
      <c r="G687" t="s">
        <v>6777</v>
      </c>
      <c r="H687">
        <v>161</v>
      </c>
      <c r="I687">
        <v>0</v>
      </c>
      <c r="J687" s="32">
        <v>789371</v>
      </c>
      <c r="K687" s="32">
        <v>0</v>
      </c>
      <c r="L687" s="36">
        <v>4902.9283776638558</v>
      </c>
      <c r="M687" t="s">
        <v>5420</v>
      </c>
      <c r="N687" s="37">
        <v>37507.069900000002</v>
      </c>
      <c r="O687" s="32">
        <v>1719.8112000000001</v>
      </c>
    </row>
    <row r="688" spans="1:15" x14ac:dyDescent="0.25">
      <c r="A688" t="s">
        <v>6684</v>
      </c>
      <c r="B688" t="s">
        <v>6685</v>
      </c>
      <c r="C688" t="s">
        <v>635</v>
      </c>
      <c r="D688" t="s">
        <v>643</v>
      </c>
      <c r="E688" t="s">
        <v>644</v>
      </c>
      <c r="F688" t="s">
        <v>6778</v>
      </c>
      <c r="G688" t="s">
        <v>6779</v>
      </c>
      <c r="H688">
        <v>250</v>
      </c>
      <c r="I688">
        <v>0</v>
      </c>
      <c r="J688" s="32">
        <v>1077739</v>
      </c>
      <c r="K688" s="32">
        <v>0</v>
      </c>
      <c r="L688" s="36">
        <v>4310.9559264435939</v>
      </c>
      <c r="M688" t="s">
        <v>5420</v>
      </c>
      <c r="N688" s="37">
        <v>51208.883099999999</v>
      </c>
      <c r="O688" s="32">
        <v>2348.0801999999999</v>
      </c>
    </row>
    <row r="689" spans="1:15" x14ac:dyDescent="0.25">
      <c r="A689" t="s">
        <v>6684</v>
      </c>
      <c r="B689" t="s">
        <v>6685</v>
      </c>
      <c r="C689" t="s">
        <v>635</v>
      </c>
      <c r="D689" t="s">
        <v>643</v>
      </c>
      <c r="E689" t="s">
        <v>644</v>
      </c>
      <c r="F689" t="s">
        <v>6780</v>
      </c>
      <c r="G689" t="s">
        <v>6781</v>
      </c>
      <c r="H689">
        <v>48</v>
      </c>
      <c r="I689">
        <v>0</v>
      </c>
      <c r="J689" s="32">
        <v>74053</v>
      </c>
      <c r="K689" s="32">
        <v>0</v>
      </c>
      <c r="L689" s="36">
        <v>1542.7697188458676</v>
      </c>
      <c r="M689" t="s">
        <v>5420</v>
      </c>
      <c r="N689" s="37">
        <v>3518.6293999999998</v>
      </c>
      <c r="O689" s="32">
        <v>161.33969999999999</v>
      </c>
    </row>
    <row r="690" spans="1:15" x14ac:dyDescent="0.25">
      <c r="A690" t="s">
        <v>6684</v>
      </c>
      <c r="B690" t="s">
        <v>6685</v>
      </c>
      <c r="C690" t="s">
        <v>635</v>
      </c>
      <c r="D690" t="s">
        <v>643</v>
      </c>
      <c r="E690" t="s">
        <v>644</v>
      </c>
      <c r="F690" t="s">
        <v>6782</v>
      </c>
      <c r="G690" t="s">
        <v>6783</v>
      </c>
      <c r="H690">
        <v>30</v>
      </c>
      <c r="I690">
        <v>0</v>
      </c>
      <c r="J690" s="32">
        <v>43250</v>
      </c>
      <c r="K690" s="32">
        <v>0</v>
      </c>
      <c r="L690" s="36">
        <v>1441.6754991785378</v>
      </c>
      <c r="M690" t="s">
        <v>5420</v>
      </c>
      <c r="N690" s="37">
        <v>2055.0452</v>
      </c>
      <c r="O690" s="32">
        <v>94.23</v>
      </c>
    </row>
    <row r="691" spans="1:15" x14ac:dyDescent="0.25">
      <c r="A691" t="s">
        <v>6684</v>
      </c>
      <c r="B691" t="s">
        <v>6685</v>
      </c>
      <c r="C691" t="s">
        <v>635</v>
      </c>
      <c r="D691" t="s">
        <v>645</v>
      </c>
      <c r="E691" t="s">
        <v>646</v>
      </c>
      <c r="F691" t="s">
        <v>6784</v>
      </c>
      <c r="G691" t="s">
        <v>6785</v>
      </c>
      <c r="H691">
        <v>215</v>
      </c>
      <c r="I691">
        <v>0</v>
      </c>
      <c r="J691" s="32">
        <v>649467</v>
      </c>
      <c r="K691" s="32">
        <v>0</v>
      </c>
      <c r="L691" s="36">
        <v>3020.7754690456791</v>
      </c>
      <c r="M691" t="s">
        <v>5451</v>
      </c>
      <c r="N691" s="37">
        <v>-9820.7201999999997</v>
      </c>
      <c r="O691" s="32">
        <v>0</v>
      </c>
    </row>
    <row r="692" spans="1:15" x14ac:dyDescent="0.25">
      <c r="A692" t="s">
        <v>6684</v>
      </c>
      <c r="B692" t="s">
        <v>6685</v>
      </c>
      <c r="C692" t="s">
        <v>635</v>
      </c>
      <c r="D692" t="s">
        <v>645</v>
      </c>
      <c r="E692" t="s">
        <v>646</v>
      </c>
      <c r="F692" t="s">
        <v>6786</v>
      </c>
      <c r="G692" t="s">
        <v>6787</v>
      </c>
      <c r="H692">
        <v>72</v>
      </c>
      <c r="I692">
        <v>6</v>
      </c>
      <c r="J692" s="32">
        <v>300309</v>
      </c>
      <c r="K692" s="32">
        <v>23044</v>
      </c>
      <c r="L692" s="36">
        <v>3850.1134926009304</v>
      </c>
      <c r="M692" t="s">
        <v>5451</v>
      </c>
      <c r="N692" s="37">
        <v>-4541.0385999999999</v>
      </c>
      <c r="O692" s="32">
        <v>0</v>
      </c>
    </row>
    <row r="693" spans="1:15" x14ac:dyDescent="0.25">
      <c r="A693" t="s">
        <v>6684</v>
      </c>
      <c r="B693" t="s">
        <v>6685</v>
      </c>
      <c r="C693" t="s">
        <v>635</v>
      </c>
      <c r="D693" t="s">
        <v>645</v>
      </c>
      <c r="E693" t="s">
        <v>646</v>
      </c>
      <c r="F693" t="s">
        <v>6788</v>
      </c>
      <c r="G693" t="s">
        <v>6789</v>
      </c>
      <c r="H693">
        <v>6</v>
      </c>
      <c r="I693">
        <v>0</v>
      </c>
      <c r="J693" s="32">
        <v>9496</v>
      </c>
      <c r="K693" s="32">
        <v>0</v>
      </c>
      <c r="L693" s="36">
        <v>1582.7220475290062</v>
      </c>
      <c r="M693" t="s">
        <v>5451</v>
      </c>
      <c r="N693" s="37">
        <v>-143.59819999999999</v>
      </c>
      <c r="O693" s="32">
        <v>0</v>
      </c>
    </row>
    <row r="694" spans="1:15" x14ac:dyDescent="0.25">
      <c r="A694" t="s">
        <v>6684</v>
      </c>
      <c r="B694" t="s">
        <v>6685</v>
      </c>
      <c r="C694" t="s">
        <v>635</v>
      </c>
      <c r="D694" t="s">
        <v>645</v>
      </c>
      <c r="E694" t="s">
        <v>646</v>
      </c>
      <c r="F694" t="s">
        <v>6790</v>
      </c>
      <c r="G694" t="s">
        <v>6791</v>
      </c>
      <c r="H694">
        <v>10</v>
      </c>
      <c r="I694">
        <v>0</v>
      </c>
      <c r="J694" s="32">
        <v>15877</v>
      </c>
      <c r="K694" s="32">
        <v>0</v>
      </c>
      <c r="L694" s="36">
        <v>1587.7009472457132</v>
      </c>
      <c r="M694" t="s">
        <v>5451</v>
      </c>
      <c r="N694" s="37">
        <v>-240.07220000000001</v>
      </c>
      <c r="O694" s="32">
        <v>0</v>
      </c>
    </row>
    <row r="695" spans="1:15" x14ac:dyDescent="0.25">
      <c r="A695" t="s">
        <v>6684</v>
      </c>
      <c r="B695" t="s">
        <v>6685</v>
      </c>
      <c r="C695" t="s">
        <v>635</v>
      </c>
      <c r="D695" t="s">
        <v>645</v>
      </c>
      <c r="E695" t="s">
        <v>646</v>
      </c>
      <c r="F695" t="s">
        <v>6792</v>
      </c>
      <c r="G695" t="s">
        <v>6793</v>
      </c>
      <c r="H695">
        <v>9</v>
      </c>
      <c r="I695">
        <v>0</v>
      </c>
      <c r="J695" s="32">
        <v>18957</v>
      </c>
      <c r="K695" s="32">
        <v>0</v>
      </c>
      <c r="L695" s="36">
        <v>2106.2862112511707</v>
      </c>
      <c r="M695" t="s">
        <v>5451</v>
      </c>
      <c r="N695" s="37">
        <v>-286.65019999999998</v>
      </c>
      <c r="O695" s="32">
        <v>0</v>
      </c>
    </row>
    <row r="696" spans="1:15" x14ac:dyDescent="0.25">
      <c r="A696" t="s">
        <v>6684</v>
      </c>
      <c r="B696" t="s">
        <v>6685</v>
      </c>
      <c r="C696" t="s">
        <v>635</v>
      </c>
      <c r="D696" t="s">
        <v>645</v>
      </c>
      <c r="E696" t="s">
        <v>646</v>
      </c>
      <c r="F696" t="s">
        <v>6794</v>
      </c>
      <c r="G696" t="s">
        <v>6795</v>
      </c>
      <c r="H696">
        <v>4</v>
      </c>
      <c r="I696">
        <v>0</v>
      </c>
      <c r="J696" s="32">
        <v>8352</v>
      </c>
      <c r="K696" s="32">
        <v>0</v>
      </c>
      <c r="L696" s="36">
        <v>2088.1304919262661</v>
      </c>
      <c r="M696" t="s">
        <v>5451</v>
      </c>
      <c r="N696" s="37">
        <v>-126.2957</v>
      </c>
      <c r="O696" s="32">
        <v>0</v>
      </c>
    </row>
    <row r="697" spans="1:15" x14ac:dyDescent="0.25">
      <c r="A697" t="s">
        <v>6684</v>
      </c>
      <c r="B697" t="s">
        <v>6685</v>
      </c>
      <c r="C697" t="s">
        <v>635</v>
      </c>
      <c r="D697" t="s">
        <v>645</v>
      </c>
      <c r="E697" t="s">
        <v>646</v>
      </c>
      <c r="F697" t="s">
        <v>6796</v>
      </c>
      <c r="G697" t="s">
        <v>6797</v>
      </c>
      <c r="H697">
        <v>5</v>
      </c>
      <c r="I697">
        <v>0</v>
      </c>
      <c r="J697" s="32">
        <v>10095</v>
      </c>
      <c r="K697" s="32">
        <v>0</v>
      </c>
      <c r="L697" s="36">
        <v>2018.9605428418149</v>
      </c>
      <c r="M697" t="s">
        <v>5451</v>
      </c>
      <c r="N697" s="37">
        <v>-152.6499</v>
      </c>
      <c r="O697" s="32">
        <v>0</v>
      </c>
    </row>
    <row r="698" spans="1:15" x14ac:dyDescent="0.25">
      <c r="A698" t="s">
        <v>6684</v>
      </c>
      <c r="B698" t="s">
        <v>6685</v>
      </c>
      <c r="C698" t="s">
        <v>635</v>
      </c>
      <c r="D698" t="s">
        <v>647</v>
      </c>
      <c r="E698" t="s">
        <v>648</v>
      </c>
      <c r="F698" t="s">
        <v>6798</v>
      </c>
      <c r="G698" t="s">
        <v>6799</v>
      </c>
      <c r="H698">
        <v>247</v>
      </c>
      <c r="I698">
        <v>0</v>
      </c>
      <c r="J698" s="32">
        <v>1018622</v>
      </c>
      <c r="K698" s="32">
        <v>0</v>
      </c>
      <c r="L698" s="36">
        <v>4123.9746226452926</v>
      </c>
      <c r="M698" t="s">
        <v>5420</v>
      </c>
      <c r="N698" s="37">
        <v>48399.943200000002</v>
      </c>
      <c r="O698" s="32">
        <v>2219.2819</v>
      </c>
    </row>
    <row r="699" spans="1:15" x14ac:dyDescent="0.25">
      <c r="A699" t="s">
        <v>6684</v>
      </c>
      <c r="B699" t="s">
        <v>6685</v>
      </c>
      <c r="C699" t="s">
        <v>635</v>
      </c>
      <c r="D699" t="s">
        <v>649</v>
      </c>
      <c r="E699" t="s">
        <v>650</v>
      </c>
      <c r="F699" t="s">
        <v>6800</v>
      </c>
      <c r="G699" t="s">
        <v>6801</v>
      </c>
      <c r="H699">
        <v>250</v>
      </c>
      <c r="I699">
        <v>0</v>
      </c>
      <c r="J699" s="32">
        <v>893430</v>
      </c>
      <c r="K699" s="32">
        <v>0</v>
      </c>
      <c r="L699" s="36">
        <v>3573.7205549148457</v>
      </c>
      <c r="M699" t="s">
        <v>5451</v>
      </c>
      <c r="N699" s="37">
        <v>-13509.7505</v>
      </c>
      <c r="O699" s="32">
        <v>0</v>
      </c>
    </row>
    <row r="700" spans="1:15" x14ac:dyDescent="0.25">
      <c r="A700" t="s">
        <v>6684</v>
      </c>
      <c r="B700" t="s">
        <v>6685</v>
      </c>
      <c r="C700" t="s">
        <v>635</v>
      </c>
      <c r="D700" t="s">
        <v>651</v>
      </c>
      <c r="E700" t="s">
        <v>652</v>
      </c>
      <c r="F700" t="s">
        <v>6802</v>
      </c>
      <c r="G700" t="s">
        <v>6803</v>
      </c>
      <c r="H700">
        <v>221</v>
      </c>
      <c r="I700">
        <v>0</v>
      </c>
      <c r="J700" s="32">
        <v>789460</v>
      </c>
      <c r="K700" s="32">
        <v>0</v>
      </c>
      <c r="L700" s="36">
        <v>3572.2157717218975</v>
      </c>
      <c r="M700" t="s">
        <v>5451</v>
      </c>
      <c r="N700" s="37">
        <v>-11937.593999999999</v>
      </c>
      <c r="O700" s="32">
        <v>0</v>
      </c>
    </row>
    <row r="701" spans="1:15" x14ac:dyDescent="0.25">
      <c r="A701" t="s">
        <v>6684</v>
      </c>
      <c r="B701" t="s">
        <v>6685</v>
      </c>
      <c r="C701" t="s">
        <v>635</v>
      </c>
      <c r="D701" t="s">
        <v>653</v>
      </c>
      <c r="E701" t="s">
        <v>654</v>
      </c>
      <c r="F701" t="s">
        <v>6804</v>
      </c>
      <c r="G701" t="s">
        <v>6805</v>
      </c>
      <c r="H701">
        <v>311</v>
      </c>
      <c r="I701">
        <v>0</v>
      </c>
      <c r="J701" s="32">
        <v>919660</v>
      </c>
      <c r="K701" s="32">
        <v>0</v>
      </c>
      <c r="L701" s="36">
        <v>2957.1079947819026</v>
      </c>
      <c r="M701" t="s">
        <v>5420</v>
      </c>
      <c r="N701" s="37">
        <v>43697.762699999999</v>
      </c>
      <c r="O701" s="32">
        <v>2003.6729</v>
      </c>
    </row>
    <row r="702" spans="1:15" x14ac:dyDescent="0.25">
      <c r="A702" t="s">
        <v>6684</v>
      </c>
      <c r="B702" t="s">
        <v>6685</v>
      </c>
      <c r="C702" t="s">
        <v>635</v>
      </c>
      <c r="D702" t="s">
        <v>653</v>
      </c>
      <c r="E702" t="s">
        <v>654</v>
      </c>
      <c r="F702" t="s">
        <v>6806</v>
      </c>
      <c r="G702" t="s">
        <v>6807</v>
      </c>
      <c r="H702">
        <v>306</v>
      </c>
      <c r="I702">
        <v>0</v>
      </c>
      <c r="J702" s="32">
        <v>870301</v>
      </c>
      <c r="K702" s="32">
        <v>0</v>
      </c>
      <c r="L702" s="36">
        <v>2844.1219336461413</v>
      </c>
      <c r="M702" t="s">
        <v>5420</v>
      </c>
      <c r="N702" s="37">
        <v>41352.484199999999</v>
      </c>
      <c r="O702" s="32">
        <v>1896.1349</v>
      </c>
    </row>
    <row r="703" spans="1:15" x14ac:dyDescent="0.25">
      <c r="A703" t="s">
        <v>6684</v>
      </c>
      <c r="B703" t="s">
        <v>6685</v>
      </c>
      <c r="C703" t="s">
        <v>635</v>
      </c>
      <c r="D703" t="s">
        <v>655</v>
      </c>
      <c r="E703" t="s">
        <v>656</v>
      </c>
      <c r="F703" t="s">
        <v>6808</v>
      </c>
      <c r="G703" t="s">
        <v>6809</v>
      </c>
      <c r="H703">
        <v>125</v>
      </c>
      <c r="I703">
        <v>0</v>
      </c>
      <c r="J703" s="32">
        <v>440677</v>
      </c>
      <c r="K703" s="32">
        <v>0</v>
      </c>
      <c r="L703" s="36">
        <v>3525.4138664151133</v>
      </c>
      <c r="M703" t="s">
        <v>5451</v>
      </c>
      <c r="N703" s="37">
        <v>-6663.5661</v>
      </c>
      <c r="O703" s="32">
        <v>0</v>
      </c>
    </row>
    <row r="704" spans="1:15" x14ac:dyDescent="0.25">
      <c r="A704" t="s">
        <v>6684</v>
      </c>
      <c r="B704" t="s">
        <v>6685</v>
      </c>
      <c r="C704" t="s">
        <v>635</v>
      </c>
      <c r="D704" t="s">
        <v>655</v>
      </c>
      <c r="E704" t="s">
        <v>656</v>
      </c>
      <c r="F704" t="s">
        <v>6810</v>
      </c>
      <c r="G704" t="s">
        <v>6811</v>
      </c>
      <c r="H704">
        <v>2</v>
      </c>
      <c r="I704">
        <v>0</v>
      </c>
      <c r="J704" s="32">
        <v>5377</v>
      </c>
      <c r="K704" s="32">
        <v>0</v>
      </c>
      <c r="L704" s="36">
        <v>2688.6058470217217</v>
      </c>
      <c r="M704" t="s">
        <v>5451</v>
      </c>
      <c r="N704" s="37">
        <v>-81.3125</v>
      </c>
      <c r="O704" s="32">
        <v>0</v>
      </c>
    </row>
    <row r="705" spans="1:15" x14ac:dyDescent="0.25">
      <c r="A705" t="s">
        <v>6684</v>
      </c>
      <c r="B705" t="s">
        <v>6685</v>
      </c>
      <c r="C705" t="s">
        <v>635</v>
      </c>
      <c r="D705" t="s">
        <v>657</v>
      </c>
      <c r="E705" t="s">
        <v>658</v>
      </c>
      <c r="F705" t="s">
        <v>6812</v>
      </c>
      <c r="G705" t="s">
        <v>6813</v>
      </c>
      <c r="H705">
        <v>177</v>
      </c>
      <c r="I705">
        <v>0</v>
      </c>
      <c r="J705" s="32">
        <v>475475</v>
      </c>
      <c r="K705" s="32">
        <v>0</v>
      </c>
      <c r="L705" s="36">
        <v>2686.295084782595</v>
      </c>
      <c r="M705" t="s">
        <v>5420</v>
      </c>
      <c r="N705" s="37">
        <v>22592.196499999998</v>
      </c>
      <c r="O705" s="32">
        <v>1035.9196999999999</v>
      </c>
    </row>
    <row r="706" spans="1:15" x14ac:dyDescent="0.25">
      <c r="A706" t="s">
        <v>6684</v>
      </c>
      <c r="B706" t="s">
        <v>6685</v>
      </c>
      <c r="C706" t="s">
        <v>635</v>
      </c>
      <c r="D706" t="s">
        <v>659</v>
      </c>
      <c r="E706" t="s">
        <v>660</v>
      </c>
      <c r="F706" t="s">
        <v>6814</v>
      </c>
      <c r="G706" t="s">
        <v>6815</v>
      </c>
      <c r="H706">
        <v>110</v>
      </c>
      <c r="I706">
        <v>0</v>
      </c>
      <c r="J706" s="32">
        <v>384102</v>
      </c>
      <c r="K706" s="32">
        <v>0</v>
      </c>
      <c r="L706" s="36">
        <v>3491.8430199274485</v>
      </c>
      <c r="M706" t="s">
        <v>5451</v>
      </c>
      <c r="N706" s="37">
        <v>-5808.1031999999996</v>
      </c>
      <c r="O706" s="32">
        <v>0</v>
      </c>
    </row>
    <row r="707" spans="1:15" x14ac:dyDescent="0.25">
      <c r="A707" t="s">
        <v>6684</v>
      </c>
      <c r="B707" t="s">
        <v>6685</v>
      </c>
      <c r="C707" t="s">
        <v>635</v>
      </c>
      <c r="D707" t="s">
        <v>659</v>
      </c>
      <c r="E707" t="s">
        <v>660</v>
      </c>
      <c r="F707" t="s">
        <v>6816</v>
      </c>
      <c r="G707" t="s">
        <v>6817</v>
      </c>
      <c r="H707">
        <v>50</v>
      </c>
      <c r="I707">
        <v>0</v>
      </c>
      <c r="J707" s="32">
        <v>156752</v>
      </c>
      <c r="K707" s="32">
        <v>0</v>
      </c>
      <c r="L707" s="36">
        <v>3135.0427328951941</v>
      </c>
      <c r="M707" t="s">
        <v>5451</v>
      </c>
      <c r="N707" s="37">
        <v>-2370.2791999999999</v>
      </c>
      <c r="O707" s="32">
        <v>0</v>
      </c>
    </row>
    <row r="708" spans="1:15" x14ac:dyDescent="0.25">
      <c r="A708" t="s">
        <v>6684</v>
      </c>
      <c r="B708" t="s">
        <v>6685</v>
      </c>
      <c r="C708" t="s">
        <v>635</v>
      </c>
      <c r="D708" t="s">
        <v>659</v>
      </c>
      <c r="E708" t="s">
        <v>660</v>
      </c>
      <c r="F708" t="s">
        <v>6818</v>
      </c>
      <c r="G708" t="s">
        <v>6819</v>
      </c>
      <c r="H708">
        <v>150</v>
      </c>
      <c r="I708">
        <v>0</v>
      </c>
      <c r="J708" s="32">
        <v>419325</v>
      </c>
      <c r="K708" s="32">
        <v>0</v>
      </c>
      <c r="L708" s="36">
        <v>2795.4951383895204</v>
      </c>
      <c r="M708" t="s">
        <v>5451</v>
      </c>
      <c r="N708" s="37">
        <v>-6340.6911</v>
      </c>
      <c r="O708" s="32">
        <v>0</v>
      </c>
    </row>
    <row r="709" spans="1:15" x14ac:dyDescent="0.25">
      <c r="A709" t="s">
        <v>6684</v>
      </c>
      <c r="B709" t="s">
        <v>6685</v>
      </c>
      <c r="C709" t="s">
        <v>635</v>
      </c>
      <c r="D709" t="s">
        <v>661</v>
      </c>
      <c r="E709" t="s">
        <v>662</v>
      </c>
      <c r="F709" t="s">
        <v>6820</v>
      </c>
      <c r="G709" t="s">
        <v>5612</v>
      </c>
      <c r="H709">
        <v>3</v>
      </c>
      <c r="I709">
        <v>0</v>
      </c>
      <c r="J709" s="32">
        <v>13274</v>
      </c>
      <c r="K709" s="32">
        <v>0</v>
      </c>
      <c r="L709" s="36">
        <v>4424.8718153444743</v>
      </c>
      <c r="M709" t="s">
        <v>5420</v>
      </c>
      <c r="N709" s="37">
        <v>630.73159999999996</v>
      </c>
      <c r="O709" s="32">
        <v>28.9209</v>
      </c>
    </row>
    <row r="710" spans="1:15" x14ac:dyDescent="0.25">
      <c r="A710" t="s">
        <v>6684</v>
      </c>
      <c r="B710" t="s">
        <v>6685</v>
      </c>
      <c r="C710" t="s">
        <v>635</v>
      </c>
      <c r="D710" t="s">
        <v>661</v>
      </c>
      <c r="E710" t="s">
        <v>662</v>
      </c>
      <c r="F710" t="s">
        <v>6821</v>
      </c>
      <c r="G710" t="s">
        <v>6822</v>
      </c>
      <c r="H710">
        <v>80</v>
      </c>
      <c r="I710">
        <v>0</v>
      </c>
      <c r="J710" s="32">
        <v>316553</v>
      </c>
      <c r="K710" s="32">
        <v>0</v>
      </c>
      <c r="L710" s="36">
        <v>3956.9095420548292</v>
      </c>
      <c r="M710" t="s">
        <v>5420</v>
      </c>
      <c r="N710" s="37">
        <v>15041.016900000001</v>
      </c>
      <c r="O710" s="32">
        <v>689.67550000000006</v>
      </c>
    </row>
    <row r="711" spans="1:15" x14ac:dyDescent="0.25">
      <c r="A711" t="s">
        <v>6684</v>
      </c>
      <c r="B711" t="s">
        <v>6685</v>
      </c>
      <c r="C711" t="s">
        <v>635</v>
      </c>
      <c r="D711" t="s">
        <v>661</v>
      </c>
      <c r="E711" t="s">
        <v>662</v>
      </c>
      <c r="F711" t="s">
        <v>6823</v>
      </c>
      <c r="G711" t="s">
        <v>6824</v>
      </c>
      <c r="H711">
        <v>152</v>
      </c>
      <c r="I711">
        <v>0</v>
      </c>
      <c r="J711" s="32">
        <v>510956</v>
      </c>
      <c r="K711" s="32">
        <v>0</v>
      </c>
      <c r="L711" s="36">
        <v>3361.5487269588962</v>
      </c>
      <c r="M711" t="s">
        <v>5420</v>
      </c>
      <c r="N711" s="37">
        <v>24278.1067</v>
      </c>
      <c r="O711" s="32">
        <v>1113.2237</v>
      </c>
    </row>
    <row r="712" spans="1:15" x14ac:dyDescent="0.25">
      <c r="A712" t="s">
        <v>6684</v>
      </c>
      <c r="B712" t="s">
        <v>6685</v>
      </c>
      <c r="C712" t="s">
        <v>635</v>
      </c>
      <c r="D712" t="s">
        <v>661</v>
      </c>
      <c r="E712" t="s">
        <v>662</v>
      </c>
      <c r="F712" t="s">
        <v>6825</v>
      </c>
      <c r="G712" t="s">
        <v>6826</v>
      </c>
      <c r="H712">
        <v>81</v>
      </c>
      <c r="I712">
        <v>0</v>
      </c>
      <c r="J712" s="32">
        <v>320566</v>
      </c>
      <c r="K712" s="32">
        <v>0</v>
      </c>
      <c r="L712" s="36">
        <v>3957.6126584857402</v>
      </c>
      <c r="M712" t="s">
        <v>5420</v>
      </c>
      <c r="N712" s="37">
        <v>15231.7762</v>
      </c>
      <c r="O712" s="32">
        <v>698.42240000000004</v>
      </c>
    </row>
    <row r="713" spans="1:15" x14ac:dyDescent="0.25">
      <c r="A713" t="s">
        <v>6684</v>
      </c>
      <c r="B713" t="s">
        <v>6685</v>
      </c>
      <c r="C713" t="s">
        <v>635</v>
      </c>
      <c r="D713" t="s">
        <v>661</v>
      </c>
      <c r="E713" t="s">
        <v>662</v>
      </c>
      <c r="F713" t="s">
        <v>6827</v>
      </c>
      <c r="G713" t="s">
        <v>6828</v>
      </c>
      <c r="H713">
        <v>50</v>
      </c>
      <c r="I713">
        <v>0</v>
      </c>
      <c r="J713" s="32">
        <v>65764</v>
      </c>
      <c r="K713" s="32">
        <v>0</v>
      </c>
      <c r="L713" s="36">
        <v>1315.2715941559954</v>
      </c>
      <c r="M713" t="s">
        <v>5420</v>
      </c>
      <c r="N713" s="37">
        <v>3124.7638999999999</v>
      </c>
      <c r="O713" s="32">
        <v>143.27979999999999</v>
      </c>
    </row>
    <row r="714" spans="1:15" x14ac:dyDescent="0.25">
      <c r="A714" t="s">
        <v>6684</v>
      </c>
      <c r="B714" t="s">
        <v>6685</v>
      </c>
      <c r="C714" t="s">
        <v>635</v>
      </c>
      <c r="D714" t="s">
        <v>661</v>
      </c>
      <c r="E714" t="s">
        <v>662</v>
      </c>
      <c r="F714" t="s">
        <v>6829</v>
      </c>
      <c r="G714" t="s">
        <v>6830</v>
      </c>
      <c r="H714">
        <v>2</v>
      </c>
      <c r="I714">
        <v>0</v>
      </c>
      <c r="J714" s="32">
        <v>5550</v>
      </c>
      <c r="K714" s="32">
        <v>0</v>
      </c>
      <c r="L714" s="36">
        <v>2775.3188991348384</v>
      </c>
      <c r="M714" t="s">
        <v>5420</v>
      </c>
      <c r="N714" s="37">
        <v>263.72070000000002</v>
      </c>
      <c r="O714" s="32">
        <v>12.0924</v>
      </c>
    </row>
    <row r="715" spans="1:15" x14ac:dyDescent="0.25">
      <c r="A715" t="s">
        <v>6684</v>
      </c>
      <c r="B715" t="s">
        <v>6685</v>
      </c>
      <c r="C715" t="s">
        <v>635</v>
      </c>
      <c r="D715" t="s">
        <v>661</v>
      </c>
      <c r="E715" t="s">
        <v>662</v>
      </c>
      <c r="F715" t="s">
        <v>6831</v>
      </c>
      <c r="G715" t="s">
        <v>6832</v>
      </c>
      <c r="H715">
        <v>3</v>
      </c>
      <c r="I715">
        <v>0</v>
      </c>
      <c r="J715" s="32">
        <v>5624</v>
      </c>
      <c r="K715" s="32">
        <v>0</v>
      </c>
      <c r="L715" s="36">
        <v>1874.6058664916554</v>
      </c>
      <c r="M715" t="s">
        <v>5420</v>
      </c>
      <c r="N715" s="37">
        <v>267.24250000000001</v>
      </c>
      <c r="O715" s="32">
        <v>12.2539</v>
      </c>
    </row>
    <row r="716" spans="1:15" x14ac:dyDescent="0.25">
      <c r="A716" t="s">
        <v>6684</v>
      </c>
      <c r="B716" t="s">
        <v>6685</v>
      </c>
      <c r="C716" t="s">
        <v>635</v>
      </c>
      <c r="D716" t="s">
        <v>663</v>
      </c>
      <c r="E716" t="s">
        <v>664</v>
      </c>
      <c r="F716" t="s">
        <v>6833</v>
      </c>
      <c r="G716" t="s">
        <v>6834</v>
      </c>
      <c r="H716">
        <v>99</v>
      </c>
      <c r="I716">
        <v>127</v>
      </c>
      <c r="J716" s="32">
        <v>606420</v>
      </c>
      <c r="K716" s="32">
        <v>339939</v>
      </c>
      <c r="L716" s="36">
        <v>2683.2741631176873</v>
      </c>
      <c r="M716" t="s">
        <v>5451</v>
      </c>
      <c r="N716" s="37">
        <v>-9169.8042999999998</v>
      </c>
      <c r="O716" s="32">
        <v>0</v>
      </c>
    </row>
    <row r="717" spans="1:15" x14ac:dyDescent="0.25">
      <c r="A717" t="s">
        <v>6684</v>
      </c>
      <c r="B717" t="s">
        <v>6685</v>
      </c>
      <c r="C717" t="s">
        <v>635</v>
      </c>
      <c r="D717" t="s">
        <v>665</v>
      </c>
      <c r="E717" t="s">
        <v>18277</v>
      </c>
      <c r="F717" t="s">
        <v>6835</v>
      </c>
      <c r="G717" t="s">
        <v>6836</v>
      </c>
      <c r="H717">
        <v>206</v>
      </c>
      <c r="I717">
        <v>0</v>
      </c>
      <c r="J717" s="32">
        <v>658132</v>
      </c>
      <c r="K717" s="32">
        <v>0</v>
      </c>
      <c r="L717" s="36">
        <v>3194.8156129997642</v>
      </c>
      <c r="M717" t="s">
        <v>5420</v>
      </c>
      <c r="N717" s="37">
        <v>31271.213800000001</v>
      </c>
      <c r="O717" s="32">
        <v>1433.8785</v>
      </c>
    </row>
    <row r="718" spans="1:15" x14ac:dyDescent="0.25">
      <c r="A718" t="s">
        <v>6684</v>
      </c>
      <c r="B718" t="s">
        <v>6685</v>
      </c>
      <c r="C718" t="s">
        <v>635</v>
      </c>
      <c r="D718" t="s">
        <v>665</v>
      </c>
      <c r="E718" t="s">
        <v>18277</v>
      </c>
      <c r="F718" t="s">
        <v>6837</v>
      </c>
      <c r="G718" t="s">
        <v>6838</v>
      </c>
      <c r="H718">
        <v>140</v>
      </c>
      <c r="I718">
        <v>0</v>
      </c>
      <c r="J718" s="32">
        <v>385694</v>
      </c>
      <c r="K718" s="32">
        <v>0</v>
      </c>
      <c r="L718" s="36">
        <v>2754.9545787211555</v>
      </c>
      <c r="M718" t="s">
        <v>5420</v>
      </c>
      <c r="N718" s="37">
        <v>18326.304400000001</v>
      </c>
      <c r="O718" s="32">
        <v>840.31579999999997</v>
      </c>
    </row>
    <row r="719" spans="1:15" x14ac:dyDescent="0.25">
      <c r="A719" t="s">
        <v>6684</v>
      </c>
      <c r="B719" t="s">
        <v>6685</v>
      </c>
      <c r="C719" t="s">
        <v>635</v>
      </c>
      <c r="D719" t="s">
        <v>665</v>
      </c>
      <c r="E719" t="s">
        <v>18277</v>
      </c>
      <c r="F719" t="s">
        <v>6839</v>
      </c>
      <c r="G719" t="s">
        <v>6840</v>
      </c>
      <c r="H719">
        <v>200</v>
      </c>
      <c r="I719">
        <v>0</v>
      </c>
      <c r="J719" s="32">
        <v>541697</v>
      </c>
      <c r="K719" s="32">
        <v>0</v>
      </c>
      <c r="L719" s="36">
        <v>2708.4846889107748</v>
      </c>
      <c r="M719" t="s">
        <v>5420</v>
      </c>
      <c r="N719" s="37">
        <v>25738.774600000001</v>
      </c>
      <c r="O719" s="32">
        <v>1180.1996999999999</v>
      </c>
    </row>
    <row r="720" spans="1:15" x14ac:dyDescent="0.25">
      <c r="A720" t="s">
        <v>6684</v>
      </c>
      <c r="B720" t="s">
        <v>6685</v>
      </c>
      <c r="C720" t="s">
        <v>635</v>
      </c>
      <c r="D720" t="s">
        <v>667</v>
      </c>
      <c r="E720" t="s">
        <v>668</v>
      </c>
      <c r="F720" t="s">
        <v>6841</v>
      </c>
      <c r="G720" t="s">
        <v>6842</v>
      </c>
      <c r="H720">
        <v>124</v>
      </c>
      <c r="I720">
        <v>0</v>
      </c>
      <c r="J720" s="32">
        <v>502375</v>
      </c>
      <c r="K720" s="32">
        <v>0</v>
      </c>
      <c r="L720" s="36">
        <v>4051.4139146950779</v>
      </c>
      <c r="M720" t="s">
        <v>5451</v>
      </c>
      <c r="N720" s="37">
        <v>-7596.5337</v>
      </c>
      <c r="O720" s="32">
        <v>0</v>
      </c>
    </row>
    <row r="721" spans="1:15" x14ac:dyDescent="0.25">
      <c r="A721" t="s">
        <v>6684</v>
      </c>
      <c r="B721" t="s">
        <v>6685</v>
      </c>
      <c r="C721" t="s">
        <v>635</v>
      </c>
      <c r="D721" t="s">
        <v>669</v>
      </c>
      <c r="E721" t="s">
        <v>670</v>
      </c>
      <c r="F721" t="s">
        <v>6843</v>
      </c>
      <c r="G721" t="s">
        <v>6844</v>
      </c>
      <c r="H721">
        <v>80</v>
      </c>
      <c r="I721">
        <v>0</v>
      </c>
      <c r="J721" s="32">
        <v>210846</v>
      </c>
      <c r="K721" s="32">
        <v>0</v>
      </c>
      <c r="L721" s="36">
        <v>2635.5755527236424</v>
      </c>
      <c r="M721" t="s">
        <v>5420</v>
      </c>
      <c r="N721" s="37">
        <v>10018.3784</v>
      </c>
      <c r="O721" s="32">
        <v>459.37259999999998</v>
      </c>
    </row>
    <row r="722" spans="1:15" x14ac:dyDescent="0.25">
      <c r="A722" t="s">
        <v>6684</v>
      </c>
      <c r="B722" t="s">
        <v>6685</v>
      </c>
      <c r="C722" t="s">
        <v>635</v>
      </c>
      <c r="D722" t="s">
        <v>669</v>
      </c>
      <c r="E722" t="s">
        <v>670</v>
      </c>
      <c r="F722" t="s">
        <v>6845</v>
      </c>
      <c r="G722" t="s">
        <v>6846</v>
      </c>
      <c r="H722">
        <v>26</v>
      </c>
      <c r="I722">
        <v>0</v>
      </c>
      <c r="J722" s="32">
        <v>52834</v>
      </c>
      <c r="K722" s="32">
        <v>0</v>
      </c>
      <c r="L722" s="36">
        <v>2032.0696747753229</v>
      </c>
      <c r="M722" t="s">
        <v>5420</v>
      </c>
      <c r="N722" s="37">
        <v>2510.4069</v>
      </c>
      <c r="O722" s="32">
        <v>115.1097</v>
      </c>
    </row>
    <row r="723" spans="1:15" x14ac:dyDescent="0.25">
      <c r="A723" t="s">
        <v>6684</v>
      </c>
      <c r="B723" t="s">
        <v>6685</v>
      </c>
      <c r="C723" t="s">
        <v>635</v>
      </c>
      <c r="D723" t="s">
        <v>671</v>
      </c>
      <c r="E723" t="s">
        <v>672</v>
      </c>
      <c r="F723" t="s">
        <v>6847</v>
      </c>
      <c r="G723" t="s">
        <v>6848</v>
      </c>
      <c r="H723">
        <v>110</v>
      </c>
      <c r="I723">
        <v>0</v>
      </c>
      <c r="J723" s="32">
        <v>312993</v>
      </c>
      <c r="K723" s="32">
        <v>0</v>
      </c>
      <c r="L723" s="36">
        <v>2845.3910649464783</v>
      </c>
      <c r="M723" t="s">
        <v>5420</v>
      </c>
      <c r="N723" s="37">
        <v>14871.873</v>
      </c>
      <c r="O723" s="32">
        <v>681.91980000000001</v>
      </c>
    </row>
    <row r="724" spans="1:15" x14ac:dyDescent="0.25">
      <c r="A724" t="s">
        <v>6684</v>
      </c>
      <c r="B724" t="s">
        <v>6685</v>
      </c>
      <c r="C724" t="s">
        <v>635</v>
      </c>
      <c r="D724" t="s">
        <v>671</v>
      </c>
      <c r="E724" t="s">
        <v>672</v>
      </c>
      <c r="F724" t="s">
        <v>6849</v>
      </c>
      <c r="G724" t="s">
        <v>6850</v>
      </c>
      <c r="H724">
        <v>207</v>
      </c>
      <c r="I724">
        <v>0</v>
      </c>
      <c r="J724" s="32">
        <v>588955</v>
      </c>
      <c r="K724" s="32">
        <v>0</v>
      </c>
      <c r="L724" s="36">
        <v>2845.1934780303791</v>
      </c>
      <c r="M724" t="s">
        <v>5420</v>
      </c>
      <c r="N724" s="37">
        <v>27984.246500000001</v>
      </c>
      <c r="O724" s="32">
        <v>1283.1613</v>
      </c>
    </row>
    <row r="725" spans="1:15" x14ac:dyDescent="0.25">
      <c r="A725" t="s">
        <v>6684</v>
      </c>
      <c r="B725" t="s">
        <v>6685</v>
      </c>
      <c r="C725" t="s">
        <v>635</v>
      </c>
      <c r="D725" t="s">
        <v>673</v>
      </c>
      <c r="E725" t="s">
        <v>674</v>
      </c>
      <c r="F725" t="s">
        <v>6851</v>
      </c>
      <c r="G725" t="s">
        <v>6852</v>
      </c>
      <c r="H725">
        <v>101</v>
      </c>
      <c r="I725">
        <v>0</v>
      </c>
      <c r="J725" s="32">
        <v>400766</v>
      </c>
      <c r="K725" s="32">
        <v>0</v>
      </c>
      <c r="L725" s="36">
        <v>3967.9769572293135</v>
      </c>
      <c r="M725" t="s">
        <v>5420</v>
      </c>
      <c r="N725" s="37">
        <v>19042.440999999999</v>
      </c>
      <c r="O725" s="32">
        <v>873.15279999999996</v>
      </c>
    </row>
    <row r="726" spans="1:15" x14ac:dyDescent="0.25">
      <c r="A726" t="s">
        <v>6684</v>
      </c>
      <c r="B726" t="s">
        <v>6685</v>
      </c>
      <c r="C726" t="s">
        <v>635</v>
      </c>
      <c r="D726" t="s">
        <v>673</v>
      </c>
      <c r="E726" t="s">
        <v>674</v>
      </c>
      <c r="F726" t="s">
        <v>6853</v>
      </c>
      <c r="G726" t="s">
        <v>6854</v>
      </c>
      <c r="H726">
        <v>200</v>
      </c>
      <c r="I726">
        <v>0</v>
      </c>
      <c r="J726" s="32">
        <v>603883</v>
      </c>
      <c r="K726" s="32">
        <v>0</v>
      </c>
      <c r="L726" s="36">
        <v>3019.4186469908373</v>
      </c>
      <c r="M726" t="s">
        <v>5420</v>
      </c>
      <c r="N726" s="37">
        <v>28693.585500000001</v>
      </c>
      <c r="O726" s="32">
        <v>1315.6866</v>
      </c>
    </row>
    <row r="727" spans="1:15" x14ac:dyDescent="0.25">
      <c r="A727" t="s">
        <v>6684</v>
      </c>
      <c r="B727" t="s">
        <v>6685</v>
      </c>
      <c r="C727" t="s">
        <v>635</v>
      </c>
      <c r="D727" t="s">
        <v>675</v>
      </c>
      <c r="E727" t="s">
        <v>676</v>
      </c>
      <c r="F727" t="s">
        <v>6855</v>
      </c>
      <c r="G727" t="s">
        <v>6856</v>
      </c>
      <c r="H727">
        <v>145</v>
      </c>
      <c r="I727">
        <v>0</v>
      </c>
      <c r="J727" s="32">
        <v>460997</v>
      </c>
      <c r="K727" s="32">
        <v>0</v>
      </c>
      <c r="L727" s="36">
        <v>3179.2873029257557</v>
      </c>
      <c r="M727" t="s">
        <v>5420</v>
      </c>
      <c r="N727" s="37">
        <v>21904.335800000001</v>
      </c>
      <c r="O727" s="32">
        <v>1004.3792</v>
      </c>
    </row>
    <row r="728" spans="1:15" x14ac:dyDescent="0.25">
      <c r="A728" t="s">
        <v>6684</v>
      </c>
      <c r="B728" t="s">
        <v>6685</v>
      </c>
      <c r="C728" t="s">
        <v>635</v>
      </c>
      <c r="D728" t="s">
        <v>675</v>
      </c>
      <c r="E728" t="s">
        <v>676</v>
      </c>
      <c r="F728" t="s">
        <v>6857</v>
      </c>
      <c r="G728" t="s">
        <v>6858</v>
      </c>
      <c r="H728">
        <v>40</v>
      </c>
      <c r="I728">
        <v>0</v>
      </c>
      <c r="J728" s="32">
        <v>84630</v>
      </c>
      <c r="K728" s="32">
        <v>0</v>
      </c>
      <c r="L728" s="36">
        <v>2115.7483484085365</v>
      </c>
      <c r="M728" t="s">
        <v>5420</v>
      </c>
      <c r="N728" s="37">
        <v>4021.2089000000001</v>
      </c>
      <c r="O728" s="32">
        <v>184.3844</v>
      </c>
    </row>
    <row r="729" spans="1:15" x14ac:dyDescent="0.25">
      <c r="A729" t="s">
        <v>6684</v>
      </c>
      <c r="B729" t="s">
        <v>6685</v>
      </c>
      <c r="C729" t="s">
        <v>635</v>
      </c>
      <c r="D729" t="s">
        <v>675</v>
      </c>
      <c r="E729" t="s">
        <v>676</v>
      </c>
      <c r="F729" t="s">
        <v>6859</v>
      </c>
      <c r="G729" t="s">
        <v>6860</v>
      </c>
      <c r="H729">
        <v>40</v>
      </c>
      <c r="I729">
        <v>0</v>
      </c>
      <c r="J729" s="32">
        <v>74182</v>
      </c>
      <c r="K729" s="32">
        <v>0</v>
      </c>
      <c r="L729" s="36">
        <v>1854.5566058874665</v>
      </c>
      <c r="M729" t="s">
        <v>5420</v>
      </c>
      <c r="N729" s="37">
        <v>3524.7647999999999</v>
      </c>
      <c r="O729" s="32">
        <v>161.62100000000001</v>
      </c>
    </row>
    <row r="730" spans="1:15" x14ac:dyDescent="0.25">
      <c r="A730" t="s">
        <v>6684</v>
      </c>
      <c r="B730" t="s">
        <v>6685</v>
      </c>
      <c r="C730" t="s">
        <v>635</v>
      </c>
      <c r="D730" t="s">
        <v>677</v>
      </c>
      <c r="E730" t="s">
        <v>678</v>
      </c>
      <c r="F730" t="s">
        <v>6861</v>
      </c>
      <c r="G730" t="s">
        <v>6862</v>
      </c>
      <c r="H730">
        <v>262</v>
      </c>
      <c r="I730">
        <v>0</v>
      </c>
      <c r="J730" s="32">
        <v>735215</v>
      </c>
      <c r="K730" s="32">
        <v>0</v>
      </c>
      <c r="L730" s="36">
        <v>2806.1618551902516</v>
      </c>
      <c r="M730" t="s">
        <v>5420</v>
      </c>
      <c r="N730" s="37">
        <v>34933.757899999997</v>
      </c>
      <c r="O730" s="32">
        <v>1601.8171</v>
      </c>
    </row>
    <row r="731" spans="1:15" x14ac:dyDescent="0.25">
      <c r="A731" t="s">
        <v>6684</v>
      </c>
      <c r="B731" t="s">
        <v>6685</v>
      </c>
      <c r="C731" t="s">
        <v>635</v>
      </c>
      <c r="D731" t="s">
        <v>677</v>
      </c>
      <c r="E731" t="s">
        <v>678</v>
      </c>
      <c r="F731" t="s">
        <v>6863</v>
      </c>
      <c r="G731" t="s">
        <v>6864</v>
      </c>
      <c r="H731">
        <v>0</v>
      </c>
      <c r="I731">
        <v>254</v>
      </c>
      <c r="J731" s="32">
        <v>640861</v>
      </c>
      <c r="K731" s="32">
        <v>639287</v>
      </c>
      <c r="L731" s="36">
        <v>2523.0770991870199</v>
      </c>
      <c r="M731" t="s">
        <v>5420</v>
      </c>
      <c r="N731" s="37">
        <v>30450.616399999999</v>
      </c>
      <c r="O731" s="32">
        <v>1396.2517</v>
      </c>
    </row>
    <row r="732" spans="1:15" x14ac:dyDescent="0.25">
      <c r="A732" t="s">
        <v>6684</v>
      </c>
      <c r="B732" t="s">
        <v>6685</v>
      </c>
      <c r="C732" t="s">
        <v>635</v>
      </c>
      <c r="D732" t="s">
        <v>677</v>
      </c>
      <c r="E732" t="s">
        <v>678</v>
      </c>
      <c r="F732" t="s">
        <v>6865</v>
      </c>
      <c r="G732" t="s">
        <v>6866</v>
      </c>
      <c r="H732">
        <v>98</v>
      </c>
      <c r="I732">
        <v>0</v>
      </c>
      <c r="J732" s="32">
        <v>329952</v>
      </c>
      <c r="K732" s="32">
        <v>0</v>
      </c>
      <c r="L732" s="36">
        <v>3366.8539206751607</v>
      </c>
      <c r="M732" t="s">
        <v>5420</v>
      </c>
      <c r="N732" s="37">
        <v>15677.672500000001</v>
      </c>
      <c r="O732" s="32">
        <v>718.86810000000003</v>
      </c>
    </row>
    <row r="733" spans="1:15" x14ac:dyDescent="0.25">
      <c r="A733" t="s">
        <v>6684</v>
      </c>
      <c r="B733" t="s">
        <v>6685</v>
      </c>
      <c r="C733" t="s">
        <v>635</v>
      </c>
      <c r="D733" t="s">
        <v>679</v>
      </c>
      <c r="E733" t="s">
        <v>680</v>
      </c>
      <c r="F733" t="s">
        <v>6867</v>
      </c>
      <c r="G733" t="s">
        <v>6868</v>
      </c>
      <c r="H733">
        <v>44</v>
      </c>
      <c r="I733">
        <v>0</v>
      </c>
      <c r="J733" s="32">
        <v>145074</v>
      </c>
      <c r="K733" s="32">
        <v>0</v>
      </c>
      <c r="L733" s="36">
        <v>3297.1464728602255</v>
      </c>
      <c r="M733" t="s">
        <v>5451</v>
      </c>
      <c r="N733" s="37">
        <v>-2193.7044999999998</v>
      </c>
      <c r="O733" s="32">
        <v>0</v>
      </c>
    </row>
    <row r="734" spans="1:15" x14ac:dyDescent="0.25">
      <c r="A734" t="s">
        <v>6684</v>
      </c>
      <c r="B734" t="s">
        <v>6685</v>
      </c>
      <c r="C734" t="s">
        <v>635</v>
      </c>
      <c r="D734" t="s">
        <v>679</v>
      </c>
      <c r="E734" t="s">
        <v>680</v>
      </c>
      <c r="F734" t="s">
        <v>6869</v>
      </c>
      <c r="G734" t="s">
        <v>6870</v>
      </c>
      <c r="H734">
        <v>50</v>
      </c>
      <c r="I734">
        <v>0</v>
      </c>
      <c r="J734" s="32">
        <v>114827</v>
      </c>
      <c r="K734" s="32">
        <v>0</v>
      </c>
      <c r="L734" s="36">
        <v>2296.5225066462049</v>
      </c>
      <c r="M734" t="s">
        <v>5451</v>
      </c>
      <c r="N734" s="37">
        <v>-1736.3086000000001</v>
      </c>
      <c r="O734" s="32">
        <v>0</v>
      </c>
    </row>
    <row r="735" spans="1:15" x14ac:dyDescent="0.25">
      <c r="A735" t="s">
        <v>6684</v>
      </c>
      <c r="B735" t="s">
        <v>6685</v>
      </c>
      <c r="C735" t="s">
        <v>635</v>
      </c>
      <c r="D735" t="s">
        <v>679</v>
      </c>
      <c r="E735" t="s">
        <v>680</v>
      </c>
      <c r="F735" t="s">
        <v>6871</v>
      </c>
      <c r="G735" t="s">
        <v>6872</v>
      </c>
      <c r="H735">
        <v>43</v>
      </c>
      <c r="I735">
        <v>0</v>
      </c>
      <c r="J735" s="32">
        <v>103978</v>
      </c>
      <c r="K735" s="32">
        <v>0</v>
      </c>
      <c r="L735" s="36">
        <v>2418.104020521253</v>
      </c>
      <c r="M735" t="s">
        <v>5451</v>
      </c>
      <c r="N735" s="37">
        <v>-1572.2775999999999</v>
      </c>
      <c r="O735" s="32">
        <v>0</v>
      </c>
    </row>
    <row r="736" spans="1:15" x14ac:dyDescent="0.25">
      <c r="A736" t="s">
        <v>6684</v>
      </c>
      <c r="B736" t="s">
        <v>6685</v>
      </c>
      <c r="C736" t="s">
        <v>635</v>
      </c>
      <c r="D736" t="s">
        <v>679</v>
      </c>
      <c r="E736" t="s">
        <v>680</v>
      </c>
      <c r="F736" t="s">
        <v>6873</v>
      </c>
      <c r="G736" t="s">
        <v>6874</v>
      </c>
      <c r="H736">
        <v>110</v>
      </c>
      <c r="I736">
        <v>0</v>
      </c>
      <c r="J736" s="32">
        <v>257151</v>
      </c>
      <c r="K736" s="32">
        <v>0</v>
      </c>
      <c r="L736" s="36">
        <v>2337.7346731481425</v>
      </c>
      <c r="M736" t="s">
        <v>5451</v>
      </c>
      <c r="N736" s="37">
        <v>-3888.4290999999998</v>
      </c>
      <c r="O736" s="32">
        <v>0</v>
      </c>
    </row>
    <row r="737" spans="1:15" x14ac:dyDescent="0.25">
      <c r="A737" t="s">
        <v>6684</v>
      </c>
      <c r="B737" t="s">
        <v>6685</v>
      </c>
      <c r="C737" t="s">
        <v>635</v>
      </c>
      <c r="D737" t="s">
        <v>679</v>
      </c>
      <c r="E737" t="s">
        <v>680</v>
      </c>
      <c r="F737" t="s">
        <v>6875</v>
      </c>
      <c r="G737" t="s">
        <v>6876</v>
      </c>
      <c r="H737">
        <v>65</v>
      </c>
      <c r="I737">
        <v>0</v>
      </c>
      <c r="J737" s="32">
        <v>167889</v>
      </c>
      <c r="K737" s="32">
        <v>0</v>
      </c>
      <c r="L737" s="36">
        <v>2582.9153986213328</v>
      </c>
      <c r="M737" t="s">
        <v>5451</v>
      </c>
      <c r="N737" s="37">
        <v>-2538.694</v>
      </c>
      <c r="O737" s="32">
        <v>0</v>
      </c>
    </row>
    <row r="738" spans="1:15" x14ac:dyDescent="0.25">
      <c r="A738" t="s">
        <v>6684</v>
      </c>
      <c r="B738" t="s">
        <v>6685</v>
      </c>
      <c r="C738" t="s">
        <v>635</v>
      </c>
      <c r="D738" t="s">
        <v>679</v>
      </c>
      <c r="E738" t="s">
        <v>680</v>
      </c>
      <c r="F738" t="s">
        <v>6877</v>
      </c>
      <c r="G738" t="s">
        <v>6878</v>
      </c>
      <c r="H738">
        <v>18</v>
      </c>
      <c r="I738">
        <v>0</v>
      </c>
      <c r="J738" s="32">
        <v>40416</v>
      </c>
      <c r="K738" s="32">
        <v>0</v>
      </c>
      <c r="L738" s="36">
        <v>2245.2944181068797</v>
      </c>
      <c r="M738" t="s">
        <v>5451</v>
      </c>
      <c r="N738" s="37">
        <v>-611.13300000000004</v>
      </c>
      <c r="O738" s="32">
        <v>0</v>
      </c>
    </row>
    <row r="739" spans="1:15" x14ac:dyDescent="0.25">
      <c r="A739" t="s">
        <v>6684</v>
      </c>
      <c r="B739" t="s">
        <v>6685</v>
      </c>
      <c r="C739" t="s">
        <v>635</v>
      </c>
      <c r="D739" t="s">
        <v>681</v>
      </c>
      <c r="E739" t="s">
        <v>682</v>
      </c>
      <c r="F739" t="s">
        <v>6879</v>
      </c>
      <c r="G739" t="s">
        <v>6880</v>
      </c>
      <c r="H739">
        <v>200</v>
      </c>
      <c r="I739">
        <v>0</v>
      </c>
      <c r="J739" s="32">
        <v>400075</v>
      </c>
      <c r="K739" s="32">
        <v>0</v>
      </c>
      <c r="L739" s="36">
        <v>2000.374878261732</v>
      </c>
      <c r="M739" t="s">
        <v>5451</v>
      </c>
      <c r="N739" s="37">
        <v>-6049.6166000000003</v>
      </c>
      <c r="O739" s="32">
        <v>0</v>
      </c>
    </row>
    <row r="740" spans="1:15" x14ac:dyDescent="0.25">
      <c r="A740" t="s">
        <v>6684</v>
      </c>
      <c r="B740" t="s">
        <v>6685</v>
      </c>
      <c r="C740" t="s">
        <v>635</v>
      </c>
      <c r="D740" t="s">
        <v>681</v>
      </c>
      <c r="E740" t="s">
        <v>682</v>
      </c>
      <c r="F740" t="s">
        <v>6881</v>
      </c>
      <c r="G740" t="s">
        <v>6882</v>
      </c>
      <c r="H740">
        <v>100</v>
      </c>
      <c r="I740">
        <v>0</v>
      </c>
      <c r="J740" s="32">
        <v>209987</v>
      </c>
      <c r="K740" s="32">
        <v>0</v>
      </c>
      <c r="L740" s="36">
        <v>2099.869334010019</v>
      </c>
      <c r="M740" t="s">
        <v>5451</v>
      </c>
      <c r="N740" s="37">
        <v>-3175.2505999999998</v>
      </c>
      <c r="O740" s="32">
        <v>0</v>
      </c>
    </row>
    <row r="741" spans="1:15" x14ac:dyDescent="0.25">
      <c r="A741" t="s">
        <v>6684</v>
      </c>
      <c r="B741" t="s">
        <v>6685</v>
      </c>
      <c r="C741" t="s">
        <v>635</v>
      </c>
      <c r="D741" t="s">
        <v>681</v>
      </c>
      <c r="E741" t="s">
        <v>682</v>
      </c>
      <c r="F741" t="s">
        <v>6883</v>
      </c>
      <c r="G741" t="s">
        <v>6884</v>
      </c>
      <c r="H741">
        <v>56</v>
      </c>
      <c r="I741">
        <v>0</v>
      </c>
      <c r="J741" s="32">
        <v>62258</v>
      </c>
      <c r="K741" s="32">
        <v>0</v>
      </c>
      <c r="L741" s="36">
        <v>1111.7673027533494</v>
      </c>
      <c r="M741" t="s">
        <v>5451</v>
      </c>
      <c r="N741" s="37">
        <v>-941.42949999999996</v>
      </c>
      <c r="O741" s="32">
        <v>0</v>
      </c>
    </row>
    <row r="742" spans="1:15" x14ac:dyDescent="0.25">
      <c r="A742" t="s">
        <v>6684</v>
      </c>
      <c r="B742" t="s">
        <v>6685</v>
      </c>
      <c r="C742" t="s">
        <v>635</v>
      </c>
      <c r="D742" t="s">
        <v>681</v>
      </c>
      <c r="E742" t="s">
        <v>682</v>
      </c>
      <c r="F742" t="s">
        <v>6885</v>
      </c>
      <c r="G742" t="s">
        <v>6886</v>
      </c>
      <c r="H742">
        <v>35</v>
      </c>
      <c r="I742">
        <v>0</v>
      </c>
      <c r="J742" s="32">
        <v>35729</v>
      </c>
      <c r="K742" s="32">
        <v>0</v>
      </c>
      <c r="L742" s="36">
        <v>1020.8224245627057</v>
      </c>
      <c r="M742" t="s">
        <v>5451</v>
      </c>
      <c r="N742" s="37">
        <v>-540.26400000000001</v>
      </c>
      <c r="O742" s="32">
        <v>0</v>
      </c>
    </row>
    <row r="743" spans="1:15" x14ac:dyDescent="0.25">
      <c r="A743" t="s">
        <v>6684</v>
      </c>
      <c r="B743" t="s">
        <v>6685</v>
      </c>
      <c r="C743" t="s">
        <v>635</v>
      </c>
      <c r="D743" t="s">
        <v>681</v>
      </c>
      <c r="E743" t="s">
        <v>682</v>
      </c>
      <c r="F743" t="s">
        <v>6887</v>
      </c>
      <c r="G743" t="s">
        <v>6888</v>
      </c>
      <c r="H743">
        <v>39</v>
      </c>
      <c r="I743">
        <v>0</v>
      </c>
      <c r="J743" s="32">
        <v>51463</v>
      </c>
      <c r="K743" s="32">
        <v>0</v>
      </c>
      <c r="L743" s="36">
        <v>1319.5497979187662</v>
      </c>
      <c r="M743" t="s">
        <v>5451</v>
      </c>
      <c r="N743" s="37">
        <v>-778.16769999999997</v>
      </c>
      <c r="O743" s="32">
        <v>0</v>
      </c>
    </row>
    <row r="744" spans="1:15" x14ac:dyDescent="0.25">
      <c r="A744" t="s">
        <v>6684</v>
      </c>
      <c r="B744" t="s">
        <v>6685</v>
      </c>
      <c r="C744" t="s">
        <v>635</v>
      </c>
      <c r="D744" t="s">
        <v>683</v>
      </c>
      <c r="E744" t="s">
        <v>684</v>
      </c>
      <c r="F744" t="s">
        <v>6889</v>
      </c>
      <c r="G744" t="s">
        <v>6890</v>
      </c>
      <c r="H744">
        <v>76</v>
      </c>
      <c r="I744">
        <v>0</v>
      </c>
      <c r="J744" s="32">
        <v>166173</v>
      </c>
      <c r="K744" s="32">
        <v>0</v>
      </c>
      <c r="L744" s="36">
        <v>2186.4905816140536</v>
      </c>
      <c r="M744" t="s">
        <v>5451</v>
      </c>
      <c r="N744" s="37">
        <v>-2512.7417999999998</v>
      </c>
      <c r="O744" s="32">
        <v>0</v>
      </c>
    </row>
    <row r="745" spans="1:15" x14ac:dyDescent="0.25">
      <c r="A745" t="s">
        <v>6684</v>
      </c>
      <c r="B745" t="s">
        <v>6685</v>
      </c>
      <c r="C745" t="s">
        <v>635</v>
      </c>
      <c r="D745" t="s">
        <v>685</v>
      </c>
      <c r="E745" t="s">
        <v>686</v>
      </c>
      <c r="F745" t="s">
        <v>6891</v>
      </c>
      <c r="G745" t="s">
        <v>6892</v>
      </c>
      <c r="H745">
        <v>80</v>
      </c>
      <c r="I745">
        <v>0</v>
      </c>
      <c r="J745" s="32">
        <v>154167</v>
      </c>
      <c r="K745" s="32">
        <v>0</v>
      </c>
      <c r="L745" s="36">
        <v>1927.0848061231195</v>
      </c>
      <c r="M745" t="s">
        <v>5451</v>
      </c>
      <c r="N745" s="37">
        <v>-2331.19</v>
      </c>
      <c r="O745" s="32">
        <v>0</v>
      </c>
    </row>
    <row r="746" spans="1:15" x14ac:dyDescent="0.25">
      <c r="A746" t="s">
        <v>6684</v>
      </c>
      <c r="B746" t="s">
        <v>6685</v>
      </c>
      <c r="C746" t="s">
        <v>635</v>
      </c>
      <c r="D746" t="s">
        <v>685</v>
      </c>
      <c r="E746" t="s">
        <v>686</v>
      </c>
      <c r="F746" t="s">
        <v>6893</v>
      </c>
      <c r="G746" t="s">
        <v>6894</v>
      </c>
      <c r="H746">
        <v>40</v>
      </c>
      <c r="I746">
        <v>0</v>
      </c>
      <c r="J746" s="32">
        <v>69254</v>
      </c>
      <c r="K746" s="32">
        <v>0</v>
      </c>
      <c r="L746" s="36">
        <v>1731.3538994747262</v>
      </c>
      <c r="M746" t="s">
        <v>5451</v>
      </c>
      <c r="N746" s="37">
        <v>-1047.2064</v>
      </c>
      <c r="O746" s="32">
        <v>0</v>
      </c>
    </row>
    <row r="747" spans="1:15" x14ac:dyDescent="0.25">
      <c r="A747" t="s">
        <v>6684</v>
      </c>
      <c r="B747" t="s">
        <v>6685</v>
      </c>
      <c r="C747" t="s">
        <v>635</v>
      </c>
      <c r="D747" t="s">
        <v>687</v>
      </c>
      <c r="E747" t="s">
        <v>688</v>
      </c>
      <c r="F747" t="s">
        <v>6895</v>
      </c>
      <c r="G747" t="s">
        <v>6896</v>
      </c>
      <c r="H747">
        <v>48</v>
      </c>
      <c r="I747">
        <v>0</v>
      </c>
      <c r="J747" s="32">
        <v>174380</v>
      </c>
      <c r="K747" s="32">
        <v>0</v>
      </c>
      <c r="L747" s="36">
        <v>3632.9260214790156</v>
      </c>
      <c r="M747" t="s">
        <v>5420</v>
      </c>
      <c r="N747" s="37">
        <v>8285.6993999999995</v>
      </c>
      <c r="O747" s="32">
        <v>379.92410000000001</v>
      </c>
    </row>
    <row r="748" spans="1:15" x14ac:dyDescent="0.25">
      <c r="A748" t="s">
        <v>6684</v>
      </c>
      <c r="B748" t="s">
        <v>6685</v>
      </c>
      <c r="C748" t="s">
        <v>635</v>
      </c>
      <c r="D748" t="s">
        <v>689</v>
      </c>
      <c r="E748" t="s">
        <v>690</v>
      </c>
      <c r="F748" t="s">
        <v>6897</v>
      </c>
      <c r="G748" t="s">
        <v>6898</v>
      </c>
      <c r="H748">
        <v>199</v>
      </c>
      <c r="I748">
        <v>0</v>
      </c>
      <c r="J748" s="32">
        <v>768992</v>
      </c>
      <c r="K748" s="32">
        <v>0</v>
      </c>
      <c r="L748" s="36">
        <v>3864.2783688428285</v>
      </c>
      <c r="M748" t="s">
        <v>5451</v>
      </c>
      <c r="N748" s="37">
        <v>-11628.0897</v>
      </c>
      <c r="O748" s="32">
        <v>0</v>
      </c>
    </row>
    <row r="749" spans="1:15" x14ac:dyDescent="0.25">
      <c r="A749" t="s">
        <v>6684</v>
      </c>
      <c r="B749" t="s">
        <v>6685</v>
      </c>
      <c r="C749" t="s">
        <v>635</v>
      </c>
      <c r="D749" t="s">
        <v>691</v>
      </c>
      <c r="E749" t="s">
        <v>692</v>
      </c>
      <c r="F749" t="s">
        <v>6899</v>
      </c>
      <c r="G749" t="s">
        <v>6900</v>
      </c>
      <c r="H749">
        <v>104</v>
      </c>
      <c r="I749">
        <v>0</v>
      </c>
      <c r="J749" s="32">
        <v>331445</v>
      </c>
      <c r="K749" s="32">
        <v>0</v>
      </c>
      <c r="L749" s="36">
        <v>3186.9745590497864</v>
      </c>
      <c r="M749" t="s">
        <v>5451</v>
      </c>
      <c r="N749" s="37">
        <v>-5011.8534</v>
      </c>
      <c r="O749" s="32">
        <v>0</v>
      </c>
    </row>
    <row r="750" spans="1:15" x14ac:dyDescent="0.25">
      <c r="A750" t="s">
        <v>6684</v>
      </c>
      <c r="B750" t="s">
        <v>6685</v>
      </c>
      <c r="C750" t="s">
        <v>635</v>
      </c>
      <c r="D750" t="s">
        <v>691</v>
      </c>
      <c r="E750" t="s">
        <v>692</v>
      </c>
      <c r="F750" t="s">
        <v>6901</v>
      </c>
      <c r="G750" t="s">
        <v>6902</v>
      </c>
      <c r="H750">
        <v>32</v>
      </c>
      <c r="I750">
        <v>0</v>
      </c>
      <c r="J750" s="32">
        <v>89554</v>
      </c>
      <c r="K750" s="32">
        <v>0</v>
      </c>
      <c r="L750" s="36">
        <v>2798.5635106478198</v>
      </c>
      <c r="M750" t="s">
        <v>5451</v>
      </c>
      <c r="N750" s="37">
        <v>-1354.1706999999999</v>
      </c>
      <c r="O750" s="32">
        <v>0</v>
      </c>
    </row>
    <row r="751" spans="1:15" x14ac:dyDescent="0.25">
      <c r="A751" t="s">
        <v>6684</v>
      </c>
      <c r="B751" t="s">
        <v>6685</v>
      </c>
      <c r="C751" t="s">
        <v>635</v>
      </c>
      <c r="D751" t="s">
        <v>693</v>
      </c>
      <c r="E751" t="s">
        <v>694</v>
      </c>
      <c r="F751" t="s">
        <v>6903</v>
      </c>
      <c r="G751" t="s">
        <v>6904</v>
      </c>
      <c r="H751">
        <v>15</v>
      </c>
      <c r="I751">
        <v>0</v>
      </c>
      <c r="J751" s="32">
        <v>55121</v>
      </c>
      <c r="K751" s="32">
        <v>0</v>
      </c>
      <c r="L751" s="36">
        <v>3674.6953144044087</v>
      </c>
      <c r="M751" t="s">
        <v>5451</v>
      </c>
      <c r="N751" s="37">
        <v>-833.495</v>
      </c>
      <c r="O751" s="32">
        <v>0</v>
      </c>
    </row>
    <row r="752" spans="1:15" x14ac:dyDescent="0.25">
      <c r="A752" t="s">
        <v>6684</v>
      </c>
      <c r="B752" t="s">
        <v>6685</v>
      </c>
      <c r="C752" t="s">
        <v>635</v>
      </c>
      <c r="D752" t="s">
        <v>693</v>
      </c>
      <c r="E752" t="s">
        <v>694</v>
      </c>
      <c r="F752" t="s">
        <v>6905</v>
      </c>
      <c r="G752" t="s">
        <v>6906</v>
      </c>
      <c r="H752">
        <v>1</v>
      </c>
      <c r="I752">
        <v>0</v>
      </c>
      <c r="J752" s="32">
        <v>3431</v>
      </c>
      <c r="K752" s="32">
        <v>0</v>
      </c>
      <c r="L752" s="36">
        <v>3431.4309524069176</v>
      </c>
      <c r="M752" t="s">
        <v>5451</v>
      </c>
      <c r="N752" s="37">
        <v>-51.889699999999998</v>
      </c>
      <c r="O752" s="32">
        <v>0</v>
      </c>
    </row>
    <row r="753" spans="1:15" x14ac:dyDescent="0.25">
      <c r="A753" t="s">
        <v>6684</v>
      </c>
      <c r="B753" t="s">
        <v>6685</v>
      </c>
      <c r="C753" t="s">
        <v>635</v>
      </c>
      <c r="D753" t="s">
        <v>695</v>
      </c>
      <c r="E753" t="s">
        <v>696</v>
      </c>
      <c r="F753" t="s">
        <v>6907</v>
      </c>
      <c r="G753" t="s">
        <v>5612</v>
      </c>
      <c r="H753">
        <v>11</v>
      </c>
      <c r="I753">
        <v>0</v>
      </c>
      <c r="J753" s="32">
        <v>29086</v>
      </c>
      <c r="K753" s="32">
        <v>0</v>
      </c>
      <c r="L753" s="36">
        <v>2644.2240746842672</v>
      </c>
      <c r="M753" t="s">
        <v>5451</v>
      </c>
      <c r="N753" s="37">
        <v>-439.82479999999998</v>
      </c>
      <c r="O753" s="32">
        <v>0</v>
      </c>
    </row>
    <row r="754" spans="1:15" x14ac:dyDescent="0.25">
      <c r="A754" t="s">
        <v>6908</v>
      </c>
      <c r="B754" t="s">
        <v>6909</v>
      </c>
      <c r="C754" t="s">
        <v>698</v>
      </c>
      <c r="D754" t="s">
        <v>697</v>
      </c>
      <c r="E754" t="s">
        <v>699</v>
      </c>
      <c r="F754" t="s">
        <v>6910</v>
      </c>
      <c r="G754" t="s">
        <v>6911</v>
      </c>
      <c r="H754">
        <v>7</v>
      </c>
      <c r="I754">
        <v>0</v>
      </c>
      <c r="J754" s="32">
        <v>27259</v>
      </c>
      <c r="K754" s="32">
        <v>0</v>
      </c>
      <c r="L754" s="36">
        <v>3894.1392453507328</v>
      </c>
      <c r="M754" t="s">
        <v>5451</v>
      </c>
      <c r="N754" s="37">
        <v>-412.19600000000003</v>
      </c>
      <c r="O754" s="32">
        <v>0</v>
      </c>
    </row>
    <row r="755" spans="1:15" x14ac:dyDescent="0.25">
      <c r="A755" t="s">
        <v>6908</v>
      </c>
      <c r="B755" t="s">
        <v>6909</v>
      </c>
      <c r="C755" t="s">
        <v>698</v>
      </c>
      <c r="D755" t="s">
        <v>697</v>
      </c>
      <c r="E755" t="s">
        <v>699</v>
      </c>
      <c r="F755" t="s">
        <v>6912</v>
      </c>
      <c r="G755" t="s">
        <v>5612</v>
      </c>
      <c r="H755">
        <v>6</v>
      </c>
      <c r="I755">
        <v>0</v>
      </c>
      <c r="J755" s="32">
        <v>26004</v>
      </c>
      <c r="K755" s="32">
        <v>0</v>
      </c>
      <c r="L755" s="36">
        <v>4333.9818339388175</v>
      </c>
      <c r="M755" t="s">
        <v>5451</v>
      </c>
      <c r="N755" s="37">
        <v>-393.21179999999998</v>
      </c>
      <c r="O755" s="32">
        <v>0</v>
      </c>
    </row>
    <row r="756" spans="1:15" x14ac:dyDescent="0.25">
      <c r="A756" t="s">
        <v>6908</v>
      </c>
      <c r="B756" t="s">
        <v>6909</v>
      </c>
      <c r="C756" t="s">
        <v>698</v>
      </c>
      <c r="D756" t="s">
        <v>697</v>
      </c>
      <c r="E756" t="s">
        <v>699</v>
      </c>
      <c r="F756" t="s">
        <v>6913</v>
      </c>
      <c r="G756" t="s">
        <v>6904</v>
      </c>
      <c r="H756">
        <v>5</v>
      </c>
      <c r="I756">
        <v>0</v>
      </c>
      <c r="J756" s="32">
        <v>21242</v>
      </c>
      <c r="K756" s="32">
        <v>0</v>
      </c>
      <c r="L756" s="36">
        <v>4248.2378294215705</v>
      </c>
      <c r="M756" t="s">
        <v>5451</v>
      </c>
      <c r="N756" s="37">
        <v>-321.19330000000002</v>
      </c>
      <c r="O756" s="32">
        <v>0</v>
      </c>
    </row>
    <row r="757" spans="1:15" x14ac:dyDescent="0.25">
      <c r="A757" t="s">
        <v>6908</v>
      </c>
      <c r="B757" t="s">
        <v>6909</v>
      </c>
      <c r="C757" t="s">
        <v>698</v>
      </c>
      <c r="D757" t="s">
        <v>697</v>
      </c>
      <c r="E757" t="s">
        <v>699</v>
      </c>
      <c r="F757" t="s">
        <v>6914</v>
      </c>
      <c r="G757" t="s">
        <v>6915</v>
      </c>
      <c r="H757">
        <v>242</v>
      </c>
      <c r="I757">
        <v>0</v>
      </c>
      <c r="J757" s="32">
        <v>793600</v>
      </c>
      <c r="K757" s="32">
        <v>0</v>
      </c>
      <c r="L757" s="36">
        <v>3279.3423980509692</v>
      </c>
      <c r="M757" t="s">
        <v>5451</v>
      </c>
      <c r="N757" s="37">
        <v>-12000.217500000001</v>
      </c>
      <c r="O757" s="32">
        <v>0</v>
      </c>
    </row>
    <row r="758" spans="1:15" x14ac:dyDescent="0.25">
      <c r="A758" t="s">
        <v>6908</v>
      </c>
      <c r="B758" t="s">
        <v>6909</v>
      </c>
      <c r="C758" t="s">
        <v>698</v>
      </c>
      <c r="D758" t="s">
        <v>697</v>
      </c>
      <c r="E758" t="s">
        <v>699</v>
      </c>
      <c r="F758" t="s">
        <v>6916</v>
      </c>
      <c r="G758" t="s">
        <v>6917</v>
      </c>
      <c r="H758">
        <v>160</v>
      </c>
      <c r="I758">
        <v>0</v>
      </c>
      <c r="J758" s="32">
        <v>498094</v>
      </c>
      <c r="K758" s="32">
        <v>0</v>
      </c>
      <c r="L758" s="36">
        <v>3113.0862863760321</v>
      </c>
      <c r="M758" t="s">
        <v>5451</v>
      </c>
      <c r="N758" s="37">
        <v>-7531.7920999999997</v>
      </c>
      <c r="O758" s="32">
        <v>0</v>
      </c>
    </row>
    <row r="759" spans="1:15" x14ac:dyDescent="0.25">
      <c r="A759" t="s">
        <v>6908</v>
      </c>
      <c r="B759" t="s">
        <v>6909</v>
      </c>
      <c r="C759" t="s">
        <v>698</v>
      </c>
      <c r="D759" t="s">
        <v>697</v>
      </c>
      <c r="E759" t="s">
        <v>699</v>
      </c>
      <c r="F759" t="s">
        <v>6918</v>
      </c>
      <c r="G759" t="s">
        <v>6919</v>
      </c>
      <c r="H759">
        <v>83</v>
      </c>
      <c r="I759">
        <v>0</v>
      </c>
      <c r="J759" s="32">
        <v>320689</v>
      </c>
      <c r="K759" s="32">
        <v>0</v>
      </c>
      <c r="L759" s="36">
        <v>3863.72199791603</v>
      </c>
      <c r="M759" t="s">
        <v>5451</v>
      </c>
      <c r="N759" s="37">
        <v>-4849.2116999999998</v>
      </c>
      <c r="O759" s="32">
        <v>0</v>
      </c>
    </row>
    <row r="760" spans="1:15" x14ac:dyDescent="0.25">
      <c r="A760" t="s">
        <v>6908</v>
      </c>
      <c r="B760" t="s">
        <v>6909</v>
      </c>
      <c r="C760" t="s">
        <v>698</v>
      </c>
      <c r="D760" t="s">
        <v>697</v>
      </c>
      <c r="E760" t="s">
        <v>699</v>
      </c>
      <c r="F760" t="s">
        <v>6920</v>
      </c>
      <c r="G760" t="s">
        <v>6919</v>
      </c>
      <c r="H760">
        <v>224</v>
      </c>
      <c r="I760">
        <v>0</v>
      </c>
      <c r="J760" s="32">
        <v>717107</v>
      </c>
      <c r="K760" s="32">
        <v>0</v>
      </c>
      <c r="L760" s="36">
        <v>3201.3701622552358</v>
      </c>
      <c r="M760" t="s">
        <v>5451</v>
      </c>
      <c r="N760" s="37">
        <v>-10843.5288</v>
      </c>
      <c r="O760" s="32">
        <v>0</v>
      </c>
    </row>
    <row r="761" spans="1:15" x14ac:dyDescent="0.25">
      <c r="A761" t="s">
        <v>6908</v>
      </c>
      <c r="B761" t="s">
        <v>6909</v>
      </c>
      <c r="C761" t="s">
        <v>698</v>
      </c>
      <c r="D761" t="s">
        <v>697</v>
      </c>
      <c r="E761" t="s">
        <v>699</v>
      </c>
      <c r="F761" t="s">
        <v>6921</v>
      </c>
      <c r="G761" t="s">
        <v>6922</v>
      </c>
      <c r="H761">
        <v>130</v>
      </c>
      <c r="I761">
        <v>58</v>
      </c>
      <c r="J761" s="32">
        <v>632012</v>
      </c>
      <c r="K761" s="32">
        <v>194503</v>
      </c>
      <c r="L761" s="36">
        <v>3361.7651040575224</v>
      </c>
      <c r="M761" t="s">
        <v>5451</v>
      </c>
      <c r="N761" s="37">
        <v>-9556.7883999999995</v>
      </c>
      <c r="O761" s="32">
        <v>0</v>
      </c>
    </row>
    <row r="762" spans="1:15" x14ac:dyDescent="0.25">
      <c r="A762" t="s">
        <v>6908</v>
      </c>
      <c r="B762" t="s">
        <v>6909</v>
      </c>
      <c r="C762" t="s">
        <v>698</v>
      </c>
      <c r="D762" t="s">
        <v>697</v>
      </c>
      <c r="E762" t="s">
        <v>699</v>
      </c>
      <c r="F762" t="s">
        <v>6923</v>
      </c>
      <c r="G762" t="s">
        <v>6924</v>
      </c>
      <c r="H762">
        <v>50</v>
      </c>
      <c r="I762">
        <v>0</v>
      </c>
      <c r="J762" s="32">
        <v>190587</v>
      </c>
      <c r="K762" s="32">
        <v>0</v>
      </c>
      <c r="L762" s="36">
        <v>3811.7453768077753</v>
      </c>
      <c r="M762" t="s">
        <v>5451</v>
      </c>
      <c r="N762" s="37">
        <v>-2881.9164999999998</v>
      </c>
      <c r="O762" s="32">
        <v>0</v>
      </c>
    </row>
    <row r="763" spans="1:15" x14ac:dyDescent="0.25">
      <c r="A763" t="s">
        <v>6908</v>
      </c>
      <c r="B763" t="s">
        <v>6909</v>
      </c>
      <c r="C763" t="s">
        <v>698</v>
      </c>
      <c r="D763" t="s">
        <v>697</v>
      </c>
      <c r="E763" t="s">
        <v>699</v>
      </c>
      <c r="F763" t="s">
        <v>6925</v>
      </c>
      <c r="G763" t="s">
        <v>6926</v>
      </c>
      <c r="H763">
        <v>228</v>
      </c>
      <c r="I763">
        <v>0</v>
      </c>
      <c r="J763" s="32">
        <v>696791</v>
      </c>
      <c r="K763" s="32">
        <v>0</v>
      </c>
      <c r="L763" s="36">
        <v>3056.1008797146856</v>
      </c>
      <c r="M763" t="s">
        <v>5451</v>
      </c>
      <c r="N763" s="37">
        <v>-10536.329299999999</v>
      </c>
      <c r="O763" s="32">
        <v>0</v>
      </c>
    </row>
    <row r="764" spans="1:15" x14ac:dyDescent="0.25">
      <c r="A764" t="s">
        <v>6908</v>
      </c>
      <c r="B764" t="s">
        <v>6909</v>
      </c>
      <c r="C764" t="s">
        <v>698</v>
      </c>
      <c r="D764" t="s">
        <v>697</v>
      </c>
      <c r="E764" t="s">
        <v>699</v>
      </c>
      <c r="F764" t="s">
        <v>6927</v>
      </c>
      <c r="G764" t="s">
        <v>6928</v>
      </c>
      <c r="H764">
        <v>124</v>
      </c>
      <c r="I764">
        <v>0</v>
      </c>
      <c r="J764" s="32">
        <v>391556</v>
      </c>
      <c r="K764" s="32">
        <v>0</v>
      </c>
      <c r="L764" s="36">
        <v>3157.710038884085</v>
      </c>
      <c r="M764" t="s">
        <v>5451</v>
      </c>
      <c r="N764" s="37">
        <v>-5920.7981</v>
      </c>
      <c r="O764" s="32">
        <v>0</v>
      </c>
    </row>
    <row r="765" spans="1:15" x14ac:dyDescent="0.25">
      <c r="A765" t="s">
        <v>6908</v>
      </c>
      <c r="B765" t="s">
        <v>6909</v>
      </c>
      <c r="C765" t="s">
        <v>698</v>
      </c>
      <c r="D765" t="s">
        <v>697</v>
      </c>
      <c r="E765" t="s">
        <v>699</v>
      </c>
      <c r="F765" t="s">
        <v>6929</v>
      </c>
      <c r="G765" t="s">
        <v>6930</v>
      </c>
      <c r="H765">
        <v>66</v>
      </c>
      <c r="I765">
        <v>0</v>
      </c>
      <c r="J765" s="32">
        <v>251611</v>
      </c>
      <c r="K765" s="32">
        <v>0</v>
      </c>
      <c r="L765" s="36">
        <v>3812.2909597175503</v>
      </c>
      <c r="M765" t="s">
        <v>5451</v>
      </c>
      <c r="N765" s="37">
        <v>-3804.665</v>
      </c>
      <c r="O765" s="32">
        <v>0</v>
      </c>
    </row>
    <row r="766" spans="1:15" x14ac:dyDescent="0.25">
      <c r="A766" t="s">
        <v>6908</v>
      </c>
      <c r="B766" t="s">
        <v>6909</v>
      </c>
      <c r="C766" t="s">
        <v>698</v>
      </c>
      <c r="D766" t="s">
        <v>697</v>
      </c>
      <c r="E766" t="s">
        <v>699</v>
      </c>
      <c r="F766" t="s">
        <v>6931</v>
      </c>
      <c r="G766" t="s">
        <v>6932</v>
      </c>
      <c r="H766">
        <v>89</v>
      </c>
      <c r="I766">
        <v>0</v>
      </c>
      <c r="J766" s="32">
        <v>112423</v>
      </c>
      <c r="K766" s="32">
        <v>0</v>
      </c>
      <c r="L766" s="36">
        <v>1263.1709998412136</v>
      </c>
      <c r="M766" t="s">
        <v>5451</v>
      </c>
      <c r="N766" s="37">
        <v>-1699.9644000000001</v>
      </c>
      <c r="O766" s="32">
        <v>0</v>
      </c>
    </row>
    <row r="767" spans="1:15" x14ac:dyDescent="0.25">
      <c r="A767" t="s">
        <v>6908</v>
      </c>
      <c r="B767" t="s">
        <v>6909</v>
      </c>
      <c r="C767" t="s">
        <v>698</v>
      </c>
      <c r="D767" t="s">
        <v>697</v>
      </c>
      <c r="E767" t="s">
        <v>699</v>
      </c>
      <c r="F767" t="s">
        <v>6933</v>
      </c>
      <c r="G767" t="s">
        <v>6934</v>
      </c>
      <c r="H767">
        <v>343</v>
      </c>
      <c r="I767">
        <v>0</v>
      </c>
      <c r="J767" s="32">
        <v>953804</v>
      </c>
      <c r="K767" s="32">
        <v>0</v>
      </c>
      <c r="L767" s="36">
        <v>2780.7710705134268</v>
      </c>
      <c r="M767" t="s">
        <v>5451</v>
      </c>
      <c r="N767" s="37">
        <v>-14422.678099999999</v>
      </c>
      <c r="O767" s="32">
        <v>0</v>
      </c>
    </row>
    <row r="768" spans="1:15" x14ac:dyDescent="0.25">
      <c r="A768" t="s">
        <v>6908</v>
      </c>
      <c r="B768" t="s">
        <v>6909</v>
      </c>
      <c r="C768" t="s">
        <v>698</v>
      </c>
      <c r="D768" t="s">
        <v>697</v>
      </c>
      <c r="E768" t="s">
        <v>699</v>
      </c>
      <c r="F768" t="s">
        <v>6935</v>
      </c>
      <c r="G768" t="s">
        <v>6936</v>
      </c>
      <c r="H768">
        <v>107</v>
      </c>
      <c r="I768">
        <v>0</v>
      </c>
      <c r="J768" s="32">
        <v>301731</v>
      </c>
      <c r="K768" s="32">
        <v>0</v>
      </c>
      <c r="L768" s="36">
        <v>2819.9191351657919</v>
      </c>
      <c r="M768" t="s">
        <v>5451</v>
      </c>
      <c r="N768" s="37">
        <v>-4562.5483999999997</v>
      </c>
      <c r="O768" s="32">
        <v>0</v>
      </c>
    </row>
    <row r="769" spans="1:15" x14ac:dyDescent="0.25">
      <c r="A769" t="s">
        <v>6908</v>
      </c>
      <c r="B769" t="s">
        <v>6909</v>
      </c>
      <c r="C769" t="s">
        <v>698</v>
      </c>
      <c r="D769" t="s">
        <v>697</v>
      </c>
      <c r="E769" t="s">
        <v>699</v>
      </c>
      <c r="F769" t="s">
        <v>6937</v>
      </c>
      <c r="G769" t="s">
        <v>6938</v>
      </c>
      <c r="H769">
        <v>19</v>
      </c>
      <c r="I769">
        <v>0</v>
      </c>
      <c r="J769" s="32">
        <v>29460</v>
      </c>
      <c r="K769" s="32">
        <v>0</v>
      </c>
      <c r="L769" s="36">
        <v>1550.4937404613081</v>
      </c>
      <c r="M769" t="s">
        <v>5451</v>
      </c>
      <c r="N769" s="37">
        <v>-445.4683</v>
      </c>
      <c r="O769" s="32">
        <v>0</v>
      </c>
    </row>
    <row r="770" spans="1:15" x14ac:dyDescent="0.25">
      <c r="A770" t="s">
        <v>6908</v>
      </c>
      <c r="B770" t="s">
        <v>6909</v>
      </c>
      <c r="C770" t="s">
        <v>698</v>
      </c>
      <c r="D770" t="s">
        <v>697</v>
      </c>
      <c r="E770" t="s">
        <v>699</v>
      </c>
      <c r="F770" t="s">
        <v>6939</v>
      </c>
      <c r="G770" t="s">
        <v>6940</v>
      </c>
      <c r="H770">
        <v>120</v>
      </c>
      <c r="I770">
        <v>0</v>
      </c>
      <c r="J770" s="32">
        <v>339135</v>
      </c>
      <c r="K770" s="32">
        <v>0</v>
      </c>
      <c r="L770" s="36">
        <v>2826.1270670492868</v>
      </c>
      <c r="M770" t="s">
        <v>5451</v>
      </c>
      <c r="N770" s="37">
        <v>-5128.1347999999998</v>
      </c>
      <c r="O770" s="32">
        <v>0</v>
      </c>
    </row>
    <row r="771" spans="1:15" x14ac:dyDescent="0.25">
      <c r="A771" t="s">
        <v>6908</v>
      </c>
      <c r="B771" t="s">
        <v>6909</v>
      </c>
      <c r="C771" t="s">
        <v>698</v>
      </c>
      <c r="D771" t="s">
        <v>697</v>
      </c>
      <c r="E771" t="s">
        <v>699</v>
      </c>
      <c r="F771" t="s">
        <v>6941</v>
      </c>
      <c r="G771" t="s">
        <v>6942</v>
      </c>
      <c r="H771">
        <v>263</v>
      </c>
      <c r="I771">
        <v>0</v>
      </c>
      <c r="J771" s="32">
        <v>763308</v>
      </c>
      <c r="K771" s="32">
        <v>0</v>
      </c>
      <c r="L771" s="36">
        <v>2902.3096198419594</v>
      </c>
      <c r="M771" t="s">
        <v>5451</v>
      </c>
      <c r="N771" s="37">
        <v>-11542.144</v>
      </c>
      <c r="O771" s="32">
        <v>0</v>
      </c>
    </row>
    <row r="772" spans="1:15" x14ac:dyDescent="0.25">
      <c r="A772" t="s">
        <v>6908</v>
      </c>
      <c r="B772" t="s">
        <v>6909</v>
      </c>
      <c r="C772" t="s">
        <v>698</v>
      </c>
      <c r="D772" t="s">
        <v>697</v>
      </c>
      <c r="E772" t="s">
        <v>699</v>
      </c>
      <c r="F772" t="s">
        <v>6943</v>
      </c>
      <c r="G772" t="s">
        <v>6944</v>
      </c>
      <c r="H772">
        <v>193</v>
      </c>
      <c r="I772">
        <v>0</v>
      </c>
      <c r="J772" s="32">
        <v>533894</v>
      </c>
      <c r="K772" s="32">
        <v>0</v>
      </c>
      <c r="L772" s="36">
        <v>2766.294134808471</v>
      </c>
      <c r="M772" t="s">
        <v>5451</v>
      </c>
      <c r="N772" s="37">
        <v>-8073.1436000000003</v>
      </c>
      <c r="O772" s="32">
        <v>0</v>
      </c>
    </row>
    <row r="773" spans="1:15" x14ac:dyDescent="0.25">
      <c r="A773" t="s">
        <v>6908</v>
      </c>
      <c r="B773" t="s">
        <v>6909</v>
      </c>
      <c r="C773" t="s">
        <v>698</v>
      </c>
      <c r="D773" t="s">
        <v>697</v>
      </c>
      <c r="E773" t="s">
        <v>699</v>
      </c>
      <c r="F773" t="s">
        <v>6945</v>
      </c>
      <c r="G773" t="s">
        <v>6946</v>
      </c>
      <c r="H773">
        <v>160</v>
      </c>
      <c r="I773">
        <v>0</v>
      </c>
      <c r="J773" s="32">
        <v>452364</v>
      </c>
      <c r="K773" s="32">
        <v>0</v>
      </c>
      <c r="L773" s="36">
        <v>2827.2715456754427</v>
      </c>
      <c r="M773" t="s">
        <v>5451</v>
      </c>
      <c r="N773" s="37">
        <v>-6840.2834999999995</v>
      </c>
      <c r="O773" s="32">
        <v>0</v>
      </c>
    </row>
    <row r="774" spans="1:15" x14ac:dyDescent="0.25">
      <c r="A774" t="s">
        <v>6908</v>
      </c>
      <c r="B774" t="s">
        <v>6909</v>
      </c>
      <c r="C774" t="s">
        <v>698</v>
      </c>
      <c r="D774" t="s">
        <v>697</v>
      </c>
      <c r="E774" t="s">
        <v>699</v>
      </c>
      <c r="F774" t="s">
        <v>6947</v>
      </c>
      <c r="G774" t="s">
        <v>6948</v>
      </c>
      <c r="H774">
        <v>141</v>
      </c>
      <c r="I774">
        <v>0</v>
      </c>
      <c r="J774" s="32">
        <v>407930</v>
      </c>
      <c r="K774" s="32">
        <v>0</v>
      </c>
      <c r="L774" s="36">
        <v>2893.1225245182095</v>
      </c>
      <c r="M774" t="s">
        <v>5451</v>
      </c>
      <c r="N774" s="37">
        <v>-6168.4044999999996</v>
      </c>
      <c r="O774" s="32">
        <v>0</v>
      </c>
    </row>
    <row r="775" spans="1:15" x14ac:dyDescent="0.25">
      <c r="A775" t="s">
        <v>6908</v>
      </c>
      <c r="B775" t="s">
        <v>6909</v>
      </c>
      <c r="C775" t="s">
        <v>698</v>
      </c>
      <c r="D775" t="s">
        <v>697</v>
      </c>
      <c r="E775" t="s">
        <v>699</v>
      </c>
      <c r="F775" t="s">
        <v>6949</v>
      </c>
      <c r="G775" t="s">
        <v>5612</v>
      </c>
      <c r="H775">
        <v>4</v>
      </c>
      <c r="I775">
        <v>0</v>
      </c>
      <c r="J775" s="32">
        <v>16433</v>
      </c>
      <c r="K775" s="32">
        <v>0</v>
      </c>
      <c r="L775" s="36">
        <v>4108.3441135558433</v>
      </c>
      <c r="M775" t="s">
        <v>5451</v>
      </c>
      <c r="N775" s="37">
        <v>-248.48570000000001</v>
      </c>
      <c r="O775" s="32">
        <v>0</v>
      </c>
    </row>
    <row r="776" spans="1:15" x14ac:dyDescent="0.25">
      <c r="A776" t="s">
        <v>6908</v>
      </c>
      <c r="B776" t="s">
        <v>6909</v>
      </c>
      <c r="C776" t="s">
        <v>698</v>
      </c>
      <c r="D776" t="s">
        <v>697</v>
      </c>
      <c r="E776" t="s">
        <v>699</v>
      </c>
      <c r="F776" t="s">
        <v>6950</v>
      </c>
      <c r="G776" t="s">
        <v>6951</v>
      </c>
      <c r="H776">
        <v>598</v>
      </c>
      <c r="I776">
        <v>33</v>
      </c>
      <c r="J776" s="32">
        <v>2208123</v>
      </c>
      <c r="K776" s="32">
        <v>115197</v>
      </c>
      <c r="L776" s="36">
        <v>3499.4014409718638</v>
      </c>
      <c r="M776" t="s">
        <v>5451</v>
      </c>
      <c r="N776" s="37">
        <v>-33389.494400000003</v>
      </c>
      <c r="O776" s="32">
        <v>0</v>
      </c>
    </row>
    <row r="777" spans="1:15" x14ac:dyDescent="0.25">
      <c r="A777" t="s">
        <v>6908</v>
      </c>
      <c r="B777" t="s">
        <v>6909</v>
      </c>
      <c r="C777" t="s">
        <v>698</v>
      </c>
      <c r="D777" t="s">
        <v>697</v>
      </c>
      <c r="E777" t="s">
        <v>699</v>
      </c>
      <c r="F777" t="s">
        <v>6952</v>
      </c>
      <c r="G777" t="s">
        <v>6953</v>
      </c>
      <c r="H777">
        <v>285</v>
      </c>
      <c r="I777">
        <v>0</v>
      </c>
      <c r="J777" s="32">
        <v>1064552</v>
      </c>
      <c r="K777" s="32">
        <v>0</v>
      </c>
      <c r="L777" s="36">
        <v>3735.272220742188</v>
      </c>
      <c r="M777" t="s">
        <v>5451</v>
      </c>
      <c r="N777" s="37">
        <v>-16097.338</v>
      </c>
      <c r="O777" s="32">
        <v>0</v>
      </c>
    </row>
    <row r="778" spans="1:15" x14ac:dyDescent="0.25">
      <c r="A778" t="s">
        <v>6908</v>
      </c>
      <c r="B778" t="s">
        <v>6909</v>
      </c>
      <c r="C778" t="s">
        <v>698</v>
      </c>
      <c r="D778" t="s">
        <v>697</v>
      </c>
      <c r="E778" t="s">
        <v>699</v>
      </c>
      <c r="F778" t="s">
        <v>6954</v>
      </c>
      <c r="G778" t="s">
        <v>6955</v>
      </c>
      <c r="H778">
        <v>357</v>
      </c>
      <c r="I778">
        <v>0</v>
      </c>
      <c r="J778" s="32">
        <v>1272732</v>
      </c>
      <c r="K778" s="32">
        <v>0</v>
      </c>
      <c r="L778" s="36">
        <v>3565.0758416500216</v>
      </c>
      <c r="M778" t="s">
        <v>5451</v>
      </c>
      <c r="N778" s="37">
        <v>-19245.2539</v>
      </c>
      <c r="O778" s="32">
        <v>0</v>
      </c>
    </row>
    <row r="779" spans="1:15" x14ac:dyDescent="0.25">
      <c r="A779" t="s">
        <v>6908</v>
      </c>
      <c r="B779" t="s">
        <v>6909</v>
      </c>
      <c r="C779" t="s">
        <v>698</v>
      </c>
      <c r="D779" t="s">
        <v>697</v>
      </c>
      <c r="E779" t="s">
        <v>699</v>
      </c>
      <c r="F779" t="s">
        <v>6956</v>
      </c>
      <c r="G779" t="s">
        <v>6957</v>
      </c>
      <c r="H779">
        <v>274</v>
      </c>
      <c r="I779">
        <v>0</v>
      </c>
      <c r="J779" s="32">
        <v>809749</v>
      </c>
      <c r="K779" s="32">
        <v>0</v>
      </c>
      <c r="L779" s="36">
        <v>2955.2866234268181</v>
      </c>
      <c r="M779" t="s">
        <v>5451</v>
      </c>
      <c r="N779" s="37">
        <v>-12244.3861</v>
      </c>
      <c r="O779" s="32">
        <v>0</v>
      </c>
    </row>
    <row r="780" spans="1:15" x14ac:dyDescent="0.25">
      <c r="A780" t="s">
        <v>6908</v>
      </c>
      <c r="B780" t="s">
        <v>6909</v>
      </c>
      <c r="C780" t="s">
        <v>698</v>
      </c>
      <c r="D780" t="s">
        <v>697</v>
      </c>
      <c r="E780" t="s">
        <v>699</v>
      </c>
      <c r="F780" t="s">
        <v>6958</v>
      </c>
      <c r="G780" t="s">
        <v>6911</v>
      </c>
      <c r="H780">
        <v>35</v>
      </c>
      <c r="I780">
        <v>0</v>
      </c>
      <c r="J780" s="32">
        <v>135822</v>
      </c>
      <c r="K780" s="32">
        <v>0</v>
      </c>
      <c r="L780" s="36">
        <v>3880.6203153433371</v>
      </c>
      <c r="M780" t="s">
        <v>5451</v>
      </c>
      <c r="N780" s="37">
        <v>-2053.7889</v>
      </c>
      <c r="O780" s="32">
        <v>0</v>
      </c>
    </row>
    <row r="781" spans="1:15" x14ac:dyDescent="0.25">
      <c r="A781" t="s">
        <v>6908</v>
      </c>
      <c r="B781" t="s">
        <v>6909</v>
      </c>
      <c r="C781" t="s">
        <v>698</v>
      </c>
      <c r="D781" t="s">
        <v>697</v>
      </c>
      <c r="E781" t="s">
        <v>699</v>
      </c>
      <c r="F781" t="s">
        <v>6959</v>
      </c>
      <c r="G781" t="s">
        <v>6960</v>
      </c>
      <c r="H781">
        <v>40</v>
      </c>
      <c r="I781">
        <v>406</v>
      </c>
      <c r="J781" s="32">
        <v>1541826</v>
      </c>
      <c r="K781" s="32">
        <v>1400097</v>
      </c>
      <c r="L781" s="36">
        <v>3457.009493401948</v>
      </c>
      <c r="M781" t="s">
        <v>5451</v>
      </c>
      <c r="N781" s="37">
        <v>-23314.283800000001</v>
      </c>
      <c r="O781" s="32">
        <v>0</v>
      </c>
    </row>
    <row r="782" spans="1:15" x14ac:dyDescent="0.25">
      <c r="A782" t="s">
        <v>6908</v>
      </c>
      <c r="B782" t="s">
        <v>6909</v>
      </c>
      <c r="C782" t="s">
        <v>698</v>
      </c>
      <c r="D782" t="s">
        <v>697</v>
      </c>
      <c r="E782" t="s">
        <v>699</v>
      </c>
      <c r="F782" t="s">
        <v>6961</v>
      </c>
      <c r="G782" t="s">
        <v>6962</v>
      </c>
      <c r="H782">
        <v>100</v>
      </c>
      <c r="I782">
        <v>0</v>
      </c>
      <c r="J782" s="32">
        <v>142851</v>
      </c>
      <c r="K782" s="32">
        <v>0</v>
      </c>
      <c r="L782" s="36">
        <v>1428.5098180484538</v>
      </c>
      <c r="M782" t="s">
        <v>5451</v>
      </c>
      <c r="N782" s="37">
        <v>-2160.0744</v>
      </c>
      <c r="O782" s="32">
        <v>0</v>
      </c>
    </row>
    <row r="783" spans="1:15" x14ac:dyDescent="0.25">
      <c r="A783" t="s">
        <v>6908</v>
      </c>
      <c r="B783" t="s">
        <v>6909</v>
      </c>
      <c r="C783" t="s">
        <v>698</v>
      </c>
      <c r="D783" t="s">
        <v>697</v>
      </c>
      <c r="E783" t="s">
        <v>699</v>
      </c>
      <c r="F783" t="s">
        <v>6963</v>
      </c>
      <c r="G783" t="s">
        <v>6962</v>
      </c>
      <c r="H783">
        <v>48</v>
      </c>
      <c r="I783">
        <v>0</v>
      </c>
      <c r="J783" s="32">
        <v>94848</v>
      </c>
      <c r="K783" s="32">
        <v>0</v>
      </c>
      <c r="L783" s="36">
        <v>1976.0008250680478</v>
      </c>
      <c r="M783" t="s">
        <v>5451</v>
      </c>
      <c r="N783" s="37">
        <v>-1434.2253000000001</v>
      </c>
      <c r="O783" s="32">
        <v>0</v>
      </c>
    </row>
    <row r="784" spans="1:15" x14ac:dyDescent="0.25">
      <c r="A784" t="s">
        <v>6908</v>
      </c>
      <c r="B784" t="s">
        <v>6909</v>
      </c>
      <c r="C784" t="s">
        <v>698</v>
      </c>
      <c r="D784" t="s">
        <v>697</v>
      </c>
      <c r="E784" t="s">
        <v>699</v>
      </c>
      <c r="F784" t="s">
        <v>6964</v>
      </c>
      <c r="G784" t="s">
        <v>6965</v>
      </c>
      <c r="H784">
        <v>158</v>
      </c>
      <c r="I784">
        <v>0</v>
      </c>
      <c r="J784" s="32">
        <v>547909</v>
      </c>
      <c r="K784" s="32">
        <v>0</v>
      </c>
      <c r="L784" s="36">
        <v>3467.7797543060938</v>
      </c>
      <c r="M784" t="s">
        <v>5451</v>
      </c>
      <c r="N784" s="37">
        <v>-8285.0524000000005</v>
      </c>
      <c r="O784" s="32">
        <v>0</v>
      </c>
    </row>
    <row r="785" spans="1:15" x14ac:dyDescent="0.25">
      <c r="A785" t="s">
        <v>6908</v>
      </c>
      <c r="B785" t="s">
        <v>6909</v>
      </c>
      <c r="C785" t="s">
        <v>698</v>
      </c>
      <c r="D785" t="s">
        <v>697</v>
      </c>
      <c r="E785" t="s">
        <v>699</v>
      </c>
      <c r="F785" t="s">
        <v>6966</v>
      </c>
      <c r="G785" t="s">
        <v>6967</v>
      </c>
      <c r="H785">
        <v>376</v>
      </c>
      <c r="I785">
        <v>0</v>
      </c>
      <c r="J785" s="32">
        <v>1347327</v>
      </c>
      <c r="K785" s="32">
        <v>0</v>
      </c>
      <c r="L785" s="36">
        <v>3583.3174321090496</v>
      </c>
      <c r="M785" t="s">
        <v>5451</v>
      </c>
      <c r="N785" s="37">
        <v>-20373.237300000001</v>
      </c>
      <c r="O785" s="32">
        <v>0</v>
      </c>
    </row>
    <row r="786" spans="1:15" x14ac:dyDescent="0.25">
      <c r="A786" t="s">
        <v>6908</v>
      </c>
      <c r="B786" t="s">
        <v>6909</v>
      </c>
      <c r="C786" t="s">
        <v>698</v>
      </c>
      <c r="D786" t="s">
        <v>697</v>
      </c>
      <c r="E786" t="s">
        <v>699</v>
      </c>
      <c r="F786" t="s">
        <v>6968</v>
      </c>
      <c r="G786" t="s">
        <v>6969</v>
      </c>
      <c r="H786">
        <v>96</v>
      </c>
      <c r="I786">
        <v>0</v>
      </c>
      <c r="J786" s="32">
        <v>313970</v>
      </c>
      <c r="K786" s="32">
        <v>0</v>
      </c>
      <c r="L786" s="36">
        <v>3270.5147514118398</v>
      </c>
      <c r="M786" t="s">
        <v>5451</v>
      </c>
      <c r="N786" s="37">
        <v>-4747.5991000000004</v>
      </c>
      <c r="O786" s="32">
        <v>0</v>
      </c>
    </row>
    <row r="787" spans="1:15" x14ac:dyDescent="0.25">
      <c r="A787" t="s">
        <v>6908</v>
      </c>
      <c r="B787" t="s">
        <v>6909</v>
      </c>
      <c r="C787" t="s">
        <v>698</v>
      </c>
      <c r="D787" t="s">
        <v>697</v>
      </c>
      <c r="E787" t="s">
        <v>699</v>
      </c>
      <c r="F787" t="s">
        <v>6970</v>
      </c>
      <c r="G787" t="s">
        <v>6971</v>
      </c>
      <c r="H787">
        <v>118</v>
      </c>
      <c r="I787">
        <v>0</v>
      </c>
      <c r="J787" s="32">
        <v>441551</v>
      </c>
      <c r="K787" s="32">
        <v>0</v>
      </c>
      <c r="L787" s="36">
        <v>3741.9566191884051</v>
      </c>
      <c r="M787" t="s">
        <v>5451</v>
      </c>
      <c r="N787" s="37">
        <v>-6676.7920999999997</v>
      </c>
      <c r="O787" s="32">
        <v>0</v>
      </c>
    </row>
    <row r="788" spans="1:15" x14ac:dyDescent="0.25">
      <c r="A788" t="s">
        <v>6908</v>
      </c>
      <c r="B788" t="s">
        <v>6909</v>
      </c>
      <c r="C788" t="s">
        <v>698</v>
      </c>
      <c r="D788" t="s">
        <v>697</v>
      </c>
      <c r="E788" t="s">
        <v>699</v>
      </c>
      <c r="F788" t="s">
        <v>6972</v>
      </c>
      <c r="G788" t="s">
        <v>6911</v>
      </c>
      <c r="H788">
        <v>20</v>
      </c>
      <c r="I788">
        <v>0</v>
      </c>
      <c r="J788" s="32">
        <v>82576</v>
      </c>
      <c r="K788" s="32">
        <v>0</v>
      </c>
      <c r="L788" s="36">
        <v>4128.7943593721157</v>
      </c>
      <c r="M788" t="s">
        <v>5451</v>
      </c>
      <c r="N788" s="37">
        <v>-1248.6420000000001</v>
      </c>
      <c r="O788" s="32">
        <v>0</v>
      </c>
    </row>
    <row r="789" spans="1:15" x14ac:dyDescent="0.25">
      <c r="A789" t="s">
        <v>6908</v>
      </c>
      <c r="B789" t="s">
        <v>6909</v>
      </c>
      <c r="C789" t="s">
        <v>698</v>
      </c>
      <c r="D789" t="s">
        <v>697</v>
      </c>
      <c r="E789" t="s">
        <v>699</v>
      </c>
      <c r="F789" t="s">
        <v>6973</v>
      </c>
      <c r="G789" t="s">
        <v>6974</v>
      </c>
      <c r="H789">
        <v>457</v>
      </c>
      <c r="I789">
        <v>0</v>
      </c>
      <c r="J789" s="32">
        <v>1584958</v>
      </c>
      <c r="K789" s="32">
        <v>0</v>
      </c>
      <c r="L789" s="36">
        <v>3468.1798870789062</v>
      </c>
      <c r="M789" t="s">
        <v>5451</v>
      </c>
      <c r="N789" s="37">
        <v>-23966.4964</v>
      </c>
      <c r="O789" s="32">
        <v>0</v>
      </c>
    </row>
    <row r="790" spans="1:15" x14ac:dyDescent="0.25">
      <c r="A790" t="s">
        <v>6908</v>
      </c>
      <c r="B790" t="s">
        <v>6909</v>
      </c>
      <c r="C790" t="s">
        <v>698</v>
      </c>
      <c r="D790" t="s">
        <v>697</v>
      </c>
      <c r="E790" t="s">
        <v>699</v>
      </c>
      <c r="F790" t="s">
        <v>6975</v>
      </c>
      <c r="G790" t="s">
        <v>6976</v>
      </c>
      <c r="H790">
        <v>174</v>
      </c>
      <c r="I790">
        <v>0</v>
      </c>
      <c r="J790" s="32">
        <v>600114</v>
      </c>
      <c r="K790" s="32">
        <v>0</v>
      </c>
      <c r="L790" s="36">
        <v>3448.9337264631035</v>
      </c>
      <c r="M790" t="s">
        <v>5451</v>
      </c>
      <c r="N790" s="37">
        <v>-9074.4573999999993</v>
      </c>
      <c r="O790" s="32">
        <v>0</v>
      </c>
    </row>
    <row r="791" spans="1:15" x14ac:dyDescent="0.25">
      <c r="A791" t="s">
        <v>6908</v>
      </c>
      <c r="B791" t="s">
        <v>6909</v>
      </c>
      <c r="C791" t="s">
        <v>698</v>
      </c>
      <c r="D791" t="s">
        <v>697</v>
      </c>
      <c r="E791" t="s">
        <v>699</v>
      </c>
      <c r="F791" t="s">
        <v>6977</v>
      </c>
      <c r="G791" t="s">
        <v>6978</v>
      </c>
      <c r="H791">
        <v>118</v>
      </c>
      <c r="I791">
        <v>0</v>
      </c>
      <c r="J791" s="32">
        <v>362268</v>
      </c>
      <c r="K791" s="32">
        <v>0</v>
      </c>
      <c r="L791" s="36">
        <v>3070.0685163646399</v>
      </c>
      <c r="M791" t="s">
        <v>5451</v>
      </c>
      <c r="N791" s="37">
        <v>-5477.9413000000004</v>
      </c>
      <c r="O791" s="32">
        <v>0</v>
      </c>
    </row>
    <row r="792" spans="1:15" x14ac:dyDescent="0.25">
      <c r="A792" t="s">
        <v>6908</v>
      </c>
      <c r="B792" t="s">
        <v>6909</v>
      </c>
      <c r="C792" t="s">
        <v>698</v>
      </c>
      <c r="D792" t="s">
        <v>697</v>
      </c>
      <c r="E792" t="s">
        <v>699</v>
      </c>
      <c r="F792" t="s">
        <v>6979</v>
      </c>
      <c r="G792" t="s">
        <v>6980</v>
      </c>
      <c r="H792">
        <v>352</v>
      </c>
      <c r="I792">
        <v>0</v>
      </c>
      <c r="J792" s="32">
        <v>1202933</v>
      </c>
      <c r="K792" s="32">
        <v>0</v>
      </c>
      <c r="L792" s="36">
        <v>3417.4221011410077</v>
      </c>
      <c r="M792" t="s">
        <v>5451</v>
      </c>
      <c r="N792" s="37">
        <v>-18189.804499999998</v>
      </c>
      <c r="O792" s="32">
        <v>0</v>
      </c>
    </row>
    <row r="793" spans="1:15" x14ac:dyDescent="0.25">
      <c r="A793" t="s">
        <v>6908</v>
      </c>
      <c r="B793" t="s">
        <v>6909</v>
      </c>
      <c r="C793" t="s">
        <v>698</v>
      </c>
      <c r="D793" t="s">
        <v>697</v>
      </c>
      <c r="E793" t="s">
        <v>699</v>
      </c>
      <c r="F793" t="s">
        <v>6981</v>
      </c>
      <c r="G793" t="s">
        <v>6982</v>
      </c>
      <c r="H793">
        <v>290</v>
      </c>
      <c r="I793">
        <v>0</v>
      </c>
      <c r="J793" s="32">
        <v>1091782</v>
      </c>
      <c r="K793" s="32">
        <v>0</v>
      </c>
      <c r="L793" s="36">
        <v>3764.7671937969058</v>
      </c>
      <c r="M793" t="s">
        <v>5451</v>
      </c>
      <c r="N793" s="37">
        <v>-16509.082399999999</v>
      </c>
      <c r="O793" s="32">
        <v>0</v>
      </c>
    </row>
    <row r="794" spans="1:15" x14ac:dyDescent="0.25">
      <c r="A794" t="s">
        <v>6908</v>
      </c>
      <c r="B794" t="s">
        <v>6909</v>
      </c>
      <c r="C794" t="s">
        <v>698</v>
      </c>
      <c r="D794" t="s">
        <v>697</v>
      </c>
      <c r="E794" t="s">
        <v>699</v>
      </c>
      <c r="F794" t="s">
        <v>6983</v>
      </c>
      <c r="G794" t="s">
        <v>6984</v>
      </c>
      <c r="H794">
        <v>68</v>
      </c>
      <c r="I794">
        <v>0</v>
      </c>
      <c r="J794" s="32">
        <v>148340</v>
      </c>
      <c r="K794" s="32">
        <v>0</v>
      </c>
      <c r="L794" s="36">
        <v>2181.4627484594421</v>
      </c>
      <c r="M794" t="s">
        <v>5451</v>
      </c>
      <c r="N794" s="37">
        <v>-2243.0691999999999</v>
      </c>
      <c r="O794" s="32">
        <v>0</v>
      </c>
    </row>
    <row r="795" spans="1:15" x14ac:dyDescent="0.25">
      <c r="A795" t="s">
        <v>6908</v>
      </c>
      <c r="B795" t="s">
        <v>6909</v>
      </c>
      <c r="C795" t="s">
        <v>698</v>
      </c>
      <c r="D795" t="s">
        <v>697</v>
      </c>
      <c r="E795" t="s">
        <v>699</v>
      </c>
      <c r="F795" t="s">
        <v>6985</v>
      </c>
      <c r="G795" t="s">
        <v>6978</v>
      </c>
      <c r="H795">
        <v>12</v>
      </c>
      <c r="I795">
        <v>0</v>
      </c>
      <c r="J795" s="32">
        <v>24638</v>
      </c>
      <c r="K795" s="32">
        <v>0</v>
      </c>
      <c r="L795" s="36">
        <v>2053.2113630406375</v>
      </c>
      <c r="M795" t="s">
        <v>5451</v>
      </c>
      <c r="N795" s="37">
        <v>-372.55799999999999</v>
      </c>
      <c r="O795" s="32">
        <v>0</v>
      </c>
    </row>
    <row r="796" spans="1:15" x14ac:dyDescent="0.25">
      <c r="A796" t="s">
        <v>6908</v>
      </c>
      <c r="B796" t="s">
        <v>6909</v>
      </c>
      <c r="C796" t="s">
        <v>698</v>
      </c>
      <c r="D796" t="s">
        <v>697</v>
      </c>
      <c r="E796" t="s">
        <v>699</v>
      </c>
      <c r="F796" t="s">
        <v>6986</v>
      </c>
      <c r="G796" t="s">
        <v>6987</v>
      </c>
      <c r="H796">
        <v>62</v>
      </c>
      <c r="I796">
        <v>0</v>
      </c>
      <c r="J796" s="32">
        <v>128895</v>
      </c>
      <c r="K796" s="32">
        <v>0</v>
      </c>
      <c r="L796" s="36">
        <v>2078.9466370688638</v>
      </c>
      <c r="M796" t="s">
        <v>5451</v>
      </c>
      <c r="N796" s="37">
        <v>-1949.0387000000001</v>
      </c>
      <c r="O796" s="32">
        <v>0</v>
      </c>
    </row>
    <row r="797" spans="1:15" x14ac:dyDescent="0.25">
      <c r="A797" t="s">
        <v>6908</v>
      </c>
      <c r="B797" t="s">
        <v>6909</v>
      </c>
      <c r="C797" t="s">
        <v>698</v>
      </c>
      <c r="D797" t="s">
        <v>697</v>
      </c>
      <c r="E797" t="s">
        <v>699</v>
      </c>
      <c r="F797" t="s">
        <v>6988</v>
      </c>
      <c r="G797" t="s">
        <v>6989</v>
      </c>
      <c r="H797">
        <v>30</v>
      </c>
      <c r="I797">
        <v>0</v>
      </c>
      <c r="J797" s="32">
        <v>54956</v>
      </c>
      <c r="K797" s="32">
        <v>0</v>
      </c>
      <c r="L797" s="36">
        <v>1831.8675259703928</v>
      </c>
      <c r="M797" t="s">
        <v>5451</v>
      </c>
      <c r="N797" s="37">
        <v>-831.00829999999996</v>
      </c>
      <c r="O797" s="32">
        <v>0</v>
      </c>
    </row>
    <row r="798" spans="1:15" x14ac:dyDescent="0.25">
      <c r="A798" t="s">
        <v>6908</v>
      </c>
      <c r="B798" t="s">
        <v>6909</v>
      </c>
      <c r="C798" t="s">
        <v>698</v>
      </c>
      <c r="D798" t="s">
        <v>697</v>
      </c>
      <c r="E798" t="s">
        <v>699</v>
      </c>
      <c r="F798" t="s">
        <v>6990</v>
      </c>
      <c r="G798" t="s">
        <v>6991</v>
      </c>
      <c r="H798">
        <v>51</v>
      </c>
      <c r="I798">
        <v>0</v>
      </c>
      <c r="J798" s="32">
        <v>77547</v>
      </c>
      <c r="K798" s="32">
        <v>0</v>
      </c>
      <c r="L798" s="36">
        <v>1520.5201993114031</v>
      </c>
      <c r="M798" t="s">
        <v>5451</v>
      </c>
      <c r="N798" s="37">
        <v>-1172.6003000000001</v>
      </c>
      <c r="O798" s="32">
        <v>0</v>
      </c>
    </row>
    <row r="799" spans="1:15" x14ac:dyDescent="0.25">
      <c r="A799" t="s">
        <v>6908</v>
      </c>
      <c r="B799" t="s">
        <v>6909</v>
      </c>
      <c r="C799" t="s">
        <v>698</v>
      </c>
      <c r="D799" t="s">
        <v>697</v>
      </c>
      <c r="E799" t="s">
        <v>699</v>
      </c>
      <c r="F799" t="s">
        <v>6992</v>
      </c>
      <c r="G799" t="s">
        <v>6993</v>
      </c>
      <c r="H799">
        <v>139</v>
      </c>
      <c r="I799">
        <v>0</v>
      </c>
      <c r="J799" s="32">
        <v>208417</v>
      </c>
      <c r="K799" s="32">
        <v>0</v>
      </c>
      <c r="L799" s="36">
        <v>1499.4034265877258</v>
      </c>
      <c r="M799" t="s">
        <v>5451</v>
      </c>
      <c r="N799" s="37">
        <v>-3151.5266999999999</v>
      </c>
      <c r="O799" s="32">
        <v>0</v>
      </c>
    </row>
    <row r="800" spans="1:15" x14ac:dyDescent="0.25">
      <c r="A800" t="s">
        <v>6908</v>
      </c>
      <c r="B800" t="s">
        <v>6909</v>
      </c>
      <c r="C800" t="s">
        <v>698</v>
      </c>
      <c r="D800" t="s">
        <v>697</v>
      </c>
      <c r="E800" t="s">
        <v>699</v>
      </c>
      <c r="F800" t="s">
        <v>6994</v>
      </c>
      <c r="G800" t="s">
        <v>6911</v>
      </c>
      <c r="H800">
        <v>1</v>
      </c>
      <c r="I800">
        <v>0</v>
      </c>
      <c r="J800" s="32">
        <v>3925</v>
      </c>
      <c r="K800" s="32">
        <v>0</v>
      </c>
      <c r="L800" s="36">
        <v>3925.6452263001725</v>
      </c>
      <c r="M800" t="s">
        <v>5451</v>
      </c>
      <c r="N800" s="37">
        <v>-59.368000000000002</v>
      </c>
      <c r="O800" s="32">
        <v>0</v>
      </c>
    </row>
    <row r="801" spans="1:15" x14ac:dyDescent="0.25">
      <c r="A801" t="s">
        <v>6908</v>
      </c>
      <c r="B801" t="s">
        <v>6909</v>
      </c>
      <c r="C801" t="s">
        <v>698</v>
      </c>
      <c r="D801" t="s">
        <v>697</v>
      </c>
      <c r="E801" t="s">
        <v>699</v>
      </c>
      <c r="F801" t="s">
        <v>6995</v>
      </c>
      <c r="G801" t="s">
        <v>6996</v>
      </c>
      <c r="H801">
        <v>86</v>
      </c>
      <c r="I801">
        <v>0</v>
      </c>
      <c r="J801" s="32">
        <v>197178</v>
      </c>
      <c r="K801" s="32">
        <v>0</v>
      </c>
      <c r="L801" s="36">
        <v>2292.7611721044846</v>
      </c>
      <c r="M801" t="s">
        <v>5451</v>
      </c>
      <c r="N801" s="37">
        <v>-2981.5693000000001</v>
      </c>
      <c r="O801" s="32">
        <v>0</v>
      </c>
    </row>
    <row r="802" spans="1:15" x14ac:dyDescent="0.25">
      <c r="A802" t="s">
        <v>6908</v>
      </c>
      <c r="B802" t="s">
        <v>6909</v>
      </c>
      <c r="C802" t="s">
        <v>698</v>
      </c>
      <c r="D802" t="s">
        <v>697</v>
      </c>
      <c r="E802" t="s">
        <v>699</v>
      </c>
      <c r="F802" t="s">
        <v>6997</v>
      </c>
      <c r="G802" t="s">
        <v>6998</v>
      </c>
      <c r="H802">
        <v>61</v>
      </c>
      <c r="I802">
        <v>0</v>
      </c>
      <c r="J802" s="32">
        <v>134034</v>
      </c>
      <c r="K802" s="32">
        <v>0</v>
      </c>
      <c r="L802" s="36">
        <v>2197.2839254779237</v>
      </c>
      <c r="M802" t="s">
        <v>5451</v>
      </c>
      <c r="N802" s="37">
        <v>-2026.7596000000001</v>
      </c>
      <c r="O802" s="32">
        <v>0</v>
      </c>
    </row>
    <row r="803" spans="1:15" x14ac:dyDescent="0.25">
      <c r="A803" t="s">
        <v>6908</v>
      </c>
      <c r="B803" t="s">
        <v>6909</v>
      </c>
      <c r="C803" t="s">
        <v>698</v>
      </c>
      <c r="D803" t="s">
        <v>697</v>
      </c>
      <c r="E803" t="s">
        <v>699</v>
      </c>
      <c r="F803" t="s">
        <v>6999</v>
      </c>
      <c r="G803" t="s">
        <v>7000</v>
      </c>
      <c r="H803">
        <v>45</v>
      </c>
      <c r="I803">
        <v>0</v>
      </c>
      <c r="J803" s="32">
        <v>82126</v>
      </c>
      <c r="K803" s="32">
        <v>0</v>
      </c>
      <c r="L803" s="36">
        <v>1825.0173619306283</v>
      </c>
      <c r="M803" t="s">
        <v>5451</v>
      </c>
      <c r="N803" s="37">
        <v>-1241.8459</v>
      </c>
      <c r="O803" s="32">
        <v>0</v>
      </c>
    </row>
    <row r="804" spans="1:15" x14ac:dyDescent="0.25">
      <c r="A804" t="s">
        <v>6908</v>
      </c>
      <c r="B804" t="s">
        <v>6909</v>
      </c>
      <c r="C804" t="s">
        <v>698</v>
      </c>
      <c r="D804" t="s">
        <v>697</v>
      </c>
      <c r="E804" t="s">
        <v>699</v>
      </c>
      <c r="F804" t="s">
        <v>7001</v>
      </c>
      <c r="G804" t="s">
        <v>7002</v>
      </c>
      <c r="H804">
        <v>53</v>
      </c>
      <c r="I804">
        <v>0</v>
      </c>
      <c r="J804" s="32">
        <v>94647</v>
      </c>
      <c r="K804" s="32">
        <v>0</v>
      </c>
      <c r="L804" s="36">
        <v>1785.8027735325359</v>
      </c>
      <c r="M804" t="s">
        <v>5451</v>
      </c>
      <c r="N804" s="37">
        <v>-1431.1932999999999</v>
      </c>
      <c r="O804" s="32">
        <v>0</v>
      </c>
    </row>
    <row r="805" spans="1:15" x14ac:dyDescent="0.25">
      <c r="A805" t="s">
        <v>6908</v>
      </c>
      <c r="B805" t="s">
        <v>6909</v>
      </c>
      <c r="C805" t="s">
        <v>698</v>
      </c>
      <c r="D805" t="s">
        <v>697</v>
      </c>
      <c r="E805" t="s">
        <v>699</v>
      </c>
      <c r="F805" t="s">
        <v>7003</v>
      </c>
      <c r="G805" t="s">
        <v>7004</v>
      </c>
      <c r="H805">
        <v>27</v>
      </c>
      <c r="I805">
        <v>0</v>
      </c>
      <c r="J805" s="32">
        <v>43376</v>
      </c>
      <c r="K805" s="32">
        <v>0</v>
      </c>
      <c r="L805" s="36">
        <v>1606.5026983011969</v>
      </c>
      <c r="M805" t="s">
        <v>5451</v>
      </c>
      <c r="N805" s="37">
        <v>-655.88430000000005</v>
      </c>
      <c r="O805" s="32">
        <v>0</v>
      </c>
    </row>
    <row r="806" spans="1:15" x14ac:dyDescent="0.25">
      <c r="A806" t="s">
        <v>6908</v>
      </c>
      <c r="B806" t="s">
        <v>6909</v>
      </c>
      <c r="C806" t="s">
        <v>698</v>
      </c>
      <c r="D806" t="s">
        <v>697</v>
      </c>
      <c r="E806" t="s">
        <v>699</v>
      </c>
      <c r="F806" t="s">
        <v>7005</v>
      </c>
      <c r="G806" t="s">
        <v>7006</v>
      </c>
      <c r="H806">
        <v>36</v>
      </c>
      <c r="I806">
        <v>0</v>
      </c>
      <c r="J806" s="32">
        <v>54995</v>
      </c>
      <c r="K806" s="32">
        <v>0</v>
      </c>
      <c r="L806" s="36">
        <v>1527.6422732580543</v>
      </c>
      <c r="M806" t="s">
        <v>5451</v>
      </c>
      <c r="N806" s="37">
        <v>-831.59100000000001</v>
      </c>
      <c r="O806" s="32">
        <v>0</v>
      </c>
    </row>
    <row r="807" spans="1:15" x14ac:dyDescent="0.25">
      <c r="A807" t="s">
        <v>6908</v>
      </c>
      <c r="B807" t="s">
        <v>6909</v>
      </c>
      <c r="C807" t="s">
        <v>698</v>
      </c>
      <c r="D807" t="s">
        <v>697</v>
      </c>
      <c r="E807" t="s">
        <v>699</v>
      </c>
      <c r="F807" t="s">
        <v>7007</v>
      </c>
      <c r="G807" t="s">
        <v>7008</v>
      </c>
      <c r="H807">
        <v>42</v>
      </c>
      <c r="I807">
        <v>0</v>
      </c>
      <c r="J807" s="32">
        <v>81871</v>
      </c>
      <c r="K807" s="32">
        <v>0</v>
      </c>
      <c r="L807" s="36">
        <v>1949.3132304096446</v>
      </c>
      <c r="M807" t="s">
        <v>5451</v>
      </c>
      <c r="N807" s="37">
        <v>-1237.9988000000001</v>
      </c>
      <c r="O807" s="32">
        <v>0</v>
      </c>
    </row>
    <row r="808" spans="1:15" x14ac:dyDescent="0.25">
      <c r="A808" t="s">
        <v>6908</v>
      </c>
      <c r="B808" t="s">
        <v>6909</v>
      </c>
      <c r="C808" t="s">
        <v>698</v>
      </c>
      <c r="D808" t="s">
        <v>697</v>
      </c>
      <c r="E808" t="s">
        <v>699</v>
      </c>
      <c r="F808" t="s">
        <v>7009</v>
      </c>
      <c r="G808" t="s">
        <v>7010</v>
      </c>
      <c r="H808">
        <v>23</v>
      </c>
      <c r="I808">
        <v>0</v>
      </c>
      <c r="J808" s="32">
        <v>42565</v>
      </c>
      <c r="K808" s="32">
        <v>0</v>
      </c>
      <c r="L808" s="36">
        <v>1850.6339244649078</v>
      </c>
      <c r="M808" t="s">
        <v>5451</v>
      </c>
      <c r="N808" s="37">
        <v>-643.62390000000005</v>
      </c>
      <c r="O808" s="32">
        <v>0</v>
      </c>
    </row>
    <row r="809" spans="1:15" x14ac:dyDescent="0.25">
      <c r="A809" t="s">
        <v>6908</v>
      </c>
      <c r="B809" t="s">
        <v>6909</v>
      </c>
      <c r="C809" t="s">
        <v>698</v>
      </c>
      <c r="D809" t="s">
        <v>697</v>
      </c>
      <c r="E809" t="s">
        <v>699</v>
      </c>
      <c r="F809" t="s">
        <v>7011</v>
      </c>
      <c r="G809" t="s">
        <v>7012</v>
      </c>
      <c r="H809">
        <v>65</v>
      </c>
      <c r="I809">
        <v>0</v>
      </c>
      <c r="J809" s="32">
        <v>128729</v>
      </c>
      <c r="K809" s="32">
        <v>0</v>
      </c>
      <c r="L809" s="36">
        <v>1980.4505399736154</v>
      </c>
      <c r="M809" t="s">
        <v>5451</v>
      </c>
      <c r="N809" s="37">
        <v>-1946.5406</v>
      </c>
      <c r="O809" s="32">
        <v>0</v>
      </c>
    </row>
    <row r="810" spans="1:15" x14ac:dyDescent="0.25">
      <c r="A810" t="s">
        <v>6908</v>
      </c>
      <c r="B810" t="s">
        <v>6909</v>
      </c>
      <c r="C810" t="s">
        <v>698</v>
      </c>
      <c r="D810" t="s">
        <v>697</v>
      </c>
      <c r="E810" t="s">
        <v>699</v>
      </c>
      <c r="F810" t="s">
        <v>7013</v>
      </c>
      <c r="G810" t="s">
        <v>7014</v>
      </c>
      <c r="H810">
        <v>212</v>
      </c>
      <c r="I810">
        <v>0</v>
      </c>
      <c r="J810" s="32">
        <v>730326</v>
      </c>
      <c r="K810" s="32">
        <v>0</v>
      </c>
      <c r="L810" s="36">
        <v>3444.9311031203515</v>
      </c>
      <c r="M810" t="s">
        <v>5451</v>
      </c>
      <c r="N810" s="37">
        <v>-11043.408100000001</v>
      </c>
      <c r="O810" s="32">
        <v>0</v>
      </c>
    </row>
    <row r="811" spans="1:15" x14ac:dyDescent="0.25">
      <c r="A811" t="s">
        <v>6908</v>
      </c>
      <c r="B811" t="s">
        <v>6909</v>
      </c>
      <c r="C811" t="s">
        <v>698</v>
      </c>
      <c r="D811" t="s">
        <v>697</v>
      </c>
      <c r="E811" t="s">
        <v>699</v>
      </c>
      <c r="F811" t="s">
        <v>7015</v>
      </c>
      <c r="G811" t="s">
        <v>7016</v>
      </c>
      <c r="H811">
        <v>76</v>
      </c>
      <c r="I811">
        <v>0</v>
      </c>
      <c r="J811" s="32">
        <v>92532</v>
      </c>
      <c r="K811" s="32">
        <v>0</v>
      </c>
      <c r="L811" s="36">
        <v>1217.5309210984537</v>
      </c>
      <c r="M811" t="s">
        <v>5451</v>
      </c>
      <c r="N811" s="37">
        <v>-1399.1994</v>
      </c>
      <c r="O811" s="32">
        <v>0</v>
      </c>
    </row>
    <row r="812" spans="1:15" x14ac:dyDescent="0.25">
      <c r="A812" t="s">
        <v>6908</v>
      </c>
      <c r="B812" t="s">
        <v>6909</v>
      </c>
      <c r="C812" t="s">
        <v>698</v>
      </c>
      <c r="D812" t="s">
        <v>697</v>
      </c>
      <c r="E812" t="s">
        <v>699</v>
      </c>
      <c r="F812" t="s">
        <v>7017</v>
      </c>
      <c r="G812" t="s">
        <v>7018</v>
      </c>
      <c r="H812">
        <v>39</v>
      </c>
      <c r="I812">
        <v>0</v>
      </c>
      <c r="J812" s="32">
        <v>73555</v>
      </c>
      <c r="K812" s="32">
        <v>0</v>
      </c>
      <c r="L812" s="36">
        <v>1886.018522527886</v>
      </c>
      <c r="M812" t="s">
        <v>5451</v>
      </c>
      <c r="N812" s="37">
        <v>-1112.2393999999999</v>
      </c>
      <c r="O812" s="32">
        <v>0</v>
      </c>
    </row>
    <row r="813" spans="1:15" x14ac:dyDescent="0.25">
      <c r="A813" t="s">
        <v>6908</v>
      </c>
      <c r="B813" t="s">
        <v>6909</v>
      </c>
      <c r="C813" t="s">
        <v>698</v>
      </c>
      <c r="D813" t="s">
        <v>697</v>
      </c>
      <c r="E813" t="s">
        <v>699</v>
      </c>
      <c r="F813" t="s">
        <v>7019</v>
      </c>
      <c r="G813" t="s">
        <v>7020</v>
      </c>
      <c r="H813">
        <v>50</v>
      </c>
      <c r="I813">
        <v>0</v>
      </c>
      <c r="J813" s="32">
        <v>107653</v>
      </c>
      <c r="K813" s="32">
        <v>0</v>
      </c>
      <c r="L813" s="36">
        <v>2153.0700470232341</v>
      </c>
      <c r="M813" t="s">
        <v>5451</v>
      </c>
      <c r="N813" s="37">
        <v>-1627.8526999999999</v>
      </c>
      <c r="O813" s="32">
        <v>0</v>
      </c>
    </row>
    <row r="814" spans="1:15" x14ac:dyDescent="0.25">
      <c r="A814" t="s">
        <v>6908</v>
      </c>
      <c r="B814" t="s">
        <v>6909</v>
      </c>
      <c r="C814" t="s">
        <v>698</v>
      </c>
      <c r="D814" t="s">
        <v>697</v>
      </c>
      <c r="E814" t="s">
        <v>699</v>
      </c>
      <c r="F814" t="s">
        <v>7021</v>
      </c>
      <c r="G814" t="s">
        <v>7022</v>
      </c>
      <c r="H814">
        <v>30</v>
      </c>
      <c r="I814">
        <v>0</v>
      </c>
      <c r="J814" s="32">
        <v>52862</v>
      </c>
      <c r="K814" s="32">
        <v>0</v>
      </c>
      <c r="L814" s="36">
        <v>1762.0626836334752</v>
      </c>
      <c r="M814" t="s">
        <v>5451</v>
      </c>
      <c r="N814" s="37">
        <v>-799.34109999999998</v>
      </c>
      <c r="O814" s="32">
        <v>0</v>
      </c>
    </row>
    <row r="815" spans="1:15" x14ac:dyDescent="0.25">
      <c r="A815" t="s">
        <v>6908</v>
      </c>
      <c r="B815" t="s">
        <v>6909</v>
      </c>
      <c r="C815" t="s">
        <v>698</v>
      </c>
      <c r="D815" t="s">
        <v>697</v>
      </c>
      <c r="E815" t="s">
        <v>699</v>
      </c>
      <c r="F815" t="s">
        <v>17823</v>
      </c>
      <c r="G815" t="s">
        <v>17824</v>
      </c>
      <c r="H815">
        <v>162</v>
      </c>
      <c r="I815">
        <v>0</v>
      </c>
      <c r="J815" s="32">
        <v>242365</v>
      </c>
      <c r="K815" s="32">
        <v>0</v>
      </c>
      <c r="L815" s="36">
        <v>1496.0770638932495</v>
      </c>
      <c r="M815" t="s">
        <v>5451</v>
      </c>
      <c r="N815" s="37">
        <v>-3664.8436999999999</v>
      </c>
      <c r="O815" s="32">
        <v>0</v>
      </c>
    </row>
    <row r="816" spans="1:15" x14ac:dyDescent="0.25">
      <c r="A816" t="s">
        <v>7023</v>
      </c>
      <c r="B816" t="s">
        <v>7024</v>
      </c>
      <c r="C816" t="s">
        <v>701</v>
      </c>
      <c r="D816" t="s">
        <v>700</v>
      </c>
      <c r="E816" t="s">
        <v>702</v>
      </c>
      <c r="F816" t="s">
        <v>7025</v>
      </c>
      <c r="G816" t="s">
        <v>7026</v>
      </c>
      <c r="H816">
        <v>182</v>
      </c>
      <c r="I816">
        <v>1</v>
      </c>
      <c r="J816" s="32">
        <v>654373</v>
      </c>
      <c r="K816" s="32">
        <v>3567</v>
      </c>
      <c r="L816" s="36">
        <v>3575.8130184573565</v>
      </c>
      <c r="M816" t="s">
        <v>5451</v>
      </c>
      <c r="N816" s="37">
        <v>-9894.9256000000005</v>
      </c>
      <c r="O816" s="32">
        <v>0</v>
      </c>
    </row>
    <row r="817" spans="1:15" x14ac:dyDescent="0.25">
      <c r="A817" t="s">
        <v>7023</v>
      </c>
      <c r="B817" t="s">
        <v>7024</v>
      </c>
      <c r="C817" t="s">
        <v>701</v>
      </c>
      <c r="D817" t="s">
        <v>700</v>
      </c>
      <c r="E817" t="s">
        <v>702</v>
      </c>
      <c r="F817" t="s">
        <v>7027</v>
      </c>
      <c r="G817" t="s">
        <v>7028</v>
      </c>
      <c r="H817">
        <v>273</v>
      </c>
      <c r="I817">
        <v>0</v>
      </c>
      <c r="J817" s="32">
        <v>1039837</v>
      </c>
      <c r="K817" s="32">
        <v>0</v>
      </c>
      <c r="L817" s="36">
        <v>3808.9262157571784</v>
      </c>
      <c r="M817" t="s">
        <v>5451</v>
      </c>
      <c r="N817" s="37">
        <v>-15723.599899999999</v>
      </c>
      <c r="O817" s="32">
        <v>0</v>
      </c>
    </row>
    <row r="818" spans="1:15" x14ac:dyDescent="0.25">
      <c r="A818" t="s">
        <v>7023</v>
      </c>
      <c r="B818" t="s">
        <v>7024</v>
      </c>
      <c r="C818" t="s">
        <v>701</v>
      </c>
      <c r="D818" t="s">
        <v>700</v>
      </c>
      <c r="E818" t="s">
        <v>702</v>
      </c>
      <c r="F818" t="s">
        <v>7029</v>
      </c>
      <c r="G818" t="s">
        <v>7030</v>
      </c>
      <c r="H818">
        <v>191</v>
      </c>
      <c r="I818">
        <v>0</v>
      </c>
      <c r="J818" s="32">
        <v>652006</v>
      </c>
      <c r="K818" s="32">
        <v>0</v>
      </c>
      <c r="L818" s="36">
        <v>3413.6437942426255</v>
      </c>
      <c r="M818" t="s">
        <v>5451</v>
      </c>
      <c r="N818" s="37">
        <v>-9859.1267000000007</v>
      </c>
      <c r="O818" s="32">
        <v>0</v>
      </c>
    </row>
    <row r="819" spans="1:15" x14ac:dyDescent="0.25">
      <c r="A819" t="s">
        <v>7023</v>
      </c>
      <c r="B819" t="s">
        <v>7024</v>
      </c>
      <c r="C819" t="s">
        <v>701</v>
      </c>
      <c r="D819" t="s">
        <v>700</v>
      </c>
      <c r="E819" t="s">
        <v>702</v>
      </c>
      <c r="F819" t="s">
        <v>7031</v>
      </c>
      <c r="G819" t="s">
        <v>7032</v>
      </c>
      <c r="H819">
        <v>113</v>
      </c>
      <c r="I819">
        <v>0</v>
      </c>
      <c r="J819" s="32">
        <v>371535</v>
      </c>
      <c r="K819" s="32">
        <v>0</v>
      </c>
      <c r="L819" s="36">
        <v>3287.919054710474</v>
      </c>
      <c r="M819" t="s">
        <v>5451</v>
      </c>
      <c r="N819" s="37">
        <v>-5618.0649000000003</v>
      </c>
      <c r="O819" s="32">
        <v>0</v>
      </c>
    </row>
    <row r="820" spans="1:15" x14ac:dyDescent="0.25">
      <c r="A820" t="s">
        <v>7023</v>
      </c>
      <c r="B820" t="s">
        <v>7024</v>
      </c>
      <c r="C820" t="s">
        <v>701</v>
      </c>
      <c r="D820" t="s">
        <v>700</v>
      </c>
      <c r="E820" t="s">
        <v>702</v>
      </c>
      <c r="F820" t="s">
        <v>7033</v>
      </c>
      <c r="G820" t="s">
        <v>7034</v>
      </c>
      <c r="H820">
        <v>105</v>
      </c>
      <c r="I820">
        <v>11</v>
      </c>
      <c r="J820" s="32">
        <v>480974</v>
      </c>
      <c r="K820" s="32">
        <v>45498</v>
      </c>
      <c r="L820" s="36">
        <v>4146.3253637090365</v>
      </c>
      <c r="M820" t="s">
        <v>5451</v>
      </c>
      <c r="N820" s="37">
        <v>-7272.9043000000001</v>
      </c>
      <c r="O820" s="32">
        <v>0</v>
      </c>
    </row>
    <row r="821" spans="1:15" x14ac:dyDescent="0.25">
      <c r="A821" t="s">
        <v>7023</v>
      </c>
      <c r="B821" t="s">
        <v>7024</v>
      </c>
      <c r="C821" t="s">
        <v>701</v>
      </c>
      <c r="D821" t="s">
        <v>700</v>
      </c>
      <c r="E821" t="s">
        <v>702</v>
      </c>
      <c r="F821" t="s">
        <v>7035</v>
      </c>
      <c r="G821" t="s">
        <v>7036</v>
      </c>
      <c r="H821">
        <v>330</v>
      </c>
      <c r="I821">
        <v>0</v>
      </c>
      <c r="J821" s="32">
        <v>1086143</v>
      </c>
      <c r="K821" s="32">
        <v>0</v>
      </c>
      <c r="L821" s="36">
        <v>3291.3443383520439</v>
      </c>
      <c r="M821" t="s">
        <v>5451</v>
      </c>
      <c r="N821" s="37">
        <v>-16423.8066</v>
      </c>
      <c r="O821" s="32">
        <v>0</v>
      </c>
    </row>
    <row r="822" spans="1:15" x14ac:dyDescent="0.25">
      <c r="A822" t="s">
        <v>7023</v>
      </c>
      <c r="B822" t="s">
        <v>7024</v>
      </c>
      <c r="C822" t="s">
        <v>701</v>
      </c>
      <c r="D822" t="s">
        <v>700</v>
      </c>
      <c r="E822" t="s">
        <v>702</v>
      </c>
      <c r="F822" t="s">
        <v>7037</v>
      </c>
      <c r="G822" t="s">
        <v>7038</v>
      </c>
      <c r="H822">
        <v>108</v>
      </c>
      <c r="I822">
        <v>26</v>
      </c>
      <c r="J822" s="32">
        <v>554201</v>
      </c>
      <c r="K822" s="32">
        <v>107267</v>
      </c>
      <c r="L822" s="36">
        <v>4135.8258146116214</v>
      </c>
      <c r="M822" t="s">
        <v>5451</v>
      </c>
      <c r="N822" s="37">
        <v>-8380.1885000000002</v>
      </c>
      <c r="O822" s="32">
        <v>0</v>
      </c>
    </row>
    <row r="823" spans="1:15" x14ac:dyDescent="0.25">
      <c r="A823" t="s">
        <v>7023</v>
      </c>
      <c r="B823" t="s">
        <v>7024</v>
      </c>
      <c r="C823" t="s">
        <v>701</v>
      </c>
      <c r="D823" t="s">
        <v>700</v>
      </c>
      <c r="E823" t="s">
        <v>702</v>
      </c>
      <c r="F823" t="s">
        <v>7039</v>
      </c>
      <c r="G823" t="s">
        <v>7040</v>
      </c>
      <c r="H823">
        <v>70</v>
      </c>
      <c r="I823">
        <v>0</v>
      </c>
      <c r="J823" s="32">
        <v>154431</v>
      </c>
      <c r="K823" s="32">
        <v>0</v>
      </c>
      <c r="L823" s="36">
        <v>2206.1633532832125</v>
      </c>
      <c r="M823" t="s">
        <v>5451</v>
      </c>
      <c r="N823" s="37">
        <v>-2335.1934999999999</v>
      </c>
      <c r="O823" s="32">
        <v>0</v>
      </c>
    </row>
    <row r="824" spans="1:15" x14ac:dyDescent="0.25">
      <c r="A824" t="s">
        <v>7023</v>
      </c>
      <c r="B824" t="s">
        <v>7024</v>
      </c>
      <c r="C824" t="s">
        <v>701</v>
      </c>
      <c r="D824" t="s">
        <v>700</v>
      </c>
      <c r="E824" t="s">
        <v>702</v>
      </c>
      <c r="F824" t="s">
        <v>7041</v>
      </c>
      <c r="G824" t="s">
        <v>7042</v>
      </c>
      <c r="H824">
        <v>4</v>
      </c>
      <c r="I824">
        <v>0</v>
      </c>
      <c r="J824" s="32">
        <v>9453</v>
      </c>
      <c r="K824" s="32">
        <v>0</v>
      </c>
      <c r="L824" s="36">
        <v>2363.0559779612058</v>
      </c>
      <c r="M824" t="s">
        <v>5451</v>
      </c>
      <c r="N824" s="37">
        <v>-142.92750000000001</v>
      </c>
      <c r="O824" s="32">
        <v>0</v>
      </c>
    </row>
    <row r="825" spans="1:15" x14ac:dyDescent="0.25">
      <c r="A825" t="s">
        <v>7023</v>
      </c>
      <c r="B825" t="s">
        <v>7024</v>
      </c>
      <c r="C825" t="s">
        <v>701</v>
      </c>
      <c r="D825" t="s">
        <v>703</v>
      </c>
      <c r="E825" t="s">
        <v>704</v>
      </c>
      <c r="F825" t="s">
        <v>7043</v>
      </c>
      <c r="G825" t="s">
        <v>7044</v>
      </c>
      <c r="H825">
        <v>117</v>
      </c>
      <c r="I825">
        <v>0</v>
      </c>
      <c r="J825" s="32">
        <v>447852</v>
      </c>
      <c r="K825" s="32">
        <v>0</v>
      </c>
      <c r="L825" s="36">
        <v>3827.7979801036613</v>
      </c>
      <c r="M825" t="s">
        <v>5451</v>
      </c>
      <c r="N825" s="37">
        <v>-6772.0712999999996</v>
      </c>
      <c r="O825" s="32">
        <v>0</v>
      </c>
    </row>
    <row r="826" spans="1:15" x14ac:dyDescent="0.25">
      <c r="A826" t="s">
        <v>7023</v>
      </c>
      <c r="B826" t="s">
        <v>7024</v>
      </c>
      <c r="C826" t="s">
        <v>701</v>
      </c>
      <c r="D826" t="s">
        <v>703</v>
      </c>
      <c r="E826" t="s">
        <v>704</v>
      </c>
      <c r="F826" t="s">
        <v>7045</v>
      </c>
      <c r="G826" t="s">
        <v>7046</v>
      </c>
      <c r="H826">
        <v>113</v>
      </c>
      <c r="I826">
        <v>0</v>
      </c>
      <c r="J826" s="32">
        <v>387157</v>
      </c>
      <c r="K826" s="32">
        <v>0</v>
      </c>
      <c r="L826" s="36">
        <v>3426.1702393368805</v>
      </c>
      <c r="M826" t="s">
        <v>5451</v>
      </c>
      <c r="N826" s="37">
        <v>-5854.2946000000002</v>
      </c>
      <c r="O826" s="32">
        <v>0</v>
      </c>
    </row>
    <row r="827" spans="1:15" x14ac:dyDescent="0.25">
      <c r="A827" t="s">
        <v>7023</v>
      </c>
      <c r="B827" t="s">
        <v>7024</v>
      </c>
      <c r="C827" t="s">
        <v>701</v>
      </c>
      <c r="D827" t="s">
        <v>703</v>
      </c>
      <c r="E827" t="s">
        <v>704</v>
      </c>
      <c r="F827" t="s">
        <v>7047</v>
      </c>
      <c r="G827" t="s">
        <v>7048</v>
      </c>
      <c r="H827">
        <v>0</v>
      </c>
      <c r="I827">
        <v>30</v>
      </c>
      <c r="J827" s="32">
        <v>97761</v>
      </c>
      <c r="K827" s="32">
        <v>97521</v>
      </c>
      <c r="L827" s="36">
        <v>3258.7065723018309</v>
      </c>
      <c r="M827" t="s">
        <v>5451</v>
      </c>
      <c r="N827" s="37">
        <v>-1478.2692</v>
      </c>
      <c r="O827" s="32">
        <v>0</v>
      </c>
    </row>
    <row r="828" spans="1:15" x14ac:dyDescent="0.25">
      <c r="A828" t="s">
        <v>7023</v>
      </c>
      <c r="B828" t="s">
        <v>7024</v>
      </c>
      <c r="C828" t="s">
        <v>701</v>
      </c>
      <c r="D828" t="s">
        <v>703</v>
      </c>
      <c r="E828" t="s">
        <v>704</v>
      </c>
      <c r="F828" t="s">
        <v>7049</v>
      </c>
      <c r="G828" t="s">
        <v>7050</v>
      </c>
      <c r="H828">
        <v>3</v>
      </c>
      <c r="I828">
        <v>0</v>
      </c>
      <c r="J828" s="32">
        <v>7283</v>
      </c>
      <c r="K828" s="32">
        <v>0</v>
      </c>
      <c r="L828" s="36">
        <v>2427.631304823864</v>
      </c>
      <c r="M828" t="s">
        <v>5451</v>
      </c>
      <c r="N828" s="37">
        <v>-110.1317</v>
      </c>
      <c r="O828" s="32">
        <v>0</v>
      </c>
    </row>
    <row r="829" spans="1:15" x14ac:dyDescent="0.25">
      <c r="A829" t="s">
        <v>7023</v>
      </c>
      <c r="B829" t="s">
        <v>7024</v>
      </c>
      <c r="C829" t="s">
        <v>701</v>
      </c>
      <c r="D829" t="s">
        <v>703</v>
      </c>
      <c r="E829" t="s">
        <v>704</v>
      </c>
      <c r="F829" t="s">
        <v>7051</v>
      </c>
      <c r="G829" t="s">
        <v>6906</v>
      </c>
      <c r="H829">
        <v>3</v>
      </c>
      <c r="I829">
        <v>0</v>
      </c>
      <c r="J829" s="32">
        <v>6954</v>
      </c>
      <c r="K829" s="32">
        <v>0</v>
      </c>
      <c r="L829" s="36">
        <v>2318.0286801876314</v>
      </c>
      <c r="M829" t="s">
        <v>5451</v>
      </c>
      <c r="N829" s="37">
        <v>-105.1532</v>
      </c>
      <c r="O829" s="32">
        <v>0</v>
      </c>
    </row>
    <row r="830" spans="1:15" x14ac:dyDescent="0.25">
      <c r="A830" t="s">
        <v>7023</v>
      </c>
      <c r="B830" t="s">
        <v>7024</v>
      </c>
      <c r="C830" t="s">
        <v>701</v>
      </c>
      <c r="D830" t="s">
        <v>705</v>
      </c>
      <c r="E830" t="s">
        <v>706</v>
      </c>
      <c r="F830" t="s">
        <v>7052</v>
      </c>
      <c r="G830" t="s">
        <v>7053</v>
      </c>
      <c r="H830">
        <v>54</v>
      </c>
      <c r="I830">
        <v>1</v>
      </c>
      <c r="J830" s="32">
        <v>161811</v>
      </c>
      <c r="K830" s="32">
        <v>2935</v>
      </c>
      <c r="L830" s="36">
        <v>2942.0102744581195</v>
      </c>
      <c r="M830" t="s">
        <v>5420</v>
      </c>
      <c r="N830" s="37">
        <v>7688.4233999999997</v>
      </c>
      <c r="O830" s="32">
        <v>352.53719999999998</v>
      </c>
    </row>
    <row r="831" spans="1:15" x14ac:dyDescent="0.25">
      <c r="A831" t="s">
        <v>7023</v>
      </c>
      <c r="B831" t="s">
        <v>7024</v>
      </c>
      <c r="C831" t="s">
        <v>701</v>
      </c>
      <c r="D831" t="s">
        <v>705</v>
      </c>
      <c r="E831" t="s">
        <v>706</v>
      </c>
      <c r="F831" t="s">
        <v>7054</v>
      </c>
      <c r="G831" t="s">
        <v>7055</v>
      </c>
      <c r="H831">
        <v>42</v>
      </c>
      <c r="I831">
        <v>0</v>
      </c>
      <c r="J831" s="32">
        <v>97279</v>
      </c>
      <c r="K831" s="32">
        <v>0</v>
      </c>
      <c r="L831" s="36">
        <v>2316.1669631315285</v>
      </c>
      <c r="M831" t="s">
        <v>5420</v>
      </c>
      <c r="N831" s="37">
        <v>4622.2147999999997</v>
      </c>
      <c r="O831" s="32">
        <v>211.94239999999999</v>
      </c>
    </row>
    <row r="832" spans="1:15" x14ac:dyDescent="0.25">
      <c r="A832" t="s">
        <v>7023</v>
      </c>
      <c r="B832" t="s">
        <v>7024</v>
      </c>
      <c r="C832" t="s">
        <v>701</v>
      </c>
      <c r="D832" t="s">
        <v>707</v>
      </c>
      <c r="E832" t="s">
        <v>708</v>
      </c>
      <c r="F832" t="s">
        <v>7056</v>
      </c>
      <c r="G832" t="s">
        <v>7057</v>
      </c>
      <c r="H832">
        <v>54</v>
      </c>
      <c r="I832">
        <v>0</v>
      </c>
      <c r="J832" s="32">
        <v>230701</v>
      </c>
      <c r="K832" s="32">
        <v>0</v>
      </c>
      <c r="L832" s="36">
        <v>4272.2375369299916</v>
      </c>
      <c r="M832" t="s">
        <v>5420</v>
      </c>
      <c r="N832" s="37">
        <v>10961.7387</v>
      </c>
      <c r="O832" s="32">
        <v>502.62849999999997</v>
      </c>
    </row>
    <row r="833" spans="1:15" x14ac:dyDescent="0.25">
      <c r="A833" t="s">
        <v>7023</v>
      </c>
      <c r="B833" t="s">
        <v>7024</v>
      </c>
      <c r="C833" t="s">
        <v>701</v>
      </c>
      <c r="D833" t="s">
        <v>707</v>
      </c>
      <c r="E833" t="s">
        <v>708</v>
      </c>
      <c r="F833" t="s">
        <v>7058</v>
      </c>
      <c r="G833" t="s">
        <v>7059</v>
      </c>
      <c r="H833">
        <v>51</v>
      </c>
      <c r="I833">
        <v>0</v>
      </c>
      <c r="J833" s="32">
        <v>210757</v>
      </c>
      <c r="K833" s="32">
        <v>0</v>
      </c>
      <c r="L833" s="36">
        <v>4132.4867648667205</v>
      </c>
      <c r="M833" t="s">
        <v>5420</v>
      </c>
      <c r="N833" s="37">
        <v>10014.138999999999</v>
      </c>
      <c r="O833" s="32">
        <v>459.1782</v>
      </c>
    </row>
    <row r="834" spans="1:15" x14ac:dyDescent="0.25">
      <c r="A834" t="s">
        <v>7023</v>
      </c>
      <c r="B834" t="s">
        <v>7024</v>
      </c>
      <c r="C834" t="s">
        <v>701</v>
      </c>
      <c r="D834" t="s">
        <v>707</v>
      </c>
      <c r="E834" t="s">
        <v>708</v>
      </c>
      <c r="F834" t="s">
        <v>7060</v>
      </c>
      <c r="G834" t="s">
        <v>7061</v>
      </c>
      <c r="H834">
        <v>50</v>
      </c>
      <c r="I834">
        <v>0</v>
      </c>
      <c r="J834" s="32">
        <v>201020</v>
      </c>
      <c r="K834" s="32">
        <v>0</v>
      </c>
      <c r="L834" s="36">
        <v>4020.3980319155689</v>
      </c>
      <c r="M834" t="s">
        <v>5420</v>
      </c>
      <c r="N834" s="37">
        <v>9551.4992000000002</v>
      </c>
      <c r="O834" s="32">
        <v>437.96480000000003</v>
      </c>
    </row>
    <row r="835" spans="1:15" x14ac:dyDescent="0.25">
      <c r="A835" t="s">
        <v>7023</v>
      </c>
      <c r="B835" t="s">
        <v>7024</v>
      </c>
      <c r="C835" t="s">
        <v>701</v>
      </c>
      <c r="D835" t="s">
        <v>707</v>
      </c>
      <c r="E835" t="s">
        <v>708</v>
      </c>
      <c r="F835" t="s">
        <v>7062</v>
      </c>
      <c r="G835" t="s">
        <v>7063</v>
      </c>
      <c r="H835">
        <v>4</v>
      </c>
      <c r="I835">
        <v>0</v>
      </c>
      <c r="J835" s="32">
        <v>17773</v>
      </c>
      <c r="K835" s="32">
        <v>0</v>
      </c>
      <c r="L835" s="36">
        <v>4443.4173814033484</v>
      </c>
      <c r="M835" t="s">
        <v>5420</v>
      </c>
      <c r="N835" s="37">
        <v>844.51189999999997</v>
      </c>
      <c r="O835" s="32">
        <v>38.723399999999998</v>
      </c>
    </row>
    <row r="836" spans="1:15" x14ac:dyDescent="0.25">
      <c r="A836" t="s">
        <v>7023</v>
      </c>
      <c r="B836" t="s">
        <v>7024</v>
      </c>
      <c r="C836" t="s">
        <v>701</v>
      </c>
      <c r="D836" t="s">
        <v>707</v>
      </c>
      <c r="E836" t="s">
        <v>708</v>
      </c>
      <c r="F836" t="s">
        <v>7064</v>
      </c>
      <c r="G836" t="s">
        <v>7065</v>
      </c>
      <c r="H836">
        <v>55</v>
      </c>
      <c r="I836">
        <v>0</v>
      </c>
      <c r="J836" s="32">
        <v>120467</v>
      </c>
      <c r="K836" s="32">
        <v>0</v>
      </c>
      <c r="L836" s="36">
        <v>2190.3088146054324</v>
      </c>
      <c r="M836" t="s">
        <v>5420</v>
      </c>
      <c r="N836" s="37">
        <v>5724.0055000000002</v>
      </c>
      <c r="O836" s="32">
        <v>262.46269999999998</v>
      </c>
    </row>
    <row r="837" spans="1:15" x14ac:dyDescent="0.25">
      <c r="A837" t="s">
        <v>7023</v>
      </c>
      <c r="B837" t="s">
        <v>7024</v>
      </c>
      <c r="C837" t="s">
        <v>701</v>
      </c>
      <c r="D837" t="s">
        <v>707</v>
      </c>
      <c r="E837" t="s">
        <v>708</v>
      </c>
      <c r="F837" t="s">
        <v>7066</v>
      </c>
      <c r="G837" t="s">
        <v>7067</v>
      </c>
      <c r="H837">
        <v>6</v>
      </c>
      <c r="I837">
        <v>0</v>
      </c>
      <c r="J837" s="32">
        <v>14953</v>
      </c>
      <c r="K837" s="32">
        <v>0</v>
      </c>
      <c r="L837" s="36">
        <v>2492.1230931006712</v>
      </c>
      <c r="M837" t="s">
        <v>5420</v>
      </c>
      <c r="N837" s="37">
        <v>710.4769</v>
      </c>
      <c r="O837" s="32">
        <v>32.577500000000001</v>
      </c>
    </row>
    <row r="838" spans="1:15" x14ac:dyDescent="0.25">
      <c r="A838" t="s">
        <v>7023</v>
      </c>
      <c r="B838" t="s">
        <v>7024</v>
      </c>
      <c r="C838" t="s">
        <v>701</v>
      </c>
      <c r="D838" t="s">
        <v>707</v>
      </c>
      <c r="E838" t="s">
        <v>708</v>
      </c>
      <c r="F838" t="s">
        <v>7068</v>
      </c>
      <c r="G838" t="s">
        <v>7069</v>
      </c>
      <c r="H838">
        <v>70</v>
      </c>
      <c r="I838">
        <v>0</v>
      </c>
      <c r="J838" s="32">
        <v>254133</v>
      </c>
      <c r="K838" s="32">
        <v>0</v>
      </c>
      <c r="L838" s="36">
        <v>3630.4771475052185</v>
      </c>
      <c r="M838" t="s">
        <v>5420</v>
      </c>
      <c r="N838" s="37">
        <v>12075.1787</v>
      </c>
      <c r="O838" s="32">
        <v>553.68299999999999</v>
      </c>
    </row>
    <row r="839" spans="1:15" x14ac:dyDescent="0.25">
      <c r="A839" t="s">
        <v>7070</v>
      </c>
      <c r="B839" t="s">
        <v>7071</v>
      </c>
      <c r="C839" t="s">
        <v>712</v>
      </c>
      <c r="D839" t="s">
        <v>711</v>
      </c>
      <c r="E839" t="s">
        <v>713</v>
      </c>
      <c r="F839" t="s">
        <v>7072</v>
      </c>
      <c r="G839" t="s">
        <v>7073</v>
      </c>
      <c r="H839">
        <v>134</v>
      </c>
      <c r="I839">
        <v>0</v>
      </c>
      <c r="J839" s="32">
        <v>293699</v>
      </c>
      <c r="K839" s="32">
        <v>0</v>
      </c>
      <c r="L839" s="36">
        <v>2191.7806806094886</v>
      </c>
      <c r="M839" t="s">
        <v>5420</v>
      </c>
      <c r="N839" s="37">
        <v>6968.8284999999996</v>
      </c>
      <c r="O839" s="32">
        <v>639.88350000000003</v>
      </c>
    </row>
    <row r="840" spans="1:15" x14ac:dyDescent="0.25">
      <c r="A840" t="s">
        <v>7070</v>
      </c>
      <c r="B840" t="s">
        <v>7071</v>
      </c>
      <c r="C840" t="s">
        <v>712</v>
      </c>
      <c r="D840" t="s">
        <v>711</v>
      </c>
      <c r="E840" t="s">
        <v>713</v>
      </c>
      <c r="F840" t="s">
        <v>7074</v>
      </c>
      <c r="G840" t="s">
        <v>7075</v>
      </c>
      <c r="H840">
        <v>0</v>
      </c>
      <c r="I840">
        <v>237</v>
      </c>
      <c r="J840" s="32">
        <v>550736</v>
      </c>
      <c r="K840" s="32">
        <v>549383</v>
      </c>
      <c r="L840" s="36">
        <v>2323.7812106563442</v>
      </c>
      <c r="M840" t="s">
        <v>5420</v>
      </c>
      <c r="N840" s="37">
        <v>25512.480899999999</v>
      </c>
      <c r="O840" s="32">
        <v>1199.8931</v>
      </c>
    </row>
    <row r="841" spans="1:15" x14ac:dyDescent="0.25">
      <c r="A841" t="s">
        <v>7070</v>
      </c>
      <c r="B841" t="s">
        <v>7071</v>
      </c>
      <c r="C841" t="s">
        <v>712</v>
      </c>
      <c r="D841" t="s">
        <v>714</v>
      </c>
      <c r="E841" t="s">
        <v>715</v>
      </c>
      <c r="F841" t="s">
        <v>7076</v>
      </c>
      <c r="G841" t="s">
        <v>7077</v>
      </c>
      <c r="H841">
        <v>25</v>
      </c>
      <c r="I841">
        <v>0</v>
      </c>
      <c r="J841" s="32">
        <v>57349</v>
      </c>
      <c r="K841" s="32">
        <v>0</v>
      </c>
      <c r="L841" s="36">
        <v>2293.9562012888691</v>
      </c>
      <c r="M841" t="s">
        <v>5451</v>
      </c>
      <c r="N841" s="37">
        <v>12403.117099999999</v>
      </c>
      <c r="O841" s="32">
        <v>0</v>
      </c>
    </row>
    <row r="842" spans="1:15" x14ac:dyDescent="0.25">
      <c r="A842" t="s">
        <v>7070</v>
      </c>
      <c r="B842" t="s">
        <v>7071</v>
      </c>
      <c r="C842" t="s">
        <v>712</v>
      </c>
      <c r="D842" t="s">
        <v>714</v>
      </c>
      <c r="E842" t="s">
        <v>715</v>
      </c>
      <c r="F842" t="s">
        <v>7078</v>
      </c>
      <c r="G842" t="s">
        <v>7079</v>
      </c>
      <c r="H842">
        <v>205</v>
      </c>
      <c r="I842">
        <v>0</v>
      </c>
      <c r="J842" s="32">
        <v>426110</v>
      </c>
      <c r="K842" s="32">
        <v>0</v>
      </c>
      <c r="L842" s="36">
        <v>2078.5850878532478</v>
      </c>
      <c r="M842" t="s">
        <v>5451</v>
      </c>
      <c r="N842" s="37">
        <v>41619.180200000003</v>
      </c>
      <c r="O842" s="32">
        <v>0</v>
      </c>
    </row>
    <row r="843" spans="1:15" x14ac:dyDescent="0.25">
      <c r="A843" t="s">
        <v>7070</v>
      </c>
      <c r="B843" t="s">
        <v>7071</v>
      </c>
      <c r="C843" t="s">
        <v>712</v>
      </c>
      <c r="D843" t="s">
        <v>714</v>
      </c>
      <c r="E843" t="s">
        <v>715</v>
      </c>
      <c r="F843" t="s">
        <v>7080</v>
      </c>
      <c r="G843" t="s">
        <v>7081</v>
      </c>
      <c r="H843">
        <v>96</v>
      </c>
      <c r="I843">
        <v>0</v>
      </c>
      <c r="J843" s="32">
        <v>208649</v>
      </c>
      <c r="K843" s="32">
        <v>0</v>
      </c>
      <c r="L843" s="36">
        <v>2173.4233880799197</v>
      </c>
      <c r="M843" t="s">
        <v>5451</v>
      </c>
      <c r="N843" s="37">
        <v>32986.411399999997</v>
      </c>
      <c r="O843" s="32">
        <v>0</v>
      </c>
    </row>
    <row r="844" spans="1:15" x14ac:dyDescent="0.25">
      <c r="A844" t="s">
        <v>7070</v>
      </c>
      <c r="B844" t="s">
        <v>7071</v>
      </c>
      <c r="C844" t="s">
        <v>712</v>
      </c>
      <c r="D844" t="s">
        <v>714</v>
      </c>
      <c r="E844" t="s">
        <v>715</v>
      </c>
      <c r="F844" t="s">
        <v>7082</v>
      </c>
      <c r="G844" t="s">
        <v>7083</v>
      </c>
      <c r="H844">
        <v>8</v>
      </c>
      <c r="I844">
        <v>0</v>
      </c>
      <c r="J844" s="32">
        <v>15681</v>
      </c>
      <c r="K844" s="32">
        <v>0</v>
      </c>
      <c r="L844" s="36">
        <v>1960.1911476957864</v>
      </c>
      <c r="M844" t="s">
        <v>5451</v>
      </c>
      <c r="N844" s="37">
        <v>32179.263900000002</v>
      </c>
      <c r="O844" s="32">
        <v>0</v>
      </c>
    </row>
    <row r="845" spans="1:15" x14ac:dyDescent="0.25">
      <c r="A845" t="s">
        <v>7070</v>
      </c>
      <c r="B845" t="s">
        <v>7071</v>
      </c>
      <c r="C845" t="s">
        <v>712</v>
      </c>
      <c r="D845" t="s">
        <v>714</v>
      </c>
      <c r="E845" t="s">
        <v>715</v>
      </c>
      <c r="F845" t="s">
        <v>7084</v>
      </c>
      <c r="G845" t="s">
        <v>7085</v>
      </c>
      <c r="H845">
        <v>20</v>
      </c>
      <c r="I845">
        <v>0</v>
      </c>
      <c r="J845" s="32">
        <v>38924</v>
      </c>
      <c r="K845" s="32">
        <v>0</v>
      </c>
      <c r="L845" s="36">
        <v>1946.1817268486095</v>
      </c>
      <c r="M845" t="s">
        <v>5451</v>
      </c>
      <c r="N845" s="37">
        <v>15740.123900000001</v>
      </c>
      <c r="O845" s="32">
        <v>0</v>
      </c>
    </row>
    <row r="846" spans="1:15" x14ac:dyDescent="0.25">
      <c r="A846" t="s">
        <v>7070</v>
      </c>
      <c r="B846" t="s">
        <v>7071</v>
      </c>
      <c r="C846" t="s">
        <v>712</v>
      </c>
      <c r="D846" t="s">
        <v>714</v>
      </c>
      <c r="E846" t="s">
        <v>715</v>
      </c>
      <c r="F846" t="s">
        <v>7086</v>
      </c>
      <c r="G846" t="s">
        <v>7087</v>
      </c>
      <c r="H846">
        <v>13</v>
      </c>
      <c r="I846">
        <v>0</v>
      </c>
      <c r="J846" s="32">
        <v>25808</v>
      </c>
      <c r="K846" s="32">
        <v>0</v>
      </c>
      <c r="L846" s="36">
        <v>1985.2623625186206</v>
      </c>
      <c r="M846" t="s">
        <v>5451</v>
      </c>
      <c r="N846" s="37">
        <v>44992.399599999997</v>
      </c>
      <c r="O846" s="32">
        <v>0</v>
      </c>
    </row>
    <row r="847" spans="1:15" x14ac:dyDescent="0.25">
      <c r="A847" t="s">
        <v>7070</v>
      </c>
      <c r="B847" t="s">
        <v>7071</v>
      </c>
      <c r="C847" t="s">
        <v>712</v>
      </c>
      <c r="D847" t="s">
        <v>716</v>
      </c>
      <c r="E847" t="s">
        <v>717</v>
      </c>
      <c r="F847" t="s">
        <v>7088</v>
      </c>
      <c r="G847" t="s">
        <v>7089</v>
      </c>
      <c r="H847">
        <v>6</v>
      </c>
      <c r="I847">
        <v>166</v>
      </c>
      <c r="J847" s="32">
        <v>553525</v>
      </c>
      <c r="K847" s="32">
        <v>532903</v>
      </c>
      <c r="L847" s="36">
        <v>3218.168599276722</v>
      </c>
      <c r="M847" t="s">
        <v>5420</v>
      </c>
      <c r="N847" s="37">
        <v>18594.813099999999</v>
      </c>
      <c r="O847" s="32">
        <v>1205.9699000000001</v>
      </c>
    </row>
    <row r="848" spans="1:15" x14ac:dyDescent="0.25">
      <c r="A848" t="s">
        <v>7070</v>
      </c>
      <c r="B848" t="s">
        <v>7071</v>
      </c>
      <c r="C848" t="s">
        <v>712</v>
      </c>
      <c r="D848" t="s">
        <v>716</v>
      </c>
      <c r="E848" t="s">
        <v>717</v>
      </c>
      <c r="F848" t="s">
        <v>7090</v>
      </c>
      <c r="G848" t="s">
        <v>7091</v>
      </c>
      <c r="H848">
        <v>224</v>
      </c>
      <c r="I848">
        <v>0</v>
      </c>
      <c r="J848" s="32">
        <v>699752</v>
      </c>
      <c r="K848" s="32">
        <v>0</v>
      </c>
      <c r="L848" s="36">
        <v>3123.894090920478</v>
      </c>
      <c r="M848" t="s">
        <v>5420</v>
      </c>
      <c r="N848" s="37">
        <v>20112.0779</v>
      </c>
      <c r="O848" s="32">
        <v>1524.5569</v>
      </c>
    </row>
    <row r="849" spans="1:15" x14ac:dyDescent="0.25">
      <c r="A849" t="s">
        <v>7070</v>
      </c>
      <c r="B849" t="s">
        <v>7071</v>
      </c>
      <c r="C849" t="s">
        <v>712</v>
      </c>
      <c r="D849" t="s">
        <v>716</v>
      </c>
      <c r="E849" t="s">
        <v>717</v>
      </c>
      <c r="F849" t="s">
        <v>7092</v>
      </c>
      <c r="G849" t="s">
        <v>7093</v>
      </c>
      <c r="H849">
        <v>210</v>
      </c>
      <c r="I849">
        <v>0</v>
      </c>
      <c r="J849" s="32">
        <v>763674</v>
      </c>
      <c r="K849" s="32">
        <v>0</v>
      </c>
      <c r="L849" s="36">
        <v>3636.5396620212468</v>
      </c>
      <c r="M849" t="s">
        <v>5420</v>
      </c>
      <c r="N849" s="37">
        <v>7832.0141999999996</v>
      </c>
      <c r="O849" s="32">
        <v>1663.8214</v>
      </c>
    </row>
    <row r="850" spans="1:15" x14ac:dyDescent="0.25">
      <c r="A850" t="s">
        <v>7070</v>
      </c>
      <c r="B850" t="s">
        <v>7071</v>
      </c>
      <c r="C850" t="s">
        <v>712</v>
      </c>
      <c r="D850" t="s">
        <v>716</v>
      </c>
      <c r="E850" t="s">
        <v>717</v>
      </c>
      <c r="F850" t="s">
        <v>7094</v>
      </c>
      <c r="G850" t="s">
        <v>7095</v>
      </c>
      <c r="H850">
        <v>190</v>
      </c>
      <c r="I850">
        <v>0</v>
      </c>
      <c r="J850" s="32">
        <v>675170</v>
      </c>
      <c r="K850" s="32">
        <v>0</v>
      </c>
      <c r="L850" s="36">
        <v>3553.5256733652163</v>
      </c>
      <c r="M850" t="s">
        <v>5420</v>
      </c>
      <c r="N850" s="37">
        <v>12755.8817</v>
      </c>
      <c r="O850" s="32">
        <v>1470.9992</v>
      </c>
    </row>
    <row r="851" spans="1:15" x14ac:dyDescent="0.25">
      <c r="A851" t="s">
        <v>7070</v>
      </c>
      <c r="B851" t="s">
        <v>7071</v>
      </c>
      <c r="C851" t="s">
        <v>712</v>
      </c>
      <c r="D851" t="s">
        <v>716</v>
      </c>
      <c r="E851" t="s">
        <v>717</v>
      </c>
      <c r="F851" t="s">
        <v>7096</v>
      </c>
      <c r="G851" t="s">
        <v>7097</v>
      </c>
      <c r="H851">
        <v>184</v>
      </c>
      <c r="I851">
        <v>0</v>
      </c>
      <c r="J851" s="32">
        <v>742582</v>
      </c>
      <c r="K851" s="32">
        <v>0</v>
      </c>
      <c r="L851" s="36">
        <v>4035.7745072385073</v>
      </c>
      <c r="M851" t="s">
        <v>5420</v>
      </c>
      <c r="N851" s="37">
        <v>13561.7104</v>
      </c>
      <c r="O851" s="32">
        <v>1617.8710000000001</v>
      </c>
    </row>
    <row r="852" spans="1:15" x14ac:dyDescent="0.25">
      <c r="A852" t="s">
        <v>7070</v>
      </c>
      <c r="B852" t="s">
        <v>7071</v>
      </c>
      <c r="C852" t="s">
        <v>712</v>
      </c>
      <c r="D852" t="s">
        <v>716</v>
      </c>
      <c r="E852" t="s">
        <v>717</v>
      </c>
      <c r="F852" t="s">
        <v>7098</v>
      </c>
      <c r="G852" t="s">
        <v>7099</v>
      </c>
      <c r="H852">
        <v>104</v>
      </c>
      <c r="I852">
        <v>0</v>
      </c>
      <c r="J852" s="32">
        <v>283443</v>
      </c>
      <c r="K852" s="32">
        <v>0</v>
      </c>
      <c r="L852" s="36">
        <v>2725.4078071115259</v>
      </c>
      <c r="M852" t="s">
        <v>5420</v>
      </c>
      <c r="N852" s="37">
        <v>21161.018800000002</v>
      </c>
      <c r="O852" s="32">
        <v>617.53710000000001</v>
      </c>
    </row>
    <row r="853" spans="1:15" x14ac:dyDescent="0.25">
      <c r="A853" t="s">
        <v>7070</v>
      </c>
      <c r="B853" t="s">
        <v>7071</v>
      </c>
      <c r="C853" t="s">
        <v>712</v>
      </c>
      <c r="D853" t="s">
        <v>716</v>
      </c>
      <c r="E853" t="s">
        <v>717</v>
      </c>
      <c r="F853" t="s">
        <v>7100</v>
      </c>
      <c r="G853" t="s">
        <v>7101</v>
      </c>
      <c r="H853">
        <v>87</v>
      </c>
      <c r="I853">
        <v>0</v>
      </c>
      <c r="J853" s="32">
        <v>287926</v>
      </c>
      <c r="K853" s="32">
        <v>0</v>
      </c>
      <c r="L853" s="36">
        <v>3309.4991847554661</v>
      </c>
      <c r="M853" t="s">
        <v>5420</v>
      </c>
      <c r="N853" s="37">
        <v>14021.463599999999</v>
      </c>
      <c r="O853" s="32">
        <v>627.30960000000005</v>
      </c>
    </row>
    <row r="854" spans="1:15" x14ac:dyDescent="0.25">
      <c r="A854" t="s">
        <v>7070</v>
      </c>
      <c r="B854" t="s">
        <v>7071</v>
      </c>
      <c r="C854" t="s">
        <v>712</v>
      </c>
      <c r="D854" t="s">
        <v>716</v>
      </c>
      <c r="E854" t="s">
        <v>717</v>
      </c>
      <c r="F854" t="s">
        <v>7102</v>
      </c>
      <c r="G854" t="s">
        <v>7103</v>
      </c>
      <c r="H854">
        <v>40</v>
      </c>
      <c r="I854">
        <v>0</v>
      </c>
      <c r="J854" s="32">
        <v>121946</v>
      </c>
      <c r="K854" s="32">
        <v>0</v>
      </c>
      <c r="L854" s="36">
        <v>3048.6404443214424</v>
      </c>
      <c r="M854" t="s">
        <v>5420</v>
      </c>
      <c r="N854" s="37">
        <v>13955.11</v>
      </c>
      <c r="O854" s="32">
        <v>265.68340000000001</v>
      </c>
    </row>
    <row r="855" spans="1:15" x14ac:dyDescent="0.25">
      <c r="A855" t="s">
        <v>7070</v>
      </c>
      <c r="B855" t="s">
        <v>7071</v>
      </c>
      <c r="C855" t="s">
        <v>712</v>
      </c>
      <c r="D855" t="s">
        <v>716</v>
      </c>
      <c r="E855" t="s">
        <v>717</v>
      </c>
      <c r="F855" t="s">
        <v>7104</v>
      </c>
      <c r="G855" t="s">
        <v>7105</v>
      </c>
      <c r="H855">
        <v>119</v>
      </c>
      <c r="I855">
        <v>0</v>
      </c>
      <c r="J855" s="32">
        <v>479571</v>
      </c>
      <c r="K855" s="32">
        <v>0</v>
      </c>
      <c r="L855" s="36">
        <v>4030.0108942099605</v>
      </c>
      <c r="M855" t="s">
        <v>5420</v>
      </c>
      <c r="N855" s="37">
        <v>26168.2647</v>
      </c>
      <c r="O855" s="32">
        <v>1044.847</v>
      </c>
    </row>
    <row r="856" spans="1:15" x14ac:dyDescent="0.25">
      <c r="A856" t="s">
        <v>7070</v>
      </c>
      <c r="B856" t="s">
        <v>7071</v>
      </c>
      <c r="C856" t="s">
        <v>712</v>
      </c>
      <c r="D856" t="s">
        <v>716</v>
      </c>
      <c r="E856" t="s">
        <v>717</v>
      </c>
      <c r="F856" t="s">
        <v>7106</v>
      </c>
      <c r="G856" t="s">
        <v>7107</v>
      </c>
      <c r="H856">
        <v>64</v>
      </c>
      <c r="I856">
        <v>0</v>
      </c>
      <c r="J856" s="32">
        <v>101371</v>
      </c>
      <c r="K856" s="32">
        <v>0</v>
      </c>
      <c r="L856" s="36">
        <v>1583.9229147006113</v>
      </c>
      <c r="M856" t="s">
        <v>5420</v>
      </c>
      <c r="N856" s="37">
        <v>-867.18949999999995</v>
      </c>
      <c r="O856" s="32">
        <v>220.8569</v>
      </c>
    </row>
    <row r="857" spans="1:15" x14ac:dyDescent="0.25">
      <c r="A857" t="s">
        <v>7070</v>
      </c>
      <c r="B857" t="s">
        <v>7071</v>
      </c>
      <c r="C857" t="s">
        <v>712</v>
      </c>
      <c r="D857" t="s">
        <v>716</v>
      </c>
      <c r="E857" t="s">
        <v>717</v>
      </c>
      <c r="F857" t="s">
        <v>7108</v>
      </c>
      <c r="G857" t="s">
        <v>7109</v>
      </c>
      <c r="H857">
        <v>30</v>
      </c>
      <c r="I857">
        <v>0</v>
      </c>
      <c r="J857" s="32">
        <v>70827</v>
      </c>
      <c r="K857" s="32">
        <v>0</v>
      </c>
      <c r="L857" s="36">
        <v>2360.9006824462554</v>
      </c>
      <c r="M857" t="s">
        <v>5420</v>
      </c>
      <c r="N857" s="37">
        <v>-6443.3036000000002</v>
      </c>
      <c r="O857" s="32">
        <v>154.3125</v>
      </c>
    </row>
    <row r="858" spans="1:15" x14ac:dyDescent="0.25">
      <c r="A858" t="s">
        <v>7070</v>
      </c>
      <c r="B858" t="s">
        <v>7071</v>
      </c>
      <c r="C858" t="s">
        <v>712</v>
      </c>
      <c r="D858" t="s">
        <v>718</v>
      </c>
      <c r="E858" t="s">
        <v>719</v>
      </c>
      <c r="F858" t="s">
        <v>7110</v>
      </c>
      <c r="G858" t="s">
        <v>7111</v>
      </c>
      <c r="H858">
        <v>1</v>
      </c>
      <c r="I858">
        <v>0</v>
      </c>
      <c r="J858" s="32">
        <v>3455</v>
      </c>
      <c r="K858" s="32">
        <v>0</v>
      </c>
      <c r="L858" s="36">
        <v>3454.4876021017349</v>
      </c>
      <c r="M858" t="s">
        <v>5451</v>
      </c>
      <c r="N858" s="37">
        <v>-3155.0254</v>
      </c>
      <c r="O858" s="32">
        <v>0</v>
      </c>
    </row>
    <row r="859" spans="1:15" x14ac:dyDescent="0.25">
      <c r="A859" t="s">
        <v>7070</v>
      </c>
      <c r="B859" t="s">
        <v>7071</v>
      </c>
      <c r="C859" t="s">
        <v>712</v>
      </c>
      <c r="D859" t="s">
        <v>718</v>
      </c>
      <c r="E859" t="s">
        <v>719</v>
      </c>
      <c r="F859" t="s">
        <v>7112</v>
      </c>
      <c r="G859" t="s">
        <v>17825</v>
      </c>
      <c r="H859">
        <v>4</v>
      </c>
      <c r="I859">
        <v>0</v>
      </c>
      <c r="J859" s="32">
        <v>14244</v>
      </c>
      <c r="K859" s="32">
        <v>0</v>
      </c>
      <c r="L859" s="36">
        <v>3560.9992990614878</v>
      </c>
      <c r="M859" t="s">
        <v>5451</v>
      </c>
      <c r="N859" s="37">
        <v>-237.1165</v>
      </c>
      <c r="O859" s="32">
        <v>0</v>
      </c>
    </row>
    <row r="860" spans="1:15" x14ac:dyDescent="0.25">
      <c r="A860" t="s">
        <v>7070</v>
      </c>
      <c r="B860" t="s">
        <v>7071</v>
      </c>
      <c r="C860" t="s">
        <v>712</v>
      </c>
      <c r="D860" t="s">
        <v>718</v>
      </c>
      <c r="E860" t="s">
        <v>719</v>
      </c>
      <c r="F860" t="s">
        <v>7113</v>
      </c>
      <c r="G860" t="s">
        <v>7114</v>
      </c>
      <c r="H860">
        <v>110</v>
      </c>
      <c r="I860">
        <v>0</v>
      </c>
      <c r="J860" s="32">
        <v>246436</v>
      </c>
      <c r="K860" s="32">
        <v>0</v>
      </c>
      <c r="L860" s="36">
        <v>2240.3317198128834</v>
      </c>
      <c r="M860" t="s">
        <v>5451</v>
      </c>
      <c r="N860" s="37">
        <v>-588.56769999999995</v>
      </c>
      <c r="O860" s="32">
        <v>0</v>
      </c>
    </row>
    <row r="861" spans="1:15" x14ac:dyDescent="0.25">
      <c r="A861" t="s">
        <v>7070</v>
      </c>
      <c r="B861" t="s">
        <v>7071</v>
      </c>
      <c r="C861" t="s">
        <v>712</v>
      </c>
      <c r="D861" t="s">
        <v>718</v>
      </c>
      <c r="E861" t="s">
        <v>719</v>
      </c>
      <c r="F861" t="s">
        <v>7115</v>
      </c>
      <c r="G861" t="s">
        <v>7116</v>
      </c>
      <c r="H861">
        <v>67</v>
      </c>
      <c r="I861">
        <v>0</v>
      </c>
      <c r="J861" s="32">
        <v>145974</v>
      </c>
      <c r="K861" s="32">
        <v>0</v>
      </c>
      <c r="L861" s="36">
        <v>2178.7112558798176</v>
      </c>
      <c r="M861" t="s">
        <v>5451</v>
      </c>
      <c r="N861" s="37">
        <v>-390.25740000000002</v>
      </c>
      <c r="O861" s="32">
        <v>0</v>
      </c>
    </row>
    <row r="862" spans="1:15" x14ac:dyDescent="0.25">
      <c r="A862" t="s">
        <v>7070</v>
      </c>
      <c r="B862" t="s">
        <v>7071</v>
      </c>
      <c r="C862" t="s">
        <v>712</v>
      </c>
      <c r="D862" t="s">
        <v>718</v>
      </c>
      <c r="E862" t="s">
        <v>719</v>
      </c>
      <c r="F862" t="s">
        <v>7117</v>
      </c>
      <c r="G862" t="s">
        <v>7118</v>
      </c>
      <c r="H862">
        <v>100</v>
      </c>
      <c r="I862">
        <v>0</v>
      </c>
      <c r="J862" s="32">
        <v>94934</v>
      </c>
      <c r="K862" s="32">
        <v>0</v>
      </c>
      <c r="L862" s="36">
        <v>949.34251423864305</v>
      </c>
      <c r="M862" t="s">
        <v>5451</v>
      </c>
      <c r="N862" s="37">
        <v>26300.7935</v>
      </c>
      <c r="O862" s="32">
        <v>0</v>
      </c>
    </row>
    <row r="863" spans="1:15" x14ac:dyDescent="0.25">
      <c r="A863" t="s">
        <v>7070</v>
      </c>
      <c r="B863" t="s">
        <v>7071</v>
      </c>
      <c r="C863" t="s">
        <v>712</v>
      </c>
      <c r="D863" t="s">
        <v>718</v>
      </c>
      <c r="E863" t="s">
        <v>719</v>
      </c>
      <c r="F863" t="s">
        <v>7119</v>
      </c>
      <c r="G863" t="s">
        <v>7120</v>
      </c>
      <c r="H863">
        <v>325</v>
      </c>
      <c r="I863">
        <v>0</v>
      </c>
      <c r="J863" s="32">
        <v>912180</v>
      </c>
      <c r="K863" s="32">
        <v>0</v>
      </c>
      <c r="L863" s="36">
        <v>2806.7083299869196</v>
      </c>
      <c r="M863" t="s">
        <v>5451</v>
      </c>
      <c r="N863" s="37">
        <v>33248.803200000002</v>
      </c>
      <c r="O863" s="32">
        <v>0</v>
      </c>
    </row>
    <row r="864" spans="1:15" x14ac:dyDescent="0.25">
      <c r="A864" t="s">
        <v>7070</v>
      </c>
      <c r="B864" t="s">
        <v>7071</v>
      </c>
      <c r="C864" t="s">
        <v>712</v>
      </c>
      <c r="D864" t="s">
        <v>718</v>
      </c>
      <c r="E864" t="s">
        <v>719</v>
      </c>
      <c r="F864" t="s">
        <v>7121</v>
      </c>
      <c r="G864" t="s">
        <v>7122</v>
      </c>
      <c r="H864">
        <v>268</v>
      </c>
      <c r="I864">
        <v>0</v>
      </c>
      <c r="J864" s="32">
        <v>701918</v>
      </c>
      <c r="K864" s="32">
        <v>0</v>
      </c>
      <c r="L864" s="36">
        <v>2619.0955093710427</v>
      </c>
      <c r="M864" t="s">
        <v>5451</v>
      </c>
      <c r="N864" s="37">
        <v>36285.998800000001</v>
      </c>
      <c r="O864" s="32">
        <v>0</v>
      </c>
    </row>
    <row r="865" spans="1:15" x14ac:dyDescent="0.25">
      <c r="A865" t="s">
        <v>7070</v>
      </c>
      <c r="B865" t="s">
        <v>7071</v>
      </c>
      <c r="C865" t="s">
        <v>712</v>
      </c>
      <c r="D865" t="s">
        <v>718</v>
      </c>
      <c r="E865" t="s">
        <v>719</v>
      </c>
      <c r="F865" t="s">
        <v>7123</v>
      </c>
      <c r="G865" t="s">
        <v>7124</v>
      </c>
      <c r="H865">
        <v>376</v>
      </c>
      <c r="I865">
        <v>0</v>
      </c>
      <c r="J865" s="32">
        <v>1024511</v>
      </c>
      <c r="K865" s="32">
        <v>0</v>
      </c>
      <c r="L865" s="36">
        <v>2724.7638353613506</v>
      </c>
      <c r="M865" t="s">
        <v>5451</v>
      </c>
      <c r="N865" s="37">
        <v>32080.771000000001</v>
      </c>
      <c r="O865" s="32">
        <v>0</v>
      </c>
    </row>
    <row r="866" spans="1:15" x14ac:dyDescent="0.25">
      <c r="A866" t="s">
        <v>7070</v>
      </c>
      <c r="B866" t="s">
        <v>7071</v>
      </c>
      <c r="C866" t="s">
        <v>712</v>
      </c>
      <c r="D866" t="s">
        <v>718</v>
      </c>
      <c r="E866" t="s">
        <v>719</v>
      </c>
      <c r="F866" t="s">
        <v>7125</v>
      </c>
      <c r="G866" t="s">
        <v>7126</v>
      </c>
      <c r="H866">
        <v>599</v>
      </c>
      <c r="I866">
        <v>0</v>
      </c>
      <c r="J866" s="32">
        <v>2025760</v>
      </c>
      <c r="K866" s="32">
        <v>0</v>
      </c>
      <c r="L866" s="36">
        <v>3381.9035886072211</v>
      </c>
      <c r="M866" t="s">
        <v>5451</v>
      </c>
      <c r="N866" s="37">
        <v>35283.874799999998</v>
      </c>
      <c r="O866" s="32">
        <v>0</v>
      </c>
    </row>
    <row r="867" spans="1:15" x14ac:dyDescent="0.25">
      <c r="A867" t="s">
        <v>7070</v>
      </c>
      <c r="B867" t="s">
        <v>7071</v>
      </c>
      <c r="C867" t="s">
        <v>712</v>
      </c>
      <c r="D867" t="s">
        <v>718</v>
      </c>
      <c r="E867" t="s">
        <v>719</v>
      </c>
      <c r="F867" t="s">
        <v>7127</v>
      </c>
      <c r="G867" t="s">
        <v>7128</v>
      </c>
      <c r="H867">
        <v>267</v>
      </c>
      <c r="I867">
        <v>0</v>
      </c>
      <c r="J867" s="32">
        <v>641775</v>
      </c>
      <c r="K867" s="32">
        <v>0</v>
      </c>
      <c r="L867" s="36">
        <v>2403.6510375057073</v>
      </c>
      <c r="M867" t="s">
        <v>5451</v>
      </c>
      <c r="N867" s="37">
        <v>13467.761500000001</v>
      </c>
      <c r="O867" s="32">
        <v>0</v>
      </c>
    </row>
    <row r="868" spans="1:15" x14ac:dyDescent="0.25">
      <c r="A868" t="s">
        <v>7070</v>
      </c>
      <c r="B868" t="s">
        <v>7071</v>
      </c>
      <c r="C868" t="s">
        <v>712</v>
      </c>
      <c r="D868" t="s">
        <v>718</v>
      </c>
      <c r="E868" t="s">
        <v>719</v>
      </c>
      <c r="F868" t="s">
        <v>7129</v>
      </c>
      <c r="G868" t="s">
        <v>7130</v>
      </c>
      <c r="H868">
        <v>172</v>
      </c>
      <c r="I868">
        <v>0</v>
      </c>
      <c r="J868" s="32">
        <v>511885</v>
      </c>
      <c r="K868" s="32">
        <v>0</v>
      </c>
      <c r="L868" s="36">
        <v>2976.0737774811419</v>
      </c>
      <c r="M868" t="s">
        <v>5451</v>
      </c>
      <c r="N868" s="37">
        <v>13680.889300000001</v>
      </c>
      <c r="O868" s="32">
        <v>0</v>
      </c>
    </row>
    <row r="869" spans="1:15" x14ac:dyDescent="0.25">
      <c r="A869" t="s">
        <v>7070</v>
      </c>
      <c r="B869" t="s">
        <v>7071</v>
      </c>
      <c r="C869" t="s">
        <v>712</v>
      </c>
      <c r="D869" t="s">
        <v>718</v>
      </c>
      <c r="E869" t="s">
        <v>719</v>
      </c>
      <c r="F869" t="s">
        <v>7131</v>
      </c>
      <c r="G869" t="s">
        <v>7132</v>
      </c>
      <c r="H869">
        <v>76</v>
      </c>
      <c r="I869">
        <v>604</v>
      </c>
      <c r="J869" s="32">
        <v>2090721</v>
      </c>
      <c r="K869" s="32">
        <v>1852489</v>
      </c>
      <c r="L869" s="36">
        <v>3074.5894947004817</v>
      </c>
      <c r="M869" t="s">
        <v>5451</v>
      </c>
      <c r="N869" s="37">
        <v>5794.2434000000003</v>
      </c>
      <c r="O869" s="32">
        <v>0</v>
      </c>
    </row>
    <row r="870" spans="1:15" x14ac:dyDescent="0.25">
      <c r="A870" t="s">
        <v>7070</v>
      </c>
      <c r="B870" t="s">
        <v>7071</v>
      </c>
      <c r="C870" t="s">
        <v>712</v>
      </c>
      <c r="D870" t="s">
        <v>718</v>
      </c>
      <c r="E870" t="s">
        <v>719</v>
      </c>
      <c r="F870" t="s">
        <v>7133</v>
      </c>
      <c r="G870" t="s">
        <v>7134</v>
      </c>
      <c r="H870">
        <v>457</v>
      </c>
      <c r="I870">
        <v>0</v>
      </c>
      <c r="J870" s="32">
        <v>1194966</v>
      </c>
      <c r="K870" s="32">
        <v>0</v>
      </c>
      <c r="L870" s="36">
        <v>2614.8052645526486</v>
      </c>
      <c r="M870" t="s">
        <v>5451</v>
      </c>
      <c r="N870" s="37">
        <v>22786.891899999999</v>
      </c>
      <c r="O870" s="32">
        <v>0</v>
      </c>
    </row>
    <row r="871" spans="1:15" x14ac:dyDescent="0.25">
      <c r="A871" t="s">
        <v>7070</v>
      </c>
      <c r="B871" t="s">
        <v>7071</v>
      </c>
      <c r="C871" t="s">
        <v>712</v>
      </c>
      <c r="D871" t="s">
        <v>718</v>
      </c>
      <c r="E871" t="s">
        <v>719</v>
      </c>
      <c r="F871" t="s">
        <v>7135</v>
      </c>
      <c r="G871" t="s">
        <v>7136</v>
      </c>
      <c r="H871">
        <v>248</v>
      </c>
      <c r="I871">
        <v>0</v>
      </c>
      <c r="J871" s="32">
        <v>742838</v>
      </c>
      <c r="K871" s="32">
        <v>0</v>
      </c>
      <c r="L871" s="36">
        <v>2995.3150701797936</v>
      </c>
      <c r="M871" t="s">
        <v>5451</v>
      </c>
      <c r="N871" s="37">
        <v>4816.6311999999998</v>
      </c>
      <c r="O871" s="32">
        <v>0</v>
      </c>
    </row>
    <row r="872" spans="1:15" x14ac:dyDescent="0.25">
      <c r="A872" t="s">
        <v>7070</v>
      </c>
      <c r="B872" t="s">
        <v>7071</v>
      </c>
      <c r="C872" t="s">
        <v>712</v>
      </c>
      <c r="D872" t="s">
        <v>718</v>
      </c>
      <c r="E872" t="s">
        <v>719</v>
      </c>
      <c r="F872" t="s">
        <v>7137</v>
      </c>
      <c r="G872" t="s">
        <v>7138</v>
      </c>
      <c r="H872">
        <v>354</v>
      </c>
      <c r="I872">
        <v>0</v>
      </c>
      <c r="J872" s="32">
        <v>1113102</v>
      </c>
      <c r="K872" s="32">
        <v>0</v>
      </c>
      <c r="L872" s="36">
        <v>3144.3555578095106</v>
      </c>
      <c r="M872" t="s">
        <v>5451</v>
      </c>
      <c r="N872" s="37">
        <v>3365.3755000000001</v>
      </c>
      <c r="O872" s="32">
        <v>0</v>
      </c>
    </row>
    <row r="873" spans="1:15" x14ac:dyDescent="0.25">
      <c r="A873" t="s">
        <v>7070</v>
      </c>
      <c r="B873" t="s">
        <v>7071</v>
      </c>
      <c r="C873" t="s">
        <v>712</v>
      </c>
      <c r="D873" t="s">
        <v>718</v>
      </c>
      <c r="E873" t="s">
        <v>719</v>
      </c>
      <c r="F873" t="s">
        <v>7139</v>
      </c>
      <c r="G873" t="s">
        <v>7140</v>
      </c>
      <c r="H873">
        <v>139</v>
      </c>
      <c r="I873">
        <v>71</v>
      </c>
      <c r="J873" s="32">
        <v>719764</v>
      </c>
      <c r="K873" s="32">
        <v>242751</v>
      </c>
      <c r="L873" s="36">
        <v>3427.4497420869429</v>
      </c>
      <c r="M873" t="s">
        <v>5451</v>
      </c>
      <c r="N873" s="37">
        <v>-52.2316</v>
      </c>
      <c r="O873" s="32">
        <v>0</v>
      </c>
    </row>
    <row r="874" spans="1:15" x14ac:dyDescent="0.25">
      <c r="A874" t="s">
        <v>7070</v>
      </c>
      <c r="B874" t="s">
        <v>7071</v>
      </c>
      <c r="C874" t="s">
        <v>712</v>
      </c>
      <c r="D874" t="s">
        <v>718</v>
      </c>
      <c r="E874" t="s">
        <v>719</v>
      </c>
      <c r="F874" t="s">
        <v>7141</v>
      </c>
      <c r="G874" t="s">
        <v>7142</v>
      </c>
      <c r="H874">
        <v>56</v>
      </c>
      <c r="I874">
        <v>0</v>
      </c>
      <c r="J874" s="32">
        <v>135117</v>
      </c>
      <c r="K874" s="32">
        <v>0</v>
      </c>
      <c r="L874" s="36">
        <v>2412.8032058353492</v>
      </c>
      <c r="M874" t="s">
        <v>5451</v>
      </c>
      <c r="N874" s="37">
        <v>-215.38200000000001</v>
      </c>
      <c r="O874" s="32">
        <v>0</v>
      </c>
    </row>
    <row r="875" spans="1:15" x14ac:dyDescent="0.25">
      <c r="A875" t="s">
        <v>7070</v>
      </c>
      <c r="B875" t="s">
        <v>7071</v>
      </c>
      <c r="C875" t="s">
        <v>712</v>
      </c>
      <c r="D875" t="s">
        <v>718</v>
      </c>
      <c r="E875" t="s">
        <v>719</v>
      </c>
      <c r="F875" t="s">
        <v>7143</v>
      </c>
      <c r="G875" t="s">
        <v>7144</v>
      </c>
      <c r="H875">
        <v>206</v>
      </c>
      <c r="I875">
        <v>0</v>
      </c>
      <c r="J875" s="32">
        <v>493362</v>
      </c>
      <c r="K875" s="32">
        <v>0</v>
      </c>
      <c r="L875" s="36">
        <v>2394.9620403765853</v>
      </c>
      <c r="M875" t="s">
        <v>5451</v>
      </c>
      <c r="N875" s="37">
        <v>-3726.42</v>
      </c>
      <c r="O875" s="32">
        <v>0</v>
      </c>
    </row>
    <row r="876" spans="1:15" x14ac:dyDescent="0.25">
      <c r="A876" t="s">
        <v>7070</v>
      </c>
      <c r="B876" t="s">
        <v>7071</v>
      </c>
      <c r="C876" t="s">
        <v>712</v>
      </c>
      <c r="D876" t="s">
        <v>718</v>
      </c>
      <c r="E876" t="s">
        <v>719</v>
      </c>
      <c r="F876" t="s">
        <v>7145</v>
      </c>
      <c r="G876" t="s">
        <v>7146</v>
      </c>
      <c r="H876">
        <v>104</v>
      </c>
      <c r="I876">
        <v>0</v>
      </c>
      <c r="J876" s="32">
        <v>230380</v>
      </c>
      <c r="K876" s="32">
        <v>0</v>
      </c>
      <c r="L876" s="36">
        <v>2215.1926810053128</v>
      </c>
      <c r="M876" t="s">
        <v>5451</v>
      </c>
      <c r="N876" s="37">
        <v>-2207.2926000000002</v>
      </c>
      <c r="O876" s="32">
        <v>0</v>
      </c>
    </row>
    <row r="877" spans="1:15" x14ac:dyDescent="0.25">
      <c r="A877" t="s">
        <v>7070</v>
      </c>
      <c r="B877" t="s">
        <v>7071</v>
      </c>
      <c r="C877" t="s">
        <v>712</v>
      </c>
      <c r="D877" t="s">
        <v>718</v>
      </c>
      <c r="E877" t="s">
        <v>719</v>
      </c>
      <c r="F877" t="s">
        <v>7147</v>
      </c>
      <c r="G877" t="s">
        <v>7148</v>
      </c>
      <c r="H877">
        <v>76</v>
      </c>
      <c r="I877">
        <v>288</v>
      </c>
      <c r="J877" s="32">
        <v>809749</v>
      </c>
      <c r="K877" s="32">
        <v>639106</v>
      </c>
      <c r="L877" s="36">
        <v>2224.5838868652422</v>
      </c>
      <c r="M877" t="s">
        <v>5451</v>
      </c>
      <c r="N877" s="37">
        <v>-1435.5289</v>
      </c>
      <c r="O877" s="32">
        <v>0</v>
      </c>
    </row>
    <row r="878" spans="1:15" x14ac:dyDescent="0.25">
      <c r="A878" t="s">
        <v>7070</v>
      </c>
      <c r="B878" t="s">
        <v>7071</v>
      </c>
      <c r="C878" t="s">
        <v>712</v>
      </c>
      <c r="D878" t="s">
        <v>718</v>
      </c>
      <c r="E878" t="s">
        <v>719</v>
      </c>
      <c r="F878" t="s">
        <v>7149</v>
      </c>
      <c r="G878" t="s">
        <v>7150</v>
      </c>
      <c r="H878">
        <v>0</v>
      </c>
      <c r="I878">
        <v>78</v>
      </c>
      <c r="J878" s="32">
        <v>167449</v>
      </c>
      <c r="K878" s="32">
        <v>167038</v>
      </c>
      <c r="L878" s="36">
        <v>2146.7874312836493</v>
      </c>
      <c r="M878" t="s">
        <v>5451</v>
      </c>
      <c r="N878" s="37">
        <v>-13793.2809</v>
      </c>
      <c r="O878" s="32">
        <v>0</v>
      </c>
    </row>
    <row r="879" spans="1:15" x14ac:dyDescent="0.25">
      <c r="A879" t="s">
        <v>7070</v>
      </c>
      <c r="B879" t="s">
        <v>7071</v>
      </c>
      <c r="C879" t="s">
        <v>712</v>
      </c>
      <c r="D879" t="s">
        <v>718</v>
      </c>
      <c r="E879" t="s">
        <v>719</v>
      </c>
      <c r="F879" t="s">
        <v>7151</v>
      </c>
      <c r="G879" t="s">
        <v>7152</v>
      </c>
      <c r="H879">
        <v>175</v>
      </c>
      <c r="I879">
        <v>0</v>
      </c>
      <c r="J879" s="32">
        <v>424714</v>
      </c>
      <c r="K879" s="32">
        <v>0</v>
      </c>
      <c r="L879" s="36">
        <v>2426.9343543361942</v>
      </c>
      <c r="M879" t="s">
        <v>5451</v>
      </c>
      <c r="N879" s="37">
        <v>-10613.8454</v>
      </c>
      <c r="O879" s="32">
        <v>0</v>
      </c>
    </row>
    <row r="880" spans="1:15" x14ac:dyDescent="0.25">
      <c r="A880" t="s">
        <v>7070</v>
      </c>
      <c r="B880" t="s">
        <v>7071</v>
      </c>
      <c r="C880" t="s">
        <v>712</v>
      </c>
      <c r="D880" t="s">
        <v>718</v>
      </c>
      <c r="E880" t="s">
        <v>719</v>
      </c>
      <c r="F880" t="s">
        <v>7153</v>
      </c>
      <c r="G880" t="s">
        <v>7154</v>
      </c>
      <c r="H880">
        <v>0</v>
      </c>
      <c r="I880">
        <v>289</v>
      </c>
      <c r="J880" s="32">
        <v>706223</v>
      </c>
      <c r="K880" s="32">
        <v>704488</v>
      </c>
      <c r="L880" s="36">
        <v>2443.6788070110347</v>
      </c>
      <c r="M880" t="s">
        <v>5451</v>
      </c>
      <c r="N880" s="37">
        <v>-15491.8536</v>
      </c>
      <c r="O880" s="32">
        <v>0</v>
      </c>
    </row>
    <row r="881" spans="1:15" x14ac:dyDescent="0.25">
      <c r="A881" t="s">
        <v>7070</v>
      </c>
      <c r="B881" t="s">
        <v>7071</v>
      </c>
      <c r="C881" t="s">
        <v>712</v>
      </c>
      <c r="D881" t="s">
        <v>718</v>
      </c>
      <c r="E881" t="s">
        <v>719</v>
      </c>
      <c r="F881" t="s">
        <v>7155</v>
      </c>
      <c r="G881" t="s">
        <v>7156</v>
      </c>
      <c r="H881">
        <v>131</v>
      </c>
      <c r="I881">
        <v>82</v>
      </c>
      <c r="J881" s="32">
        <v>529700</v>
      </c>
      <c r="K881" s="32">
        <v>203421</v>
      </c>
      <c r="L881" s="36">
        <v>2486.8566323926693</v>
      </c>
      <c r="M881" t="s">
        <v>5451</v>
      </c>
      <c r="N881" s="37">
        <v>-30631.953799999999</v>
      </c>
      <c r="O881" s="32">
        <v>0</v>
      </c>
    </row>
    <row r="882" spans="1:15" x14ac:dyDescent="0.25">
      <c r="A882" t="s">
        <v>7070</v>
      </c>
      <c r="B882" t="s">
        <v>7071</v>
      </c>
      <c r="C882" t="s">
        <v>712</v>
      </c>
      <c r="D882" t="s">
        <v>718</v>
      </c>
      <c r="E882" t="s">
        <v>719</v>
      </c>
      <c r="F882" t="s">
        <v>7157</v>
      </c>
      <c r="G882" t="s">
        <v>7158</v>
      </c>
      <c r="H882">
        <v>154</v>
      </c>
      <c r="I882">
        <v>42</v>
      </c>
      <c r="J882" s="32">
        <v>468121</v>
      </c>
      <c r="K882" s="32">
        <v>100065</v>
      </c>
      <c r="L882" s="36">
        <v>2388.3732840812913</v>
      </c>
      <c r="M882" t="s">
        <v>5451</v>
      </c>
      <c r="N882" s="37">
        <v>-9704.4120000000003</v>
      </c>
      <c r="O882" s="32">
        <v>0</v>
      </c>
    </row>
    <row r="883" spans="1:15" x14ac:dyDescent="0.25">
      <c r="A883" t="s">
        <v>7070</v>
      </c>
      <c r="B883" t="s">
        <v>7071</v>
      </c>
      <c r="C883" t="s">
        <v>712</v>
      </c>
      <c r="D883" t="s">
        <v>718</v>
      </c>
      <c r="E883" t="s">
        <v>719</v>
      </c>
      <c r="F883" t="s">
        <v>7159</v>
      </c>
      <c r="G883" t="s">
        <v>7160</v>
      </c>
      <c r="H883">
        <v>297</v>
      </c>
      <c r="I883">
        <v>0</v>
      </c>
      <c r="J883" s="32">
        <v>1021307</v>
      </c>
      <c r="K883" s="32">
        <v>0</v>
      </c>
      <c r="L883" s="36">
        <v>3438.7418444050109</v>
      </c>
      <c r="M883" t="s">
        <v>5451</v>
      </c>
      <c r="N883" s="37">
        <v>-7740.3141999999998</v>
      </c>
      <c r="O883" s="32">
        <v>0</v>
      </c>
    </row>
    <row r="884" spans="1:15" x14ac:dyDescent="0.25">
      <c r="A884" t="s">
        <v>7070</v>
      </c>
      <c r="B884" t="s">
        <v>7071</v>
      </c>
      <c r="C884" t="s">
        <v>712</v>
      </c>
      <c r="D884" t="s">
        <v>718</v>
      </c>
      <c r="E884" t="s">
        <v>719</v>
      </c>
      <c r="F884" t="s">
        <v>7161</v>
      </c>
      <c r="G884" t="s">
        <v>7162</v>
      </c>
      <c r="H884">
        <v>48</v>
      </c>
      <c r="I884">
        <v>0</v>
      </c>
      <c r="J884" s="32">
        <v>168908</v>
      </c>
      <c r="K884" s="32">
        <v>0</v>
      </c>
      <c r="L884" s="36">
        <v>3518.9167364391542</v>
      </c>
      <c r="M884" t="s">
        <v>5451</v>
      </c>
      <c r="N884" s="37">
        <v>-31614.247100000001</v>
      </c>
      <c r="O884" s="32">
        <v>0</v>
      </c>
    </row>
    <row r="885" spans="1:15" x14ac:dyDescent="0.25">
      <c r="A885" t="s">
        <v>7070</v>
      </c>
      <c r="B885" t="s">
        <v>7071</v>
      </c>
      <c r="C885" t="s">
        <v>712</v>
      </c>
      <c r="D885" t="s">
        <v>718</v>
      </c>
      <c r="E885" t="s">
        <v>719</v>
      </c>
      <c r="F885" t="s">
        <v>7163</v>
      </c>
      <c r="G885" t="s">
        <v>7164</v>
      </c>
      <c r="H885">
        <v>136</v>
      </c>
      <c r="I885">
        <v>0</v>
      </c>
      <c r="J885" s="32">
        <v>418152</v>
      </c>
      <c r="K885" s="32">
        <v>0</v>
      </c>
      <c r="L885" s="36">
        <v>3074.6499373243619</v>
      </c>
      <c r="M885" t="s">
        <v>5451</v>
      </c>
      <c r="N885" s="37">
        <v>-18069.3413</v>
      </c>
      <c r="O885" s="32">
        <v>0</v>
      </c>
    </row>
    <row r="886" spans="1:15" x14ac:dyDescent="0.25">
      <c r="A886" t="s">
        <v>7070</v>
      </c>
      <c r="B886" t="s">
        <v>7071</v>
      </c>
      <c r="C886" t="s">
        <v>712</v>
      </c>
      <c r="D886" t="s">
        <v>718</v>
      </c>
      <c r="E886" t="s">
        <v>719</v>
      </c>
      <c r="F886" t="s">
        <v>7165</v>
      </c>
      <c r="G886" t="s">
        <v>7166</v>
      </c>
      <c r="H886">
        <v>279</v>
      </c>
      <c r="I886">
        <v>0</v>
      </c>
      <c r="J886" s="32">
        <v>856887</v>
      </c>
      <c r="K886" s="32">
        <v>0</v>
      </c>
      <c r="L886" s="36">
        <v>3071.2772452525323</v>
      </c>
      <c r="M886" t="s">
        <v>5451</v>
      </c>
      <c r="N886" s="37">
        <v>-11232.6158</v>
      </c>
      <c r="O886" s="32">
        <v>0</v>
      </c>
    </row>
    <row r="887" spans="1:15" x14ac:dyDescent="0.25">
      <c r="A887" t="s">
        <v>7070</v>
      </c>
      <c r="B887" t="s">
        <v>7071</v>
      </c>
      <c r="C887" t="s">
        <v>712</v>
      </c>
      <c r="D887" t="s">
        <v>718</v>
      </c>
      <c r="E887" t="s">
        <v>719</v>
      </c>
      <c r="F887" t="s">
        <v>7167</v>
      </c>
      <c r="G887" t="s">
        <v>7168</v>
      </c>
      <c r="H887">
        <v>206</v>
      </c>
      <c r="I887">
        <v>6</v>
      </c>
      <c r="J887" s="32">
        <v>709351</v>
      </c>
      <c r="K887" s="32">
        <v>20027</v>
      </c>
      <c r="L887" s="36">
        <v>3345.9993506767573</v>
      </c>
      <c r="M887" t="s">
        <v>5451</v>
      </c>
      <c r="N887" s="37">
        <v>-16831.453600000001</v>
      </c>
      <c r="O887" s="32">
        <v>0</v>
      </c>
    </row>
    <row r="888" spans="1:15" x14ac:dyDescent="0.25">
      <c r="A888" t="s">
        <v>7070</v>
      </c>
      <c r="B888" t="s">
        <v>7071</v>
      </c>
      <c r="C888" t="s">
        <v>712</v>
      </c>
      <c r="D888" t="s">
        <v>718</v>
      </c>
      <c r="E888" t="s">
        <v>719</v>
      </c>
      <c r="F888" t="s">
        <v>7169</v>
      </c>
      <c r="G888" t="s">
        <v>7170</v>
      </c>
      <c r="H888">
        <v>344</v>
      </c>
      <c r="I888">
        <v>0</v>
      </c>
      <c r="J888" s="32">
        <v>1149875</v>
      </c>
      <c r="K888" s="32">
        <v>0</v>
      </c>
      <c r="L888" s="36">
        <v>3342.6576056357835</v>
      </c>
      <c r="M888" t="s">
        <v>5451</v>
      </c>
      <c r="N888" s="37">
        <v>-10883.7219</v>
      </c>
      <c r="O888" s="32">
        <v>0</v>
      </c>
    </row>
    <row r="889" spans="1:15" x14ac:dyDescent="0.25">
      <c r="A889" t="s">
        <v>7070</v>
      </c>
      <c r="B889" t="s">
        <v>7071</v>
      </c>
      <c r="C889" t="s">
        <v>712</v>
      </c>
      <c r="D889" t="s">
        <v>718</v>
      </c>
      <c r="E889" t="s">
        <v>719</v>
      </c>
      <c r="F889" t="s">
        <v>7171</v>
      </c>
      <c r="G889" t="s">
        <v>7172</v>
      </c>
      <c r="H889">
        <v>329</v>
      </c>
      <c r="I889">
        <v>0</v>
      </c>
      <c r="J889" s="32">
        <v>1063058</v>
      </c>
      <c r="K889" s="32">
        <v>0</v>
      </c>
      <c r="L889" s="36">
        <v>3231.1790593722835</v>
      </c>
      <c r="M889" t="s">
        <v>5451</v>
      </c>
      <c r="N889" s="37">
        <v>-2043.1382000000001</v>
      </c>
      <c r="O889" s="32">
        <v>0</v>
      </c>
    </row>
    <row r="890" spans="1:15" x14ac:dyDescent="0.25">
      <c r="A890" t="s">
        <v>7070</v>
      </c>
      <c r="B890" t="s">
        <v>7071</v>
      </c>
      <c r="C890" t="s">
        <v>712</v>
      </c>
      <c r="D890" t="s">
        <v>718</v>
      </c>
      <c r="E890" t="s">
        <v>719</v>
      </c>
      <c r="F890" t="s">
        <v>7173</v>
      </c>
      <c r="G890" t="s">
        <v>7174</v>
      </c>
      <c r="H890">
        <v>22</v>
      </c>
      <c r="I890">
        <v>0</v>
      </c>
      <c r="J890" s="32">
        <v>66917</v>
      </c>
      <c r="K890" s="32">
        <v>0</v>
      </c>
      <c r="L890" s="36">
        <v>3041.7006661623109</v>
      </c>
      <c r="M890" t="s">
        <v>5451</v>
      </c>
      <c r="N890" s="37">
        <v>-7460.2334000000001</v>
      </c>
      <c r="O890" s="32">
        <v>0</v>
      </c>
    </row>
    <row r="891" spans="1:15" x14ac:dyDescent="0.25">
      <c r="A891" t="s">
        <v>7070</v>
      </c>
      <c r="B891" t="s">
        <v>7071</v>
      </c>
      <c r="C891" t="s">
        <v>712</v>
      </c>
      <c r="D891" t="s">
        <v>718</v>
      </c>
      <c r="E891" t="s">
        <v>719</v>
      </c>
      <c r="F891" t="s">
        <v>7175</v>
      </c>
      <c r="G891" t="s">
        <v>7176</v>
      </c>
      <c r="H891">
        <v>7</v>
      </c>
      <c r="I891">
        <v>0</v>
      </c>
      <c r="J891" s="32">
        <v>11110</v>
      </c>
      <c r="K891" s="32">
        <v>0</v>
      </c>
      <c r="L891" s="36">
        <v>1587.1853948301771</v>
      </c>
      <c r="M891" t="s">
        <v>5451</v>
      </c>
      <c r="N891" s="37">
        <v>-3483.6223</v>
      </c>
      <c r="O891" s="32">
        <v>0</v>
      </c>
    </row>
    <row r="892" spans="1:15" x14ac:dyDescent="0.25">
      <c r="A892" t="s">
        <v>7070</v>
      </c>
      <c r="B892" t="s">
        <v>7071</v>
      </c>
      <c r="C892" t="s">
        <v>712</v>
      </c>
      <c r="D892" t="s">
        <v>718</v>
      </c>
      <c r="E892" t="s">
        <v>719</v>
      </c>
      <c r="F892" t="s">
        <v>7177</v>
      </c>
      <c r="G892" t="s">
        <v>7178</v>
      </c>
      <c r="H892">
        <v>82</v>
      </c>
      <c r="I892">
        <v>0</v>
      </c>
      <c r="J892" s="32">
        <v>96921</v>
      </c>
      <c r="K892" s="32">
        <v>0</v>
      </c>
      <c r="L892" s="36">
        <v>1181.9650384114564</v>
      </c>
      <c r="M892" t="s">
        <v>5451</v>
      </c>
      <c r="N892" s="37">
        <v>-12244.376399999999</v>
      </c>
      <c r="O892" s="32">
        <v>0</v>
      </c>
    </row>
    <row r="893" spans="1:15" x14ac:dyDescent="0.25">
      <c r="A893" t="s">
        <v>7070</v>
      </c>
      <c r="B893" t="s">
        <v>7071</v>
      </c>
      <c r="C893" t="s">
        <v>712</v>
      </c>
      <c r="D893" t="s">
        <v>718</v>
      </c>
      <c r="E893" t="s">
        <v>719</v>
      </c>
      <c r="F893" t="s">
        <v>7179</v>
      </c>
      <c r="G893" t="s">
        <v>7180</v>
      </c>
      <c r="H893">
        <v>20</v>
      </c>
      <c r="I893">
        <v>0</v>
      </c>
      <c r="J893" s="32">
        <v>44543</v>
      </c>
      <c r="K893" s="32">
        <v>0</v>
      </c>
      <c r="L893" s="36">
        <v>2227.1219910648056</v>
      </c>
      <c r="M893" t="s">
        <v>5451</v>
      </c>
      <c r="N893" s="37">
        <v>-2532.0349000000001</v>
      </c>
      <c r="O893" s="32">
        <v>0</v>
      </c>
    </row>
    <row r="894" spans="1:15" x14ac:dyDescent="0.25">
      <c r="A894" t="s">
        <v>7070</v>
      </c>
      <c r="B894" t="s">
        <v>7071</v>
      </c>
      <c r="C894" t="s">
        <v>712</v>
      </c>
      <c r="D894" t="s">
        <v>718</v>
      </c>
      <c r="E894" t="s">
        <v>719</v>
      </c>
      <c r="F894" t="s">
        <v>7181</v>
      </c>
      <c r="G894" t="s">
        <v>7182</v>
      </c>
      <c r="H894">
        <v>50</v>
      </c>
      <c r="I894">
        <v>0</v>
      </c>
      <c r="J894" s="32">
        <v>72814</v>
      </c>
      <c r="K894" s="32">
        <v>0</v>
      </c>
      <c r="L894" s="36">
        <v>1456.2780439852554</v>
      </c>
      <c r="M894" t="s">
        <v>5451</v>
      </c>
      <c r="N894" s="37">
        <v>-6422.1854000000003</v>
      </c>
      <c r="O894" s="32">
        <v>0</v>
      </c>
    </row>
    <row r="895" spans="1:15" x14ac:dyDescent="0.25">
      <c r="A895" t="s">
        <v>7070</v>
      </c>
      <c r="B895" t="s">
        <v>7071</v>
      </c>
      <c r="C895" t="s">
        <v>712</v>
      </c>
      <c r="D895" t="s">
        <v>718</v>
      </c>
      <c r="E895" t="s">
        <v>719</v>
      </c>
      <c r="F895" t="s">
        <v>7183</v>
      </c>
      <c r="G895" t="s">
        <v>7184</v>
      </c>
      <c r="H895">
        <v>73</v>
      </c>
      <c r="I895">
        <v>0</v>
      </c>
      <c r="J895" s="32">
        <v>151011</v>
      </c>
      <c r="K895" s="32">
        <v>0</v>
      </c>
      <c r="L895" s="36">
        <v>2068.6442585034283</v>
      </c>
      <c r="M895" t="s">
        <v>5451</v>
      </c>
      <c r="N895" s="37">
        <v>-10678.9601</v>
      </c>
      <c r="O895" s="32">
        <v>0</v>
      </c>
    </row>
    <row r="896" spans="1:15" x14ac:dyDescent="0.25">
      <c r="A896" t="s">
        <v>7070</v>
      </c>
      <c r="B896" t="s">
        <v>7071</v>
      </c>
      <c r="C896" t="s">
        <v>712</v>
      </c>
      <c r="D896" t="s">
        <v>718</v>
      </c>
      <c r="E896" t="s">
        <v>719</v>
      </c>
      <c r="F896" t="s">
        <v>7185</v>
      </c>
      <c r="G896" t="s">
        <v>7186</v>
      </c>
      <c r="H896">
        <v>73</v>
      </c>
      <c r="I896">
        <v>0</v>
      </c>
      <c r="J896" s="32">
        <v>149692</v>
      </c>
      <c r="K896" s="32">
        <v>0</v>
      </c>
      <c r="L896" s="36">
        <v>2050.5724592191045</v>
      </c>
      <c r="M896" t="s">
        <v>5451</v>
      </c>
      <c r="N896" s="37">
        <v>-8009.7134999999998</v>
      </c>
      <c r="O896" s="32">
        <v>0</v>
      </c>
    </row>
    <row r="897" spans="1:15" x14ac:dyDescent="0.25">
      <c r="A897" t="s">
        <v>7070</v>
      </c>
      <c r="B897" t="s">
        <v>7071</v>
      </c>
      <c r="C897" t="s">
        <v>712</v>
      </c>
      <c r="D897" t="s">
        <v>718</v>
      </c>
      <c r="E897" t="s">
        <v>719</v>
      </c>
      <c r="F897" t="s">
        <v>7187</v>
      </c>
      <c r="G897" t="s">
        <v>7188</v>
      </c>
      <c r="H897">
        <v>100</v>
      </c>
      <c r="I897">
        <v>0</v>
      </c>
      <c r="J897" s="32">
        <v>207253</v>
      </c>
      <c r="K897" s="32">
        <v>0</v>
      </c>
      <c r="L897" s="36">
        <v>2072.5321671762072</v>
      </c>
      <c r="M897" t="s">
        <v>5451</v>
      </c>
      <c r="N897" s="37">
        <v>-7078.5661</v>
      </c>
      <c r="O897" s="32">
        <v>0</v>
      </c>
    </row>
    <row r="898" spans="1:15" x14ac:dyDescent="0.25">
      <c r="A898" t="s">
        <v>7070</v>
      </c>
      <c r="B898" t="s">
        <v>7071</v>
      </c>
      <c r="C898" t="s">
        <v>712</v>
      </c>
      <c r="D898" t="s">
        <v>718</v>
      </c>
      <c r="E898" t="s">
        <v>719</v>
      </c>
      <c r="F898" t="s">
        <v>17826</v>
      </c>
      <c r="G898" t="s">
        <v>17827</v>
      </c>
      <c r="H898">
        <v>71</v>
      </c>
      <c r="I898">
        <v>0</v>
      </c>
      <c r="J898" s="32">
        <v>149946</v>
      </c>
      <c r="K898" s="32">
        <v>0</v>
      </c>
      <c r="L898" s="36">
        <v>2111.9213398967299</v>
      </c>
      <c r="M898" t="s">
        <v>5451</v>
      </c>
      <c r="N898" s="37">
        <v>-15443.3909</v>
      </c>
      <c r="O898" s="32">
        <v>0</v>
      </c>
    </row>
    <row r="899" spans="1:15" x14ac:dyDescent="0.25">
      <c r="A899" t="s">
        <v>7070</v>
      </c>
      <c r="B899" t="s">
        <v>7071</v>
      </c>
      <c r="C899" t="s">
        <v>712</v>
      </c>
      <c r="D899" t="s">
        <v>718</v>
      </c>
      <c r="E899" t="s">
        <v>719</v>
      </c>
      <c r="F899" t="s">
        <v>20720</v>
      </c>
      <c r="G899" t="s">
        <v>20721</v>
      </c>
      <c r="H899">
        <v>49</v>
      </c>
      <c r="I899">
        <v>0</v>
      </c>
      <c r="J899" s="32">
        <v>102297</v>
      </c>
      <c r="K899" s="32">
        <v>0</v>
      </c>
      <c r="L899" s="36">
        <v>2087.6804064841317</v>
      </c>
      <c r="M899" t="s">
        <v>5451</v>
      </c>
      <c r="N899" s="37">
        <v>-2554.0916000000002</v>
      </c>
      <c r="O899" s="32">
        <v>0</v>
      </c>
    </row>
    <row r="900" spans="1:15" x14ac:dyDescent="0.25">
      <c r="A900" t="s">
        <v>7070</v>
      </c>
      <c r="B900" t="s">
        <v>7071</v>
      </c>
      <c r="C900" t="s">
        <v>712</v>
      </c>
      <c r="D900" t="s">
        <v>724</v>
      </c>
      <c r="E900" t="s">
        <v>725</v>
      </c>
      <c r="F900" t="s">
        <v>7189</v>
      </c>
      <c r="G900" t="s">
        <v>7190</v>
      </c>
      <c r="H900">
        <v>103</v>
      </c>
      <c r="I900">
        <v>60</v>
      </c>
      <c r="J900" s="32">
        <v>539515</v>
      </c>
      <c r="K900" s="32">
        <v>198107</v>
      </c>
      <c r="L900" s="36">
        <v>3309.9115228737378</v>
      </c>
      <c r="M900" t="s">
        <v>5420</v>
      </c>
      <c r="N900" s="37">
        <v>-6322.9799000000003</v>
      </c>
      <c r="O900" s="32">
        <v>1175.4487999999999</v>
      </c>
    </row>
    <row r="901" spans="1:15" x14ac:dyDescent="0.25">
      <c r="A901" t="s">
        <v>7070</v>
      </c>
      <c r="B901" t="s">
        <v>7071</v>
      </c>
      <c r="C901" t="s">
        <v>712</v>
      </c>
      <c r="D901" t="s">
        <v>726</v>
      </c>
      <c r="E901" t="s">
        <v>727</v>
      </c>
      <c r="F901" t="s">
        <v>7191</v>
      </c>
      <c r="G901" t="s">
        <v>7192</v>
      </c>
      <c r="H901">
        <v>148</v>
      </c>
      <c r="I901">
        <v>0</v>
      </c>
      <c r="J901" s="32">
        <v>406629</v>
      </c>
      <c r="K901" s="32">
        <v>0</v>
      </c>
      <c r="L901" s="36">
        <v>2747.4937766476737</v>
      </c>
      <c r="M901" t="s">
        <v>5420</v>
      </c>
      <c r="N901" s="37">
        <v>-12957.164199999999</v>
      </c>
      <c r="O901" s="32">
        <v>885.92619999999999</v>
      </c>
    </row>
    <row r="902" spans="1:15" x14ac:dyDescent="0.25">
      <c r="A902" t="s">
        <v>7070</v>
      </c>
      <c r="B902" t="s">
        <v>7071</v>
      </c>
      <c r="C902" t="s">
        <v>712</v>
      </c>
      <c r="D902" t="s">
        <v>726</v>
      </c>
      <c r="E902" t="s">
        <v>727</v>
      </c>
      <c r="F902" t="s">
        <v>7193</v>
      </c>
      <c r="G902" t="s">
        <v>7194</v>
      </c>
      <c r="H902">
        <v>9</v>
      </c>
      <c r="I902">
        <v>0</v>
      </c>
      <c r="J902" s="32">
        <v>16733</v>
      </c>
      <c r="K902" s="32">
        <v>0</v>
      </c>
      <c r="L902" s="36">
        <v>1859.2347666951105</v>
      </c>
      <c r="M902" t="s">
        <v>5420</v>
      </c>
      <c r="N902" s="37">
        <v>-10726.258099999999</v>
      </c>
      <c r="O902" s="32">
        <v>36.456899999999997</v>
      </c>
    </row>
    <row r="903" spans="1:15" x14ac:dyDescent="0.25">
      <c r="A903" t="s">
        <v>7070</v>
      </c>
      <c r="B903" t="s">
        <v>7071</v>
      </c>
      <c r="C903" t="s">
        <v>712</v>
      </c>
      <c r="D903" t="s">
        <v>728</v>
      </c>
      <c r="E903" t="s">
        <v>729</v>
      </c>
      <c r="F903" t="s">
        <v>7195</v>
      </c>
      <c r="G903" t="s">
        <v>7196</v>
      </c>
      <c r="H903">
        <v>29</v>
      </c>
      <c r="I903">
        <v>0</v>
      </c>
      <c r="J903" s="32">
        <v>78323</v>
      </c>
      <c r="K903" s="32">
        <v>0</v>
      </c>
      <c r="L903" s="36">
        <v>2700.7736741470226</v>
      </c>
      <c r="M903" t="s">
        <v>5451</v>
      </c>
      <c r="N903" s="37">
        <v>-17387.4905</v>
      </c>
      <c r="O903" s="32">
        <v>0</v>
      </c>
    </row>
    <row r="904" spans="1:15" x14ac:dyDescent="0.25">
      <c r="A904" t="s">
        <v>7070</v>
      </c>
      <c r="B904" t="s">
        <v>7071</v>
      </c>
      <c r="C904" t="s">
        <v>712</v>
      </c>
      <c r="D904" t="s">
        <v>732</v>
      </c>
      <c r="E904" t="s">
        <v>733</v>
      </c>
      <c r="F904" t="s">
        <v>7197</v>
      </c>
      <c r="G904" t="s">
        <v>7198</v>
      </c>
      <c r="H904">
        <v>390</v>
      </c>
      <c r="I904">
        <v>0</v>
      </c>
      <c r="J904" s="32">
        <v>1143462</v>
      </c>
      <c r="K904" s="32">
        <v>0</v>
      </c>
      <c r="L904" s="36">
        <v>2931.9550328140767</v>
      </c>
      <c r="M904" t="s">
        <v>5451</v>
      </c>
      <c r="N904" s="37">
        <v>-16074.7292</v>
      </c>
      <c r="O904" s="32">
        <v>0</v>
      </c>
    </row>
    <row r="905" spans="1:15" x14ac:dyDescent="0.25">
      <c r="A905" t="s">
        <v>7070</v>
      </c>
      <c r="B905" t="s">
        <v>7071</v>
      </c>
      <c r="C905" t="s">
        <v>712</v>
      </c>
      <c r="D905" t="s">
        <v>732</v>
      </c>
      <c r="E905" t="s">
        <v>733</v>
      </c>
      <c r="F905" t="s">
        <v>7199</v>
      </c>
      <c r="G905" t="s">
        <v>7200</v>
      </c>
      <c r="H905">
        <v>200</v>
      </c>
      <c r="I905">
        <v>0</v>
      </c>
      <c r="J905" s="32">
        <v>511743</v>
      </c>
      <c r="K905" s="32">
        <v>0</v>
      </c>
      <c r="L905" s="36">
        <v>2558.7116998823335</v>
      </c>
      <c r="M905" t="s">
        <v>5451</v>
      </c>
      <c r="N905" s="37">
        <v>-1011.8722</v>
      </c>
      <c r="O905" s="32">
        <v>0</v>
      </c>
    </row>
    <row r="906" spans="1:15" x14ac:dyDescent="0.25">
      <c r="A906" t="s">
        <v>7070</v>
      </c>
      <c r="B906" t="s">
        <v>7071</v>
      </c>
      <c r="C906" t="s">
        <v>712</v>
      </c>
      <c r="D906" t="s">
        <v>736</v>
      </c>
      <c r="E906" t="s">
        <v>737</v>
      </c>
      <c r="F906" t="s">
        <v>7201</v>
      </c>
      <c r="G906" t="s">
        <v>7202</v>
      </c>
      <c r="H906">
        <v>200</v>
      </c>
      <c r="I906">
        <v>0</v>
      </c>
      <c r="J906" s="32">
        <v>422455</v>
      </c>
      <c r="K906" s="32">
        <v>0</v>
      </c>
      <c r="L906" s="36">
        <v>2112.2798263240115</v>
      </c>
      <c r="M906" t="s">
        <v>5451</v>
      </c>
      <c r="N906" s="37">
        <v>-168.00720000000001</v>
      </c>
      <c r="O906" s="32">
        <v>0</v>
      </c>
    </row>
    <row r="907" spans="1:15" x14ac:dyDescent="0.25">
      <c r="A907" t="s">
        <v>7070</v>
      </c>
      <c r="B907" t="s">
        <v>7071</v>
      </c>
      <c r="C907" t="s">
        <v>712</v>
      </c>
      <c r="D907" t="s">
        <v>740</v>
      </c>
      <c r="E907" t="s">
        <v>741</v>
      </c>
      <c r="F907" t="s">
        <v>7203</v>
      </c>
      <c r="G907" t="s">
        <v>7204</v>
      </c>
      <c r="H907">
        <v>165</v>
      </c>
      <c r="I907">
        <v>0</v>
      </c>
      <c r="J907" s="32">
        <v>545180</v>
      </c>
      <c r="K907" s="32">
        <v>0</v>
      </c>
      <c r="L907" s="36">
        <v>3304.1181475703188</v>
      </c>
      <c r="M907" t="s">
        <v>5451</v>
      </c>
      <c r="N907" s="37">
        <v>-1465.5604000000001</v>
      </c>
      <c r="O907" s="32">
        <v>0</v>
      </c>
    </row>
    <row r="908" spans="1:15" x14ac:dyDescent="0.25">
      <c r="A908" t="s">
        <v>7070</v>
      </c>
      <c r="B908" t="s">
        <v>7071</v>
      </c>
      <c r="C908" t="s">
        <v>712</v>
      </c>
      <c r="D908" t="s">
        <v>740</v>
      </c>
      <c r="E908" t="s">
        <v>741</v>
      </c>
      <c r="F908" t="s">
        <v>7205</v>
      </c>
      <c r="G908" t="s">
        <v>7206</v>
      </c>
      <c r="H908">
        <v>224</v>
      </c>
      <c r="I908">
        <v>28</v>
      </c>
      <c r="J908" s="32">
        <v>774073</v>
      </c>
      <c r="K908" s="32">
        <v>85797</v>
      </c>
      <c r="L908" s="36">
        <v>3071.7177797613276</v>
      </c>
      <c r="M908" t="s">
        <v>5451</v>
      </c>
      <c r="N908" s="37">
        <v>-673.53139999999996</v>
      </c>
      <c r="O908" s="32">
        <v>0</v>
      </c>
    </row>
    <row r="909" spans="1:15" x14ac:dyDescent="0.25">
      <c r="A909" t="s">
        <v>7070</v>
      </c>
      <c r="B909" t="s">
        <v>7071</v>
      </c>
      <c r="C909" t="s">
        <v>712</v>
      </c>
      <c r="D909" t="s">
        <v>742</v>
      </c>
      <c r="E909" t="s">
        <v>743</v>
      </c>
      <c r="F909" t="s">
        <v>7207</v>
      </c>
      <c r="G909" t="s">
        <v>7208</v>
      </c>
      <c r="H909">
        <v>71</v>
      </c>
      <c r="I909">
        <v>0</v>
      </c>
      <c r="J909" s="32">
        <v>255753</v>
      </c>
      <c r="K909" s="32">
        <v>0</v>
      </c>
      <c r="L909" s="36">
        <v>3602.1602898899114</v>
      </c>
      <c r="M909" t="s">
        <v>5420</v>
      </c>
      <c r="N909" s="37">
        <v>-1101.0287000000001</v>
      </c>
      <c r="O909" s="32">
        <v>557.21289999999999</v>
      </c>
    </row>
    <row r="910" spans="1:15" x14ac:dyDescent="0.25">
      <c r="A910" t="s">
        <v>7070</v>
      </c>
      <c r="B910" t="s">
        <v>7071</v>
      </c>
      <c r="C910" t="s">
        <v>712</v>
      </c>
      <c r="D910" t="s">
        <v>742</v>
      </c>
      <c r="E910" t="s">
        <v>743</v>
      </c>
      <c r="F910" t="s">
        <v>7209</v>
      </c>
      <c r="G910" t="s">
        <v>7210</v>
      </c>
      <c r="H910">
        <v>120</v>
      </c>
      <c r="I910">
        <v>8</v>
      </c>
      <c r="J910" s="32">
        <v>502792</v>
      </c>
      <c r="K910" s="32">
        <v>31347</v>
      </c>
      <c r="L910" s="36">
        <v>3928.0574029666136</v>
      </c>
      <c r="M910" t="s">
        <v>5420</v>
      </c>
      <c r="N910" s="37">
        <v>-2283.4771000000001</v>
      </c>
      <c r="O910" s="32">
        <v>1095.4367999999999</v>
      </c>
    </row>
    <row r="911" spans="1:15" x14ac:dyDescent="0.25">
      <c r="A911" t="s">
        <v>7070</v>
      </c>
      <c r="B911" t="s">
        <v>7071</v>
      </c>
      <c r="C911" t="s">
        <v>712</v>
      </c>
      <c r="D911" t="s">
        <v>742</v>
      </c>
      <c r="E911" t="s">
        <v>743</v>
      </c>
      <c r="F911" t="s">
        <v>7211</v>
      </c>
      <c r="G911" t="s">
        <v>7212</v>
      </c>
      <c r="H911">
        <v>146</v>
      </c>
      <c r="I911">
        <v>0</v>
      </c>
      <c r="J911" s="32">
        <v>573177</v>
      </c>
      <c r="K911" s="32">
        <v>0</v>
      </c>
      <c r="L911" s="36">
        <v>3925.8718104097402</v>
      </c>
      <c r="M911" t="s">
        <v>5420</v>
      </c>
      <c r="N911" s="37">
        <v>-2263.5183999999999</v>
      </c>
      <c r="O911" s="32">
        <v>1248.7865999999999</v>
      </c>
    </row>
    <row r="912" spans="1:15" x14ac:dyDescent="0.25">
      <c r="A912" t="s">
        <v>7070</v>
      </c>
      <c r="B912" t="s">
        <v>7071</v>
      </c>
      <c r="C912" t="s">
        <v>712</v>
      </c>
      <c r="D912" t="s">
        <v>742</v>
      </c>
      <c r="E912" t="s">
        <v>743</v>
      </c>
      <c r="F912" t="s">
        <v>7213</v>
      </c>
      <c r="G912" t="s">
        <v>7214</v>
      </c>
      <c r="H912">
        <v>16</v>
      </c>
      <c r="I912">
        <v>0</v>
      </c>
      <c r="J912" s="32">
        <v>40465</v>
      </c>
      <c r="K912" s="32">
        <v>0</v>
      </c>
      <c r="L912" s="36">
        <v>2529.0889173396445</v>
      </c>
      <c r="M912" t="s">
        <v>5420</v>
      </c>
      <c r="N912" s="37">
        <v>-3133.9218999999998</v>
      </c>
      <c r="O912" s="32">
        <v>88.1631</v>
      </c>
    </row>
    <row r="913" spans="1:15" x14ac:dyDescent="0.25">
      <c r="A913" t="s">
        <v>7070</v>
      </c>
      <c r="B913" t="s">
        <v>7071</v>
      </c>
      <c r="C913" t="s">
        <v>712</v>
      </c>
      <c r="D913" t="s">
        <v>742</v>
      </c>
      <c r="E913" t="s">
        <v>743</v>
      </c>
      <c r="F913" t="s">
        <v>7215</v>
      </c>
      <c r="G913" t="s">
        <v>7216</v>
      </c>
      <c r="H913">
        <v>121</v>
      </c>
      <c r="I913">
        <v>0</v>
      </c>
      <c r="J913" s="32">
        <v>407051</v>
      </c>
      <c r="K913" s="32">
        <v>0</v>
      </c>
      <c r="L913" s="36">
        <v>3364.0588089220978</v>
      </c>
      <c r="M913" t="s">
        <v>5420</v>
      </c>
      <c r="N913" s="37">
        <v>-2267.3798999999999</v>
      </c>
      <c r="O913" s="32">
        <v>886.84500000000003</v>
      </c>
    </row>
    <row r="914" spans="1:15" x14ac:dyDescent="0.25">
      <c r="A914" t="s">
        <v>7070</v>
      </c>
      <c r="B914" t="s">
        <v>7071</v>
      </c>
      <c r="C914" t="s">
        <v>712</v>
      </c>
      <c r="D914" t="s">
        <v>746</v>
      </c>
      <c r="E914" t="s">
        <v>747</v>
      </c>
      <c r="F914" t="s">
        <v>7217</v>
      </c>
      <c r="G914" t="s">
        <v>7218</v>
      </c>
      <c r="H914">
        <v>65</v>
      </c>
      <c r="I914">
        <v>0</v>
      </c>
      <c r="J914" s="32">
        <v>113597</v>
      </c>
      <c r="K914" s="32">
        <v>0</v>
      </c>
      <c r="L914" s="36">
        <v>1747.6323568345117</v>
      </c>
      <c r="M914" t="s">
        <v>5451</v>
      </c>
      <c r="N914" s="37">
        <v>-1546.8461</v>
      </c>
      <c r="O914" s="32">
        <v>0</v>
      </c>
    </row>
    <row r="915" spans="1:15" x14ac:dyDescent="0.25">
      <c r="A915" t="s">
        <v>7070</v>
      </c>
      <c r="B915" t="s">
        <v>7071</v>
      </c>
      <c r="C915" t="s">
        <v>712</v>
      </c>
      <c r="D915" t="s">
        <v>746</v>
      </c>
      <c r="E915" t="s">
        <v>747</v>
      </c>
      <c r="F915" t="s">
        <v>7219</v>
      </c>
      <c r="G915" t="s">
        <v>7220</v>
      </c>
      <c r="H915">
        <v>1</v>
      </c>
      <c r="I915">
        <v>0</v>
      </c>
      <c r="J915" s="32">
        <v>2163</v>
      </c>
      <c r="K915" s="32">
        <v>0</v>
      </c>
      <c r="L915" s="36">
        <v>2163.3152191919744</v>
      </c>
      <c r="M915" t="s">
        <v>5451</v>
      </c>
      <c r="N915" s="37">
        <v>-7326.3069999999998</v>
      </c>
      <c r="O915" s="32">
        <v>0</v>
      </c>
    </row>
    <row r="916" spans="1:15" x14ac:dyDescent="0.25">
      <c r="A916" t="s">
        <v>7070</v>
      </c>
      <c r="B916" t="s">
        <v>7071</v>
      </c>
      <c r="C916" t="s">
        <v>712</v>
      </c>
      <c r="D916" t="s">
        <v>746</v>
      </c>
      <c r="E916" t="s">
        <v>747</v>
      </c>
      <c r="F916" t="s">
        <v>7221</v>
      </c>
      <c r="G916" t="s">
        <v>7222</v>
      </c>
      <c r="H916">
        <v>1</v>
      </c>
      <c r="I916">
        <v>0</v>
      </c>
      <c r="J916" s="32">
        <v>1613</v>
      </c>
      <c r="K916" s="32">
        <v>0</v>
      </c>
      <c r="L916" s="36">
        <v>1612.9630156069911</v>
      </c>
      <c r="M916" t="s">
        <v>5451</v>
      </c>
      <c r="N916" s="37">
        <v>-8644.3870000000006</v>
      </c>
      <c r="O916" s="32">
        <v>0</v>
      </c>
    </row>
    <row r="917" spans="1:15" x14ac:dyDescent="0.25">
      <c r="A917" t="s">
        <v>7070</v>
      </c>
      <c r="B917" t="s">
        <v>7071</v>
      </c>
      <c r="C917" t="s">
        <v>712</v>
      </c>
      <c r="D917" t="s">
        <v>746</v>
      </c>
      <c r="E917" t="s">
        <v>747</v>
      </c>
      <c r="F917" t="s">
        <v>7223</v>
      </c>
      <c r="G917" t="s">
        <v>7224</v>
      </c>
      <c r="H917">
        <v>60</v>
      </c>
      <c r="I917">
        <v>0</v>
      </c>
      <c r="J917" s="32">
        <v>115114</v>
      </c>
      <c r="K917" s="32">
        <v>0</v>
      </c>
      <c r="L917" s="36">
        <v>1918.5638703663394</v>
      </c>
      <c r="M917" t="s">
        <v>5451</v>
      </c>
      <c r="N917" s="37">
        <v>-2980.8213000000001</v>
      </c>
      <c r="O917" s="32">
        <v>0</v>
      </c>
    </row>
    <row r="918" spans="1:15" x14ac:dyDescent="0.25">
      <c r="A918" t="s">
        <v>7070</v>
      </c>
      <c r="B918" t="s">
        <v>7071</v>
      </c>
      <c r="C918" t="s">
        <v>712</v>
      </c>
      <c r="D918" t="s">
        <v>746</v>
      </c>
      <c r="E918" t="s">
        <v>747</v>
      </c>
      <c r="F918" t="s">
        <v>7225</v>
      </c>
      <c r="G918" t="s">
        <v>7226</v>
      </c>
      <c r="H918">
        <v>121</v>
      </c>
      <c r="I918">
        <v>0</v>
      </c>
      <c r="J918" s="32">
        <v>403149</v>
      </c>
      <c r="K918" s="32">
        <v>0</v>
      </c>
      <c r="L918" s="36">
        <v>3331.8142955867661</v>
      </c>
      <c r="M918" t="s">
        <v>5451</v>
      </c>
      <c r="N918" s="37">
        <v>-6628.4633999999996</v>
      </c>
      <c r="O918" s="32">
        <v>0</v>
      </c>
    </row>
    <row r="919" spans="1:15" x14ac:dyDescent="0.25">
      <c r="A919" t="s">
        <v>7070</v>
      </c>
      <c r="B919" t="s">
        <v>7071</v>
      </c>
      <c r="C919" t="s">
        <v>712</v>
      </c>
      <c r="D919" t="s">
        <v>750</v>
      </c>
      <c r="E919" t="s">
        <v>751</v>
      </c>
      <c r="F919" t="s">
        <v>7227</v>
      </c>
      <c r="G919" t="s">
        <v>7228</v>
      </c>
      <c r="H919">
        <v>134</v>
      </c>
      <c r="I919">
        <v>0</v>
      </c>
      <c r="J919" s="32">
        <v>479574</v>
      </c>
      <c r="K919" s="32">
        <v>0</v>
      </c>
      <c r="L919" s="36">
        <v>3578.9127149259393</v>
      </c>
      <c r="M919" t="s">
        <v>5420</v>
      </c>
      <c r="N919" s="37">
        <v>-4595.0896000000002</v>
      </c>
      <c r="O919" s="32">
        <v>1044.8534999999999</v>
      </c>
    </row>
    <row r="920" spans="1:15" x14ac:dyDescent="0.25">
      <c r="A920" t="s">
        <v>7070</v>
      </c>
      <c r="B920" t="s">
        <v>7071</v>
      </c>
      <c r="C920" t="s">
        <v>712</v>
      </c>
      <c r="D920" t="s">
        <v>750</v>
      </c>
      <c r="E920" t="s">
        <v>751</v>
      </c>
      <c r="F920" t="s">
        <v>7229</v>
      </c>
      <c r="G920" t="s">
        <v>7230</v>
      </c>
      <c r="H920">
        <v>121</v>
      </c>
      <c r="I920">
        <v>0</v>
      </c>
      <c r="J920" s="32">
        <v>362172</v>
      </c>
      <c r="K920" s="32">
        <v>0</v>
      </c>
      <c r="L920" s="36">
        <v>2993.1557725630364</v>
      </c>
      <c r="M920" t="s">
        <v>5420</v>
      </c>
      <c r="N920" s="37">
        <v>-15605.3968</v>
      </c>
      <c r="O920" s="32">
        <v>789.06690000000003</v>
      </c>
    </row>
    <row r="921" spans="1:15" x14ac:dyDescent="0.25">
      <c r="A921" t="s">
        <v>7070</v>
      </c>
      <c r="B921" t="s">
        <v>7071</v>
      </c>
      <c r="C921" t="s">
        <v>712</v>
      </c>
      <c r="D921" t="s">
        <v>752</v>
      </c>
      <c r="E921" t="s">
        <v>753</v>
      </c>
      <c r="F921" t="s">
        <v>7231</v>
      </c>
      <c r="G921" t="s">
        <v>5636</v>
      </c>
      <c r="H921">
        <v>82</v>
      </c>
      <c r="I921">
        <v>0</v>
      </c>
      <c r="J921" s="32">
        <v>222207</v>
      </c>
      <c r="K921" s="32">
        <v>0</v>
      </c>
      <c r="L921" s="36">
        <v>2709.8409480396949</v>
      </c>
      <c r="M921" t="s">
        <v>5451</v>
      </c>
      <c r="N921" s="37">
        <v>-837.70010000000002</v>
      </c>
      <c r="O921" s="32">
        <v>0</v>
      </c>
    </row>
    <row r="922" spans="1:15" x14ac:dyDescent="0.25">
      <c r="A922" t="s">
        <v>7070</v>
      </c>
      <c r="B922" t="s">
        <v>7071</v>
      </c>
      <c r="C922" t="s">
        <v>712</v>
      </c>
      <c r="D922" t="s">
        <v>756</v>
      </c>
      <c r="E922" t="s">
        <v>757</v>
      </c>
      <c r="F922" t="s">
        <v>7232</v>
      </c>
      <c r="G922" t="s">
        <v>7233</v>
      </c>
      <c r="H922">
        <v>5</v>
      </c>
      <c r="I922">
        <v>0</v>
      </c>
      <c r="J922" s="32">
        <v>10996</v>
      </c>
      <c r="K922" s="32">
        <v>0</v>
      </c>
      <c r="L922" s="36">
        <v>2199.2033956734726</v>
      </c>
      <c r="M922" t="s">
        <v>5451</v>
      </c>
      <c r="N922" s="37">
        <v>-1702.2464</v>
      </c>
      <c r="O922" s="32">
        <v>0</v>
      </c>
    </row>
    <row r="923" spans="1:15" x14ac:dyDescent="0.25">
      <c r="A923" t="s">
        <v>7070</v>
      </c>
      <c r="B923" t="s">
        <v>7071</v>
      </c>
      <c r="C923" t="s">
        <v>712</v>
      </c>
      <c r="D923" t="s">
        <v>765</v>
      </c>
      <c r="E923" t="s">
        <v>766</v>
      </c>
      <c r="F923" t="s">
        <v>7234</v>
      </c>
      <c r="G923" t="s">
        <v>7235</v>
      </c>
      <c r="H923">
        <v>200</v>
      </c>
      <c r="I923">
        <v>0</v>
      </c>
      <c r="J923" s="32">
        <v>608649</v>
      </c>
      <c r="K923" s="32">
        <v>0</v>
      </c>
      <c r="L923" s="36">
        <v>3043.2421809037646</v>
      </c>
      <c r="M923" t="s">
        <v>5420</v>
      </c>
      <c r="N923" s="37">
        <v>-2121.3523</v>
      </c>
      <c r="O923" s="32">
        <v>1326.0693000000001</v>
      </c>
    </row>
    <row r="924" spans="1:15" x14ac:dyDescent="0.25">
      <c r="A924" t="s">
        <v>7070</v>
      </c>
      <c r="B924" t="s">
        <v>7071</v>
      </c>
      <c r="C924" t="s">
        <v>712</v>
      </c>
      <c r="D924" t="s">
        <v>779</v>
      </c>
      <c r="E924" t="s">
        <v>780</v>
      </c>
      <c r="F924" t="s">
        <v>7236</v>
      </c>
      <c r="G924" t="s">
        <v>7237</v>
      </c>
      <c r="H924">
        <v>284</v>
      </c>
      <c r="I924">
        <v>0</v>
      </c>
      <c r="J924" s="32">
        <v>751462</v>
      </c>
      <c r="K924" s="32">
        <v>0</v>
      </c>
      <c r="L924" s="36">
        <v>2645.9941086390158</v>
      </c>
      <c r="M924" t="s">
        <v>5451</v>
      </c>
      <c r="N924" s="37">
        <v>-984.79909999999995</v>
      </c>
      <c r="O924" s="32">
        <v>0</v>
      </c>
    </row>
    <row r="925" spans="1:15" x14ac:dyDescent="0.25">
      <c r="A925" t="s">
        <v>7070</v>
      </c>
      <c r="B925" t="s">
        <v>7071</v>
      </c>
      <c r="C925" t="s">
        <v>712</v>
      </c>
      <c r="D925" t="s">
        <v>779</v>
      </c>
      <c r="E925" t="s">
        <v>780</v>
      </c>
      <c r="F925" t="s">
        <v>7238</v>
      </c>
      <c r="G925" t="s">
        <v>7239</v>
      </c>
      <c r="H925">
        <v>259</v>
      </c>
      <c r="I925">
        <v>0</v>
      </c>
      <c r="J925" s="32">
        <v>862381</v>
      </c>
      <c r="K925" s="32">
        <v>0</v>
      </c>
      <c r="L925" s="36">
        <v>3329.6557965020634</v>
      </c>
      <c r="M925" t="s">
        <v>5451</v>
      </c>
      <c r="N925" s="37">
        <v>25635.164199999999</v>
      </c>
      <c r="O925" s="32">
        <v>0</v>
      </c>
    </row>
    <row r="926" spans="1:15" x14ac:dyDescent="0.25">
      <c r="A926" t="s">
        <v>7070</v>
      </c>
      <c r="B926" t="s">
        <v>7071</v>
      </c>
      <c r="C926" t="s">
        <v>712</v>
      </c>
      <c r="D926" t="s">
        <v>779</v>
      </c>
      <c r="E926" t="s">
        <v>780</v>
      </c>
      <c r="F926" t="s">
        <v>7240</v>
      </c>
      <c r="G926" t="s">
        <v>5612</v>
      </c>
      <c r="H926">
        <v>283</v>
      </c>
      <c r="I926">
        <v>0</v>
      </c>
      <c r="J926" s="32">
        <v>978032</v>
      </c>
      <c r="K926" s="32">
        <v>0</v>
      </c>
      <c r="L926" s="36">
        <v>3455.9434759724631</v>
      </c>
      <c r="M926" t="s">
        <v>5451</v>
      </c>
      <c r="N926" s="37">
        <v>19321.015200000002</v>
      </c>
      <c r="O926" s="32">
        <v>0</v>
      </c>
    </row>
    <row r="927" spans="1:15" x14ac:dyDescent="0.25">
      <c r="A927" t="s">
        <v>7070</v>
      </c>
      <c r="B927" t="s">
        <v>7071</v>
      </c>
      <c r="C927" t="s">
        <v>712</v>
      </c>
      <c r="D927" t="s">
        <v>783</v>
      </c>
      <c r="E927" t="s">
        <v>784</v>
      </c>
      <c r="F927" t="s">
        <v>7241</v>
      </c>
      <c r="G927" t="s">
        <v>7242</v>
      </c>
      <c r="H927">
        <v>70</v>
      </c>
      <c r="I927">
        <v>0</v>
      </c>
      <c r="J927" s="32">
        <v>182280</v>
      </c>
      <c r="K927" s="32">
        <v>0</v>
      </c>
      <c r="L927" s="36">
        <v>2603.9979672720447</v>
      </c>
      <c r="M927" t="s">
        <v>5451</v>
      </c>
      <c r="N927" s="37">
        <v>795.08150000000001</v>
      </c>
      <c r="O927" s="32">
        <v>0</v>
      </c>
    </row>
    <row r="928" spans="1:15" x14ac:dyDescent="0.25">
      <c r="A928" t="s">
        <v>7070</v>
      </c>
      <c r="B928" t="s">
        <v>7071</v>
      </c>
      <c r="C928" t="s">
        <v>712</v>
      </c>
      <c r="D928" t="s">
        <v>787</v>
      </c>
      <c r="E928" t="s">
        <v>788</v>
      </c>
      <c r="F928" t="s">
        <v>7243</v>
      </c>
      <c r="G928" t="s">
        <v>7244</v>
      </c>
      <c r="H928">
        <v>195</v>
      </c>
      <c r="I928">
        <v>0</v>
      </c>
      <c r="J928" s="32">
        <v>690065</v>
      </c>
      <c r="K928" s="32">
        <v>0</v>
      </c>
      <c r="L928" s="36">
        <v>3538.797313360375</v>
      </c>
      <c r="M928" t="s">
        <v>5451</v>
      </c>
      <c r="N928" s="37">
        <v>-1184.3280999999999</v>
      </c>
      <c r="O928" s="32">
        <v>0</v>
      </c>
    </row>
    <row r="929" spans="1:15" x14ac:dyDescent="0.25">
      <c r="A929" t="s">
        <v>7070</v>
      </c>
      <c r="B929" t="s">
        <v>7071</v>
      </c>
      <c r="C929" t="s">
        <v>712</v>
      </c>
      <c r="D929" t="s">
        <v>787</v>
      </c>
      <c r="E929" t="s">
        <v>788</v>
      </c>
      <c r="F929" t="s">
        <v>7245</v>
      </c>
      <c r="G929" t="s">
        <v>7246</v>
      </c>
      <c r="H929">
        <v>101</v>
      </c>
      <c r="I929">
        <v>0</v>
      </c>
      <c r="J929" s="32">
        <v>290633</v>
      </c>
      <c r="K929" s="32">
        <v>0</v>
      </c>
      <c r="L929" s="36">
        <v>2877.5552401513964</v>
      </c>
      <c r="M929" t="s">
        <v>5451</v>
      </c>
      <c r="N929" s="37">
        <v>-8444.1633000000002</v>
      </c>
      <c r="O929" s="32">
        <v>0</v>
      </c>
    </row>
    <row r="930" spans="1:15" x14ac:dyDescent="0.25">
      <c r="A930" t="s">
        <v>7070</v>
      </c>
      <c r="B930" t="s">
        <v>7071</v>
      </c>
      <c r="C930" t="s">
        <v>712</v>
      </c>
      <c r="D930" t="s">
        <v>787</v>
      </c>
      <c r="E930" t="s">
        <v>788</v>
      </c>
      <c r="F930" t="s">
        <v>7247</v>
      </c>
      <c r="G930" t="s">
        <v>7248</v>
      </c>
      <c r="H930">
        <v>101</v>
      </c>
      <c r="I930">
        <v>0</v>
      </c>
      <c r="J930" s="32">
        <v>280520</v>
      </c>
      <c r="K930" s="32">
        <v>0</v>
      </c>
      <c r="L930" s="36">
        <v>2777.4181162723562</v>
      </c>
      <c r="M930" t="s">
        <v>5451</v>
      </c>
      <c r="N930" s="37">
        <v>-726.06949999999995</v>
      </c>
      <c r="O930" s="32">
        <v>0</v>
      </c>
    </row>
    <row r="931" spans="1:15" x14ac:dyDescent="0.25">
      <c r="A931" t="s">
        <v>7070</v>
      </c>
      <c r="B931" t="s">
        <v>7071</v>
      </c>
      <c r="C931" t="s">
        <v>712</v>
      </c>
      <c r="D931" t="s">
        <v>787</v>
      </c>
      <c r="E931" t="s">
        <v>788</v>
      </c>
      <c r="F931" t="s">
        <v>7249</v>
      </c>
      <c r="G931" t="s">
        <v>7250</v>
      </c>
      <c r="H931">
        <v>96</v>
      </c>
      <c r="I931">
        <v>0</v>
      </c>
      <c r="J931" s="32">
        <v>151119</v>
      </c>
      <c r="K931" s="32">
        <v>0</v>
      </c>
      <c r="L931" s="36">
        <v>1574.1593424793007</v>
      </c>
      <c r="M931" t="s">
        <v>5451</v>
      </c>
      <c r="N931" s="37">
        <v>-3299.0762</v>
      </c>
      <c r="O931" s="32">
        <v>0</v>
      </c>
    </row>
    <row r="932" spans="1:15" x14ac:dyDescent="0.25">
      <c r="A932" t="s">
        <v>7070</v>
      </c>
      <c r="B932" t="s">
        <v>7071</v>
      </c>
      <c r="C932" t="s">
        <v>712</v>
      </c>
      <c r="D932" t="s">
        <v>787</v>
      </c>
      <c r="E932" t="s">
        <v>788</v>
      </c>
      <c r="F932" t="s">
        <v>7251</v>
      </c>
      <c r="G932" t="s">
        <v>7252</v>
      </c>
      <c r="H932">
        <v>72</v>
      </c>
      <c r="I932">
        <v>0</v>
      </c>
      <c r="J932" s="32">
        <v>160444</v>
      </c>
      <c r="K932" s="32">
        <v>0</v>
      </c>
      <c r="L932" s="36">
        <v>2228.3917775697373</v>
      </c>
      <c r="M932" t="s">
        <v>5451</v>
      </c>
      <c r="N932" s="37">
        <v>-1457.8004000000001</v>
      </c>
      <c r="O932" s="32">
        <v>0</v>
      </c>
    </row>
    <row r="933" spans="1:15" x14ac:dyDescent="0.25">
      <c r="A933" t="s">
        <v>7070</v>
      </c>
      <c r="B933" t="s">
        <v>7071</v>
      </c>
      <c r="C933" t="s">
        <v>712</v>
      </c>
      <c r="D933" t="s">
        <v>787</v>
      </c>
      <c r="E933" t="s">
        <v>788</v>
      </c>
      <c r="F933" t="s">
        <v>7253</v>
      </c>
      <c r="G933" t="s">
        <v>7254</v>
      </c>
      <c r="H933">
        <v>66</v>
      </c>
      <c r="I933">
        <v>0</v>
      </c>
      <c r="J933" s="32">
        <v>140769</v>
      </c>
      <c r="K933" s="32">
        <v>0</v>
      </c>
      <c r="L933" s="36">
        <v>2132.8616074409147</v>
      </c>
      <c r="M933" t="s">
        <v>5451</v>
      </c>
      <c r="N933" s="37">
        <v>-260.28019999999998</v>
      </c>
      <c r="O933" s="32">
        <v>0</v>
      </c>
    </row>
    <row r="934" spans="1:15" x14ac:dyDescent="0.25">
      <c r="A934" t="s">
        <v>7070</v>
      </c>
      <c r="B934" t="s">
        <v>7071</v>
      </c>
      <c r="C934" t="s">
        <v>712</v>
      </c>
      <c r="D934" t="s">
        <v>787</v>
      </c>
      <c r="E934" t="s">
        <v>788</v>
      </c>
      <c r="F934" t="s">
        <v>7255</v>
      </c>
      <c r="G934" t="s">
        <v>7256</v>
      </c>
      <c r="H934">
        <v>170</v>
      </c>
      <c r="I934">
        <v>0</v>
      </c>
      <c r="J934" s="32">
        <v>319308</v>
      </c>
      <c r="K934" s="32">
        <v>0</v>
      </c>
      <c r="L934" s="36">
        <v>1878.2854954966595</v>
      </c>
      <c r="M934" t="s">
        <v>5451</v>
      </c>
      <c r="N934" s="37">
        <v>-484.87299999999999</v>
      </c>
      <c r="O934" s="32">
        <v>0</v>
      </c>
    </row>
    <row r="935" spans="1:15" x14ac:dyDescent="0.25">
      <c r="A935" t="s">
        <v>7070</v>
      </c>
      <c r="B935" t="s">
        <v>7071</v>
      </c>
      <c r="C935" t="s">
        <v>712</v>
      </c>
      <c r="D935" t="s">
        <v>787</v>
      </c>
      <c r="E935" t="s">
        <v>788</v>
      </c>
      <c r="F935" t="s">
        <v>7257</v>
      </c>
      <c r="G935" t="s">
        <v>7258</v>
      </c>
      <c r="H935">
        <v>16</v>
      </c>
      <c r="I935">
        <v>0</v>
      </c>
      <c r="J935" s="32">
        <v>35101</v>
      </c>
      <c r="K935" s="32">
        <v>0</v>
      </c>
      <c r="L935" s="36">
        <v>2193.7650337345863</v>
      </c>
      <c r="M935" t="s">
        <v>5451</v>
      </c>
      <c r="N935" s="37">
        <v>-17290.547399999999</v>
      </c>
      <c r="O935" s="32">
        <v>0</v>
      </c>
    </row>
    <row r="936" spans="1:15" x14ac:dyDescent="0.25">
      <c r="A936" t="s">
        <v>7070</v>
      </c>
      <c r="B936" t="s">
        <v>7071</v>
      </c>
      <c r="C936" t="s">
        <v>712</v>
      </c>
      <c r="D936" t="s">
        <v>787</v>
      </c>
      <c r="E936" t="s">
        <v>788</v>
      </c>
      <c r="F936" t="s">
        <v>7259</v>
      </c>
      <c r="G936" t="s">
        <v>7260</v>
      </c>
      <c r="H936">
        <v>12</v>
      </c>
      <c r="I936">
        <v>0</v>
      </c>
      <c r="J936" s="32">
        <v>25688</v>
      </c>
      <c r="K936" s="32">
        <v>0</v>
      </c>
      <c r="L936" s="36">
        <v>2140.6762624264111</v>
      </c>
      <c r="M936" t="s">
        <v>5451</v>
      </c>
      <c r="N936" s="37">
        <v>-7738.1617999999999</v>
      </c>
      <c r="O936" s="32">
        <v>0</v>
      </c>
    </row>
    <row r="937" spans="1:15" x14ac:dyDescent="0.25">
      <c r="A937" t="s">
        <v>7070</v>
      </c>
      <c r="B937" t="s">
        <v>7071</v>
      </c>
      <c r="C937" t="s">
        <v>712</v>
      </c>
      <c r="D937" t="s">
        <v>787</v>
      </c>
      <c r="E937" t="s">
        <v>788</v>
      </c>
      <c r="F937" t="s">
        <v>7261</v>
      </c>
      <c r="G937" t="s">
        <v>7262</v>
      </c>
      <c r="H937">
        <v>50</v>
      </c>
      <c r="I937">
        <v>0</v>
      </c>
      <c r="J937" s="32">
        <v>109938</v>
      </c>
      <c r="K937" s="32">
        <v>0</v>
      </c>
      <c r="L937" s="36">
        <v>2198.7623119401806</v>
      </c>
      <c r="M937" t="s">
        <v>5451</v>
      </c>
      <c r="N937" s="37">
        <v>-3395.0554000000002</v>
      </c>
      <c r="O937" s="32">
        <v>0</v>
      </c>
    </row>
    <row r="938" spans="1:15" x14ac:dyDescent="0.25">
      <c r="A938" t="s">
        <v>7070</v>
      </c>
      <c r="B938" t="s">
        <v>7071</v>
      </c>
      <c r="C938" t="s">
        <v>712</v>
      </c>
      <c r="D938" t="s">
        <v>787</v>
      </c>
      <c r="E938" t="s">
        <v>788</v>
      </c>
      <c r="F938" t="s">
        <v>7263</v>
      </c>
      <c r="G938" t="s">
        <v>7264</v>
      </c>
      <c r="H938">
        <v>0</v>
      </c>
      <c r="I938">
        <v>2</v>
      </c>
      <c r="J938" s="32">
        <v>7328</v>
      </c>
      <c r="K938" s="32">
        <v>7310</v>
      </c>
      <c r="L938" s="36">
        <v>3664.0023754155081</v>
      </c>
      <c r="M938" t="s">
        <v>5451</v>
      </c>
      <c r="N938" s="37">
        <v>-2838.0659000000001</v>
      </c>
      <c r="O938" s="32">
        <v>0</v>
      </c>
    </row>
    <row r="939" spans="1:15" x14ac:dyDescent="0.25">
      <c r="A939" t="s">
        <v>7070</v>
      </c>
      <c r="B939" t="s">
        <v>7071</v>
      </c>
      <c r="C939" t="s">
        <v>712</v>
      </c>
      <c r="D939" t="s">
        <v>795</v>
      </c>
      <c r="E939" t="s">
        <v>796</v>
      </c>
      <c r="F939" t="s">
        <v>7265</v>
      </c>
      <c r="G939" t="s">
        <v>7266</v>
      </c>
      <c r="H939">
        <v>26</v>
      </c>
      <c r="I939">
        <v>0</v>
      </c>
      <c r="J939" s="32">
        <v>76723</v>
      </c>
      <c r="K939" s="32">
        <v>0</v>
      </c>
      <c r="L939" s="36">
        <v>2950.9041545030614</v>
      </c>
      <c r="M939" t="s">
        <v>5420</v>
      </c>
      <c r="N939" s="37">
        <v>-2205.2860999999998</v>
      </c>
      <c r="O939" s="32">
        <v>167.1583</v>
      </c>
    </row>
    <row r="940" spans="1:15" x14ac:dyDescent="0.25">
      <c r="A940" t="s">
        <v>7070</v>
      </c>
      <c r="B940" t="s">
        <v>7071</v>
      </c>
      <c r="C940" t="s">
        <v>712</v>
      </c>
      <c r="D940" t="s">
        <v>797</v>
      </c>
      <c r="E940" t="s">
        <v>798</v>
      </c>
      <c r="F940" t="s">
        <v>7267</v>
      </c>
      <c r="G940" t="s">
        <v>7268</v>
      </c>
      <c r="H940">
        <v>69</v>
      </c>
      <c r="I940">
        <v>0</v>
      </c>
      <c r="J940" s="32">
        <v>239237</v>
      </c>
      <c r="K940" s="32">
        <v>0</v>
      </c>
      <c r="L940" s="36">
        <v>3467.1999956007676</v>
      </c>
      <c r="M940" t="s">
        <v>5451</v>
      </c>
      <c r="N940" s="37">
        <v>-2305.3018000000002</v>
      </c>
      <c r="O940" s="32">
        <v>0</v>
      </c>
    </row>
    <row r="941" spans="1:15" x14ac:dyDescent="0.25">
      <c r="A941" t="s">
        <v>7070</v>
      </c>
      <c r="B941" t="s">
        <v>7071</v>
      </c>
      <c r="C941" t="s">
        <v>712</v>
      </c>
      <c r="D941" t="s">
        <v>797</v>
      </c>
      <c r="E941" t="s">
        <v>798</v>
      </c>
      <c r="F941" t="s">
        <v>7269</v>
      </c>
      <c r="G941" t="s">
        <v>7270</v>
      </c>
      <c r="H941">
        <v>61</v>
      </c>
      <c r="I941">
        <v>0</v>
      </c>
      <c r="J941" s="32">
        <v>123314</v>
      </c>
      <c r="K941" s="32">
        <v>0</v>
      </c>
      <c r="L941" s="36">
        <v>2021.5406526080917</v>
      </c>
      <c r="M941" t="s">
        <v>5451</v>
      </c>
      <c r="N941" s="37">
        <v>-2685.6864999999998</v>
      </c>
      <c r="O941" s="32">
        <v>0</v>
      </c>
    </row>
    <row r="942" spans="1:15" x14ac:dyDescent="0.25">
      <c r="A942" t="s">
        <v>7070</v>
      </c>
      <c r="B942" t="s">
        <v>7071</v>
      </c>
      <c r="C942" t="s">
        <v>712</v>
      </c>
      <c r="D942" t="s">
        <v>799</v>
      </c>
      <c r="E942" t="s">
        <v>800</v>
      </c>
      <c r="F942" t="s">
        <v>7271</v>
      </c>
      <c r="G942" t="s">
        <v>7272</v>
      </c>
      <c r="H942">
        <v>150</v>
      </c>
      <c r="I942">
        <v>0</v>
      </c>
      <c r="J942" s="32">
        <v>439483</v>
      </c>
      <c r="K942" s="32">
        <v>0</v>
      </c>
      <c r="L942" s="36">
        <v>2929.8853322193982</v>
      </c>
      <c r="M942" t="s">
        <v>5451</v>
      </c>
      <c r="N942" s="37">
        <v>-1370.5479</v>
      </c>
      <c r="O942" s="32">
        <v>0</v>
      </c>
    </row>
    <row r="943" spans="1:15" x14ac:dyDescent="0.25">
      <c r="A943" t="s">
        <v>7070</v>
      </c>
      <c r="B943" t="s">
        <v>7071</v>
      </c>
      <c r="C943" t="s">
        <v>712</v>
      </c>
      <c r="D943" t="s">
        <v>803</v>
      </c>
      <c r="E943" t="s">
        <v>804</v>
      </c>
      <c r="F943" t="s">
        <v>7273</v>
      </c>
      <c r="G943" t="s">
        <v>7274</v>
      </c>
      <c r="H943">
        <v>56</v>
      </c>
      <c r="I943">
        <v>0</v>
      </c>
      <c r="J943" s="32">
        <v>168379</v>
      </c>
      <c r="K943" s="32">
        <v>0</v>
      </c>
      <c r="L943" s="36">
        <v>3006.762551234443</v>
      </c>
      <c r="M943" t="s">
        <v>5420</v>
      </c>
      <c r="N943" s="37">
        <v>-4524.8774999999996</v>
      </c>
      <c r="O943" s="32">
        <v>366.84859999999998</v>
      </c>
    </row>
    <row r="944" spans="1:15" x14ac:dyDescent="0.25">
      <c r="A944" t="s">
        <v>7070</v>
      </c>
      <c r="B944" t="s">
        <v>7071</v>
      </c>
      <c r="C944" t="s">
        <v>712</v>
      </c>
      <c r="D944" t="s">
        <v>803</v>
      </c>
      <c r="E944" t="s">
        <v>804</v>
      </c>
      <c r="F944" t="s">
        <v>7275</v>
      </c>
      <c r="G944" t="s">
        <v>7276</v>
      </c>
      <c r="H944">
        <v>21</v>
      </c>
      <c r="I944">
        <v>0</v>
      </c>
      <c r="J944" s="32">
        <v>42394</v>
      </c>
      <c r="K944" s="32">
        <v>0</v>
      </c>
      <c r="L944" s="36">
        <v>2018.7695975027275</v>
      </c>
      <c r="M944" t="s">
        <v>5420</v>
      </c>
      <c r="N944" s="37">
        <v>-6388.0478999999996</v>
      </c>
      <c r="O944" s="32">
        <v>92.365899999999996</v>
      </c>
    </row>
    <row r="945" spans="1:15" x14ac:dyDescent="0.25">
      <c r="A945" t="s">
        <v>7070</v>
      </c>
      <c r="B945" t="s">
        <v>7071</v>
      </c>
      <c r="C945" t="s">
        <v>712</v>
      </c>
      <c r="D945" t="s">
        <v>805</v>
      </c>
      <c r="E945" t="s">
        <v>806</v>
      </c>
      <c r="F945" t="s">
        <v>7277</v>
      </c>
      <c r="G945" t="s">
        <v>7278</v>
      </c>
      <c r="H945">
        <v>30</v>
      </c>
      <c r="I945">
        <v>0</v>
      </c>
      <c r="J945" s="32">
        <v>87831</v>
      </c>
      <c r="K945" s="32">
        <v>0</v>
      </c>
      <c r="L945" s="36">
        <v>2927.6932797266732</v>
      </c>
      <c r="M945" t="s">
        <v>5420</v>
      </c>
      <c r="N945" s="37">
        <v>-11282.3053</v>
      </c>
      <c r="O945" s="32">
        <v>191.35849999999999</v>
      </c>
    </row>
    <row r="946" spans="1:15" x14ac:dyDescent="0.25">
      <c r="A946" t="s">
        <v>7070</v>
      </c>
      <c r="B946" t="s">
        <v>7071</v>
      </c>
      <c r="C946" t="s">
        <v>712</v>
      </c>
      <c r="D946" t="s">
        <v>805</v>
      </c>
      <c r="E946" t="s">
        <v>806</v>
      </c>
      <c r="F946" t="s">
        <v>7279</v>
      </c>
      <c r="G946" t="s">
        <v>7280</v>
      </c>
      <c r="H946">
        <v>85</v>
      </c>
      <c r="I946">
        <v>0</v>
      </c>
      <c r="J946" s="32">
        <v>165987</v>
      </c>
      <c r="K946" s="32">
        <v>0</v>
      </c>
      <c r="L946" s="36">
        <v>1952.7861891652833</v>
      </c>
      <c r="M946" t="s">
        <v>5420</v>
      </c>
      <c r="N946" s="37">
        <v>-10178.0005</v>
      </c>
      <c r="O946" s="32">
        <v>361.63639999999998</v>
      </c>
    </row>
    <row r="947" spans="1:15" x14ac:dyDescent="0.25">
      <c r="A947" t="s">
        <v>7070</v>
      </c>
      <c r="B947" t="s">
        <v>7071</v>
      </c>
      <c r="C947" t="s">
        <v>712</v>
      </c>
      <c r="D947" t="s">
        <v>805</v>
      </c>
      <c r="E947" t="s">
        <v>806</v>
      </c>
      <c r="F947" t="s">
        <v>7281</v>
      </c>
      <c r="G947" t="s">
        <v>7282</v>
      </c>
      <c r="H947">
        <v>30</v>
      </c>
      <c r="I947">
        <v>0</v>
      </c>
      <c r="J947" s="32">
        <v>47455</v>
      </c>
      <c r="K947" s="32">
        <v>0</v>
      </c>
      <c r="L947" s="36">
        <v>1581.8532462361582</v>
      </c>
      <c r="M947" t="s">
        <v>5420</v>
      </c>
      <c r="N947" s="37">
        <v>-8243.7800999999999</v>
      </c>
      <c r="O947" s="32">
        <v>103.39319999999999</v>
      </c>
    </row>
    <row r="948" spans="1:15" x14ac:dyDescent="0.25">
      <c r="A948" t="s">
        <v>7070</v>
      </c>
      <c r="B948" t="s">
        <v>7071</v>
      </c>
      <c r="C948" t="s">
        <v>712</v>
      </c>
      <c r="D948" t="s">
        <v>805</v>
      </c>
      <c r="E948" t="s">
        <v>806</v>
      </c>
      <c r="F948" t="s">
        <v>7283</v>
      </c>
      <c r="G948" t="s">
        <v>7284</v>
      </c>
      <c r="H948">
        <v>35</v>
      </c>
      <c r="I948">
        <v>0</v>
      </c>
      <c r="J948" s="32">
        <v>55335</v>
      </c>
      <c r="K948" s="32">
        <v>0</v>
      </c>
      <c r="L948" s="36">
        <v>1580.9987658437415</v>
      </c>
      <c r="M948" t="s">
        <v>5420</v>
      </c>
      <c r="N948" s="37">
        <v>-11704.930899999999</v>
      </c>
      <c r="O948" s="32">
        <v>120.55759999999999</v>
      </c>
    </row>
    <row r="949" spans="1:15" x14ac:dyDescent="0.25">
      <c r="A949" t="s">
        <v>7070</v>
      </c>
      <c r="B949" t="s">
        <v>7071</v>
      </c>
      <c r="C949" t="s">
        <v>712</v>
      </c>
      <c r="D949" t="s">
        <v>807</v>
      </c>
      <c r="E949" t="s">
        <v>808</v>
      </c>
      <c r="F949" t="s">
        <v>7285</v>
      </c>
      <c r="G949" t="s">
        <v>7286</v>
      </c>
      <c r="H949">
        <v>200</v>
      </c>
      <c r="I949">
        <v>0</v>
      </c>
      <c r="J949" s="32">
        <v>638194</v>
      </c>
      <c r="K949" s="32">
        <v>0</v>
      </c>
      <c r="L949" s="36">
        <v>3190.9701453505786</v>
      </c>
      <c r="M949" t="s">
        <v>5420</v>
      </c>
      <c r="N949" s="37">
        <v>12152.162200000001</v>
      </c>
      <c r="O949" s="32">
        <v>1390.4404</v>
      </c>
    </row>
    <row r="950" spans="1:15" x14ac:dyDescent="0.25">
      <c r="A950" t="s">
        <v>7070</v>
      </c>
      <c r="B950" t="s">
        <v>7071</v>
      </c>
      <c r="C950" t="s">
        <v>712</v>
      </c>
      <c r="D950" t="s">
        <v>807</v>
      </c>
      <c r="E950" t="s">
        <v>808</v>
      </c>
      <c r="F950" t="s">
        <v>7287</v>
      </c>
      <c r="G950" t="s">
        <v>7288</v>
      </c>
      <c r="H950">
        <v>21</v>
      </c>
      <c r="I950">
        <v>0</v>
      </c>
      <c r="J950" s="32">
        <v>31764</v>
      </c>
      <c r="K950" s="32">
        <v>0</v>
      </c>
      <c r="L950" s="36">
        <v>1512.5735035817313</v>
      </c>
      <c r="M950" t="s">
        <v>5420</v>
      </c>
      <c r="N950" s="37">
        <v>23890.195500000002</v>
      </c>
      <c r="O950" s="32">
        <v>69.204499999999996</v>
      </c>
    </row>
    <row r="951" spans="1:15" x14ac:dyDescent="0.25">
      <c r="A951" t="s">
        <v>7070</v>
      </c>
      <c r="B951" t="s">
        <v>7071</v>
      </c>
      <c r="C951" t="s">
        <v>712</v>
      </c>
      <c r="D951" t="s">
        <v>811</v>
      </c>
      <c r="E951" t="s">
        <v>812</v>
      </c>
      <c r="F951" t="s">
        <v>7289</v>
      </c>
      <c r="G951" t="s">
        <v>7290</v>
      </c>
      <c r="H951">
        <v>25</v>
      </c>
      <c r="I951">
        <v>0</v>
      </c>
      <c r="J951" s="32">
        <v>46313</v>
      </c>
      <c r="K951" s="32">
        <v>0</v>
      </c>
      <c r="L951" s="36">
        <v>1852.5115813058394</v>
      </c>
      <c r="M951" t="s">
        <v>5451</v>
      </c>
      <c r="N951" s="37">
        <v>27234.575499999999</v>
      </c>
      <c r="O951" s="32">
        <v>0</v>
      </c>
    </row>
    <row r="952" spans="1:15" x14ac:dyDescent="0.25">
      <c r="A952" t="s">
        <v>7070</v>
      </c>
      <c r="B952" t="s">
        <v>7071</v>
      </c>
      <c r="C952" t="s">
        <v>712</v>
      </c>
      <c r="D952" t="s">
        <v>811</v>
      </c>
      <c r="E952" t="s">
        <v>812</v>
      </c>
      <c r="F952" t="s">
        <v>7291</v>
      </c>
      <c r="G952" t="s">
        <v>7292</v>
      </c>
      <c r="H952">
        <v>15</v>
      </c>
      <c r="I952">
        <v>0</v>
      </c>
      <c r="J952" s="32">
        <v>38277</v>
      </c>
      <c r="K952" s="32">
        <v>0</v>
      </c>
      <c r="L952" s="36">
        <v>2551.8030588324737</v>
      </c>
      <c r="M952" t="s">
        <v>5451</v>
      </c>
      <c r="N952" s="37">
        <v>1922.7338999999999</v>
      </c>
      <c r="O952" s="32">
        <v>0</v>
      </c>
    </row>
    <row r="953" spans="1:15" x14ac:dyDescent="0.25">
      <c r="A953" t="s">
        <v>7070</v>
      </c>
      <c r="B953" t="s">
        <v>7071</v>
      </c>
      <c r="C953" t="s">
        <v>712</v>
      </c>
      <c r="D953" t="s">
        <v>815</v>
      </c>
      <c r="E953" t="s">
        <v>816</v>
      </c>
      <c r="F953" t="s">
        <v>7293</v>
      </c>
      <c r="G953" t="s">
        <v>7294</v>
      </c>
      <c r="H953">
        <v>300</v>
      </c>
      <c r="I953">
        <v>0</v>
      </c>
      <c r="J953" s="32">
        <v>731546</v>
      </c>
      <c r="K953" s="32">
        <v>0</v>
      </c>
      <c r="L953" s="36">
        <v>2438.4879794410322</v>
      </c>
      <c r="M953" t="s">
        <v>5420</v>
      </c>
      <c r="N953" s="37">
        <v>19341.051100000001</v>
      </c>
      <c r="O953" s="32">
        <v>1593.8268</v>
      </c>
    </row>
    <row r="954" spans="1:15" x14ac:dyDescent="0.25">
      <c r="A954" t="s">
        <v>7070</v>
      </c>
      <c r="B954" t="s">
        <v>7071</v>
      </c>
      <c r="C954" t="s">
        <v>712</v>
      </c>
      <c r="D954" t="s">
        <v>815</v>
      </c>
      <c r="E954" t="s">
        <v>816</v>
      </c>
      <c r="F954" t="s">
        <v>7295</v>
      </c>
      <c r="G954" t="s">
        <v>7296</v>
      </c>
      <c r="H954">
        <v>100</v>
      </c>
      <c r="I954">
        <v>0</v>
      </c>
      <c r="J954" s="32">
        <v>249376</v>
      </c>
      <c r="K954" s="32">
        <v>0</v>
      </c>
      <c r="L954" s="36">
        <v>2493.7571078399128</v>
      </c>
      <c r="M954" t="s">
        <v>5420</v>
      </c>
      <c r="N954" s="37">
        <v>16656.331399999999</v>
      </c>
      <c r="O954" s="32">
        <v>543.3175</v>
      </c>
    </row>
    <row r="955" spans="1:15" x14ac:dyDescent="0.25">
      <c r="A955" t="s">
        <v>7070</v>
      </c>
      <c r="B955" t="s">
        <v>7071</v>
      </c>
      <c r="C955" t="s">
        <v>712</v>
      </c>
      <c r="D955" t="s">
        <v>815</v>
      </c>
      <c r="E955" t="s">
        <v>816</v>
      </c>
      <c r="F955" t="s">
        <v>7297</v>
      </c>
      <c r="G955" t="s">
        <v>7298</v>
      </c>
      <c r="H955">
        <v>260</v>
      </c>
      <c r="I955">
        <v>0</v>
      </c>
      <c r="J955" s="32">
        <v>783620</v>
      </c>
      <c r="K955" s="32">
        <v>0</v>
      </c>
      <c r="L955" s="36">
        <v>3013.9243784598816</v>
      </c>
      <c r="M955" t="s">
        <v>5420</v>
      </c>
      <c r="N955" s="37">
        <v>-1717.7071000000001</v>
      </c>
      <c r="O955" s="32">
        <v>1707.2819999999999</v>
      </c>
    </row>
    <row r="956" spans="1:15" x14ac:dyDescent="0.25">
      <c r="A956" t="s">
        <v>7070</v>
      </c>
      <c r="B956" t="s">
        <v>7071</v>
      </c>
      <c r="C956" t="s">
        <v>712</v>
      </c>
      <c r="D956" t="s">
        <v>815</v>
      </c>
      <c r="E956" t="s">
        <v>816</v>
      </c>
      <c r="F956" t="s">
        <v>7299</v>
      </c>
      <c r="G956" t="s">
        <v>7300</v>
      </c>
      <c r="H956">
        <v>64</v>
      </c>
      <c r="I956">
        <v>0</v>
      </c>
      <c r="J956" s="32">
        <v>209919</v>
      </c>
      <c r="K956" s="32">
        <v>0</v>
      </c>
      <c r="L956" s="36">
        <v>3279.9807174210569</v>
      </c>
      <c r="M956" t="s">
        <v>5420</v>
      </c>
      <c r="N956" s="37">
        <v>-32.715000000000003</v>
      </c>
      <c r="O956" s="32">
        <v>457.3535</v>
      </c>
    </row>
    <row r="957" spans="1:15" x14ac:dyDescent="0.25">
      <c r="A957" t="s">
        <v>7070</v>
      </c>
      <c r="B957" t="s">
        <v>7071</v>
      </c>
      <c r="C957" t="s">
        <v>712</v>
      </c>
      <c r="D957" t="s">
        <v>815</v>
      </c>
      <c r="E957" t="s">
        <v>816</v>
      </c>
      <c r="F957" t="s">
        <v>7301</v>
      </c>
      <c r="G957" t="s">
        <v>7302</v>
      </c>
      <c r="H957">
        <v>133</v>
      </c>
      <c r="I957">
        <v>0</v>
      </c>
      <c r="J957" s="32">
        <v>398795</v>
      </c>
      <c r="K957" s="32">
        <v>0</v>
      </c>
      <c r="L957" s="36">
        <v>2998.4573711486382</v>
      </c>
      <c r="M957" t="s">
        <v>5420</v>
      </c>
      <c r="N957" s="37">
        <v>-24.3962</v>
      </c>
      <c r="O957" s="32">
        <v>868.85770000000002</v>
      </c>
    </row>
    <row r="958" spans="1:15" x14ac:dyDescent="0.25">
      <c r="A958" t="s">
        <v>7070</v>
      </c>
      <c r="B958" t="s">
        <v>7071</v>
      </c>
      <c r="C958" t="s">
        <v>712</v>
      </c>
      <c r="D958" t="s">
        <v>815</v>
      </c>
      <c r="E958" t="s">
        <v>816</v>
      </c>
      <c r="F958" t="s">
        <v>7303</v>
      </c>
      <c r="G958" t="s">
        <v>7304</v>
      </c>
      <c r="H958">
        <v>160</v>
      </c>
      <c r="I958">
        <v>0</v>
      </c>
      <c r="J958" s="32">
        <v>506218</v>
      </c>
      <c r="K958" s="32">
        <v>0</v>
      </c>
      <c r="L958" s="36">
        <v>3163.8610388561401</v>
      </c>
      <c r="M958" t="s">
        <v>5420</v>
      </c>
      <c r="N958" s="37">
        <v>-1740.6584</v>
      </c>
      <c r="O958" s="32">
        <v>1102.9007999999999</v>
      </c>
    </row>
    <row r="959" spans="1:15" x14ac:dyDescent="0.25">
      <c r="A959" t="s">
        <v>7070</v>
      </c>
      <c r="B959" t="s">
        <v>7071</v>
      </c>
      <c r="C959" t="s">
        <v>712</v>
      </c>
      <c r="D959" t="s">
        <v>815</v>
      </c>
      <c r="E959" t="s">
        <v>816</v>
      </c>
      <c r="F959" t="s">
        <v>7305</v>
      </c>
      <c r="G959" t="s">
        <v>7306</v>
      </c>
      <c r="H959">
        <v>100</v>
      </c>
      <c r="I959">
        <v>0</v>
      </c>
      <c r="J959" s="32">
        <v>169232</v>
      </c>
      <c r="K959" s="32">
        <v>0</v>
      </c>
      <c r="L959" s="36">
        <v>1692.3179890783704</v>
      </c>
      <c r="M959" t="s">
        <v>5420</v>
      </c>
      <c r="N959" s="37">
        <v>-6096.1149999999998</v>
      </c>
      <c r="O959" s="32">
        <v>368.70620000000002</v>
      </c>
    </row>
    <row r="960" spans="1:15" x14ac:dyDescent="0.25">
      <c r="A960" t="s">
        <v>7070</v>
      </c>
      <c r="B960" t="s">
        <v>7071</v>
      </c>
      <c r="C960" t="s">
        <v>712</v>
      </c>
      <c r="D960" t="s">
        <v>821</v>
      </c>
      <c r="E960" t="s">
        <v>822</v>
      </c>
      <c r="F960" t="s">
        <v>7307</v>
      </c>
      <c r="G960" t="s">
        <v>7308</v>
      </c>
      <c r="H960">
        <v>140</v>
      </c>
      <c r="I960">
        <v>0</v>
      </c>
      <c r="J960" s="32">
        <v>411264</v>
      </c>
      <c r="K960" s="32">
        <v>0</v>
      </c>
      <c r="L960" s="36">
        <v>2937.6033428253154</v>
      </c>
      <c r="M960" t="s">
        <v>5451</v>
      </c>
      <c r="N960" s="37">
        <v>-1830.7052000000001</v>
      </c>
      <c r="O960" s="32">
        <v>0</v>
      </c>
    </row>
    <row r="961" spans="1:15" x14ac:dyDescent="0.25">
      <c r="A961" t="s">
        <v>7070</v>
      </c>
      <c r="B961" t="s">
        <v>7071</v>
      </c>
      <c r="C961" t="s">
        <v>712</v>
      </c>
      <c r="D961" t="s">
        <v>821</v>
      </c>
      <c r="E961" t="s">
        <v>822</v>
      </c>
      <c r="F961" t="s">
        <v>7309</v>
      </c>
      <c r="G961" t="s">
        <v>7310</v>
      </c>
      <c r="H961">
        <v>32</v>
      </c>
      <c r="I961">
        <v>0</v>
      </c>
      <c r="J961" s="32">
        <v>61884</v>
      </c>
      <c r="K961" s="32">
        <v>0</v>
      </c>
      <c r="L961" s="36">
        <v>1933.8764931527885</v>
      </c>
      <c r="M961" t="s">
        <v>5451</v>
      </c>
      <c r="N961" s="37">
        <v>22787.033599999999</v>
      </c>
      <c r="O961" s="32">
        <v>0</v>
      </c>
    </row>
    <row r="962" spans="1:15" x14ac:dyDescent="0.25">
      <c r="A962" t="s">
        <v>7070</v>
      </c>
      <c r="B962" t="s">
        <v>7071</v>
      </c>
      <c r="C962" t="s">
        <v>712</v>
      </c>
      <c r="D962" t="s">
        <v>829</v>
      </c>
      <c r="E962" t="s">
        <v>830</v>
      </c>
      <c r="F962" t="s">
        <v>7311</v>
      </c>
      <c r="G962" t="s">
        <v>5612</v>
      </c>
      <c r="H962">
        <v>203</v>
      </c>
      <c r="I962">
        <v>0</v>
      </c>
      <c r="J962" s="32">
        <v>534009</v>
      </c>
      <c r="K962" s="32">
        <v>0</v>
      </c>
      <c r="L962" s="36">
        <v>2630.5864473077777</v>
      </c>
      <c r="M962" t="s">
        <v>5451</v>
      </c>
      <c r="N962" s="37">
        <v>17208.6266</v>
      </c>
      <c r="O962" s="32">
        <v>0</v>
      </c>
    </row>
    <row r="963" spans="1:15" x14ac:dyDescent="0.25">
      <c r="A963" t="s">
        <v>7070</v>
      </c>
      <c r="B963" t="s">
        <v>7071</v>
      </c>
      <c r="C963" t="s">
        <v>712</v>
      </c>
      <c r="D963" t="s">
        <v>829</v>
      </c>
      <c r="E963" t="s">
        <v>830</v>
      </c>
      <c r="F963" t="s">
        <v>7312</v>
      </c>
      <c r="G963" t="s">
        <v>7313</v>
      </c>
      <c r="H963">
        <v>2</v>
      </c>
      <c r="I963">
        <v>0</v>
      </c>
      <c r="J963" s="32">
        <v>4549</v>
      </c>
      <c r="K963" s="32">
        <v>0</v>
      </c>
      <c r="L963" s="36">
        <v>2274.5886155452226</v>
      </c>
      <c r="M963" t="s">
        <v>5451</v>
      </c>
      <c r="N963" s="37">
        <v>-3360.0389</v>
      </c>
      <c r="O963" s="32">
        <v>0</v>
      </c>
    </row>
    <row r="964" spans="1:15" x14ac:dyDescent="0.25">
      <c r="A964" t="s">
        <v>7070</v>
      </c>
      <c r="B964" t="s">
        <v>7071</v>
      </c>
      <c r="C964" t="s">
        <v>712</v>
      </c>
      <c r="D964" t="s">
        <v>829</v>
      </c>
      <c r="E964" t="s">
        <v>830</v>
      </c>
      <c r="F964" t="s">
        <v>7314</v>
      </c>
      <c r="G964" t="s">
        <v>7315</v>
      </c>
      <c r="H964">
        <v>13</v>
      </c>
      <c r="I964">
        <v>0</v>
      </c>
      <c r="J964" s="32">
        <v>20188</v>
      </c>
      <c r="K964" s="32">
        <v>0</v>
      </c>
      <c r="L964" s="36">
        <v>1552.89234633521</v>
      </c>
      <c r="M964" t="s">
        <v>5451</v>
      </c>
      <c r="N964" s="37">
        <v>-4829.7380000000003</v>
      </c>
      <c r="O964" s="32">
        <v>0</v>
      </c>
    </row>
    <row r="965" spans="1:15" x14ac:dyDescent="0.25">
      <c r="A965" t="s">
        <v>7070</v>
      </c>
      <c r="B965" t="s">
        <v>7071</v>
      </c>
      <c r="C965" t="s">
        <v>712</v>
      </c>
      <c r="D965" t="s">
        <v>829</v>
      </c>
      <c r="E965" t="s">
        <v>830</v>
      </c>
      <c r="F965" t="s">
        <v>7316</v>
      </c>
      <c r="G965" t="s">
        <v>7317</v>
      </c>
      <c r="H965">
        <v>20</v>
      </c>
      <c r="I965">
        <v>0</v>
      </c>
      <c r="J965" s="32">
        <v>31218</v>
      </c>
      <c r="K965" s="32">
        <v>0</v>
      </c>
      <c r="L965" s="36">
        <v>1560.8850611876107</v>
      </c>
      <c r="M965" t="s">
        <v>5451</v>
      </c>
      <c r="N965" s="37">
        <v>-166.27610000000001</v>
      </c>
      <c r="O965" s="32">
        <v>0</v>
      </c>
    </row>
    <row r="966" spans="1:15" x14ac:dyDescent="0.25">
      <c r="A966" t="s">
        <v>7070</v>
      </c>
      <c r="B966" t="s">
        <v>7071</v>
      </c>
      <c r="C966" t="s">
        <v>712</v>
      </c>
      <c r="D966" t="s">
        <v>831</v>
      </c>
      <c r="E966" t="s">
        <v>832</v>
      </c>
      <c r="F966" t="s">
        <v>7318</v>
      </c>
      <c r="G966" t="s">
        <v>7319</v>
      </c>
      <c r="H966">
        <v>11</v>
      </c>
      <c r="I966">
        <v>0</v>
      </c>
      <c r="J966" s="32">
        <v>20142</v>
      </c>
      <c r="K966" s="32">
        <v>0</v>
      </c>
      <c r="L966" s="36">
        <v>1831.1354241816641</v>
      </c>
      <c r="M966" t="s">
        <v>5451</v>
      </c>
      <c r="N966" s="37">
        <v>-5370.1844000000001</v>
      </c>
      <c r="O966" s="32">
        <v>0</v>
      </c>
    </row>
    <row r="967" spans="1:15" x14ac:dyDescent="0.25">
      <c r="A967" t="s">
        <v>7070</v>
      </c>
      <c r="B967" t="s">
        <v>7071</v>
      </c>
      <c r="C967" t="s">
        <v>712</v>
      </c>
      <c r="D967" t="s">
        <v>831</v>
      </c>
      <c r="E967" t="s">
        <v>832</v>
      </c>
      <c r="F967" t="s">
        <v>20722</v>
      </c>
      <c r="G967" t="s">
        <v>20723</v>
      </c>
      <c r="H967">
        <v>2</v>
      </c>
      <c r="I967">
        <v>0</v>
      </c>
      <c r="J967" s="32">
        <v>5519</v>
      </c>
      <c r="K967" s="32">
        <v>0</v>
      </c>
      <c r="L967" s="36">
        <v>2759.2794906514873</v>
      </c>
      <c r="M967" t="s">
        <v>5451</v>
      </c>
      <c r="N967" s="37">
        <v>-3610.4146000000001</v>
      </c>
      <c r="O967" s="32">
        <v>0</v>
      </c>
    </row>
    <row r="968" spans="1:15" x14ac:dyDescent="0.25">
      <c r="A968" t="s">
        <v>7070</v>
      </c>
      <c r="B968" t="s">
        <v>7071</v>
      </c>
      <c r="C968" t="s">
        <v>712</v>
      </c>
      <c r="D968" t="s">
        <v>833</v>
      </c>
      <c r="E968" t="s">
        <v>834</v>
      </c>
      <c r="F968" t="s">
        <v>7320</v>
      </c>
      <c r="G968" t="s">
        <v>7321</v>
      </c>
      <c r="H968">
        <v>294</v>
      </c>
      <c r="I968">
        <v>0</v>
      </c>
      <c r="J968" s="32">
        <v>987285</v>
      </c>
      <c r="K968" s="32">
        <v>0</v>
      </c>
      <c r="L968" s="36">
        <v>3358.1147616737089</v>
      </c>
      <c r="M968" t="s">
        <v>5451</v>
      </c>
      <c r="N968" s="37">
        <v>28490.806799999998</v>
      </c>
      <c r="O968" s="32">
        <v>0</v>
      </c>
    </row>
    <row r="969" spans="1:15" x14ac:dyDescent="0.25">
      <c r="A969" t="s">
        <v>7070</v>
      </c>
      <c r="B969" t="s">
        <v>7071</v>
      </c>
      <c r="C969" t="s">
        <v>712</v>
      </c>
      <c r="D969" t="s">
        <v>833</v>
      </c>
      <c r="E969" t="s">
        <v>834</v>
      </c>
      <c r="F969" t="s">
        <v>7322</v>
      </c>
      <c r="G969" t="s">
        <v>7323</v>
      </c>
      <c r="H969">
        <v>134</v>
      </c>
      <c r="I969">
        <v>0</v>
      </c>
      <c r="J969" s="32">
        <v>460021</v>
      </c>
      <c r="K969" s="32">
        <v>0</v>
      </c>
      <c r="L969" s="36">
        <v>3432.9870144239594</v>
      </c>
      <c r="M969" t="s">
        <v>5451</v>
      </c>
      <c r="N969" s="37">
        <v>-1275.7061000000001</v>
      </c>
      <c r="O969" s="32">
        <v>0</v>
      </c>
    </row>
    <row r="970" spans="1:15" x14ac:dyDescent="0.25">
      <c r="A970" t="s">
        <v>7070</v>
      </c>
      <c r="B970" t="s">
        <v>7071</v>
      </c>
      <c r="C970" t="s">
        <v>712</v>
      </c>
      <c r="D970" t="s">
        <v>837</v>
      </c>
      <c r="E970" t="s">
        <v>838</v>
      </c>
      <c r="F970" t="s">
        <v>7324</v>
      </c>
      <c r="G970" t="s">
        <v>7063</v>
      </c>
      <c r="H970">
        <v>5</v>
      </c>
      <c r="I970">
        <v>0</v>
      </c>
      <c r="J970" s="32">
        <v>11530</v>
      </c>
      <c r="K970" s="32">
        <v>0</v>
      </c>
      <c r="L970" s="36">
        <v>2306.0659546937991</v>
      </c>
      <c r="M970" t="s">
        <v>5420</v>
      </c>
      <c r="N970" s="37">
        <v>28920.020199999999</v>
      </c>
      <c r="O970" s="32">
        <v>25.1219</v>
      </c>
    </row>
    <row r="971" spans="1:15" x14ac:dyDescent="0.25">
      <c r="A971" t="s">
        <v>7070</v>
      </c>
      <c r="B971" t="s">
        <v>7071</v>
      </c>
      <c r="C971" t="s">
        <v>712</v>
      </c>
      <c r="D971" t="s">
        <v>837</v>
      </c>
      <c r="E971" t="s">
        <v>838</v>
      </c>
      <c r="F971" t="s">
        <v>7325</v>
      </c>
      <c r="G971" t="s">
        <v>7326</v>
      </c>
      <c r="H971">
        <v>3</v>
      </c>
      <c r="I971">
        <v>0</v>
      </c>
      <c r="J971" s="32">
        <v>6295</v>
      </c>
      <c r="K971" s="32">
        <v>0</v>
      </c>
      <c r="L971" s="36">
        <v>2098.4892765717636</v>
      </c>
      <c r="M971" t="s">
        <v>5420</v>
      </c>
      <c r="N971" s="37">
        <v>5332.2731000000003</v>
      </c>
      <c r="O971" s="32">
        <v>13.7159</v>
      </c>
    </row>
    <row r="972" spans="1:15" x14ac:dyDescent="0.25">
      <c r="A972" t="s">
        <v>7070</v>
      </c>
      <c r="B972" t="s">
        <v>7071</v>
      </c>
      <c r="C972" t="s">
        <v>712</v>
      </c>
      <c r="D972" t="s">
        <v>837</v>
      </c>
      <c r="E972" t="s">
        <v>838</v>
      </c>
      <c r="F972" t="s">
        <v>7327</v>
      </c>
      <c r="G972" t="s">
        <v>7328</v>
      </c>
      <c r="H972">
        <v>1</v>
      </c>
      <c r="I972">
        <v>0</v>
      </c>
      <c r="J972" s="32">
        <v>2482</v>
      </c>
      <c r="K972" s="32">
        <v>0</v>
      </c>
      <c r="L972" s="36">
        <v>2481.0959997683672</v>
      </c>
      <c r="M972" t="s">
        <v>5420</v>
      </c>
      <c r="N972" s="37">
        <v>8458.3425999999999</v>
      </c>
      <c r="O972" s="32">
        <v>5.4066000000000001</v>
      </c>
    </row>
    <row r="973" spans="1:15" x14ac:dyDescent="0.25">
      <c r="A973" t="s">
        <v>7070</v>
      </c>
      <c r="B973" t="s">
        <v>7071</v>
      </c>
      <c r="C973" t="s">
        <v>712</v>
      </c>
      <c r="D973" t="s">
        <v>841</v>
      </c>
      <c r="E973" t="s">
        <v>842</v>
      </c>
      <c r="F973" t="s">
        <v>7329</v>
      </c>
      <c r="G973" t="s">
        <v>7330</v>
      </c>
      <c r="H973">
        <v>80</v>
      </c>
      <c r="I973">
        <v>0</v>
      </c>
      <c r="J973" s="32">
        <v>239524</v>
      </c>
      <c r="K973" s="32">
        <v>0</v>
      </c>
      <c r="L973" s="36">
        <v>2994.0563323265387</v>
      </c>
      <c r="M973" t="s">
        <v>5451</v>
      </c>
      <c r="N973" s="37">
        <v>-2374.0462000000002</v>
      </c>
      <c r="O973" s="32">
        <v>0</v>
      </c>
    </row>
    <row r="974" spans="1:15" x14ac:dyDescent="0.25">
      <c r="A974" t="s">
        <v>7070</v>
      </c>
      <c r="B974" t="s">
        <v>7071</v>
      </c>
      <c r="C974" t="s">
        <v>712</v>
      </c>
      <c r="D974" t="s">
        <v>843</v>
      </c>
      <c r="E974" t="s">
        <v>844</v>
      </c>
      <c r="F974" t="s">
        <v>7331</v>
      </c>
      <c r="G974" t="s">
        <v>17828</v>
      </c>
      <c r="H974">
        <v>95</v>
      </c>
      <c r="I974">
        <v>0</v>
      </c>
      <c r="J974" s="32">
        <v>278847</v>
      </c>
      <c r="K974" s="32">
        <v>0</v>
      </c>
      <c r="L974" s="36">
        <v>2935.2328569380911</v>
      </c>
      <c r="M974" t="s">
        <v>5451</v>
      </c>
      <c r="N974" s="37">
        <v>-3824.7889</v>
      </c>
      <c r="O974" s="32">
        <v>0</v>
      </c>
    </row>
    <row r="975" spans="1:15" x14ac:dyDescent="0.25">
      <c r="A975" t="s">
        <v>7070</v>
      </c>
      <c r="B975" t="s">
        <v>7071</v>
      </c>
      <c r="C975" t="s">
        <v>712</v>
      </c>
      <c r="D975" t="s">
        <v>847</v>
      </c>
      <c r="E975" t="s">
        <v>848</v>
      </c>
      <c r="F975" t="s">
        <v>7332</v>
      </c>
      <c r="G975" t="s">
        <v>7333</v>
      </c>
      <c r="H975">
        <v>92</v>
      </c>
      <c r="I975">
        <v>0</v>
      </c>
      <c r="J975" s="32">
        <v>435776</v>
      </c>
      <c r="K975" s="32">
        <v>0</v>
      </c>
      <c r="L975" s="36">
        <v>4736.6922994260349</v>
      </c>
      <c r="M975" t="s">
        <v>5420</v>
      </c>
      <c r="N975" s="37">
        <v>7835.8990999999996</v>
      </c>
      <c r="O975" s="32">
        <v>949.42909999999995</v>
      </c>
    </row>
    <row r="976" spans="1:15" x14ac:dyDescent="0.25">
      <c r="A976" t="s">
        <v>7070</v>
      </c>
      <c r="B976" t="s">
        <v>7071</v>
      </c>
      <c r="C976" t="s">
        <v>712</v>
      </c>
      <c r="D976" t="s">
        <v>847</v>
      </c>
      <c r="E976" t="s">
        <v>848</v>
      </c>
      <c r="F976" t="s">
        <v>7334</v>
      </c>
      <c r="G976" t="s">
        <v>7335</v>
      </c>
      <c r="H976">
        <v>50</v>
      </c>
      <c r="I976">
        <v>0</v>
      </c>
      <c r="J976" s="32">
        <v>165572</v>
      </c>
      <c r="K976" s="32">
        <v>0</v>
      </c>
      <c r="L976" s="36">
        <v>3311.4361276908476</v>
      </c>
      <c r="M976" t="s">
        <v>5420</v>
      </c>
      <c r="N976" s="37">
        <v>-2655.5513000000001</v>
      </c>
      <c r="O976" s="32">
        <v>360.7328</v>
      </c>
    </row>
    <row r="977" spans="1:15" x14ac:dyDescent="0.25">
      <c r="A977" t="s">
        <v>7070</v>
      </c>
      <c r="B977" t="s">
        <v>7071</v>
      </c>
      <c r="C977" t="s">
        <v>712</v>
      </c>
      <c r="D977" t="s">
        <v>849</v>
      </c>
      <c r="E977" t="s">
        <v>850</v>
      </c>
      <c r="F977" t="s">
        <v>7336</v>
      </c>
      <c r="G977" t="s">
        <v>7337</v>
      </c>
      <c r="H977">
        <v>120</v>
      </c>
      <c r="I977">
        <v>0</v>
      </c>
      <c r="J977" s="32">
        <v>271798</v>
      </c>
      <c r="K977" s="32">
        <v>0</v>
      </c>
      <c r="L977" s="36">
        <v>2264.9900320309671</v>
      </c>
      <c r="M977" t="s">
        <v>5451</v>
      </c>
      <c r="N977" s="37">
        <v>-11363.027400000001</v>
      </c>
      <c r="O977" s="32">
        <v>0</v>
      </c>
    </row>
    <row r="978" spans="1:15" x14ac:dyDescent="0.25">
      <c r="A978" t="s">
        <v>7070</v>
      </c>
      <c r="B978" t="s">
        <v>7071</v>
      </c>
      <c r="C978" t="s">
        <v>712</v>
      </c>
      <c r="D978" t="s">
        <v>851</v>
      </c>
      <c r="E978" t="s">
        <v>852</v>
      </c>
      <c r="F978" t="s">
        <v>7338</v>
      </c>
      <c r="G978" t="s">
        <v>7339</v>
      </c>
      <c r="H978">
        <v>122</v>
      </c>
      <c r="I978">
        <v>33</v>
      </c>
      <c r="J978" s="32">
        <v>456998</v>
      </c>
      <c r="K978" s="32">
        <v>97057</v>
      </c>
      <c r="L978" s="36">
        <v>2948.373121914381</v>
      </c>
      <c r="M978" t="s">
        <v>5451</v>
      </c>
      <c r="N978" s="37">
        <v>-13040.252200000001</v>
      </c>
      <c r="O978" s="32">
        <v>0</v>
      </c>
    </row>
    <row r="979" spans="1:15" x14ac:dyDescent="0.25">
      <c r="A979" t="s">
        <v>7070</v>
      </c>
      <c r="B979" t="s">
        <v>7071</v>
      </c>
      <c r="C979" t="s">
        <v>712</v>
      </c>
      <c r="D979" t="s">
        <v>851</v>
      </c>
      <c r="E979" t="s">
        <v>852</v>
      </c>
      <c r="F979" t="s">
        <v>7340</v>
      </c>
      <c r="G979" t="s">
        <v>7341</v>
      </c>
      <c r="H979">
        <v>13</v>
      </c>
      <c r="I979">
        <v>0</v>
      </c>
      <c r="J979" s="32">
        <v>19907</v>
      </c>
      <c r="K979" s="32">
        <v>0</v>
      </c>
      <c r="L979" s="36">
        <v>1531.3008349153145</v>
      </c>
      <c r="M979" t="s">
        <v>5451</v>
      </c>
      <c r="N979" s="37">
        <v>-14789.034900000001</v>
      </c>
      <c r="O979" s="32">
        <v>0</v>
      </c>
    </row>
    <row r="980" spans="1:15" x14ac:dyDescent="0.25">
      <c r="A980" t="s">
        <v>7070</v>
      </c>
      <c r="B980" t="s">
        <v>7071</v>
      </c>
      <c r="C980" t="s">
        <v>712</v>
      </c>
      <c r="D980" t="s">
        <v>851</v>
      </c>
      <c r="E980" t="s">
        <v>852</v>
      </c>
      <c r="F980" t="s">
        <v>7342</v>
      </c>
      <c r="G980" t="s">
        <v>7343</v>
      </c>
      <c r="H980">
        <v>2</v>
      </c>
      <c r="I980">
        <v>0</v>
      </c>
      <c r="J980" s="32">
        <v>3842</v>
      </c>
      <c r="K980" s="32">
        <v>0</v>
      </c>
      <c r="L980" s="36">
        <v>1920.7191658812897</v>
      </c>
      <c r="M980" t="s">
        <v>5451</v>
      </c>
      <c r="N980" s="37">
        <v>17767.636399999999</v>
      </c>
      <c r="O980" s="32">
        <v>0</v>
      </c>
    </row>
    <row r="981" spans="1:15" x14ac:dyDescent="0.25">
      <c r="A981" t="s">
        <v>7070</v>
      </c>
      <c r="B981" t="s">
        <v>7071</v>
      </c>
      <c r="C981" t="s">
        <v>712</v>
      </c>
      <c r="D981" t="s">
        <v>853</v>
      </c>
      <c r="E981" t="s">
        <v>854</v>
      </c>
      <c r="F981" t="s">
        <v>7344</v>
      </c>
      <c r="G981" t="s">
        <v>7345</v>
      </c>
      <c r="H981">
        <v>50</v>
      </c>
      <c r="I981">
        <v>0</v>
      </c>
      <c r="J981" s="32">
        <v>111906</v>
      </c>
      <c r="K981" s="32">
        <v>0</v>
      </c>
      <c r="L981" s="36">
        <v>2238.1190105062033</v>
      </c>
      <c r="M981" t="s">
        <v>5420</v>
      </c>
      <c r="N981" s="37">
        <v>-2756.2862</v>
      </c>
      <c r="O981" s="32">
        <v>243.80959999999999</v>
      </c>
    </row>
    <row r="982" spans="1:15" x14ac:dyDescent="0.25">
      <c r="A982" t="s">
        <v>7070</v>
      </c>
      <c r="B982" t="s">
        <v>7346</v>
      </c>
      <c r="C982" t="s">
        <v>710</v>
      </c>
      <c r="D982" t="s">
        <v>709</v>
      </c>
      <c r="E982" t="s">
        <v>448</v>
      </c>
      <c r="F982" t="s">
        <v>7347</v>
      </c>
      <c r="G982" t="s">
        <v>7348</v>
      </c>
      <c r="H982">
        <v>0</v>
      </c>
      <c r="I982">
        <v>38</v>
      </c>
      <c r="J982" s="32">
        <v>146666</v>
      </c>
      <c r="K982" s="32">
        <v>146306</v>
      </c>
      <c r="L982" s="36">
        <v>3859.6409499426977</v>
      </c>
      <c r="M982" t="s">
        <v>5420</v>
      </c>
      <c r="N982" s="37">
        <v>44693.994899999998</v>
      </c>
      <c r="O982" s="32">
        <v>319.54160000000002</v>
      </c>
    </row>
    <row r="983" spans="1:15" x14ac:dyDescent="0.25">
      <c r="A983" t="s">
        <v>7070</v>
      </c>
      <c r="B983" t="s">
        <v>7346</v>
      </c>
      <c r="C983" t="s">
        <v>710</v>
      </c>
      <c r="D983" t="s">
        <v>709</v>
      </c>
      <c r="E983" t="s">
        <v>448</v>
      </c>
      <c r="F983" t="s">
        <v>7349</v>
      </c>
      <c r="G983" t="s">
        <v>7350</v>
      </c>
      <c r="H983">
        <v>201</v>
      </c>
      <c r="I983">
        <v>0</v>
      </c>
      <c r="J983" s="32">
        <v>536934</v>
      </c>
      <c r="K983" s="32">
        <v>0</v>
      </c>
      <c r="L983" s="36">
        <v>2671.3146065951742</v>
      </c>
      <c r="M983" t="s">
        <v>5420</v>
      </c>
      <c r="N983" s="37">
        <v>-10434.6325</v>
      </c>
      <c r="O983" s="32">
        <v>1169.8234</v>
      </c>
    </row>
    <row r="984" spans="1:15" x14ac:dyDescent="0.25">
      <c r="A984" t="s">
        <v>7070</v>
      </c>
      <c r="B984" t="s">
        <v>7346</v>
      </c>
      <c r="C984" t="s">
        <v>710</v>
      </c>
      <c r="D984" t="s">
        <v>709</v>
      </c>
      <c r="E984" t="s">
        <v>448</v>
      </c>
      <c r="F984" t="s">
        <v>7351</v>
      </c>
      <c r="G984" t="s">
        <v>7352</v>
      </c>
      <c r="H984">
        <v>73</v>
      </c>
      <c r="I984">
        <v>0</v>
      </c>
      <c r="J984" s="32">
        <v>261036</v>
      </c>
      <c r="K984" s="32">
        <v>0</v>
      </c>
      <c r="L984" s="36">
        <v>3575.8268258679077</v>
      </c>
      <c r="M984" t="s">
        <v>5420</v>
      </c>
      <c r="N984" s="37">
        <v>-4394.7242999999999</v>
      </c>
      <c r="O984" s="32">
        <v>568.72</v>
      </c>
    </row>
    <row r="985" spans="1:15" x14ac:dyDescent="0.25">
      <c r="A985" t="s">
        <v>7070</v>
      </c>
      <c r="B985" t="s">
        <v>7346</v>
      </c>
      <c r="C985" t="s">
        <v>710</v>
      </c>
      <c r="D985" t="s">
        <v>709</v>
      </c>
      <c r="E985" t="s">
        <v>448</v>
      </c>
      <c r="F985" t="s">
        <v>7353</v>
      </c>
      <c r="G985" t="s">
        <v>7354</v>
      </c>
      <c r="H985">
        <v>250</v>
      </c>
      <c r="I985">
        <v>0</v>
      </c>
      <c r="J985" s="32">
        <v>875914</v>
      </c>
      <c r="K985" s="32">
        <v>0</v>
      </c>
      <c r="L985" s="36">
        <v>3503.6564088074479</v>
      </c>
      <c r="M985" t="s">
        <v>5420</v>
      </c>
      <c r="N985" s="37">
        <v>-4241.7893999999997</v>
      </c>
      <c r="O985" s="32">
        <v>1908.3637000000001</v>
      </c>
    </row>
    <row r="986" spans="1:15" x14ac:dyDescent="0.25">
      <c r="A986" t="s">
        <v>7070</v>
      </c>
      <c r="B986" t="s">
        <v>7346</v>
      </c>
      <c r="C986" t="s">
        <v>710</v>
      </c>
      <c r="D986" t="s">
        <v>709</v>
      </c>
      <c r="E986" t="s">
        <v>448</v>
      </c>
      <c r="F986" t="s">
        <v>7355</v>
      </c>
      <c r="G986" t="s">
        <v>7356</v>
      </c>
      <c r="H986">
        <v>200</v>
      </c>
      <c r="I986">
        <v>0</v>
      </c>
      <c r="J986" s="32">
        <v>694230</v>
      </c>
      <c r="K986" s="32">
        <v>0</v>
      </c>
      <c r="L986" s="36">
        <v>3471.153549978967</v>
      </c>
      <c r="M986" t="s">
        <v>5420</v>
      </c>
      <c r="N986" s="37">
        <v>-2285.1080000000002</v>
      </c>
      <c r="O986" s="32">
        <v>1512.5255</v>
      </c>
    </row>
    <row r="987" spans="1:15" x14ac:dyDescent="0.25">
      <c r="A987" t="s">
        <v>7070</v>
      </c>
      <c r="B987" t="s">
        <v>7346</v>
      </c>
      <c r="C987" t="s">
        <v>710</v>
      </c>
      <c r="D987" t="s">
        <v>709</v>
      </c>
      <c r="E987" t="s">
        <v>448</v>
      </c>
      <c r="F987" t="s">
        <v>7357</v>
      </c>
      <c r="G987" t="s">
        <v>7358</v>
      </c>
      <c r="H987">
        <v>193</v>
      </c>
      <c r="I987">
        <v>0</v>
      </c>
      <c r="J987" s="32">
        <v>677243</v>
      </c>
      <c r="K987" s="32">
        <v>0</v>
      </c>
      <c r="L987" s="36">
        <v>3509.0309403412648</v>
      </c>
      <c r="M987" t="s">
        <v>5420</v>
      </c>
      <c r="N987" s="37">
        <v>-2426.1174999999998</v>
      </c>
      <c r="O987" s="32">
        <v>1475.5153</v>
      </c>
    </row>
    <row r="988" spans="1:15" x14ac:dyDescent="0.25">
      <c r="A988" t="s">
        <v>7070</v>
      </c>
      <c r="B988" t="s">
        <v>7346</v>
      </c>
      <c r="C988" t="s">
        <v>710</v>
      </c>
      <c r="D988" t="s">
        <v>709</v>
      </c>
      <c r="E988" t="s">
        <v>448</v>
      </c>
      <c r="F988" t="s">
        <v>7359</v>
      </c>
      <c r="G988" t="s">
        <v>7360</v>
      </c>
      <c r="H988">
        <v>90</v>
      </c>
      <c r="I988">
        <v>0</v>
      </c>
      <c r="J988" s="32">
        <v>331266</v>
      </c>
      <c r="K988" s="32">
        <v>0</v>
      </c>
      <c r="L988" s="36">
        <v>3680.7323695418922</v>
      </c>
      <c r="M988" t="s">
        <v>5420</v>
      </c>
      <c r="N988" s="37">
        <v>-2128.5898999999999</v>
      </c>
      <c r="O988" s="32">
        <v>721.73170000000005</v>
      </c>
    </row>
    <row r="989" spans="1:15" x14ac:dyDescent="0.25">
      <c r="A989" t="s">
        <v>7070</v>
      </c>
      <c r="B989" t="s">
        <v>7346</v>
      </c>
      <c r="C989" t="s">
        <v>710</v>
      </c>
      <c r="D989" t="s">
        <v>709</v>
      </c>
      <c r="E989" t="s">
        <v>448</v>
      </c>
      <c r="F989" t="s">
        <v>7361</v>
      </c>
      <c r="G989" t="s">
        <v>5612</v>
      </c>
      <c r="H989">
        <v>248</v>
      </c>
      <c r="I989">
        <v>4</v>
      </c>
      <c r="J989" s="32">
        <v>946908</v>
      </c>
      <c r="K989" s="32">
        <v>14993</v>
      </c>
      <c r="L989" s="36">
        <v>3757.5695695962872</v>
      </c>
      <c r="M989" t="s">
        <v>5420</v>
      </c>
      <c r="N989" s="37">
        <v>-4828.3298999999997</v>
      </c>
      <c r="O989" s="32">
        <v>2063.0358999999999</v>
      </c>
    </row>
    <row r="990" spans="1:15" x14ac:dyDescent="0.25">
      <c r="A990" t="s">
        <v>7070</v>
      </c>
      <c r="B990" t="s">
        <v>7346</v>
      </c>
      <c r="C990" t="s">
        <v>710</v>
      </c>
      <c r="D990" t="s">
        <v>709</v>
      </c>
      <c r="E990" t="s">
        <v>448</v>
      </c>
      <c r="F990" t="s">
        <v>7362</v>
      </c>
      <c r="G990" t="s">
        <v>7363</v>
      </c>
      <c r="H990">
        <v>158</v>
      </c>
      <c r="I990">
        <v>0</v>
      </c>
      <c r="J990" s="32">
        <v>391345</v>
      </c>
      <c r="K990" s="32">
        <v>0</v>
      </c>
      <c r="L990" s="36">
        <v>2476.8704277549532</v>
      </c>
      <c r="M990" t="s">
        <v>5420</v>
      </c>
      <c r="N990" s="37">
        <v>-530.76589999999999</v>
      </c>
      <c r="O990" s="32">
        <v>852.6277</v>
      </c>
    </row>
    <row r="991" spans="1:15" x14ac:dyDescent="0.25">
      <c r="A991" t="s">
        <v>7070</v>
      </c>
      <c r="B991" t="s">
        <v>7346</v>
      </c>
      <c r="C991" t="s">
        <v>710</v>
      </c>
      <c r="D991" t="s">
        <v>709</v>
      </c>
      <c r="E991" t="s">
        <v>448</v>
      </c>
      <c r="F991" t="s">
        <v>7364</v>
      </c>
      <c r="G991" t="s">
        <v>7365</v>
      </c>
      <c r="H991">
        <v>208</v>
      </c>
      <c r="I991">
        <v>0</v>
      </c>
      <c r="J991" s="32">
        <v>423277</v>
      </c>
      <c r="K991" s="32">
        <v>0</v>
      </c>
      <c r="L991" s="36">
        <v>2034.9854927237686</v>
      </c>
      <c r="M991" t="s">
        <v>5420</v>
      </c>
      <c r="N991" s="37">
        <v>-388.435</v>
      </c>
      <c r="O991" s="32">
        <v>922.19880000000001</v>
      </c>
    </row>
    <row r="992" spans="1:15" x14ac:dyDescent="0.25">
      <c r="A992" t="s">
        <v>7070</v>
      </c>
      <c r="B992" t="s">
        <v>7346</v>
      </c>
      <c r="C992" t="s">
        <v>710</v>
      </c>
      <c r="D992" t="s">
        <v>709</v>
      </c>
      <c r="E992" t="s">
        <v>448</v>
      </c>
      <c r="F992" t="s">
        <v>7366</v>
      </c>
      <c r="G992" t="s">
        <v>7367</v>
      </c>
      <c r="H992">
        <v>84</v>
      </c>
      <c r="I992">
        <v>0</v>
      </c>
      <c r="J992" s="32">
        <v>164832</v>
      </c>
      <c r="K992" s="32">
        <v>0</v>
      </c>
      <c r="L992" s="36">
        <v>1962.2855793839026</v>
      </c>
      <c r="M992" t="s">
        <v>5420</v>
      </c>
      <c r="N992" s="37">
        <v>-1662.3994</v>
      </c>
      <c r="O992" s="32">
        <v>359.12119999999999</v>
      </c>
    </row>
    <row r="993" spans="1:15" x14ac:dyDescent="0.25">
      <c r="A993" t="s">
        <v>7070</v>
      </c>
      <c r="B993" t="s">
        <v>7346</v>
      </c>
      <c r="C993" t="s">
        <v>710</v>
      </c>
      <c r="D993" t="s">
        <v>709</v>
      </c>
      <c r="E993" t="s">
        <v>448</v>
      </c>
      <c r="F993" t="s">
        <v>7368</v>
      </c>
      <c r="G993" t="s">
        <v>7369</v>
      </c>
      <c r="H993">
        <v>118</v>
      </c>
      <c r="I993">
        <v>0</v>
      </c>
      <c r="J993" s="32">
        <v>268460</v>
      </c>
      <c r="K993" s="32">
        <v>0</v>
      </c>
      <c r="L993" s="36">
        <v>2275.0813516109188</v>
      </c>
      <c r="M993" t="s">
        <v>5420</v>
      </c>
      <c r="N993" s="37">
        <v>-110.8109</v>
      </c>
      <c r="O993" s="32">
        <v>584.89530000000002</v>
      </c>
    </row>
    <row r="994" spans="1:15" x14ac:dyDescent="0.25">
      <c r="A994" t="s">
        <v>7070</v>
      </c>
      <c r="B994" t="s">
        <v>7346</v>
      </c>
      <c r="C994" t="s">
        <v>710</v>
      </c>
      <c r="D994" t="s">
        <v>709</v>
      </c>
      <c r="E994" t="s">
        <v>448</v>
      </c>
      <c r="F994" t="s">
        <v>7370</v>
      </c>
      <c r="G994" t="s">
        <v>7371</v>
      </c>
      <c r="H994">
        <v>139</v>
      </c>
      <c r="I994">
        <v>0</v>
      </c>
      <c r="J994" s="32">
        <v>285419</v>
      </c>
      <c r="K994" s="32">
        <v>0</v>
      </c>
      <c r="L994" s="36">
        <v>2053.3760362242569</v>
      </c>
      <c r="M994" t="s">
        <v>5420</v>
      </c>
      <c r="N994" s="37">
        <v>-6792.5371999999998</v>
      </c>
      <c r="O994" s="32">
        <v>621.84490000000005</v>
      </c>
    </row>
    <row r="995" spans="1:15" x14ac:dyDescent="0.25">
      <c r="A995" t="s">
        <v>7070</v>
      </c>
      <c r="B995" t="s">
        <v>7346</v>
      </c>
      <c r="C995" t="s">
        <v>710</v>
      </c>
      <c r="D995" t="s">
        <v>709</v>
      </c>
      <c r="E995" t="s">
        <v>448</v>
      </c>
      <c r="F995" t="s">
        <v>7372</v>
      </c>
      <c r="G995" t="s">
        <v>7373</v>
      </c>
      <c r="H995">
        <v>226</v>
      </c>
      <c r="I995">
        <v>0</v>
      </c>
      <c r="J995" s="32">
        <v>445353</v>
      </c>
      <c r="K995" s="32">
        <v>0</v>
      </c>
      <c r="L995" s="36">
        <v>1970.5894837956469</v>
      </c>
      <c r="M995" t="s">
        <v>5420</v>
      </c>
      <c r="N995" s="37">
        <v>15256.626899999999</v>
      </c>
      <c r="O995" s="32">
        <v>970.29589999999996</v>
      </c>
    </row>
    <row r="996" spans="1:15" x14ac:dyDescent="0.25">
      <c r="A996" t="s">
        <v>7070</v>
      </c>
      <c r="B996" t="s">
        <v>7346</v>
      </c>
      <c r="C996" t="s">
        <v>710</v>
      </c>
      <c r="D996" t="s">
        <v>709</v>
      </c>
      <c r="E996" t="s">
        <v>448</v>
      </c>
      <c r="F996" t="s">
        <v>7374</v>
      </c>
      <c r="G996" t="s">
        <v>7375</v>
      </c>
      <c r="H996">
        <v>141</v>
      </c>
      <c r="I996">
        <v>0</v>
      </c>
      <c r="J996" s="32">
        <v>295095</v>
      </c>
      <c r="K996" s="32">
        <v>0</v>
      </c>
      <c r="L996" s="36">
        <v>2092.8726397358387</v>
      </c>
      <c r="M996" t="s">
        <v>5420</v>
      </c>
      <c r="N996" s="37">
        <v>5312.4459999999999</v>
      </c>
      <c r="O996" s="32">
        <v>642.92600000000004</v>
      </c>
    </row>
    <row r="997" spans="1:15" x14ac:dyDescent="0.25">
      <c r="A997" t="s">
        <v>7070</v>
      </c>
      <c r="B997" t="s">
        <v>7346</v>
      </c>
      <c r="C997" t="s">
        <v>710</v>
      </c>
      <c r="D997" t="s">
        <v>720</v>
      </c>
      <c r="E997" t="s">
        <v>721</v>
      </c>
      <c r="F997" t="s">
        <v>7376</v>
      </c>
      <c r="G997" t="s">
        <v>7377</v>
      </c>
      <c r="H997">
        <v>172</v>
      </c>
      <c r="I997">
        <v>0</v>
      </c>
      <c r="J997" s="32">
        <v>484506</v>
      </c>
      <c r="K997" s="32">
        <v>0</v>
      </c>
      <c r="L997" s="36">
        <v>2816.8919735213731</v>
      </c>
      <c r="M997" t="s">
        <v>5451</v>
      </c>
      <c r="N997" s="37">
        <v>3645.5263</v>
      </c>
      <c r="O997" s="32">
        <v>0</v>
      </c>
    </row>
    <row r="998" spans="1:15" x14ac:dyDescent="0.25">
      <c r="A998" t="s">
        <v>7070</v>
      </c>
      <c r="B998" t="s">
        <v>7346</v>
      </c>
      <c r="C998" t="s">
        <v>710</v>
      </c>
      <c r="D998" t="s">
        <v>720</v>
      </c>
      <c r="E998" t="s">
        <v>721</v>
      </c>
      <c r="F998" t="s">
        <v>7378</v>
      </c>
      <c r="G998" t="s">
        <v>7379</v>
      </c>
      <c r="H998">
        <v>200</v>
      </c>
      <c r="I998">
        <v>0</v>
      </c>
      <c r="J998" s="32">
        <v>571672</v>
      </c>
      <c r="K998" s="32">
        <v>0</v>
      </c>
      <c r="L998" s="36">
        <v>2858.3629365573888</v>
      </c>
      <c r="M998" t="s">
        <v>5451</v>
      </c>
      <c r="N998" s="37">
        <v>-3617.5527999999999</v>
      </c>
      <c r="O998" s="32">
        <v>0</v>
      </c>
    </row>
    <row r="999" spans="1:15" x14ac:dyDescent="0.25">
      <c r="A999" t="s">
        <v>7070</v>
      </c>
      <c r="B999" t="s">
        <v>7346</v>
      </c>
      <c r="C999" t="s">
        <v>710</v>
      </c>
      <c r="D999" t="s">
        <v>720</v>
      </c>
      <c r="E999" t="s">
        <v>721</v>
      </c>
      <c r="F999" t="s">
        <v>7380</v>
      </c>
      <c r="G999" t="s">
        <v>7339</v>
      </c>
      <c r="H999">
        <v>60</v>
      </c>
      <c r="I999">
        <v>0</v>
      </c>
      <c r="J999" s="32">
        <v>197129</v>
      </c>
      <c r="K999" s="32">
        <v>0</v>
      </c>
      <c r="L999" s="36">
        <v>3285.4723352084234</v>
      </c>
      <c r="M999" t="s">
        <v>5451</v>
      </c>
      <c r="N999" s="37">
        <v>-1864.665</v>
      </c>
      <c r="O999" s="32">
        <v>0</v>
      </c>
    </row>
    <row r="1000" spans="1:15" x14ac:dyDescent="0.25">
      <c r="A1000" t="s">
        <v>7070</v>
      </c>
      <c r="B1000" t="s">
        <v>7346</v>
      </c>
      <c r="C1000" t="s">
        <v>710</v>
      </c>
      <c r="D1000" t="s">
        <v>720</v>
      </c>
      <c r="E1000" t="s">
        <v>721</v>
      </c>
      <c r="F1000" t="s">
        <v>7381</v>
      </c>
      <c r="G1000" t="s">
        <v>7382</v>
      </c>
      <c r="H1000">
        <v>171</v>
      </c>
      <c r="I1000">
        <v>0</v>
      </c>
      <c r="J1000" s="32">
        <v>438355</v>
      </c>
      <c r="K1000" s="32">
        <v>0</v>
      </c>
      <c r="L1000" s="36">
        <v>2563.4797013094976</v>
      </c>
      <c r="M1000" t="s">
        <v>5451</v>
      </c>
      <c r="N1000" s="37">
        <v>-6645.5199000000002</v>
      </c>
      <c r="O1000" s="32">
        <v>0</v>
      </c>
    </row>
    <row r="1001" spans="1:15" x14ac:dyDescent="0.25">
      <c r="A1001" t="s">
        <v>7070</v>
      </c>
      <c r="B1001" t="s">
        <v>7346</v>
      </c>
      <c r="C1001" t="s">
        <v>710</v>
      </c>
      <c r="D1001" t="s">
        <v>722</v>
      </c>
      <c r="E1001" t="s">
        <v>723</v>
      </c>
      <c r="F1001" t="s">
        <v>7383</v>
      </c>
      <c r="G1001" t="s">
        <v>7384</v>
      </c>
      <c r="H1001">
        <v>0</v>
      </c>
      <c r="I1001">
        <v>119</v>
      </c>
      <c r="J1001" s="32">
        <v>303883</v>
      </c>
      <c r="K1001" s="32">
        <v>303137</v>
      </c>
      <c r="L1001" s="36">
        <v>2553.6439965428522</v>
      </c>
      <c r="M1001" t="s">
        <v>5451</v>
      </c>
      <c r="N1001" s="37">
        <v>13501.4257</v>
      </c>
      <c r="O1001" s="32">
        <v>0</v>
      </c>
    </row>
    <row r="1002" spans="1:15" x14ac:dyDescent="0.25">
      <c r="A1002" t="s">
        <v>7070</v>
      </c>
      <c r="B1002" t="s">
        <v>7346</v>
      </c>
      <c r="C1002" t="s">
        <v>710</v>
      </c>
      <c r="D1002" t="s">
        <v>722</v>
      </c>
      <c r="E1002" t="s">
        <v>723</v>
      </c>
      <c r="F1002" t="s">
        <v>7385</v>
      </c>
      <c r="G1002" t="s">
        <v>7386</v>
      </c>
      <c r="H1002">
        <v>307</v>
      </c>
      <c r="I1002">
        <v>0</v>
      </c>
      <c r="J1002" s="32">
        <v>1032020</v>
      </c>
      <c r="K1002" s="32">
        <v>0</v>
      </c>
      <c r="L1002" s="36">
        <v>3361.6275250558192</v>
      </c>
      <c r="M1002" t="s">
        <v>5451</v>
      </c>
      <c r="N1002" s="37">
        <v>22139.9231</v>
      </c>
      <c r="O1002" s="32">
        <v>0</v>
      </c>
    </row>
    <row r="1003" spans="1:15" x14ac:dyDescent="0.25">
      <c r="A1003" t="s">
        <v>7070</v>
      </c>
      <c r="B1003" t="s">
        <v>7346</v>
      </c>
      <c r="C1003" t="s">
        <v>710</v>
      </c>
      <c r="D1003" t="s">
        <v>722</v>
      </c>
      <c r="E1003" t="s">
        <v>723</v>
      </c>
      <c r="F1003" t="s">
        <v>7387</v>
      </c>
      <c r="G1003" t="s">
        <v>7388</v>
      </c>
      <c r="H1003">
        <v>31</v>
      </c>
      <c r="I1003">
        <v>0</v>
      </c>
      <c r="J1003" s="32">
        <v>55399</v>
      </c>
      <c r="K1003" s="32">
        <v>0</v>
      </c>
      <c r="L1003" s="36">
        <v>1787.0682076923986</v>
      </c>
      <c r="M1003" t="s">
        <v>5451</v>
      </c>
      <c r="N1003" s="37">
        <v>19465.389899999998</v>
      </c>
      <c r="O1003" s="32">
        <v>0</v>
      </c>
    </row>
    <row r="1004" spans="1:15" x14ac:dyDescent="0.25">
      <c r="A1004" t="s">
        <v>7070</v>
      </c>
      <c r="B1004" t="s">
        <v>7346</v>
      </c>
      <c r="C1004" t="s">
        <v>710</v>
      </c>
      <c r="D1004" t="s">
        <v>722</v>
      </c>
      <c r="E1004" t="s">
        <v>723</v>
      </c>
      <c r="F1004" t="s">
        <v>7389</v>
      </c>
      <c r="G1004" t="s">
        <v>7390</v>
      </c>
      <c r="H1004">
        <v>51</v>
      </c>
      <c r="I1004">
        <v>0</v>
      </c>
      <c r="J1004" s="32">
        <v>112574</v>
      </c>
      <c r="K1004" s="32">
        <v>0</v>
      </c>
      <c r="L1004" s="36">
        <v>2207.3253118319535</v>
      </c>
      <c r="M1004" t="s">
        <v>5451</v>
      </c>
      <c r="N1004" s="37">
        <v>15707.6464</v>
      </c>
      <c r="O1004" s="32">
        <v>0</v>
      </c>
    </row>
    <row r="1005" spans="1:15" x14ac:dyDescent="0.25">
      <c r="A1005" t="s">
        <v>7070</v>
      </c>
      <c r="B1005" t="s">
        <v>7346</v>
      </c>
      <c r="C1005" t="s">
        <v>710</v>
      </c>
      <c r="D1005" t="s">
        <v>722</v>
      </c>
      <c r="E1005" t="s">
        <v>723</v>
      </c>
      <c r="F1005" t="s">
        <v>7391</v>
      </c>
      <c r="G1005" t="s">
        <v>7392</v>
      </c>
      <c r="H1005">
        <v>63</v>
      </c>
      <c r="I1005">
        <v>0</v>
      </c>
      <c r="J1005" s="32">
        <v>140289</v>
      </c>
      <c r="K1005" s="32">
        <v>0</v>
      </c>
      <c r="L1005" s="36">
        <v>2226.8204565501633</v>
      </c>
      <c r="M1005" t="s">
        <v>5451</v>
      </c>
      <c r="N1005" s="37">
        <v>2950.9175</v>
      </c>
      <c r="O1005" s="32">
        <v>0</v>
      </c>
    </row>
    <row r="1006" spans="1:15" x14ac:dyDescent="0.25">
      <c r="A1006" t="s">
        <v>7070</v>
      </c>
      <c r="B1006" t="s">
        <v>7346</v>
      </c>
      <c r="C1006" t="s">
        <v>710</v>
      </c>
      <c r="D1006" t="s">
        <v>722</v>
      </c>
      <c r="E1006" t="s">
        <v>723</v>
      </c>
      <c r="F1006" t="s">
        <v>7393</v>
      </c>
      <c r="G1006" t="s">
        <v>7394</v>
      </c>
      <c r="H1006">
        <v>28</v>
      </c>
      <c r="I1006">
        <v>0</v>
      </c>
      <c r="J1006" s="32">
        <v>65128</v>
      </c>
      <c r="K1006" s="32">
        <v>0</v>
      </c>
      <c r="L1006" s="36">
        <v>2325.9648458434563</v>
      </c>
      <c r="M1006" t="s">
        <v>5451</v>
      </c>
      <c r="N1006" s="37">
        <v>8000.5384000000004</v>
      </c>
      <c r="O1006" s="32">
        <v>0</v>
      </c>
    </row>
    <row r="1007" spans="1:15" x14ac:dyDescent="0.25">
      <c r="A1007" t="s">
        <v>7070</v>
      </c>
      <c r="B1007" t="s">
        <v>7346</v>
      </c>
      <c r="C1007" t="s">
        <v>710</v>
      </c>
      <c r="D1007" t="s">
        <v>730</v>
      </c>
      <c r="E1007" t="s">
        <v>731</v>
      </c>
      <c r="F1007" t="s">
        <v>7395</v>
      </c>
      <c r="G1007" t="s">
        <v>7396</v>
      </c>
      <c r="H1007">
        <v>57</v>
      </c>
      <c r="I1007">
        <v>120</v>
      </c>
      <c r="J1007" s="32">
        <v>558431</v>
      </c>
      <c r="K1007" s="32">
        <v>377667</v>
      </c>
      <c r="L1007" s="36">
        <v>3154.9777013866737</v>
      </c>
      <c r="M1007" t="s">
        <v>5451</v>
      </c>
      <c r="N1007" s="37">
        <v>2014.3929000000001</v>
      </c>
      <c r="O1007" s="32">
        <v>0</v>
      </c>
    </row>
    <row r="1008" spans="1:15" x14ac:dyDescent="0.25">
      <c r="A1008" t="s">
        <v>7070</v>
      </c>
      <c r="B1008" t="s">
        <v>7346</v>
      </c>
      <c r="C1008" t="s">
        <v>710</v>
      </c>
      <c r="D1008" t="s">
        <v>730</v>
      </c>
      <c r="E1008" t="s">
        <v>731</v>
      </c>
      <c r="F1008" t="s">
        <v>7397</v>
      </c>
      <c r="G1008" t="s">
        <v>7398</v>
      </c>
      <c r="H1008">
        <v>20</v>
      </c>
      <c r="I1008">
        <v>0</v>
      </c>
      <c r="J1008" s="32">
        <v>48017</v>
      </c>
      <c r="K1008" s="32">
        <v>0</v>
      </c>
      <c r="L1008" s="36">
        <v>2400.8488342001015</v>
      </c>
      <c r="M1008" t="s">
        <v>5451</v>
      </c>
      <c r="N1008" s="37">
        <v>4173.3040000000001</v>
      </c>
      <c r="O1008" s="32">
        <v>0</v>
      </c>
    </row>
    <row r="1009" spans="1:15" x14ac:dyDescent="0.25">
      <c r="A1009" t="s">
        <v>7070</v>
      </c>
      <c r="B1009" t="s">
        <v>7346</v>
      </c>
      <c r="C1009" t="s">
        <v>710</v>
      </c>
      <c r="D1009" t="s">
        <v>730</v>
      </c>
      <c r="E1009" t="s">
        <v>731</v>
      </c>
      <c r="F1009" t="s">
        <v>7399</v>
      </c>
      <c r="G1009" t="s">
        <v>7400</v>
      </c>
      <c r="H1009">
        <v>106</v>
      </c>
      <c r="I1009">
        <v>0</v>
      </c>
      <c r="J1009" s="32">
        <v>218175</v>
      </c>
      <c r="K1009" s="32">
        <v>0</v>
      </c>
      <c r="L1009" s="36">
        <v>2058.2552021863453</v>
      </c>
      <c r="M1009" t="s">
        <v>5451</v>
      </c>
      <c r="N1009" s="37">
        <v>7886.8662999999997</v>
      </c>
      <c r="O1009" s="32">
        <v>0</v>
      </c>
    </row>
    <row r="1010" spans="1:15" x14ac:dyDescent="0.25">
      <c r="A1010" t="s">
        <v>7070</v>
      </c>
      <c r="B1010" t="s">
        <v>7346</v>
      </c>
      <c r="C1010" t="s">
        <v>710</v>
      </c>
      <c r="D1010" t="s">
        <v>730</v>
      </c>
      <c r="E1010" t="s">
        <v>731</v>
      </c>
      <c r="F1010" t="s">
        <v>7401</v>
      </c>
      <c r="G1010" t="s">
        <v>7402</v>
      </c>
      <c r="H1010">
        <v>48</v>
      </c>
      <c r="I1010">
        <v>0</v>
      </c>
      <c r="J1010" s="32">
        <v>96407</v>
      </c>
      <c r="K1010" s="32">
        <v>0</v>
      </c>
      <c r="L1010" s="36">
        <v>2008.4973349640038</v>
      </c>
      <c r="M1010" t="s">
        <v>5451</v>
      </c>
      <c r="N1010" s="37">
        <v>2254.8847999999998</v>
      </c>
      <c r="O1010" s="32">
        <v>0</v>
      </c>
    </row>
    <row r="1011" spans="1:15" x14ac:dyDescent="0.25">
      <c r="A1011" t="s">
        <v>7070</v>
      </c>
      <c r="B1011" t="s">
        <v>7346</v>
      </c>
      <c r="C1011" t="s">
        <v>710</v>
      </c>
      <c r="D1011" t="s">
        <v>730</v>
      </c>
      <c r="E1011" t="s">
        <v>731</v>
      </c>
      <c r="F1011" t="s">
        <v>7403</v>
      </c>
      <c r="G1011" t="s">
        <v>7404</v>
      </c>
      <c r="H1011">
        <v>10</v>
      </c>
      <c r="I1011">
        <v>0</v>
      </c>
      <c r="J1011" s="32">
        <v>17214</v>
      </c>
      <c r="K1011" s="32">
        <v>0</v>
      </c>
      <c r="L1011" s="36">
        <v>1721.3292691726317</v>
      </c>
      <c r="M1011" t="s">
        <v>5451</v>
      </c>
      <c r="N1011" s="37">
        <v>2629.2211000000002</v>
      </c>
      <c r="O1011" s="32">
        <v>0</v>
      </c>
    </row>
    <row r="1012" spans="1:15" x14ac:dyDescent="0.25">
      <c r="A1012" t="s">
        <v>7070</v>
      </c>
      <c r="B1012" t="s">
        <v>7346</v>
      </c>
      <c r="C1012" t="s">
        <v>710</v>
      </c>
      <c r="D1012" t="s">
        <v>730</v>
      </c>
      <c r="E1012" t="s">
        <v>731</v>
      </c>
      <c r="F1012" t="s">
        <v>17829</v>
      </c>
      <c r="G1012" t="s">
        <v>17830</v>
      </c>
      <c r="H1012">
        <v>14</v>
      </c>
      <c r="I1012">
        <v>0</v>
      </c>
      <c r="J1012" s="32">
        <v>32066</v>
      </c>
      <c r="K1012" s="32">
        <v>0</v>
      </c>
      <c r="L1012" s="36">
        <v>2290.4132105221001</v>
      </c>
      <c r="M1012" t="s">
        <v>5451</v>
      </c>
      <c r="N1012" s="37">
        <v>30323.879300000001</v>
      </c>
      <c r="O1012" s="32">
        <v>0</v>
      </c>
    </row>
    <row r="1013" spans="1:15" x14ac:dyDescent="0.25">
      <c r="A1013" t="s">
        <v>7070</v>
      </c>
      <c r="B1013" t="s">
        <v>7346</v>
      </c>
      <c r="C1013" t="s">
        <v>710</v>
      </c>
      <c r="D1013" t="s">
        <v>734</v>
      </c>
      <c r="E1013" t="s">
        <v>735</v>
      </c>
      <c r="F1013" t="s">
        <v>7405</v>
      </c>
      <c r="G1013" t="s">
        <v>7406</v>
      </c>
      <c r="H1013">
        <v>66</v>
      </c>
      <c r="I1013">
        <v>0</v>
      </c>
      <c r="J1013" s="32">
        <v>224522</v>
      </c>
      <c r="K1013" s="32">
        <v>0</v>
      </c>
      <c r="L1013" s="36">
        <v>3401.858293015739</v>
      </c>
      <c r="M1013" t="s">
        <v>5451</v>
      </c>
      <c r="N1013" s="37">
        <v>1509.2689</v>
      </c>
      <c r="O1013" s="32">
        <v>0</v>
      </c>
    </row>
    <row r="1014" spans="1:15" x14ac:dyDescent="0.25">
      <c r="A1014" t="s">
        <v>7070</v>
      </c>
      <c r="B1014" t="s">
        <v>7346</v>
      </c>
      <c r="C1014" t="s">
        <v>710</v>
      </c>
      <c r="D1014" t="s">
        <v>734</v>
      </c>
      <c r="E1014" t="s">
        <v>735</v>
      </c>
      <c r="F1014" t="s">
        <v>7407</v>
      </c>
      <c r="G1014" t="s">
        <v>7408</v>
      </c>
      <c r="H1014">
        <v>56</v>
      </c>
      <c r="I1014">
        <v>0</v>
      </c>
      <c r="J1014" s="32">
        <v>187688</v>
      </c>
      <c r="K1014" s="32">
        <v>0</v>
      </c>
      <c r="L1014" s="36">
        <v>3351.5740313754118</v>
      </c>
      <c r="M1014" t="s">
        <v>5451</v>
      </c>
      <c r="N1014" s="37">
        <v>-11348.639499999999</v>
      </c>
      <c r="O1014" s="32">
        <v>0</v>
      </c>
    </row>
    <row r="1015" spans="1:15" x14ac:dyDescent="0.25">
      <c r="A1015" t="s">
        <v>7070</v>
      </c>
      <c r="B1015" t="s">
        <v>7346</v>
      </c>
      <c r="C1015" t="s">
        <v>710</v>
      </c>
      <c r="D1015" t="s">
        <v>734</v>
      </c>
      <c r="E1015" t="s">
        <v>735</v>
      </c>
      <c r="F1015" t="s">
        <v>7409</v>
      </c>
      <c r="G1015" t="s">
        <v>7410</v>
      </c>
      <c r="H1015">
        <v>42</v>
      </c>
      <c r="I1015">
        <v>0</v>
      </c>
      <c r="J1015" s="32">
        <v>145841</v>
      </c>
      <c r="K1015" s="32">
        <v>0</v>
      </c>
      <c r="L1015" s="36">
        <v>3472.3887276411892</v>
      </c>
      <c r="M1015" t="s">
        <v>5451</v>
      </c>
      <c r="N1015" s="37">
        <v>-6939.6406999999999</v>
      </c>
      <c r="O1015" s="32">
        <v>0</v>
      </c>
    </row>
    <row r="1016" spans="1:15" x14ac:dyDescent="0.25">
      <c r="A1016" t="s">
        <v>7070</v>
      </c>
      <c r="B1016" t="s">
        <v>7346</v>
      </c>
      <c r="C1016" t="s">
        <v>710</v>
      </c>
      <c r="D1016" t="s">
        <v>734</v>
      </c>
      <c r="E1016" t="s">
        <v>735</v>
      </c>
      <c r="F1016" t="s">
        <v>7411</v>
      </c>
      <c r="G1016" t="s">
        <v>7412</v>
      </c>
      <c r="H1016">
        <v>44</v>
      </c>
      <c r="I1016">
        <v>0</v>
      </c>
      <c r="J1016" s="32">
        <v>152454</v>
      </c>
      <c r="K1016" s="32">
        <v>0</v>
      </c>
      <c r="L1016" s="36">
        <v>3464.8767644148147</v>
      </c>
      <c r="M1016" t="s">
        <v>5451</v>
      </c>
      <c r="N1016" s="37">
        <v>-12718.4933</v>
      </c>
      <c r="O1016" s="32">
        <v>0</v>
      </c>
    </row>
    <row r="1017" spans="1:15" x14ac:dyDescent="0.25">
      <c r="A1017" t="s">
        <v>7070</v>
      </c>
      <c r="B1017" t="s">
        <v>7346</v>
      </c>
      <c r="C1017" t="s">
        <v>710</v>
      </c>
      <c r="D1017" t="s">
        <v>734</v>
      </c>
      <c r="E1017" t="s">
        <v>735</v>
      </c>
      <c r="F1017" t="s">
        <v>7413</v>
      </c>
      <c r="G1017" t="s">
        <v>7414</v>
      </c>
      <c r="H1017">
        <v>50</v>
      </c>
      <c r="I1017">
        <v>0</v>
      </c>
      <c r="J1017" s="32">
        <v>177611</v>
      </c>
      <c r="K1017" s="32">
        <v>0</v>
      </c>
      <c r="L1017" s="36">
        <v>3552.207698286551</v>
      </c>
      <c r="M1017" t="s">
        <v>5451</v>
      </c>
      <c r="N1017" s="37">
        <v>-700.31179999999995</v>
      </c>
      <c r="O1017" s="32">
        <v>0</v>
      </c>
    </row>
    <row r="1018" spans="1:15" x14ac:dyDescent="0.25">
      <c r="A1018" t="s">
        <v>7070</v>
      </c>
      <c r="B1018" t="s">
        <v>7346</v>
      </c>
      <c r="C1018" t="s">
        <v>710</v>
      </c>
      <c r="D1018" t="s">
        <v>734</v>
      </c>
      <c r="E1018" t="s">
        <v>735</v>
      </c>
      <c r="F1018" t="s">
        <v>7415</v>
      </c>
      <c r="G1018" t="s">
        <v>7416</v>
      </c>
      <c r="H1018">
        <v>26</v>
      </c>
      <c r="I1018">
        <v>0</v>
      </c>
      <c r="J1018" s="32">
        <v>90637</v>
      </c>
      <c r="K1018" s="32">
        <v>0</v>
      </c>
      <c r="L1018" s="36">
        <v>3486.0651875533322</v>
      </c>
      <c r="M1018" t="s">
        <v>5451</v>
      </c>
      <c r="N1018" s="37">
        <v>-578.79909999999995</v>
      </c>
      <c r="O1018" s="32">
        <v>0</v>
      </c>
    </row>
    <row r="1019" spans="1:15" x14ac:dyDescent="0.25">
      <c r="A1019" t="s">
        <v>7070</v>
      </c>
      <c r="B1019" t="s">
        <v>7346</v>
      </c>
      <c r="C1019" t="s">
        <v>710</v>
      </c>
      <c r="D1019" t="s">
        <v>734</v>
      </c>
      <c r="E1019" t="s">
        <v>735</v>
      </c>
      <c r="F1019" t="s">
        <v>7417</v>
      </c>
      <c r="G1019" t="s">
        <v>7418</v>
      </c>
      <c r="H1019">
        <v>86</v>
      </c>
      <c r="I1019">
        <v>0</v>
      </c>
      <c r="J1019" s="32">
        <v>299241</v>
      </c>
      <c r="K1019" s="32">
        <v>0</v>
      </c>
      <c r="L1019" s="36">
        <v>3479.5375213101079</v>
      </c>
      <c r="M1019" t="s">
        <v>5451</v>
      </c>
      <c r="N1019" s="37">
        <v>-3865.1990999999998</v>
      </c>
      <c r="O1019" s="32">
        <v>0</v>
      </c>
    </row>
    <row r="1020" spans="1:15" x14ac:dyDescent="0.25">
      <c r="A1020" t="s">
        <v>7070</v>
      </c>
      <c r="B1020" t="s">
        <v>7346</v>
      </c>
      <c r="C1020" t="s">
        <v>710</v>
      </c>
      <c r="D1020" t="s">
        <v>738</v>
      </c>
      <c r="E1020" t="s">
        <v>739</v>
      </c>
      <c r="F1020" t="s">
        <v>7419</v>
      </c>
      <c r="G1020" t="s">
        <v>7420</v>
      </c>
      <c r="H1020">
        <v>47</v>
      </c>
      <c r="I1020">
        <v>200</v>
      </c>
      <c r="J1020" s="32">
        <v>746124</v>
      </c>
      <c r="K1020" s="32">
        <v>602665</v>
      </c>
      <c r="L1020" s="36">
        <v>3020.7457944033008</v>
      </c>
      <c r="M1020" t="s">
        <v>5451</v>
      </c>
      <c r="N1020" s="37">
        <v>34759.498699999996</v>
      </c>
      <c r="O1020" s="32">
        <v>0</v>
      </c>
    </row>
    <row r="1021" spans="1:15" x14ac:dyDescent="0.25">
      <c r="A1021" t="s">
        <v>7070</v>
      </c>
      <c r="B1021" t="s">
        <v>7346</v>
      </c>
      <c r="C1021" t="s">
        <v>710</v>
      </c>
      <c r="D1021" t="s">
        <v>738</v>
      </c>
      <c r="E1021" t="s">
        <v>739</v>
      </c>
      <c r="F1021" t="s">
        <v>7421</v>
      </c>
      <c r="G1021" t="s">
        <v>7422</v>
      </c>
      <c r="H1021">
        <v>203</v>
      </c>
      <c r="I1021">
        <v>0</v>
      </c>
      <c r="J1021" s="32">
        <v>673094</v>
      </c>
      <c r="K1021" s="32">
        <v>0</v>
      </c>
      <c r="L1021" s="36">
        <v>3315.7328916444694</v>
      </c>
      <c r="M1021" t="s">
        <v>5451</v>
      </c>
      <c r="N1021" s="37">
        <v>11849.118899999999</v>
      </c>
      <c r="O1021" s="32">
        <v>0</v>
      </c>
    </row>
    <row r="1022" spans="1:15" x14ac:dyDescent="0.25">
      <c r="A1022" t="s">
        <v>7070</v>
      </c>
      <c r="B1022" t="s">
        <v>7346</v>
      </c>
      <c r="C1022" t="s">
        <v>710</v>
      </c>
      <c r="D1022" t="s">
        <v>744</v>
      </c>
      <c r="E1022" t="s">
        <v>745</v>
      </c>
      <c r="F1022" t="s">
        <v>7423</v>
      </c>
      <c r="G1022" t="s">
        <v>7424</v>
      </c>
      <c r="H1022">
        <v>126</v>
      </c>
      <c r="I1022">
        <v>0</v>
      </c>
      <c r="J1022" s="32">
        <v>350548</v>
      </c>
      <c r="K1022" s="32">
        <v>0</v>
      </c>
      <c r="L1022" s="36">
        <v>2782.1292828956261</v>
      </c>
      <c r="M1022" t="s">
        <v>5420</v>
      </c>
      <c r="N1022" s="37">
        <v>37233.824099999998</v>
      </c>
      <c r="O1022" s="32">
        <v>763.74249999999995</v>
      </c>
    </row>
    <row r="1023" spans="1:15" x14ac:dyDescent="0.25">
      <c r="A1023" t="s">
        <v>7070</v>
      </c>
      <c r="B1023" t="s">
        <v>7346</v>
      </c>
      <c r="C1023" t="s">
        <v>710</v>
      </c>
      <c r="D1023" t="s">
        <v>748</v>
      </c>
      <c r="E1023" t="s">
        <v>749</v>
      </c>
      <c r="F1023" t="s">
        <v>7425</v>
      </c>
      <c r="G1023" t="s">
        <v>7426</v>
      </c>
      <c r="H1023">
        <v>41</v>
      </c>
      <c r="I1023">
        <v>0</v>
      </c>
      <c r="J1023" s="32">
        <v>121068</v>
      </c>
      <c r="K1023" s="32">
        <v>0</v>
      </c>
      <c r="L1023" s="36">
        <v>2952.8893322298641</v>
      </c>
      <c r="M1023" t="s">
        <v>5451</v>
      </c>
      <c r="N1023" s="37">
        <v>9974.3444999999992</v>
      </c>
      <c r="O1023" s="32">
        <v>0</v>
      </c>
    </row>
    <row r="1024" spans="1:15" x14ac:dyDescent="0.25">
      <c r="A1024" t="s">
        <v>7070</v>
      </c>
      <c r="B1024" t="s">
        <v>7346</v>
      </c>
      <c r="C1024" t="s">
        <v>710</v>
      </c>
      <c r="D1024" t="s">
        <v>754</v>
      </c>
      <c r="E1024" t="s">
        <v>755</v>
      </c>
      <c r="F1024" t="s">
        <v>7427</v>
      </c>
      <c r="G1024" t="s">
        <v>7428</v>
      </c>
      <c r="H1024">
        <v>104</v>
      </c>
      <c r="I1024">
        <v>0</v>
      </c>
      <c r="J1024" s="32">
        <v>319402</v>
      </c>
      <c r="K1024" s="32">
        <v>0</v>
      </c>
      <c r="L1024" s="36">
        <v>3071.1708009253998</v>
      </c>
      <c r="M1024" t="s">
        <v>5451</v>
      </c>
      <c r="N1024" s="37">
        <v>18948.769199999999</v>
      </c>
      <c r="O1024" s="32">
        <v>0</v>
      </c>
    </row>
    <row r="1025" spans="1:15" x14ac:dyDescent="0.25">
      <c r="A1025" t="s">
        <v>7070</v>
      </c>
      <c r="B1025" t="s">
        <v>7346</v>
      </c>
      <c r="C1025" t="s">
        <v>710</v>
      </c>
      <c r="D1025" t="s">
        <v>758</v>
      </c>
      <c r="E1025" t="s">
        <v>759</v>
      </c>
      <c r="F1025" t="s">
        <v>7429</v>
      </c>
      <c r="G1025" t="s">
        <v>7430</v>
      </c>
      <c r="H1025">
        <v>132</v>
      </c>
      <c r="I1025">
        <v>0</v>
      </c>
      <c r="J1025" s="32">
        <v>355143</v>
      </c>
      <c r="K1025" s="32">
        <v>0</v>
      </c>
      <c r="L1025" s="36">
        <v>2690.474073578021</v>
      </c>
      <c r="M1025" t="s">
        <v>5451</v>
      </c>
      <c r="N1025" s="37">
        <v>24052.976699999999</v>
      </c>
      <c r="O1025" s="32">
        <v>0</v>
      </c>
    </row>
    <row r="1026" spans="1:15" x14ac:dyDescent="0.25">
      <c r="A1026" t="s">
        <v>7070</v>
      </c>
      <c r="B1026" t="s">
        <v>7346</v>
      </c>
      <c r="C1026" t="s">
        <v>710</v>
      </c>
      <c r="D1026" t="s">
        <v>760</v>
      </c>
      <c r="E1026" t="s">
        <v>307</v>
      </c>
      <c r="F1026" t="s">
        <v>7431</v>
      </c>
      <c r="G1026" t="s">
        <v>7432</v>
      </c>
      <c r="H1026">
        <v>80</v>
      </c>
      <c r="I1026">
        <v>0</v>
      </c>
      <c r="J1026" s="32">
        <v>238764</v>
      </c>
      <c r="K1026" s="32">
        <v>0</v>
      </c>
      <c r="L1026" s="36">
        <v>2984.557995115304</v>
      </c>
      <c r="M1026" t="s">
        <v>5451</v>
      </c>
      <c r="N1026" s="37">
        <v>8041.0509000000002</v>
      </c>
      <c r="O1026" s="32">
        <v>0</v>
      </c>
    </row>
    <row r="1027" spans="1:15" x14ac:dyDescent="0.25">
      <c r="A1027" t="s">
        <v>7070</v>
      </c>
      <c r="B1027" t="s">
        <v>7346</v>
      </c>
      <c r="C1027" t="s">
        <v>710</v>
      </c>
      <c r="D1027" t="s">
        <v>761</v>
      </c>
      <c r="E1027" t="s">
        <v>762</v>
      </c>
      <c r="F1027" t="s">
        <v>7433</v>
      </c>
      <c r="G1027" t="s">
        <v>7434</v>
      </c>
      <c r="H1027">
        <v>186</v>
      </c>
      <c r="I1027">
        <v>0</v>
      </c>
      <c r="J1027" s="32">
        <v>599616</v>
      </c>
      <c r="K1027" s="32">
        <v>0</v>
      </c>
      <c r="L1027" s="36">
        <v>3223.7378592233104</v>
      </c>
      <c r="M1027" t="s">
        <v>5420</v>
      </c>
      <c r="N1027" s="37">
        <v>-5288.6124</v>
      </c>
      <c r="O1027" s="32">
        <v>1306.3886</v>
      </c>
    </row>
    <row r="1028" spans="1:15" x14ac:dyDescent="0.25">
      <c r="A1028" t="s">
        <v>7070</v>
      </c>
      <c r="B1028" t="s">
        <v>7346</v>
      </c>
      <c r="C1028" t="s">
        <v>710</v>
      </c>
      <c r="D1028" t="s">
        <v>763</v>
      </c>
      <c r="E1028" t="s">
        <v>764</v>
      </c>
      <c r="F1028" t="s">
        <v>7435</v>
      </c>
      <c r="G1028" t="s">
        <v>7436</v>
      </c>
      <c r="H1028">
        <v>30</v>
      </c>
      <c r="I1028">
        <v>0</v>
      </c>
      <c r="J1028" s="32">
        <v>84365</v>
      </c>
      <c r="K1028" s="32">
        <v>0</v>
      </c>
      <c r="L1028" s="36">
        <v>2812.1761232122058</v>
      </c>
      <c r="M1028" t="s">
        <v>5451</v>
      </c>
      <c r="N1028" s="37">
        <v>50936.020499999999</v>
      </c>
      <c r="O1028" s="32">
        <v>0</v>
      </c>
    </row>
    <row r="1029" spans="1:15" x14ac:dyDescent="0.25">
      <c r="A1029" t="s">
        <v>7070</v>
      </c>
      <c r="B1029" t="s">
        <v>7346</v>
      </c>
      <c r="C1029" t="s">
        <v>710</v>
      </c>
      <c r="D1029" t="s">
        <v>767</v>
      </c>
      <c r="E1029" t="s">
        <v>768</v>
      </c>
      <c r="F1029" t="s">
        <v>7437</v>
      </c>
      <c r="G1029" t="s">
        <v>7438</v>
      </c>
      <c r="H1029">
        <v>40</v>
      </c>
      <c r="I1029">
        <v>0</v>
      </c>
      <c r="J1029" s="32">
        <v>112223</v>
      </c>
      <c r="K1029" s="32">
        <v>0</v>
      </c>
      <c r="L1029" s="36">
        <v>2805.5682210714085</v>
      </c>
      <c r="M1029" t="s">
        <v>5420</v>
      </c>
      <c r="N1029" s="37">
        <v>-6218.8145999999997</v>
      </c>
      <c r="O1029" s="32">
        <v>244.50059999999999</v>
      </c>
    </row>
    <row r="1030" spans="1:15" x14ac:dyDescent="0.25">
      <c r="A1030" t="s">
        <v>7070</v>
      </c>
      <c r="B1030" t="s">
        <v>7346</v>
      </c>
      <c r="C1030" t="s">
        <v>710</v>
      </c>
      <c r="D1030" t="s">
        <v>769</v>
      </c>
      <c r="E1030" t="s">
        <v>770</v>
      </c>
      <c r="F1030" t="s">
        <v>7439</v>
      </c>
      <c r="G1030" t="s">
        <v>7440</v>
      </c>
      <c r="H1030">
        <v>54</v>
      </c>
      <c r="I1030">
        <v>0</v>
      </c>
      <c r="J1030" s="32">
        <v>178014</v>
      </c>
      <c r="K1030" s="32">
        <v>0</v>
      </c>
      <c r="L1030" s="36">
        <v>3296.5625465833696</v>
      </c>
      <c r="M1030" t="s">
        <v>5420</v>
      </c>
      <c r="N1030" s="37">
        <v>-935.76509999999996</v>
      </c>
      <c r="O1030" s="32">
        <v>387.84030000000001</v>
      </c>
    </row>
    <row r="1031" spans="1:15" x14ac:dyDescent="0.25">
      <c r="A1031" t="s">
        <v>7070</v>
      </c>
      <c r="B1031" t="s">
        <v>7346</v>
      </c>
      <c r="C1031" t="s">
        <v>710</v>
      </c>
      <c r="D1031" t="s">
        <v>771</v>
      </c>
      <c r="E1031" t="s">
        <v>772</v>
      </c>
      <c r="F1031" t="s">
        <v>7441</v>
      </c>
      <c r="G1031" t="s">
        <v>7442</v>
      </c>
      <c r="H1031">
        <v>57</v>
      </c>
      <c r="I1031">
        <v>0</v>
      </c>
      <c r="J1031" s="32">
        <v>157001</v>
      </c>
      <c r="K1031" s="32">
        <v>0</v>
      </c>
      <c r="L1031" s="36">
        <v>2754.3990785307305</v>
      </c>
      <c r="M1031" t="s">
        <v>5451</v>
      </c>
      <c r="N1031" s="37">
        <v>11125.659600000001</v>
      </c>
      <c r="O1031" s="32">
        <v>0</v>
      </c>
    </row>
    <row r="1032" spans="1:15" x14ac:dyDescent="0.25">
      <c r="A1032" t="s">
        <v>7070</v>
      </c>
      <c r="B1032" t="s">
        <v>7346</v>
      </c>
      <c r="C1032" t="s">
        <v>710</v>
      </c>
      <c r="D1032" t="s">
        <v>773</v>
      </c>
      <c r="E1032" t="s">
        <v>774</v>
      </c>
      <c r="F1032" t="s">
        <v>7443</v>
      </c>
      <c r="G1032" t="s">
        <v>7444</v>
      </c>
      <c r="H1032">
        <v>88</v>
      </c>
      <c r="I1032">
        <v>0</v>
      </c>
      <c r="J1032" s="32">
        <v>252941</v>
      </c>
      <c r="K1032" s="32">
        <v>0</v>
      </c>
      <c r="L1032" s="36">
        <v>2874.334906618707</v>
      </c>
      <c r="M1032" t="s">
        <v>5451</v>
      </c>
      <c r="N1032" s="37">
        <v>2917.2991999999999</v>
      </c>
      <c r="O1032" s="32">
        <v>0</v>
      </c>
    </row>
    <row r="1033" spans="1:15" x14ac:dyDescent="0.25">
      <c r="A1033" t="s">
        <v>7070</v>
      </c>
      <c r="B1033" t="s">
        <v>7346</v>
      </c>
      <c r="C1033" t="s">
        <v>710</v>
      </c>
      <c r="D1033" t="s">
        <v>775</v>
      </c>
      <c r="E1033" t="s">
        <v>776</v>
      </c>
      <c r="F1033" t="s">
        <v>7445</v>
      </c>
      <c r="G1033" t="s">
        <v>7446</v>
      </c>
      <c r="H1033">
        <v>50</v>
      </c>
      <c r="I1033">
        <v>0</v>
      </c>
      <c r="J1033" s="32">
        <v>164913</v>
      </c>
      <c r="K1033" s="32">
        <v>0</v>
      </c>
      <c r="L1033" s="36">
        <v>3298.2637634738953</v>
      </c>
      <c r="M1033" t="s">
        <v>5420</v>
      </c>
      <c r="N1033" s="37">
        <v>-10483.996800000001</v>
      </c>
      <c r="O1033" s="32">
        <v>359.29939999999999</v>
      </c>
    </row>
    <row r="1034" spans="1:15" x14ac:dyDescent="0.25">
      <c r="A1034" t="s">
        <v>7070</v>
      </c>
      <c r="B1034" t="s">
        <v>7346</v>
      </c>
      <c r="C1034" t="s">
        <v>710</v>
      </c>
      <c r="D1034" t="s">
        <v>777</v>
      </c>
      <c r="E1034" t="s">
        <v>778</v>
      </c>
      <c r="F1034" t="s">
        <v>7447</v>
      </c>
      <c r="G1034" t="s">
        <v>7339</v>
      </c>
      <c r="H1034">
        <v>60</v>
      </c>
      <c r="I1034">
        <v>0</v>
      </c>
      <c r="J1034" s="32">
        <v>175618</v>
      </c>
      <c r="K1034" s="32">
        <v>0</v>
      </c>
      <c r="L1034" s="36">
        <v>2926.9581401711862</v>
      </c>
      <c r="M1034" t="s">
        <v>5451</v>
      </c>
      <c r="N1034" s="37">
        <v>-10728.645699999999</v>
      </c>
      <c r="O1034" s="32">
        <v>0</v>
      </c>
    </row>
    <row r="1035" spans="1:15" x14ac:dyDescent="0.25">
      <c r="A1035" t="s">
        <v>7070</v>
      </c>
      <c r="B1035" t="s">
        <v>7346</v>
      </c>
      <c r="C1035" t="s">
        <v>710</v>
      </c>
      <c r="D1035" t="s">
        <v>781</v>
      </c>
      <c r="E1035" t="s">
        <v>782</v>
      </c>
      <c r="F1035" t="s">
        <v>7448</v>
      </c>
      <c r="G1035" t="s">
        <v>7339</v>
      </c>
      <c r="H1035">
        <v>122</v>
      </c>
      <c r="I1035">
        <v>0</v>
      </c>
      <c r="J1035" s="32">
        <v>373937</v>
      </c>
      <c r="K1035" s="32">
        <v>0</v>
      </c>
      <c r="L1035" s="36">
        <v>3065.0553655956178</v>
      </c>
      <c r="M1035" t="s">
        <v>5420</v>
      </c>
      <c r="N1035" s="37">
        <v>-7133.2184999999999</v>
      </c>
      <c r="O1035" s="32">
        <v>814.69920000000002</v>
      </c>
    </row>
    <row r="1036" spans="1:15" x14ac:dyDescent="0.25">
      <c r="A1036" t="s">
        <v>7070</v>
      </c>
      <c r="B1036" t="s">
        <v>7346</v>
      </c>
      <c r="C1036" t="s">
        <v>710</v>
      </c>
      <c r="D1036" t="s">
        <v>785</v>
      </c>
      <c r="E1036" t="s">
        <v>786</v>
      </c>
      <c r="F1036" t="s">
        <v>7449</v>
      </c>
      <c r="G1036" t="s">
        <v>7450</v>
      </c>
      <c r="H1036">
        <v>273</v>
      </c>
      <c r="I1036">
        <v>0</v>
      </c>
      <c r="J1036" s="32">
        <v>940627</v>
      </c>
      <c r="K1036" s="32">
        <v>0</v>
      </c>
      <c r="L1036" s="36">
        <v>3445.5205152161252</v>
      </c>
      <c r="M1036" t="s">
        <v>5420</v>
      </c>
      <c r="N1036" s="37">
        <v>-5499.1329999999998</v>
      </c>
      <c r="O1036" s="32">
        <v>2049.3530999999998</v>
      </c>
    </row>
    <row r="1037" spans="1:15" x14ac:dyDescent="0.25">
      <c r="A1037" t="s">
        <v>7070</v>
      </c>
      <c r="B1037" t="s">
        <v>7346</v>
      </c>
      <c r="C1037" t="s">
        <v>710</v>
      </c>
      <c r="D1037" t="s">
        <v>789</v>
      </c>
      <c r="E1037" t="s">
        <v>790</v>
      </c>
      <c r="F1037" t="s">
        <v>7451</v>
      </c>
      <c r="G1037" t="s">
        <v>7452</v>
      </c>
      <c r="H1037">
        <v>154</v>
      </c>
      <c r="I1037">
        <v>0</v>
      </c>
      <c r="J1037" s="32">
        <v>449205</v>
      </c>
      <c r="K1037" s="32">
        <v>0</v>
      </c>
      <c r="L1037" s="36">
        <v>2916.92005690202</v>
      </c>
      <c r="M1037" t="s">
        <v>5451</v>
      </c>
      <c r="N1037" s="37">
        <v>-8074.8603999999996</v>
      </c>
      <c r="O1037" s="32">
        <v>0</v>
      </c>
    </row>
    <row r="1038" spans="1:15" x14ac:dyDescent="0.25">
      <c r="A1038" t="s">
        <v>7070</v>
      </c>
      <c r="B1038" t="s">
        <v>7346</v>
      </c>
      <c r="C1038" t="s">
        <v>710</v>
      </c>
      <c r="D1038" t="s">
        <v>791</v>
      </c>
      <c r="E1038" t="s">
        <v>792</v>
      </c>
      <c r="F1038" t="s">
        <v>7453</v>
      </c>
      <c r="G1038" t="s">
        <v>7454</v>
      </c>
      <c r="H1038">
        <v>111</v>
      </c>
      <c r="I1038">
        <v>0</v>
      </c>
      <c r="J1038" s="32">
        <v>321091</v>
      </c>
      <c r="K1038" s="32">
        <v>0</v>
      </c>
      <c r="L1038" s="36">
        <v>2892.7109324517523</v>
      </c>
      <c r="M1038" t="s">
        <v>5420</v>
      </c>
      <c r="N1038" s="37">
        <v>-68.786000000000001</v>
      </c>
      <c r="O1038" s="32">
        <v>699.56190000000004</v>
      </c>
    </row>
    <row r="1039" spans="1:15" x14ac:dyDescent="0.25">
      <c r="A1039" t="s">
        <v>7070</v>
      </c>
      <c r="B1039" t="s">
        <v>7346</v>
      </c>
      <c r="C1039" t="s">
        <v>710</v>
      </c>
      <c r="D1039" t="s">
        <v>793</v>
      </c>
      <c r="E1039" t="s">
        <v>794</v>
      </c>
      <c r="F1039" t="s">
        <v>7455</v>
      </c>
      <c r="G1039" t="s">
        <v>7456</v>
      </c>
      <c r="H1039">
        <v>39</v>
      </c>
      <c r="I1039">
        <v>0</v>
      </c>
      <c r="J1039" s="32">
        <v>111806</v>
      </c>
      <c r="K1039" s="32">
        <v>0</v>
      </c>
      <c r="L1039" s="36">
        <v>2866.8129287766465</v>
      </c>
      <c r="M1039" t="s">
        <v>5420</v>
      </c>
      <c r="N1039" s="37">
        <v>-305.2663</v>
      </c>
      <c r="O1039" s="32">
        <v>243.5915</v>
      </c>
    </row>
    <row r="1040" spans="1:15" x14ac:dyDescent="0.25">
      <c r="A1040" t="s">
        <v>7070</v>
      </c>
      <c r="B1040" t="s">
        <v>7346</v>
      </c>
      <c r="C1040" t="s">
        <v>710</v>
      </c>
      <c r="D1040" t="s">
        <v>801</v>
      </c>
      <c r="E1040" t="s">
        <v>802</v>
      </c>
      <c r="F1040" t="s">
        <v>7457</v>
      </c>
      <c r="G1040" t="s">
        <v>17831</v>
      </c>
      <c r="H1040">
        <v>84</v>
      </c>
      <c r="I1040">
        <v>0</v>
      </c>
      <c r="J1040" s="32">
        <v>284150</v>
      </c>
      <c r="K1040" s="32">
        <v>0</v>
      </c>
      <c r="L1040" s="36">
        <v>3382.739890939602</v>
      </c>
      <c r="M1040" t="s">
        <v>5420</v>
      </c>
      <c r="N1040" s="37">
        <v>-472.0455</v>
      </c>
      <c r="O1040" s="32">
        <v>619.08069999999998</v>
      </c>
    </row>
    <row r="1041" spans="1:15" x14ac:dyDescent="0.25">
      <c r="A1041" t="s">
        <v>7070</v>
      </c>
      <c r="B1041" t="s">
        <v>7346</v>
      </c>
      <c r="C1041" t="s">
        <v>710</v>
      </c>
      <c r="D1041" t="s">
        <v>801</v>
      </c>
      <c r="E1041" t="s">
        <v>802</v>
      </c>
      <c r="F1041" t="s">
        <v>7458</v>
      </c>
      <c r="G1041" t="s">
        <v>7459</v>
      </c>
      <c r="H1041">
        <v>116</v>
      </c>
      <c r="I1041">
        <v>0</v>
      </c>
      <c r="J1041" s="32">
        <v>465955</v>
      </c>
      <c r="K1041" s="32">
        <v>0</v>
      </c>
      <c r="L1041" s="36">
        <v>4016.8520782038831</v>
      </c>
      <c r="M1041" t="s">
        <v>5420</v>
      </c>
      <c r="N1041" s="37">
        <v>-304.58350000000002</v>
      </c>
      <c r="O1041" s="32">
        <v>1015.1816</v>
      </c>
    </row>
    <row r="1042" spans="1:15" x14ac:dyDescent="0.25">
      <c r="A1042" t="s">
        <v>7070</v>
      </c>
      <c r="B1042" t="s">
        <v>7346</v>
      </c>
      <c r="C1042" t="s">
        <v>710</v>
      </c>
      <c r="D1042" t="s">
        <v>801</v>
      </c>
      <c r="E1042" t="s">
        <v>802</v>
      </c>
      <c r="F1042" t="s">
        <v>7460</v>
      </c>
      <c r="G1042" t="s">
        <v>17832</v>
      </c>
      <c r="H1042">
        <v>100</v>
      </c>
      <c r="I1042">
        <v>0</v>
      </c>
      <c r="J1042" s="32">
        <v>409667</v>
      </c>
      <c r="K1042" s="32">
        <v>0</v>
      </c>
      <c r="L1042" s="36">
        <v>4096.6754438842054</v>
      </c>
      <c r="M1042" t="s">
        <v>5420</v>
      </c>
      <c r="N1042" s="37">
        <v>-83.451999999999998</v>
      </c>
      <c r="O1042" s="32">
        <v>892.54629999999997</v>
      </c>
    </row>
    <row r="1043" spans="1:15" x14ac:dyDescent="0.25">
      <c r="A1043" t="s">
        <v>7070</v>
      </c>
      <c r="B1043" t="s">
        <v>7346</v>
      </c>
      <c r="C1043" t="s">
        <v>710</v>
      </c>
      <c r="D1043" t="s">
        <v>801</v>
      </c>
      <c r="E1043" t="s">
        <v>802</v>
      </c>
      <c r="F1043" t="s">
        <v>7461</v>
      </c>
      <c r="G1043" t="s">
        <v>7462</v>
      </c>
      <c r="H1043">
        <v>84</v>
      </c>
      <c r="I1043">
        <v>0</v>
      </c>
      <c r="J1043" s="32">
        <v>330583</v>
      </c>
      <c r="K1043" s="32">
        <v>0</v>
      </c>
      <c r="L1043" s="36">
        <v>3935.5027794305652</v>
      </c>
      <c r="M1043" t="s">
        <v>5420</v>
      </c>
      <c r="N1043" s="37">
        <v>-14928.966899999999</v>
      </c>
      <c r="O1043" s="32">
        <v>720.24249999999995</v>
      </c>
    </row>
    <row r="1044" spans="1:15" x14ac:dyDescent="0.25">
      <c r="A1044" t="s">
        <v>7070</v>
      </c>
      <c r="B1044" t="s">
        <v>7346</v>
      </c>
      <c r="C1044" t="s">
        <v>710</v>
      </c>
      <c r="D1044" t="s">
        <v>801</v>
      </c>
      <c r="E1044" t="s">
        <v>802</v>
      </c>
      <c r="F1044" t="s">
        <v>7463</v>
      </c>
      <c r="G1044" t="s">
        <v>7464</v>
      </c>
      <c r="H1044">
        <v>38</v>
      </c>
      <c r="I1044">
        <v>0</v>
      </c>
      <c r="J1044" s="32">
        <v>62104</v>
      </c>
      <c r="K1044" s="32">
        <v>0</v>
      </c>
      <c r="L1044" s="36">
        <v>1634.3313065140871</v>
      </c>
      <c r="M1044" t="s">
        <v>5420</v>
      </c>
      <c r="N1044" s="37">
        <v>-6956.0617000000002</v>
      </c>
      <c r="O1044" s="32">
        <v>135.30840000000001</v>
      </c>
    </row>
    <row r="1045" spans="1:15" x14ac:dyDescent="0.25">
      <c r="A1045" t="s">
        <v>7070</v>
      </c>
      <c r="B1045" t="s">
        <v>7346</v>
      </c>
      <c r="C1045" t="s">
        <v>710</v>
      </c>
      <c r="D1045" t="s">
        <v>809</v>
      </c>
      <c r="E1045" t="s">
        <v>810</v>
      </c>
      <c r="F1045" t="s">
        <v>7465</v>
      </c>
      <c r="G1045" t="s">
        <v>7466</v>
      </c>
      <c r="H1045">
        <v>129</v>
      </c>
      <c r="I1045">
        <v>91</v>
      </c>
      <c r="J1045" s="32">
        <v>750511</v>
      </c>
      <c r="K1045" s="32">
        <v>309676</v>
      </c>
      <c r="L1045" s="36">
        <v>3411.4135883536901</v>
      </c>
      <c r="M1045" t="s">
        <v>5451</v>
      </c>
      <c r="N1045" s="37">
        <v>24439.500400000001</v>
      </c>
      <c r="O1045" s="32">
        <v>0</v>
      </c>
    </row>
    <row r="1046" spans="1:15" x14ac:dyDescent="0.25">
      <c r="A1046" t="s">
        <v>7070</v>
      </c>
      <c r="B1046" t="s">
        <v>7346</v>
      </c>
      <c r="C1046" t="s">
        <v>710</v>
      </c>
      <c r="D1046" t="s">
        <v>809</v>
      </c>
      <c r="E1046" t="s">
        <v>810</v>
      </c>
      <c r="F1046" t="s">
        <v>7467</v>
      </c>
      <c r="G1046" t="s">
        <v>7468</v>
      </c>
      <c r="H1046">
        <v>171</v>
      </c>
      <c r="I1046">
        <v>0</v>
      </c>
      <c r="J1046" s="32">
        <v>458934</v>
      </c>
      <c r="K1046" s="32">
        <v>0</v>
      </c>
      <c r="L1046" s="36">
        <v>2683.822163789845</v>
      </c>
      <c r="M1046" t="s">
        <v>5451</v>
      </c>
      <c r="N1046" s="37">
        <v>547.87959999999998</v>
      </c>
      <c r="O1046" s="32">
        <v>0</v>
      </c>
    </row>
    <row r="1047" spans="1:15" x14ac:dyDescent="0.25">
      <c r="A1047" t="s">
        <v>7070</v>
      </c>
      <c r="B1047" t="s">
        <v>7346</v>
      </c>
      <c r="C1047" t="s">
        <v>710</v>
      </c>
      <c r="D1047" t="s">
        <v>809</v>
      </c>
      <c r="E1047" t="s">
        <v>810</v>
      </c>
      <c r="F1047" t="s">
        <v>7469</v>
      </c>
      <c r="G1047" t="s">
        <v>7470</v>
      </c>
      <c r="H1047">
        <v>244</v>
      </c>
      <c r="I1047">
        <v>0</v>
      </c>
      <c r="J1047" s="32">
        <v>841102</v>
      </c>
      <c r="K1047" s="32">
        <v>0</v>
      </c>
      <c r="L1047" s="36">
        <v>3447.1416844869213</v>
      </c>
      <c r="M1047" t="s">
        <v>5451</v>
      </c>
      <c r="N1047" s="37">
        <v>299.12720000000002</v>
      </c>
      <c r="O1047" s="32">
        <v>0</v>
      </c>
    </row>
    <row r="1048" spans="1:15" x14ac:dyDescent="0.25">
      <c r="A1048" t="s">
        <v>7070</v>
      </c>
      <c r="B1048" t="s">
        <v>7346</v>
      </c>
      <c r="C1048" t="s">
        <v>710</v>
      </c>
      <c r="D1048" t="s">
        <v>813</v>
      </c>
      <c r="E1048" t="s">
        <v>814</v>
      </c>
      <c r="F1048" t="s">
        <v>7471</v>
      </c>
      <c r="G1048" t="s">
        <v>7472</v>
      </c>
      <c r="H1048">
        <v>80</v>
      </c>
      <c r="I1048">
        <v>0</v>
      </c>
      <c r="J1048" s="32">
        <v>255615</v>
      </c>
      <c r="K1048" s="32">
        <v>0</v>
      </c>
      <c r="L1048" s="36">
        <v>3195.1754777623073</v>
      </c>
      <c r="M1048" t="s">
        <v>5451</v>
      </c>
      <c r="N1048" s="37">
        <v>117.91119999999999</v>
      </c>
      <c r="O1048" s="32">
        <v>0</v>
      </c>
    </row>
    <row r="1049" spans="1:15" x14ac:dyDescent="0.25">
      <c r="A1049" t="s">
        <v>7070</v>
      </c>
      <c r="B1049" t="s">
        <v>7346</v>
      </c>
      <c r="C1049" t="s">
        <v>710</v>
      </c>
      <c r="D1049" t="s">
        <v>817</v>
      </c>
      <c r="E1049" t="s">
        <v>818</v>
      </c>
      <c r="F1049" t="s">
        <v>7473</v>
      </c>
      <c r="G1049" t="s">
        <v>7474</v>
      </c>
      <c r="H1049">
        <v>124</v>
      </c>
      <c r="I1049">
        <v>0</v>
      </c>
      <c r="J1049" s="32">
        <v>349747</v>
      </c>
      <c r="K1049" s="32">
        <v>0</v>
      </c>
      <c r="L1049" s="36">
        <v>2820.5429168041255</v>
      </c>
      <c r="M1049" t="s">
        <v>5451</v>
      </c>
      <c r="N1049" s="37">
        <v>8263.7229000000007</v>
      </c>
      <c r="O1049" s="32">
        <v>0</v>
      </c>
    </row>
    <row r="1050" spans="1:15" x14ac:dyDescent="0.25">
      <c r="A1050" t="s">
        <v>7070</v>
      </c>
      <c r="B1050" t="s">
        <v>7346</v>
      </c>
      <c r="C1050" t="s">
        <v>710</v>
      </c>
      <c r="D1050" t="s">
        <v>819</v>
      </c>
      <c r="E1050" t="s">
        <v>820</v>
      </c>
      <c r="F1050" t="s">
        <v>7475</v>
      </c>
      <c r="G1050" t="s">
        <v>7476</v>
      </c>
      <c r="H1050">
        <v>276</v>
      </c>
      <c r="I1050">
        <v>0</v>
      </c>
      <c r="J1050" s="32">
        <v>1071997</v>
      </c>
      <c r="K1050" s="32">
        <v>0</v>
      </c>
      <c r="L1050" s="36">
        <v>3884.0466426589091</v>
      </c>
      <c r="M1050" t="s">
        <v>5420</v>
      </c>
      <c r="N1050" s="37">
        <v>12894.4517</v>
      </c>
      <c r="O1050" s="32">
        <v>2335.5686999999998</v>
      </c>
    </row>
    <row r="1051" spans="1:15" x14ac:dyDescent="0.25">
      <c r="A1051" t="s">
        <v>7070</v>
      </c>
      <c r="B1051" t="s">
        <v>7346</v>
      </c>
      <c r="C1051" t="s">
        <v>710</v>
      </c>
      <c r="D1051" t="s">
        <v>823</v>
      </c>
      <c r="E1051" t="s">
        <v>824</v>
      </c>
      <c r="F1051" t="s">
        <v>7477</v>
      </c>
      <c r="G1051" t="s">
        <v>7478</v>
      </c>
      <c r="H1051">
        <v>90</v>
      </c>
      <c r="I1051">
        <v>0</v>
      </c>
      <c r="J1051" s="32">
        <v>234150</v>
      </c>
      <c r="K1051" s="32">
        <v>0</v>
      </c>
      <c r="L1051" s="36">
        <v>2601.6700253463364</v>
      </c>
      <c r="M1051" t="s">
        <v>5420</v>
      </c>
      <c r="N1051" s="37">
        <v>6593.0730999999996</v>
      </c>
      <c r="O1051" s="32">
        <v>510.1447</v>
      </c>
    </row>
    <row r="1052" spans="1:15" x14ac:dyDescent="0.25">
      <c r="A1052" t="s">
        <v>7070</v>
      </c>
      <c r="B1052" t="s">
        <v>7346</v>
      </c>
      <c r="C1052" t="s">
        <v>710</v>
      </c>
      <c r="D1052" t="s">
        <v>823</v>
      </c>
      <c r="E1052" t="s">
        <v>824</v>
      </c>
      <c r="F1052" t="s">
        <v>7479</v>
      </c>
      <c r="G1052" t="s">
        <v>7480</v>
      </c>
      <c r="H1052">
        <v>30</v>
      </c>
      <c r="I1052">
        <v>0</v>
      </c>
      <c r="J1052" s="32">
        <v>61398</v>
      </c>
      <c r="K1052" s="32">
        <v>0</v>
      </c>
      <c r="L1052" s="36">
        <v>2046.5951070412552</v>
      </c>
      <c r="M1052" t="s">
        <v>5420</v>
      </c>
      <c r="N1052" s="37">
        <v>-3621.8975999999998</v>
      </c>
      <c r="O1052" s="32">
        <v>133.76689999999999</v>
      </c>
    </row>
    <row r="1053" spans="1:15" x14ac:dyDescent="0.25">
      <c r="A1053" t="s">
        <v>7070</v>
      </c>
      <c r="B1053" t="s">
        <v>7346</v>
      </c>
      <c r="C1053" t="s">
        <v>710</v>
      </c>
      <c r="D1053" t="s">
        <v>825</v>
      </c>
      <c r="E1053" t="s">
        <v>826</v>
      </c>
      <c r="F1053" t="s">
        <v>7481</v>
      </c>
      <c r="G1053" t="s">
        <v>7482</v>
      </c>
      <c r="H1053">
        <v>195</v>
      </c>
      <c r="I1053">
        <v>0</v>
      </c>
      <c r="J1053" s="32">
        <v>693330</v>
      </c>
      <c r="K1053" s="32">
        <v>0</v>
      </c>
      <c r="L1053" s="36">
        <v>3555.5410163828988</v>
      </c>
      <c r="M1053" t="s">
        <v>5451</v>
      </c>
      <c r="N1053" s="37">
        <v>-4216.5051999999996</v>
      </c>
      <c r="O1053" s="32">
        <v>0</v>
      </c>
    </row>
    <row r="1054" spans="1:15" x14ac:dyDescent="0.25">
      <c r="A1054" t="s">
        <v>7070</v>
      </c>
      <c r="B1054" t="s">
        <v>7346</v>
      </c>
      <c r="C1054" t="s">
        <v>710</v>
      </c>
      <c r="D1054" t="s">
        <v>825</v>
      </c>
      <c r="E1054" t="s">
        <v>826</v>
      </c>
      <c r="F1054" t="s">
        <v>7483</v>
      </c>
      <c r="G1054" t="s">
        <v>7484</v>
      </c>
      <c r="H1054">
        <v>200</v>
      </c>
      <c r="I1054">
        <v>0</v>
      </c>
      <c r="J1054" s="32">
        <v>709510</v>
      </c>
      <c r="K1054" s="32">
        <v>0</v>
      </c>
      <c r="L1054" s="36">
        <v>3547.5462451960775</v>
      </c>
      <c r="M1054" t="s">
        <v>5451</v>
      </c>
      <c r="N1054" s="37">
        <v>12699.673699999999</v>
      </c>
      <c r="O1054" s="32">
        <v>0</v>
      </c>
    </row>
    <row r="1055" spans="1:15" x14ac:dyDescent="0.25">
      <c r="A1055" t="s">
        <v>7070</v>
      </c>
      <c r="B1055" t="s">
        <v>7346</v>
      </c>
      <c r="C1055" t="s">
        <v>710</v>
      </c>
      <c r="D1055" t="s">
        <v>825</v>
      </c>
      <c r="E1055" t="s">
        <v>826</v>
      </c>
      <c r="F1055" t="s">
        <v>7485</v>
      </c>
      <c r="G1055" t="s">
        <v>7486</v>
      </c>
      <c r="H1055">
        <v>149</v>
      </c>
      <c r="I1055">
        <v>0</v>
      </c>
      <c r="J1055" s="32">
        <v>471736</v>
      </c>
      <c r="K1055" s="32">
        <v>0</v>
      </c>
      <c r="L1055" s="36">
        <v>3166.013727294418</v>
      </c>
      <c r="M1055" t="s">
        <v>5451</v>
      </c>
      <c r="N1055" s="37">
        <v>20705.938999999998</v>
      </c>
      <c r="O1055" s="32">
        <v>0</v>
      </c>
    </row>
    <row r="1056" spans="1:15" x14ac:dyDescent="0.25">
      <c r="A1056" t="s">
        <v>7070</v>
      </c>
      <c r="B1056" t="s">
        <v>7346</v>
      </c>
      <c r="C1056" t="s">
        <v>710</v>
      </c>
      <c r="D1056" t="s">
        <v>827</v>
      </c>
      <c r="E1056" t="s">
        <v>828</v>
      </c>
      <c r="F1056" t="s">
        <v>7487</v>
      </c>
      <c r="G1056" t="s">
        <v>7488</v>
      </c>
      <c r="H1056">
        <v>36</v>
      </c>
      <c r="I1056">
        <v>90</v>
      </c>
      <c r="J1056" s="32">
        <v>363669</v>
      </c>
      <c r="K1056" s="32">
        <v>259126</v>
      </c>
      <c r="L1056" s="36">
        <v>2886.2660972004787</v>
      </c>
      <c r="M1056" t="s">
        <v>5451</v>
      </c>
      <c r="N1056" s="37">
        <v>7867.1593999999996</v>
      </c>
      <c r="O1056" s="32">
        <v>0</v>
      </c>
    </row>
    <row r="1057" spans="1:15" x14ac:dyDescent="0.25">
      <c r="A1057" t="s">
        <v>7070</v>
      </c>
      <c r="B1057" t="s">
        <v>7346</v>
      </c>
      <c r="C1057" t="s">
        <v>710</v>
      </c>
      <c r="D1057" t="s">
        <v>835</v>
      </c>
      <c r="E1057" t="s">
        <v>836</v>
      </c>
      <c r="F1057" t="s">
        <v>7489</v>
      </c>
      <c r="G1057" t="s">
        <v>7490</v>
      </c>
      <c r="H1057">
        <v>171</v>
      </c>
      <c r="I1057">
        <v>0</v>
      </c>
      <c r="J1057" s="32">
        <v>514353</v>
      </c>
      <c r="K1057" s="32">
        <v>0</v>
      </c>
      <c r="L1057" s="36">
        <v>3007.9108403925852</v>
      </c>
      <c r="M1057" t="s">
        <v>5420</v>
      </c>
      <c r="N1057" s="37">
        <v>-4109.9218000000001</v>
      </c>
      <c r="O1057" s="32">
        <v>1120.6241</v>
      </c>
    </row>
    <row r="1058" spans="1:15" x14ac:dyDescent="0.25">
      <c r="A1058" t="s">
        <v>7070</v>
      </c>
      <c r="B1058" t="s">
        <v>7346</v>
      </c>
      <c r="C1058" t="s">
        <v>710</v>
      </c>
      <c r="D1058" t="s">
        <v>839</v>
      </c>
      <c r="E1058" t="s">
        <v>840</v>
      </c>
      <c r="F1058" t="s">
        <v>7491</v>
      </c>
      <c r="G1058" t="s">
        <v>7492</v>
      </c>
      <c r="H1058">
        <v>59</v>
      </c>
      <c r="I1058">
        <v>0</v>
      </c>
      <c r="J1058" s="32">
        <v>173918</v>
      </c>
      <c r="K1058" s="32">
        <v>0</v>
      </c>
      <c r="L1058" s="36">
        <v>2947.7680266790881</v>
      </c>
      <c r="M1058" t="s">
        <v>5420</v>
      </c>
      <c r="N1058" s="37">
        <v>-6910.3612000000003</v>
      </c>
      <c r="O1058" s="32">
        <v>378.91640000000001</v>
      </c>
    </row>
    <row r="1059" spans="1:15" x14ac:dyDescent="0.25">
      <c r="A1059" t="s">
        <v>7070</v>
      </c>
      <c r="B1059" t="s">
        <v>7346</v>
      </c>
      <c r="C1059" t="s">
        <v>710</v>
      </c>
      <c r="D1059" t="s">
        <v>839</v>
      </c>
      <c r="E1059" t="s">
        <v>840</v>
      </c>
      <c r="F1059" t="s">
        <v>7493</v>
      </c>
      <c r="G1059" t="s">
        <v>7494</v>
      </c>
      <c r="H1059">
        <v>98</v>
      </c>
      <c r="I1059">
        <v>0</v>
      </c>
      <c r="J1059" s="32">
        <v>271376</v>
      </c>
      <c r="K1059" s="32">
        <v>0</v>
      </c>
      <c r="L1059" s="36">
        <v>2769.1404535200782</v>
      </c>
      <c r="M1059" t="s">
        <v>5420</v>
      </c>
      <c r="N1059" s="37">
        <v>-301.01479999999998</v>
      </c>
      <c r="O1059" s="32">
        <v>591.2491</v>
      </c>
    </row>
    <row r="1060" spans="1:15" x14ac:dyDescent="0.25">
      <c r="A1060" t="s">
        <v>7070</v>
      </c>
      <c r="B1060" t="s">
        <v>7346</v>
      </c>
      <c r="C1060" t="s">
        <v>710</v>
      </c>
      <c r="D1060" t="s">
        <v>839</v>
      </c>
      <c r="E1060" t="s">
        <v>840</v>
      </c>
      <c r="F1060" t="s">
        <v>7495</v>
      </c>
      <c r="G1060" t="s">
        <v>7496</v>
      </c>
      <c r="H1060">
        <v>50</v>
      </c>
      <c r="I1060">
        <v>0</v>
      </c>
      <c r="J1060" s="32">
        <v>138757</v>
      </c>
      <c r="K1060" s="32">
        <v>0</v>
      </c>
      <c r="L1060" s="36">
        <v>2775.1384557894007</v>
      </c>
      <c r="M1060" t="s">
        <v>5420</v>
      </c>
      <c r="N1060" s="37">
        <v>-58.080399999999997</v>
      </c>
      <c r="O1060" s="32">
        <v>302.31209999999999</v>
      </c>
    </row>
    <row r="1061" spans="1:15" x14ac:dyDescent="0.25">
      <c r="A1061" t="s">
        <v>7070</v>
      </c>
      <c r="B1061" t="s">
        <v>7346</v>
      </c>
      <c r="C1061" t="s">
        <v>710</v>
      </c>
      <c r="D1061" t="s">
        <v>845</v>
      </c>
      <c r="E1061" t="s">
        <v>846</v>
      </c>
      <c r="F1061" t="s">
        <v>7497</v>
      </c>
      <c r="G1061" t="s">
        <v>7498</v>
      </c>
      <c r="H1061">
        <v>80</v>
      </c>
      <c r="I1061">
        <v>0</v>
      </c>
      <c r="J1061" s="32">
        <v>267277</v>
      </c>
      <c r="K1061" s="32">
        <v>0</v>
      </c>
      <c r="L1061" s="36">
        <v>3340.9586639305153</v>
      </c>
      <c r="M1061" t="s">
        <v>5420</v>
      </c>
      <c r="N1061" s="37">
        <v>5317.2017999999998</v>
      </c>
      <c r="O1061" s="32">
        <v>582.31799999999998</v>
      </c>
    </row>
    <row r="1062" spans="1:15" x14ac:dyDescent="0.25">
      <c r="A1062" t="s">
        <v>7499</v>
      </c>
      <c r="B1062" t="s">
        <v>7500</v>
      </c>
      <c r="C1062" t="s">
        <v>856</v>
      </c>
      <c r="D1062" t="s">
        <v>855</v>
      </c>
      <c r="E1062" t="s">
        <v>436</v>
      </c>
      <c r="F1062" t="s">
        <v>7501</v>
      </c>
      <c r="G1062" t="s">
        <v>7502</v>
      </c>
      <c r="H1062">
        <v>255</v>
      </c>
      <c r="I1062">
        <v>0</v>
      </c>
      <c r="J1062" s="32">
        <v>777465</v>
      </c>
      <c r="K1062" s="32">
        <v>0</v>
      </c>
      <c r="L1062" s="36">
        <v>3048.8831976238562</v>
      </c>
      <c r="M1062" t="s">
        <v>5451</v>
      </c>
      <c r="N1062" s="37">
        <v>-11756.220499999999</v>
      </c>
      <c r="O1062" s="32">
        <v>0</v>
      </c>
    </row>
    <row r="1063" spans="1:15" x14ac:dyDescent="0.25">
      <c r="A1063" t="s">
        <v>7499</v>
      </c>
      <c r="B1063" t="s">
        <v>7500</v>
      </c>
      <c r="C1063" t="s">
        <v>856</v>
      </c>
      <c r="D1063" t="s">
        <v>855</v>
      </c>
      <c r="E1063" t="s">
        <v>436</v>
      </c>
      <c r="F1063" t="s">
        <v>7503</v>
      </c>
      <c r="G1063" t="s">
        <v>7504</v>
      </c>
      <c r="H1063">
        <v>250</v>
      </c>
      <c r="I1063">
        <v>0</v>
      </c>
      <c r="J1063" s="32">
        <v>843124</v>
      </c>
      <c r="K1063" s="32">
        <v>0</v>
      </c>
      <c r="L1063" s="36">
        <v>3372.4981557869651</v>
      </c>
      <c r="M1063" t="s">
        <v>5451</v>
      </c>
      <c r="N1063" s="37">
        <v>-12749.0743</v>
      </c>
      <c r="O1063" s="32">
        <v>0</v>
      </c>
    </row>
    <row r="1064" spans="1:15" x14ac:dyDescent="0.25">
      <c r="A1064" t="s">
        <v>7499</v>
      </c>
      <c r="B1064" t="s">
        <v>7500</v>
      </c>
      <c r="C1064" t="s">
        <v>856</v>
      </c>
      <c r="D1064" t="s">
        <v>855</v>
      </c>
      <c r="E1064" t="s">
        <v>436</v>
      </c>
      <c r="F1064" t="s">
        <v>7505</v>
      </c>
      <c r="G1064" t="s">
        <v>7506</v>
      </c>
      <c r="H1064">
        <v>270</v>
      </c>
      <c r="I1064">
        <v>0</v>
      </c>
      <c r="J1064" s="32">
        <v>906960</v>
      </c>
      <c r="K1064" s="32">
        <v>0</v>
      </c>
      <c r="L1064" s="36">
        <v>3359.1088140163629</v>
      </c>
      <c r="M1064" t="s">
        <v>5451</v>
      </c>
      <c r="N1064" s="37">
        <v>-13714.3374</v>
      </c>
      <c r="O1064" s="32">
        <v>0</v>
      </c>
    </row>
    <row r="1065" spans="1:15" x14ac:dyDescent="0.25">
      <c r="A1065" t="s">
        <v>7499</v>
      </c>
      <c r="B1065" t="s">
        <v>7500</v>
      </c>
      <c r="C1065" t="s">
        <v>856</v>
      </c>
      <c r="D1065" t="s">
        <v>855</v>
      </c>
      <c r="E1065" t="s">
        <v>436</v>
      </c>
      <c r="F1065" t="s">
        <v>7507</v>
      </c>
      <c r="G1065" t="s">
        <v>7508</v>
      </c>
      <c r="H1065">
        <v>228</v>
      </c>
      <c r="I1065">
        <v>0</v>
      </c>
      <c r="J1065" s="32">
        <v>602635</v>
      </c>
      <c r="K1065" s="32">
        <v>0</v>
      </c>
      <c r="L1065" s="36">
        <v>2643.138872480512</v>
      </c>
      <c r="M1065" t="s">
        <v>5451</v>
      </c>
      <c r="N1065" s="37">
        <v>-9112.5804000000007</v>
      </c>
      <c r="O1065" s="32">
        <v>0</v>
      </c>
    </row>
    <row r="1066" spans="1:15" x14ac:dyDescent="0.25">
      <c r="A1066" t="s">
        <v>7499</v>
      </c>
      <c r="B1066" t="s">
        <v>7500</v>
      </c>
      <c r="C1066" t="s">
        <v>856</v>
      </c>
      <c r="D1066" t="s">
        <v>855</v>
      </c>
      <c r="E1066" t="s">
        <v>436</v>
      </c>
      <c r="F1066" t="s">
        <v>7509</v>
      </c>
      <c r="G1066" t="s">
        <v>7508</v>
      </c>
      <c r="H1066">
        <v>100</v>
      </c>
      <c r="I1066">
        <v>0</v>
      </c>
      <c r="J1066" s="32">
        <v>262602</v>
      </c>
      <c r="K1066" s="32">
        <v>0</v>
      </c>
      <c r="L1066" s="36">
        <v>2626.0120554154441</v>
      </c>
      <c r="M1066" t="s">
        <v>5451</v>
      </c>
      <c r="N1066" s="37">
        <v>-3970.8526000000002</v>
      </c>
      <c r="O1066" s="32">
        <v>0</v>
      </c>
    </row>
    <row r="1067" spans="1:15" x14ac:dyDescent="0.25">
      <c r="A1067" t="s">
        <v>7499</v>
      </c>
      <c r="B1067" t="s">
        <v>7500</v>
      </c>
      <c r="C1067" t="s">
        <v>856</v>
      </c>
      <c r="D1067" t="s">
        <v>855</v>
      </c>
      <c r="E1067" t="s">
        <v>436</v>
      </c>
      <c r="F1067" t="s">
        <v>7510</v>
      </c>
      <c r="G1067" t="s">
        <v>7511</v>
      </c>
      <c r="H1067">
        <v>150</v>
      </c>
      <c r="I1067">
        <v>0</v>
      </c>
      <c r="J1067" s="32">
        <v>515486</v>
      </c>
      <c r="K1067" s="32">
        <v>0</v>
      </c>
      <c r="L1067" s="36">
        <v>3436.576929295326</v>
      </c>
      <c r="M1067" t="s">
        <v>5451</v>
      </c>
      <c r="N1067" s="37">
        <v>-7794.7793000000001</v>
      </c>
      <c r="O1067" s="32">
        <v>0</v>
      </c>
    </row>
    <row r="1068" spans="1:15" x14ac:dyDescent="0.25">
      <c r="A1068" t="s">
        <v>7499</v>
      </c>
      <c r="B1068" t="s">
        <v>7500</v>
      </c>
      <c r="C1068" t="s">
        <v>856</v>
      </c>
      <c r="D1068" t="s">
        <v>855</v>
      </c>
      <c r="E1068" t="s">
        <v>436</v>
      </c>
      <c r="F1068" t="s">
        <v>7512</v>
      </c>
      <c r="G1068" t="s">
        <v>7513</v>
      </c>
      <c r="H1068">
        <v>100</v>
      </c>
      <c r="I1068">
        <v>0</v>
      </c>
      <c r="J1068" s="32">
        <v>272288</v>
      </c>
      <c r="K1068" s="32">
        <v>0</v>
      </c>
      <c r="L1068" s="36">
        <v>2722.8800580245825</v>
      </c>
      <c r="M1068" t="s">
        <v>5451</v>
      </c>
      <c r="N1068" s="37">
        <v>-4117.3190999999997</v>
      </c>
      <c r="O1068" s="32">
        <v>0</v>
      </c>
    </row>
    <row r="1069" spans="1:15" x14ac:dyDescent="0.25">
      <c r="A1069" t="s">
        <v>7499</v>
      </c>
      <c r="B1069" t="s">
        <v>7500</v>
      </c>
      <c r="C1069" t="s">
        <v>856</v>
      </c>
      <c r="D1069" t="s">
        <v>855</v>
      </c>
      <c r="E1069" t="s">
        <v>436</v>
      </c>
      <c r="F1069" t="s">
        <v>7514</v>
      </c>
      <c r="G1069" t="s">
        <v>7515</v>
      </c>
      <c r="H1069">
        <v>150</v>
      </c>
      <c r="I1069">
        <v>0</v>
      </c>
      <c r="J1069" s="32">
        <v>523853</v>
      </c>
      <c r="K1069" s="32">
        <v>0</v>
      </c>
      <c r="L1069" s="36">
        <v>3492.3539722961796</v>
      </c>
      <c r="M1069" t="s">
        <v>5451</v>
      </c>
      <c r="N1069" s="37">
        <v>-7921.2942999999996</v>
      </c>
      <c r="O1069" s="32">
        <v>0</v>
      </c>
    </row>
    <row r="1070" spans="1:15" x14ac:dyDescent="0.25">
      <c r="A1070" t="s">
        <v>7499</v>
      </c>
      <c r="B1070" t="s">
        <v>7500</v>
      </c>
      <c r="C1070" t="s">
        <v>856</v>
      </c>
      <c r="D1070" t="s">
        <v>855</v>
      </c>
      <c r="E1070" t="s">
        <v>436</v>
      </c>
      <c r="F1070" t="s">
        <v>7516</v>
      </c>
      <c r="G1070" t="s">
        <v>7517</v>
      </c>
      <c r="H1070">
        <v>100</v>
      </c>
      <c r="I1070">
        <v>0</v>
      </c>
      <c r="J1070" s="32">
        <v>345914</v>
      </c>
      <c r="K1070" s="32">
        <v>0</v>
      </c>
      <c r="L1070" s="36">
        <v>3459.139030561907</v>
      </c>
      <c r="M1070" t="s">
        <v>5451</v>
      </c>
      <c r="N1070" s="37">
        <v>-5230.6404000000002</v>
      </c>
      <c r="O1070" s="32">
        <v>0</v>
      </c>
    </row>
    <row r="1071" spans="1:15" x14ac:dyDescent="0.25">
      <c r="A1071" t="s">
        <v>7499</v>
      </c>
      <c r="B1071" t="s">
        <v>7500</v>
      </c>
      <c r="C1071" t="s">
        <v>856</v>
      </c>
      <c r="D1071" t="s">
        <v>855</v>
      </c>
      <c r="E1071" t="s">
        <v>436</v>
      </c>
      <c r="F1071" t="s">
        <v>7518</v>
      </c>
      <c r="G1071" t="s">
        <v>7519</v>
      </c>
      <c r="H1071">
        <v>153</v>
      </c>
      <c r="I1071">
        <v>0</v>
      </c>
      <c r="J1071" s="32">
        <v>586625</v>
      </c>
      <c r="K1071" s="32">
        <v>0</v>
      </c>
      <c r="L1071" s="36">
        <v>3834.152456667201</v>
      </c>
      <c r="M1071" t="s">
        <v>5451</v>
      </c>
      <c r="N1071" s="37">
        <v>-8870.482</v>
      </c>
      <c r="O1071" s="32">
        <v>0</v>
      </c>
    </row>
    <row r="1072" spans="1:15" x14ac:dyDescent="0.25">
      <c r="A1072" t="s">
        <v>7499</v>
      </c>
      <c r="B1072" t="s">
        <v>7500</v>
      </c>
      <c r="C1072" t="s">
        <v>856</v>
      </c>
      <c r="D1072" t="s">
        <v>855</v>
      </c>
      <c r="E1072" t="s">
        <v>436</v>
      </c>
      <c r="F1072" t="s">
        <v>7520</v>
      </c>
      <c r="G1072" t="s">
        <v>7521</v>
      </c>
      <c r="H1072">
        <v>76</v>
      </c>
      <c r="I1072">
        <v>0</v>
      </c>
      <c r="J1072" s="32">
        <v>257336</v>
      </c>
      <c r="K1072" s="32">
        <v>0</v>
      </c>
      <c r="L1072" s="36">
        <v>3385.9903584717663</v>
      </c>
      <c r="M1072" t="s">
        <v>5451</v>
      </c>
      <c r="N1072" s="37">
        <v>-3891.2179999999998</v>
      </c>
      <c r="O1072" s="32">
        <v>0</v>
      </c>
    </row>
    <row r="1073" spans="1:15" x14ac:dyDescent="0.25">
      <c r="A1073" t="s">
        <v>7499</v>
      </c>
      <c r="B1073" t="s">
        <v>7500</v>
      </c>
      <c r="C1073" t="s">
        <v>856</v>
      </c>
      <c r="D1073" t="s">
        <v>855</v>
      </c>
      <c r="E1073" t="s">
        <v>436</v>
      </c>
      <c r="F1073" t="s">
        <v>7522</v>
      </c>
      <c r="G1073" t="s">
        <v>7523</v>
      </c>
      <c r="H1073">
        <v>40</v>
      </c>
      <c r="I1073">
        <v>0</v>
      </c>
      <c r="J1073" s="32">
        <v>75920</v>
      </c>
      <c r="K1073" s="32">
        <v>0</v>
      </c>
      <c r="L1073" s="36">
        <v>1898.0133782470457</v>
      </c>
      <c r="M1073" t="s">
        <v>5451</v>
      </c>
      <c r="N1073" s="37">
        <v>-1148.0078000000001</v>
      </c>
      <c r="O1073" s="32">
        <v>0</v>
      </c>
    </row>
    <row r="1074" spans="1:15" x14ac:dyDescent="0.25">
      <c r="A1074" t="s">
        <v>7499</v>
      </c>
      <c r="B1074" t="s">
        <v>7500</v>
      </c>
      <c r="C1074" t="s">
        <v>856</v>
      </c>
      <c r="D1074" t="s">
        <v>857</v>
      </c>
      <c r="E1074" t="s">
        <v>858</v>
      </c>
      <c r="F1074" t="s">
        <v>7524</v>
      </c>
      <c r="G1074" t="s">
        <v>7525</v>
      </c>
      <c r="H1074">
        <v>236</v>
      </c>
      <c r="I1074">
        <v>0</v>
      </c>
      <c r="J1074" s="32">
        <v>825849</v>
      </c>
      <c r="K1074" s="32">
        <v>0</v>
      </c>
      <c r="L1074" s="36">
        <v>3499.3605658777201</v>
      </c>
      <c r="M1074" t="s">
        <v>5451</v>
      </c>
      <c r="N1074" s="37">
        <v>-12487.840700000001</v>
      </c>
      <c r="O1074" s="32">
        <v>0</v>
      </c>
    </row>
    <row r="1075" spans="1:15" x14ac:dyDescent="0.25">
      <c r="A1075" t="s">
        <v>7499</v>
      </c>
      <c r="B1075" t="s">
        <v>7500</v>
      </c>
      <c r="C1075" t="s">
        <v>856</v>
      </c>
      <c r="D1075" t="s">
        <v>857</v>
      </c>
      <c r="E1075" t="s">
        <v>858</v>
      </c>
      <c r="F1075" t="s">
        <v>7526</v>
      </c>
      <c r="G1075" t="s">
        <v>7527</v>
      </c>
      <c r="H1075">
        <v>136</v>
      </c>
      <c r="I1075">
        <v>0</v>
      </c>
      <c r="J1075" s="32">
        <v>410972</v>
      </c>
      <c r="K1075" s="32">
        <v>0</v>
      </c>
      <c r="L1075" s="36">
        <v>3021.8510940494339</v>
      </c>
      <c r="M1075" t="s">
        <v>5451</v>
      </c>
      <c r="N1075" s="37">
        <v>-6214.3860999999997</v>
      </c>
      <c r="O1075" s="32">
        <v>0</v>
      </c>
    </row>
    <row r="1076" spans="1:15" x14ac:dyDescent="0.25">
      <c r="A1076" t="s">
        <v>7499</v>
      </c>
      <c r="B1076" t="s">
        <v>7500</v>
      </c>
      <c r="C1076" t="s">
        <v>856</v>
      </c>
      <c r="D1076" t="s">
        <v>857</v>
      </c>
      <c r="E1076" t="s">
        <v>858</v>
      </c>
      <c r="F1076" t="s">
        <v>7528</v>
      </c>
      <c r="G1076" t="s">
        <v>7529</v>
      </c>
      <c r="H1076">
        <v>211</v>
      </c>
      <c r="I1076">
        <v>0</v>
      </c>
      <c r="J1076" s="32">
        <v>625093</v>
      </c>
      <c r="K1076" s="32">
        <v>0</v>
      </c>
      <c r="L1076" s="36">
        <v>2962.5253067692352</v>
      </c>
      <c r="M1076" t="s">
        <v>5451</v>
      </c>
      <c r="N1076" s="37">
        <v>-9452.1589999999997</v>
      </c>
      <c r="O1076" s="32">
        <v>0</v>
      </c>
    </row>
    <row r="1077" spans="1:15" x14ac:dyDescent="0.25">
      <c r="A1077" t="s">
        <v>7499</v>
      </c>
      <c r="B1077" t="s">
        <v>7500</v>
      </c>
      <c r="C1077" t="s">
        <v>856</v>
      </c>
      <c r="D1077" t="s">
        <v>857</v>
      </c>
      <c r="E1077" t="s">
        <v>858</v>
      </c>
      <c r="F1077" t="s">
        <v>7530</v>
      </c>
      <c r="G1077" t="s">
        <v>7531</v>
      </c>
      <c r="H1077">
        <v>315</v>
      </c>
      <c r="I1077">
        <v>0</v>
      </c>
      <c r="J1077" s="32">
        <v>1008498</v>
      </c>
      <c r="K1077" s="32">
        <v>0</v>
      </c>
      <c r="L1077" s="36">
        <v>3201.5805004803246</v>
      </c>
      <c r="M1077" t="s">
        <v>5451</v>
      </c>
      <c r="N1077" s="37">
        <v>-15249.719300000001</v>
      </c>
      <c r="O1077" s="32">
        <v>0</v>
      </c>
    </row>
    <row r="1078" spans="1:15" x14ac:dyDescent="0.25">
      <c r="A1078" t="s">
        <v>7499</v>
      </c>
      <c r="B1078" t="s">
        <v>7500</v>
      </c>
      <c r="C1078" t="s">
        <v>856</v>
      </c>
      <c r="D1078" t="s">
        <v>857</v>
      </c>
      <c r="E1078" t="s">
        <v>858</v>
      </c>
      <c r="F1078" t="s">
        <v>7532</v>
      </c>
      <c r="G1078" t="s">
        <v>7533</v>
      </c>
      <c r="H1078">
        <v>20</v>
      </c>
      <c r="I1078">
        <v>0</v>
      </c>
      <c r="J1078" s="32">
        <v>45861</v>
      </c>
      <c r="K1078" s="32">
        <v>0</v>
      </c>
      <c r="L1078" s="36">
        <v>2293.0339353010759</v>
      </c>
      <c r="M1078" t="s">
        <v>5451</v>
      </c>
      <c r="N1078" s="37">
        <v>-693.47170000000006</v>
      </c>
      <c r="O1078" s="32">
        <v>0</v>
      </c>
    </row>
    <row r="1079" spans="1:15" x14ac:dyDescent="0.25">
      <c r="A1079" t="s">
        <v>7499</v>
      </c>
      <c r="B1079" t="s">
        <v>7500</v>
      </c>
      <c r="C1079" t="s">
        <v>856</v>
      </c>
      <c r="D1079" t="s">
        <v>859</v>
      </c>
      <c r="E1079" t="s">
        <v>860</v>
      </c>
      <c r="F1079" t="s">
        <v>7534</v>
      </c>
      <c r="G1079" t="s">
        <v>7535</v>
      </c>
      <c r="H1079">
        <v>157</v>
      </c>
      <c r="I1079">
        <v>0</v>
      </c>
      <c r="J1079" s="32">
        <v>442301</v>
      </c>
      <c r="K1079" s="32">
        <v>0</v>
      </c>
      <c r="L1079" s="36">
        <v>2817.2084450564248</v>
      </c>
      <c r="M1079" t="s">
        <v>5451</v>
      </c>
      <c r="N1079" s="37">
        <v>-6688.1475</v>
      </c>
      <c r="O1079" s="32">
        <v>0</v>
      </c>
    </row>
    <row r="1080" spans="1:15" x14ac:dyDescent="0.25">
      <c r="A1080" t="s">
        <v>7499</v>
      </c>
      <c r="B1080" t="s">
        <v>7500</v>
      </c>
      <c r="C1080" t="s">
        <v>856</v>
      </c>
      <c r="D1080" t="s">
        <v>859</v>
      </c>
      <c r="E1080" t="s">
        <v>860</v>
      </c>
      <c r="F1080" t="s">
        <v>7536</v>
      </c>
      <c r="G1080" t="s">
        <v>7537</v>
      </c>
      <c r="H1080">
        <v>160</v>
      </c>
      <c r="I1080">
        <v>0</v>
      </c>
      <c r="J1080" s="32">
        <v>449992</v>
      </c>
      <c r="K1080" s="32">
        <v>0</v>
      </c>
      <c r="L1080" s="36">
        <v>2812.4476236162204</v>
      </c>
      <c r="M1080" t="s">
        <v>5451</v>
      </c>
      <c r="N1080" s="37">
        <v>-6804.4255000000003</v>
      </c>
      <c r="O1080" s="32">
        <v>0</v>
      </c>
    </row>
    <row r="1081" spans="1:15" x14ac:dyDescent="0.25">
      <c r="A1081" t="s">
        <v>7499</v>
      </c>
      <c r="B1081" t="s">
        <v>7500</v>
      </c>
      <c r="C1081" t="s">
        <v>856</v>
      </c>
      <c r="D1081" t="s">
        <v>859</v>
      </c>
      <c r="E1081" t="s">
        <v>860</v>
      </c>
      <c r="F1081" t="s">
        <v>7538</v>
      </c>
      <c r="G1081" t="s">
        <v>7539</v>
      </c>
      <c r="H1081">
        <v>122</v>
      </c>
      <c r="I1081">
        <v>0</v>
      </c>
      <c r="J1081" s="32">
        <v>388501</v>
      </c>
      <c r="K1081" s="32">
        <v>0</v>
      </c>
      <c r="L1081" s="36">
        <v>3184.4388522014619</v>
      </c>
      <c r="M1081" t="s">
        <v>5451</v>
      </c>
      <c r="N1081" s="37">
        <v>-5874.6089000000002</v>
      </c>
      <c r="O1081" s="32">
        <v>0</v>
      </c>
    </row>
    <row r="1082" spans="1:15" x14ac:dyDescent="0.25">
      <c r="A1082" t="s">
        <v>7499</v>
      </c>
      <c r="B1082" t="s">
        <v>7500</v>
      </c>
      <c r="C1082" t="s">
        <v>856</v>
      </c>
      <c r="D1082" t="s">
        <v>859</v>
      </c>
      <c r="E1082" t="s">
        <v>860</v>
      </c>
      <c r="F1082" t="s">
        <v>7540</v>
      </c>
      <c r="G1082" t="s">
        <v>7541</v>
      </c>
      <c r="H1082">
        <v>149</v>
      </c>
      <c r="I1082">
        <v>0</v>
      </c>
      <c r="J1082" s="32">
        <v>484354</v>
      </c>
      <c r="K1082" s="32">
        <v>0</v>
      </c>
      <c r="L1082" s="36">
        <v>3250.6983055578157</v>
      </c>
      <c r="M1082" t="s">
        <v>5451</v>
      </c>
      <c r="N1082" s="37">
        <v>-7324.0168000000003</v>
      </c>
      <c r="O1082" s="32">
        <v>0</v>
      </c>
    </row>
    <row r="1083" spans="1:15" x14ac:dyDescent="0.25">
      <c r="A1083" t="s">
        <v>7499</v>
      </c>
      <c r="B1083" t="s">
        <v>7500</v>
      </c>
      <c r="C1083" t="s">
        <v>856</v>
      </c>
      <c r="D1083" t="s">
        <v>859</v>
      </c>
      <c r="E1083" t="s">
        <v>860</v>
      </c>
      <c r="F1083" t="s">
        <v>7542</v>
      </c>
      <c r="G1083" t="s">
        <v>7543</v>
      </c>
      <c r="H1083">
        <v>86</v>
      </c>
      <c r="I1083">
        <v>0</v>
      </c>
      <c r="J1083" s="32">
        <v>267380</v>
      </c>
      <c r="K1083" s="32">
        <v>0</v>
      </c>
      <c r="L1083" s="36">
        <v>3109.0691489134047</v>
      </c>
      <c r="M1083" t="s">
        <v>5451</v>
      </c>
      <c r="N1083" s="37">
        <v>-4043.1129999999998</v>
      </c>
      <c r="O1083" s="32">
        <v>0</v>
      </c>
    </row>
    <row r="1084" spans="1:15" x14ac:dyDescent="0.25">
      <c r="A1084" t="s">
        <v>7499</v>
      </c>
      <c r="B1084" t="s">
        <v>7500</v>
      </c>
      <c r="C1084" t="s">
        <v>856</v>
      </c>
      <c r="D1084" t="s">
        <v>859</v>
      </c>
      <c r="E1084" t="s">
        <v>860</v>
      </c>
      <c r="F1084" t="s">
        <v>7544</v>
      </c>
      <c r="G1084" t="s">
        <v>5612</v>
      </c>
      <c r="H1084">
        <v>172</v>
      </c>
      <c r="I1084">
        <v>0</v>
      </c>
      <c r="J1084" s="32">
        <v>562379</v>
      </c>
      <c r="K1084" s="32">
        <v>0</v>
      </c>
      <c r="L1084" s="36">
        <v>3269.6439102232907</v>
      </c>
      <c r="M1084" t="s">
        <v>5451</v>
      </c>
      <c r="N1084" s="37">
        <v>-8503.8546000000006</v>
      </c>
      <c r="O1084" s="32">
        <v>0</v>
      </c>
    </row>
    <row r="1085" spans="1:15" x14ac:dyDescent="0.25">
      <c r="A1085" t="s">
        <v>7499</v>
      </c>
      <c r="B1085" t="s">
        <v>7500</v>
      </c>
      <c r="C1085" t="s">
        <v>856</v>
      </c>
      <c r="D1085" t="s">
        <v>859</v>
      </c>
      <c r="E1085" t="s">
        <v>860</v>
      </c>
      <c r="F1085" t="s">
        <v>7545</v>
      </c>
      <c r="G1085" t="s">
        <v>7546</v>
      </c>
      <c r="H1085">
        <v>173</v>
      </c>
      <c r="I1085">
        <v>0</v>
      </c>
      <c r="J1085" s="32">
        <v>620518</v>
      </c>
      <c r="K1085" s="32">
        <v>0</v>
      </c>
      <c r="L1085" s="36">
        <v>3586.8069275053913</v>
      </c>
      <c r="M1085" t="s">
        <v>5451</v>
      </c>
      <c r="N1085" s="37">
        <v>-9382.9843000000001</v>
      </c>
      <c r="O1085" s="32">
        <v>0</v>
      </c>
    </row>
    <row r="1086" spans="1:15" x14ac:dyDescent="0.25">
      <c r="A1086" t="s">
        <v>7499</v>
      </c>
      <c r="B1086" t="s">
        <v>7500</v>
      </c>
      <c r="C1086" t="s">
        <v>856</v>
      </c>
      <c r="D1086" t="s">
        <v>859</v>
      </c>
      <c r="E1086" t="s">
        <v>860</v>
      </c>
      <c r="F1086" t="s">
        <v>7547</v>
      </c>
      <c r="G1086" t="s">
        <v>7548</v>
      </c>
      <c r="H1086">
        <v>115</v>
      </c>
      <c r="I1086">
        <v>0</v>
      </c>
      <c r="J1086" s="32">
        <v>280074</v>
      </c>
      <c r="K1086" s="32">
        <v>0</v>
      </c>
      <c r="L1086" s="36">
        <v>2435.4272709399561</v>
      </c>
      <c r="M1086" t="s">
        <v>5451</v>
      </c>
      <c r="N1086" s="37">
        <v>-4235.0640000000003</v>
      </c>
      <c r="O1086" s="32">
        <v>0</v>
      </c>
    </row>
    <row r="1087" spans="1:15" x14ac:dyDescent="0.25">
      <c r="A1087" t="s">
        <v>7499</v>
      </c>
      <c r="B1087" t="s">
        <v>7500</v>
      </c>
      <c r="C1087" t="s">
        <v>856</v>
      </c>
      <c r="D1087" t="s">
        <v>859</v>
      </c>
      <c r="E1087" t="s">
        <v>860</v>
      </c>
      <c r="F1087" t="s">
        <v>7549</v>
      </c>
      <c r="G1087" t="s">
        <v>7550</v>
      </c>
      <c r="H1087">
        <v>16</v>
      </c>
      <c r="I1087">
        <v>0</v>
      </c>
      <c r="J1087" s="32">
        <v>25307</v>
      </c>
      <c r="K1087" s="32">
        <v>0</v>
      </c>
      <c r="L1087" s="36">
        <v>1581.6986998523341</v>
      </c>
      <c r="M1087" t="s">
        <v>5451</v>
      </c>
      <c r="N1087" s="37">
        <v>-382.6746</v>
      </c>
      <c r="O1087" s="32">
        <v>0</v>
      </c>
    </row>
    <row r="1088" spans="1:15" x14ac:dyDescent="0.25">
      <c r="A1088" t="s">
        <v>7499</v>
      </c>
      <c r="B1088" t="s">
        <v>7500</v>
      </c>
      <c r="C1088" t="s">
        <v>856</v>
      </c>
      <c r="D1088" t="s">
        <v>859</v>
      </c>
      <c r="E1088" t="s">
        <v>860</v>
      </c>
      <c r="F1088" t="s">
        <v>7551</v>
      </c>
      <c r="G1088" t="s">
        <v>7552</v>
      </c>
      <c r="H1088">
        <v>53</v>
      </c>
      <c r="I1088">
        <v>0</v>
      </c>
      <c r="J1088" s="32">
        <v>120245</v>
      </c>
      <c r="K1088" s="32">
        <v>0</v>
      </c>
      <c r="L1088" s="36">
        <v>2268.76298133193</v>
      </c>
      <c r="M1088" t="s">
        <v>5451</v>
      </c>
      <c r="N1088" s="37">
        <v>-1818.2403999999999</v>
      </c>
      <c r="O1088" s="32">
        <v>0</v>
      </c>
    </row>
    <row r="1089" spans="1:15" x14ac:dyDescent="0.25">
      <c r="A1089" t="s">
        <v>7499</v>
      </c>
      <c r="B1089" t="s">
        <v>7500</v>
      </c>
      <c r="C1089" t="s">
        <v>856</v>
      </c>
      <c r="D1089" t="s">
        <v>859</v>
      </c>
      <c r="E1089" t="s">
        <v>860</v>
      </c>
      <c r="F1089" t="s">
        <v>7553</v>
      </c>
      <c r="G1089" t="s">
        <v>7554</v>
      </c>
      <c r="H1089">
        <v>58</v>
      </c>
      <c r="I1089">
        <v>0</v>
      </c>
      <c r="J1089" s="32">
        <v>132252</v>
      </c>
      <c r="K1089" s="32">
        <v>0</v>
      </c>
      <c r="L1089" s="36">
        <v>2280.223149128813</v>
      </c>
      <c r="M1089" t="s">
        <v>5451</v>
      </c>
      <c r="N1089" s="37">
        <v>-1999.818</v>
      </c>
      <c r="O1089" s="32">
        <v>0</v>
      </c>
    </row>
    <row r="1090" spans="1:15" x14ac:dyDescent="0.25">
      <c r="A1090" t="s">
        <v>7499</v>
      </c>
      <c r="B1090" t="s">
        <v>7500</v>
      </c>
      <c r="C1090" t="s">
        <v>856</v>
      </c>
      <c r="D1090" t="s">
        <v>859</v>
      </c>
      <c r="E1090" t="s">
        <v>860</v>
      </c>
      <c r="F1090" t="s">
        <v>7555</v>
      </c>
      <c r="G1090" t="s">
        <v>7556</v>
      </c>
      <c r="H1090">
        <v>30</v>
      </c>
      <c r="I1090">
        <v>0</v>
      </c>
      <c r="J1090" s="32">
        <v>96573</v>
      </c>
      <c r="K1090" s="32">
        <v>0</v>
      </c>
      <c r="L1090" s="36">
        <v>3219.0758671742174</v>
      </c>
      <c r="M1090" t="s">
        <v>5451</v>
      </c>
      <c r="N1090" s="37">
        <v>-1460.2852</v>
      </c>
      <c r="O1090" s="32">
        <v>0</v>
      </c>
    </row>
    <row r="1091" spans="1:15" x14ac:dyDescent="0.25">
      <c r="A1091" t="s">
        <v>7499</v>
      </c>
      <c r="B1091" t="s">
        <v>7500</v>
      </c>
      <c r="C1091" t="s">
        <v>856</v>
      </c>
      <c r="D1091" t="s">
        <v>861</v>
      </c>
      <c r="E1091" t="s">
        <v>862</v>
      </c>
      <c r="F1091" t="s">
        <v>7557</v>
      </c>
      <c r="G1091" t="s">
        <v>7558</v>
      </c>
      <c r="H1091">
        <v>184</v>
      </c>
      <c r="I1091">
        <v>0</v>
      </c>
      <c r="J1091" s="32">
        <v>603321</v>
      </c>
      <c r="K1091" s="32">
        <v>0</v>
      </c>
      <c r="L1091" s="36">
        <v>3278.9203675990216</v>
      </c>
      <c r="M1091" t="s">
        <v>5420</v>
      </c>
      <c r="N1091" s="37">
        <v>28666.888200000001</v>
      </c>
      <c r="O1091" s="32">
        <v>1314.4623999999999</v>
      </c>
    </row>
    <row r="1092" spans="1:15" x14ac:dyDescent="0.25">
      <c r="A1092" t="s">
        <v>7499</v>
      </c>
      <c r="B1092" t="s">
        <v>7500</v>
      </c>
      <c r="C1092" t="s">
        <v>856</v>
      </c>
      <c r="D1092" t="s">
        <v>861</v>
      </c>
      <c r="E1092" t="s">
        <v>862</v>
      </c>
      <c r="F1092" t="s">
        <v>7559</v>
      </c>
      <c r="G1092" t="s">
        <v>7560</v>
      </c>
      <c r="H1092">
        <v>0</v>
      </c>
      <c r="I1092">
        <v>108</v>
      </c>
      <c r="J1092" s="32">
        <v>374102</v>
      </c>
      <c r="K1092" s="32">
        <v>373183</v>
      </c>
      <c r="L1092" s="36">
        <v>3463.9088981726845</v>
      </c>
      <c r="M1092" t="s">
        <v>5420</v>
      </c>
      <c r="N1092" s="37">
        <v>17775.519899999999</v>
      </c>
      <c r="O1092" s="32">
        <v>815.0607</v>
      </c>
    </row>
    <row r="1093" spans="1:15" x14ac:dyDescent="0.25">
      <c r="A1093" t="s">
        <v>7499</v>
      </c>
      <c r="B1093" t="s">
        <v>7500</v>
      </c>
      <c r="C1093" t="s">
        <v>856</v>
      </c>
      <c r="D1093" t="s">
        <v>861</v>
      </c>
      <c r="E1093" t="s">
        <v>862</v>
      </c>
      <c r="F1093" t="s">
        <v>7561</v>
      </c>
      <c r="G1093" t="s">
        <v>7562</v>
      </c>
      <c r="H1093">
        <v>249</v>
      </c>
      <c r="I1093">
        <v>0</v>
      </c>
      <c r="J1093" s="32">
        <v>861822</v>
      </c>
      <c r="K1093" s="32">
        <v>0</v>
      </c>
      <c r="L1093" s="36">
        <v>3461.130429410352</v>
      </c>
      <c r="M1093" t="s">
        <v>5420</v>
      </c>
      <c r="N1093" s="37">
        <v>40949.508699999998</v>
      </c>
      <c r="O1093" s="32">
        <v>1877.6573000000001</v>
      </c>
    </row>
    <row r="1094" spans="1:15" x14ac:dyDescent="0.25">
      <c r="A1094" t="s">
        <v>7499</v>
      </c>
      <c r="B1094" t="s">
        <v>7500</v>
      </c>
      <c r="C1094" t="s">
        <v>856</v>
      </c>
      <c r="D1094" t="s">
        <v>863</v>
      </c>
      <c r="E1094" t="s">
        <v>864</v>
      </c>
      <c r="F1094" t="s">
        <v>7563</v>
      </c>
      <c r="G1094" t="s">
        <v>7564</v>
      </c>
      <c r="H1094">
        <v>282</v>
      </c>
      <c r="I1094">
        <v>0</v>
      </c>
      <c r="J1094" s="32">
        <v>870408</v>
      </c>
      <c r="K1094" s="32">
        <v>0</v>
      </c>
      <c r="L1094" s="36">
        <v>3086.5552313473463</v>
      </c>
      <c r="M1094" t="s">
        <v>5420</v>
      </c>
      <c r="N1094" s="37">
        <v>41357.566500000001</v>
      </c>
      <c r="O1094" s="32">
        <v>1896.3679</v>
      </c>
    </row>
    <row r="1095" spans="1:15" x14ac:dyDescent="0.25">
      <c r="A1095" t="s">
        <v>7499</v>
      </c>
      <c r="B1095" t="s">
        <v>7500</v>
      </c>
      <c r="C1095" t="s">
        <v>856</v>
      </c>
      <c r="D1095" t="s">
        <v>863</v>
      </c>
      <c r="E1095" t="s">
        <v>864</v>
      </c>
      <c r="F1095" t="s">
        <v>7565</v>
      </c>
      <c r="G1095" t="s">
        <v>7566</v>
      </c>
      <c r="H1095">
        <v>81</v>
      </c>
      <c r="I1095">
        <v>0</v>
      </c>
      <c r="J1095" s="32">
        <v>271959</v>
      </c>
      <c r="K1095" s="32">
        <v>0</v>
      </c>
      <c r="L1095" s="36">
        <v>3357.5209620808587</v>
      </c>
      <c r="M1095" t="s">
        <v>5420</v>
      </c>
      <c r="N1095" s="37">
        <v>12922.129499999999</v>
      </c>
      <c r="O1095" s="32">
        <v>592.51819999999998</v>
      </c>
    </row>
    <row r="1096" spans="1:15" x14ac:dyDescent="0.25">
      <c r="A1096" t="s">
        <v>7499</v>
      </c>
      <c r="B1096" t="s">
        <v>7500</v>
      </c>
      <c r="C1096" t="s">
        <v>856</v>
      </c>
      <c r="D1096" t="s">
        <v>863</v>
      </c>
      <c r="E1096" t="s">
        <v>864</v>
      </c>
      <c r="F1096" t="s">
        <v>7567</v>
      </c>
      <c r="G1096" t="s">
        <v>7568</v>
      </c>
      <c r="H1096">
        <v>32</v>
      </c>
      <c r="I1096">
        <v>0</v>
      </c>
      <c r="J1096" s="32">
        <v>117464</v>
      </c>
      <c r="K1096" s="32">
        <v>0</v>
      </c>
      <c r="L1096" s="36">
        <v>3670.7376738997277</v>
      </c>
      <c r="M1096" t="s">
        <v>5420</v>
      </c>
      <c r="N1096" s="37">
        <v>5581.3107</v>
      </c>
      <c r="O1096" s="32">
        <v>255.91980000000001</v>
      </c>
    </row>
    <row r="1097" spans="1:15" x14ac:dyDescent="0.25">
      <c r="A1097" t="s">
        <v>7499</v>
      </c>
      <c r="B1097" t="s">
        <v>7500</v>
      </c>
      <c r="C1097" t="s">
        <v>856</v>
      </c>
      <c r="D1097" t="s">
        <v>863</v>
      </c>
      <c r="E1097" t="s">
        <v>864</v>
      </c>
      <c r="F1097" t="s">
        <v>7569</v>
      </c>
      <c r="G1097" t="s">
        <v>7570</v>
      </c>
      <c r="H1097">
        <v>162</v>
      </c>
      <c r="I1097">
        <v>0</v>
      </c>
      <c r="J1097" s="32">
        <v>540310</v>
      </c>
      <c r="K1097" s="32">
        <v>0</v>
      </c>
      <c r="L1097" s="36">
        <v>3335.2440058539823</v>
      </c>
      <c r="M1097" t="s">
        <v>5420</v>
      </c>
      <c r="N1097" s="37">
        <v>25672.864799999999</v>
      </c>
      <c r="O1097" s="32">
        <v>1177.1775</v>
      </c>
    </row>
    <row r="1098" spans="1:15" x14ac:dyDescent="0.25">
      <c r="A1098" t="s">
        <v>7499</v>
      </c>
      <c r="B1098" t="s">
        <v>7500</v>
      </c>
      <c r="C1098" t="s">
        <v>856</v>
      </c>
      <c r="D1098" t="s">
        <v>863</v>
      </c>
      <c r="E1098" t="s">
        <v>864</v>
      </c>
      <c r="F1098" t="s">
        <v>7571</v>
      </c>
      <c r="G1098" t="s">
        <v>7572</v>
      </c>
      <c r="H1098">
        <v>240</v>
      </c>
      <c r="I1098">
        <v>0</v>
      </c>
      <c r="J1098" s="32">
        <v>808638</v>
      </c>
      <c r="K1098" s="32">
        <v>0</v>
      </c>
      <c r="L1098" s="36">
        <v>3369.3283676854426</v>
      </c>
      <c r="M1098" t="s">
        <v>5420</v>
      </c>
      <c r="N1098" s="37">
        <v>38422.555699999997</v>
      </c>
      <c r="O1098" s="32">
        <v>1761.7889</v>
      </c>
    </row>
    <row r="1099" spans="1:15" x14ac:dyDescent="0.25">
      <c r="A1099" t="s">
        <v>7499</v>
      </c>
      <c r="B1099" t="s">
        <v>7500</v>
      </c>
      <c r="C1099" t="s">
        <v>856</v>
      </c>
      <c r="D1099" t="s">
        <v>863</v>
      </c>
      <c r="E1099" t="s">
        <v>864</v>
      </c>
      <c r="F1099" t="s">
        <v>7573</v>
      </c>
      <c r="G1099" t="s">
        <v>7574</v>
      </c>
      <c r="H1099">
        <v>60</v>
      </c>
      <c r="I1099">
        <v>0</v>
      </c>
      <c r="J1099" s="32">
        <v>255650</v>
      </c>
      <c r="K1099" s="32">
        <v>0</v>
      </c>
      <c r="L1099" s="36">
        <v>4260.8187404506989</v>
      </c>
      <c r="M1099" t="s">
        <v>5420</v>
      </c>
      <c r="N1099" s="37">
        <v>12147.1975</v>
      </c>
      <c r="O1099" s="32">
        <v>556.98530000000005</v>
      </c>
    </row>
    <row r="1100" spans="1:15" x14ac:dyDescent="0.25">
      <c r="A1100" t="s">
        <v>7499</v>
      </c>
      <c r="B1100" t="s">
        <v>7500</v>
      </c>
      <c r="C1100" t="s">
        <v>856</v>
      </c>
      <c r="D1100" t="s">
        <v>863</v>
      </c>
      <c r="E1100" t="s">
        <v>864</v>
      </c>
      <c r="F1100" t="s">
        <v>7575</v>
      </c>
      <c r="G1100" t="s">
        <v>7576</v>
      </c>
      <c r="H1100">
        <v>0</v>
      </c>
      <c r="I1100">
        <v>68</v>
      </c>
      <c r="J1100" s="32">
        <v>129628</v>
      </c>
      <c r="K1100" s="32">
        <v>129310</v>
      </c>
      <c r="L1100" s="36">
        <v>1906.3013887703362</v>
      </c>
      <c r="M1100" t="s">
        <v>5420</v>
      </c>
      <c r="N1100" s="37">
        <v>6159.3197</v>
      </c>
      <c r="O1100" s="32">
        <v>282.42320000000001</v>
      </c>
    </row>
    <row r="1101" spans="1:15" x14ac:dyDescent="0.25">
      <c r="A1101" t="s">
        <v>7499</v>
      </c>
      <c r="B1101" t="s">
        <v>7500</v>
      </c>
      <c r="C1101" t="s">
        <v>856</v>
      </c>
      <c r="D1101" t="s">
        <v>863</v>
      </c>
      <c r="E1101" t="s">
        <v>864</v>
      </c>
      <c r="F1101" t="s">
        <v>7577</v>
      </c>
      <c r="G1101" t="s">
        <v>7578</v>
      </c>
      <c r="H1101">
        <v>87</v>
      </c>
      <c r="I1101">
        <v>0</v>
      </c>
      <c r="J1101" s="32">
        <v>168716</v>
      </c>
      <c r="K1101" s="32">
        <v>0</v>
      </c>
      <c r="L1101" s="36">
        <v>1939.2589706583815</v>
      </c>
      <c r="M1101" t="s">
        <v>5420</v>
      </c>
      <c r="N1101" s="37">
        <v>8016.5209999999997</v>
      </c>
      <c r="O1101" s="32">
        <v>367.58139999999997</v>
      </c>
    </row>
    <row r="1102" spans="1:15" x14ac:dyDescent="0.25">
      <c r="A1102" t="s">
        <v>7499</v>
      </c>
      <c r="B1102" t="s">
        <v>7500</v>
      </c>
      <c r="C1102" t="s">
        <v>856</v>
      </c>
      <c r="D1102" t="s">
        <v>863</v>
      </c>
      <c r="E1102" t="s">
        <v>864</v>
      </c>
      <c r="F1102" t="s">
        <v>7579</v>
      </c>
      <c r="G1102" t="s">
        <v>7580</v>
      </c>
      <c r="H1102">
        <v>46</v>
      </c>
      <c r="I1102">
        <v>0</v>
      </c>
      <c r="J1102" s="32">
        <v>97144</v>
      </c>
      <c r="K1102" s="32">
        <v>0</v>
      </c>
      <c r="L1102" s="36">
        <v>2111.8409218581764</v>
      </c>
      <c r="M1102" t="s">
        <v>5420</v>
      </c>
      <c r="N1102" s="37">
        <v>4615.8026</v>
      </c>
      <c r="O1102" s="32">
        <v>211.64830000000001</v>
      </c>
    </row>
    <row r="1103" spans="1:15" x14ac:dyDescent="0.25">
      <c r="A1103" t="s">
        <v>7499</v>
      </c>
      <c r="B1103" t="s">
        <v>7500</v>
      </c>
      <c r="C1103" t="s">
        <v>856</v>
      </c>
      <c r="D1103" t="s">
        <v>863</v>
      </c>
      <c r="E1103" t="s">
        <v>864</v>
      </c>
      <c r="F1103" t="s">
        <v>7581</v>
      </c>
      <c r="G1103" t="s">
        <v>7582</v>
      </c>
      <c r="H1103">
        <v>34</v>
      </c>
      <c r="I1103">
        <v>0</v>
      </c>
      <c r="J1103" s="32">
        <v>63482</v>
      </c>
      <c r="K1103" s="32">
        <v>0</v>
      </c>
      <c r="L1103" s="36">
        <v>1867.1168779718555</v>
      </c>
      <c r="M1103" t="s">
        <v>5420</v>
      </c>
      <c r="N1103" s="37">
        <v>3016.3820000000001</v>
      </c>
      <c r="O1103" s="32">
        <v>138.31010000000001</v>
      </c>
    </row>
    <row r="1104" spans="1:15" x14ac:dyDescent="0.25">
      <c r="A1104" t="s">
        <v>7499</v>
      </c>
      <c r="B1104" t="s">
        <v>7500</v>
      </c>
      <c r="C1104" t="s">
        <v>856</v>
      </c>
      <c r="D1104" t="s">
        <v>863</v>
      </c>
      <c r="E1104" t="s">
        <v>864</v>
      </c>
      <c r="F1104" t="s">
        <v>7583</v>
      </c>
      <c r="G1104" t="s">
        <v>17833</v>
      </c>
      <c r="H1104">
        <v>44</v>
      </c>
      <c r="I1104">
        <v>0</v>
      </c>
      <c r="J1104" s="32">
        <v>99769</v>
      </c>
      <c r="K1104" s="32">
        <v>0</v>
      </c>
      <c r="L1104" s="36">
        <v>2267.4802413310099</v>
      </c>
      <c r="M1104" t="s">
        <v>5420</v>
      </c>
      <c r="N1104" s="37">
        <v>4740.5352999999996</v>
      </c>
      <c r="O1104" s="32">
        <v>217.36770000000001</v>
      </c>
    </row>
    <row r="1105" spans="1:15" x14ac:dyDescent="0.25">
      <c r="A1105" t="s">
        <v>7499</v>
      </c>
      <c r="B1105" t="s">
        <v>7500</v>
      </c>
      <c r="C1105" t="s">
        <v>856</v>
      </c>
      <c r="D1105" t="s">
        <v>863</v>
      </c>
      <c r="E1105" t="s">
        <v>864</v>
      </c>
      <c r="F1105" t="s">
        <v>7584</v>
      </c>
      <c r="G1105" t="s">
        <v>7585</v>
      </c>
      <c r="H1105">
        <v>73</v>
      </c>
      <c r="I1105">
        <v>0</v>
      </c>
      <c r="J1105" s="32">
        <v>143704</v>
      </c>
      <c r="K1105" s="32">
        <v>0</v>
      </c>
      <c r="L1105" s="36">
        <v>1968.549011555529</v>
      </c>
      <c r="M1105" t="s">
        <v>5420</v>
      </c>
      <c r="N1105" s="37">
        <v>6828.1090999999997</v>
      </c>
      <c r="O1105" s="32">
        <v>313.08920000000001</v>
      </c>
    </row>
    <row r="1106" spans="1:15" x14ac:dyDescent="0.25">
      <c r="A1106" t="s">
        <v>7499</v>
      </c>
      <c r="B1106" t="s">
        <v>7500</v>
      </c>
      <c r="C1106" t="s">
        <v>856</v>
      </c>
      <c r="D1106" t="s">
        <v>863</v>
      </c>
      <c r="E1106" t="s">
        <v>864</v>
      </c>
      <c r="F1106" t="s">
        <v>7586</v>
      </c>
      <c r="G1106" t="s">
        <v>7587</v>
      </c>
      <c r="H1106">
        <v>41</v>
      </c>
      <c r="I1106">
        <v>0</v>
      </c>
      <c r="J1106" s="32">
        <v>88145</v>
      </c>
      <c r="K1106" s="32">
        <v>0</v>
      </c>
      <c r="L1106" s="36">
        <v>2149.8675443964821</v>
      </c>
      <c r="M1106" t="s">
        <v>5420</v>
      </c>
      <c r="N1106" s="37">
        <v>4188.1857</v>
      </c>
      <c r="O1106" s="32">
        <v>192.04079999999999</v>
      </c>
    </row>
    <row r="1107" spans="1:15" x14ac:dyDescent="0.25">
      <c r="A1107" t="s">
        <v>7499</v>
      </c>
      <c r="B1107" t="s">
        <v>7500</v>
      </c>
      <c r="C1107" t="s">
        <v>856</v>
      </c>
      <c r="D1107" t="s">
        <v>863</v>
      </c>
      <c r="E1107" t="s">
        <v>864</v>
      </c>
      <c r="F1107" t="s">
        <v>7588</v>
      </c>
      <c r="G1107" t="s">
        <v>17834</v>
      </c>
      <c r="H1107">
        <v>108</v>
      </c>
      <c r="I1107">
        <v>0</v>
      </c>
      <c r="J1107" s="32">
        <v>221125</v>
      </c>
      <c r="K1107" s="32">
        <v>0</v>
      </c>
      <c r="L1107" s="36">
        <v>2047.4564826820276</v>
      </c>
      <c r="M1107" t="s">
        <v>5420</v>
      </c>
      <c r="N1107" s="37">
        <v>10506.796200000001</v>
      </c>
      <c r="O1107" s="32">
        <v>481.76799999999997</v>
      </c>
    </row>
    <row r="1108" spans="1:15" x14ac:dyDescent="0.25">
      <c r="A1108" t="s">
        <v>7499</v>
      </c>
      <c r="B1108" t="s">
        <v>7500</v>
      </c>
      <c r="C1108" t="s">
        <v>856</v>
      </c>
      <c r="D1108" t="s">
        <v>863</v>
      </c>
      <c r="E1108" t="s">
        <v>864</v>
      </c>
      <c r="F1108" t="s">
        <v>7589</v>
      </c>
      <c r="G1108" t="s">
        <v>7590</v>
      </c>
      <c r="H1108">
        <v>29</v>
      </c>
      <c r="I1108">
        <v>0</v>
      </c>
      <c r="J1108" s="32">
        <v>59779</v>
      </c>
      <c r="K1108" s="32">
        <v>0</v>
      </c>
      <c r="L1108" s="36">
        <v>2061.3405316361864</v>
      </c>
      <c r="M1108" t="s">
        <v>5420</v>
      </c>
      <c r="N1108" s="37">
        <v>2840.4328999999998</v>
      </c>
      <c r="O1108" s="32">
        <v>130.2423</v>
      </c>
    </row>
    <row r="1109" spans="1:15" x14ac:dyDescent="0.25">
      <c r="A1109" t="s">
        <v>7499</v>
      </c>
      <c r="B1109" t="s">
        <v>7500</v>
      </c>
      <c r="C1109" t="s">
        <v>856</v>
      </c>
      <c r="D1109" t="s">
        <v>863</v>
      </c>
      <c r="E1109" t="s">
        <v>864</v>
      </c>
      <c r="F1109" t="s">
        <v>7591</v>
      </c>
      <c r="G1109" t="s">
        <v>7592</v>
      </c>
      <c r="H1109">
        <v>33</v>
      </c>
      <c r="I1109">
        <v>0</v>
      </c>
      <c r="J1109" s="32">
        <v>72856</v>
      </c>
      <c r="K1109" s="32">
        <v>0</v>
      </c>
      <c r="L1109" s="36">
        <v>2207.7577468645932</v>
      </c>
      <c r="M1109" t="s">
        <v>5420</v>
      </c>
      <c r="N1109" s="37">
        <v>3461.7303000000002</v>
      </c>
      <c r="O1109" s="32">
        <v>158.73070000000001</v>
      </c>
    </row>
    <row r="1110" spans="1:15" x14ac:dyDescent="0.25">
      <c r="A1110" t="s">
        <v>7499</v>
      </c>
      <c r="B1110" t="s">
        <v>7500</v>
      </c>
      <c r="C1110" t="s">
        <v>856</v>
      </c>
      <c r="D1110" t="s">
        <v>863</v>
      </c>
      <c r="E1110" t="s">
        <v>864</v>
      </c>
      <c r="F1110" t="s">
        <v>7593</v>
      </c>
      <c r="G1110" t="s">
        <v>7594</v>
      </c>
      <c r="H1110">
        <v>78</v>
      </c>
      <c r="I1110">
        <v>0</v>
      </c>
      <c r="J1110" s="32">
        <v>151883</v>
      </c>
      <c r="K1110" s="32">
        <v>0</v>
      </c>
      <c r="L1110" s="36">
        <v>1947.2201757311855</v>
      </c>
      <c r="M1110" t="s">
        <v>5420</v>
      </c>
      <c r="N1110" s="37">
        <v>7216.7429000000002</v>
      </c>
      <c r="O1110" s="32">
        <v>330.9092</v>
      </c>
    </row>
    <row r="1111" spans="1:15" x14ac:dyDescent="0.25">
      <c r="A1111" t="s">
        <v>7499</v>
      </c>
      <c r="B1111" t="s">
        <v>7500</v>
      </c>
      <c r="C1111" t="s">
        <v>856</v>
      </c>
      <c r="D1111" t="s">
        <v>863</v>
      </c>
      <c r="E1111" t="s">
        <v>864</v>
      </c>
      <c r="F1111" t="s">
        <v>7595</v>
      </c>
      <c r="G1111" t="s">
        <v>7596</v>
      </c>
      <c r="H1111">
        <v>61</v>
      </c>
      <c r="I1111">
        <v>0</v>
      </c>
      <c r="J1111" s="32">
        <v>118639</v>
      </c>
      <c r="K1111" s="32">
        <v>0</v>
      </c>
      <c r="L1111" s="36">
        <v>1944.8933153474879</v>
      </c>
      <c r="M1111" t="s">
        <v>5420</v>
      </c>
      <c r="N1111" s="37">
        <v>5637.1435000000001</v>
      </c>
      <c r="O1111" s="32">
        <v>258.47989999999999</v>
      </c>
    </row>
    <row r="1112" spans="1:15" x14ac:dyDescent="0.25">
      <c r="A1112" t="s">
        <v>7499</v>
      </c>
      <c r="B1112" t="s">
        <v>7500</v>
      </c>
      <c r="C1112" t="s">
        <v>856</v>
      </c>
      <c r="D1112" t="s">
        <v>863</v>
      </c>
      <c r="E1112" t="s">
        <v>864</v>
      </c>
      <c r="F1112" t="s">
        <v>7597</v>
      </c>
      <c r="G1112" t="s">
        <v>7598</v>
      </c>
      <c r="H1112">
        <v>56</v>
      </c>
      <c r="I1112">
        <v>0</v>
      </c>
      <c r="J1112" s="32">
        <v>113605</v>
      </c>
      <c r="K1112" s="32">
        <v>0</v>
      </c>
      <c r="L1112" s="36">
        <v>2028.6629528841991</v>
      </c>
      <c r="M1112" t="s">
        <v>5420</v>
      </c>
      <c r="N1112" s="37">
        <v>5397.9575999999997</v>
      </c>
      <c r="O1112" s="32">
        <v>247.51249999999999</v>
      </c>
    </row>
    <row r="1113" spans="1:15" x14ac:dyDescent="0.25">
      <c r="A1113" t="s">
        <v>7499</v>
      </c>
      <c r="B1113" t="s">
        <v>7500</v>
      </c>
      <c r="C1113" t="s">
        <v>856</v>
      </c>
      <c r="D1113" t="s">
        <v>863</v>
      </c>
      <c r="E1113" t="s">
        <v>864</v>
      </c>
      <c r="F1113" t="s">
        <v>7599</v>
      </c>
      <c r="G1113" t="s">
        <v>7600</v>
      </c>
      <c r="H1113">
        <v>89</v>
      </c>
      <c r="I1113">
        <v>0</v>
      </c>
      <c r="J1113" s="32">
        <v>171868</v>
      </c>
      <c r="K1113" s="32">
        <v>0</v>
      </c>
      <c r="L1113" s="36">
        <v>1931.1042323290774</v>
      </c>
      <c r="M1113" t="s">
        <v>5420</v>
      </c>
      <c r="N1113" s="37">
        <v>8166.3482999999997</v>
      </c>
      <c r="O1113" s="32">
        <v>374.45150000000001</v>
      </c>
    </row>
    <row r="1114" spans="1:15" x14ac:dyDescent="0.25">
      <c r="A1114" t="s">
        <v>7499</v>
      </c>
      <c r="B1114" t="s">
        <v>7500</v>
      </c>
      <c r="C1114" t="s">
        <v>856</v>
      </c>
      <c r="D1114" t="s">
        <v>863</v>
      </c>
      <c r="E1114" t="s">
        <v>864</v>
      </c>
      <c r="F1114" t="s">
        <v>7601</v>
      </c>
      <c r="G1114" t="s">
        <v>7602</v>
      </c>
      <c r="H1114">
        <v>49</v>
      </c>
      <c r="I1114">
        <v>0</v>
      </c>
      <c r="J1114" s="32">
        <v>88348</v>
      </c>
      <c r="K1114" s="32">
        <v>0</v>
      </c>
      <c r="L1114" s="36">
        <v>1803.021822763026</v>
      </c>
      <c r="M1114" t="s">
        <v>5420</v>
      </c>
      <c r="N1114" s="37">
        <v>4197.9025000000001</v>
      </c>
      <c r="O1114" s="32">
        <v>192.4864</v>
      </c>
    </row>
    <row r="1115" spans="1:15" x14ac:dyDescent="0.25">
      <c r="A1115" t="s">
        <v>7499</v>
      </c>
      <c r="B1115" t="s">
        <v>7500</v>
      </c>
      <c r="C1115" t="s">
        <v>856</v>
      </c>
      <c r="D1115" t="s">
        <v>863</v>
      </c>
      <c r="E1115" t="s">
        <v>864</v>
      </c>
      <c r="F1115" t="s">
        <v>7603</v>
      </c>
      <c r="G1115" t="s">
        <v>17835</v>
      </c>
      <c r="H1115">
        <v>78</v>
      </c>
      <c r="I1115">
        <v>0</v>
      </c>
      <c r="J1115" s="32">
        <v>150976</v>
      </c>
      <c r="K1115" s="32">
        <v>0</v>
      </c>
      <c r="L1115" s="36">
        <v>1935.5890341627296</v>
      </c>
      <c r="M1115" t="s">
        <v>5420</v>
      </c>
      <c r="N1115" s="37">
        <v>7173.6378999999997</v>
      </c>
      <c r="O1115" s="32">
        <v>328.93270000000001</v>
      </c>
    </row>
    <row r="1116" spans="1:15" x14ac:dyDescent="0.25">
      <c r="A1116" t="s">
        <v>7499</v>
      </c>
      <c r="B1116" t="s">
        <v>7500</v>
      </c>
      <c r="C1116" t="s">
        <v>856</v>
      </c>
      <c r="D1116" t="s">
        <v>863</v>
      </c>
      <c r="E1116" t="s">
        <v>864</v>
      </c>
      <c r="F1116" t="s">
        <v>7604</v>
      </c>
      <c r="G1116" t="s">
        <v>7605</v>
      </c>
      <c r="H1116">
        <v>76</v>
      </c>
      <c r="I1116">
        <v>0</v>
      </c>
      <c r="J1116" s="32">
        <v>127904</v>
      </c>
      <c r="K1116" s="32">
        <v>0</v>
      </c>
      <c r="L1116" s="36">
        <v>1682.9375731762161</v>
      </c>
      <c r="M1116" t="s">
        <v>5420</v>
      </c>
      <c r="N1116" s="37">
        <v>6077.2977000000001</v>
      </c>
      <c r="O1116" s="32">
        <v>278.66230000000002</v>
      </c>
    </row>
    <row r="1117" spans="1:15" x14ac:dyDescent="0.25">
      <c r="A1117" t="s">
        <v>7499</v>
      </c>
      <c r="B1117" t="s">
        <v>7500</v>
      </c>
      <c r="C1117" t="s">
        <v>856</v>
      </c>
      <c r="D1117" t="s">
        <v>863</v>
      </c>
      <c r="E1117" t="s">
        <v>864</v>
      </c>
      <c r="F1117" t="s">
        <v>7606</v>
      </c>
      <c r="G1117" t="s">
        <v>7607</v>
      </c>
      <c r="H1117">
        <v>38</v>
      </c>
      <c r="I1117">
        <v>0</v>
      </c>
      <c r="J1117" s="32">
        <v>61779</v>
      </c>
      <c r="K1117" s="32">
        <v>0</v>
      </c>
      <c r="L1117" s="36">
        <v>1625.7839901512486</v>
      </c>
      <c r="M1117" t="s">
        <v>5420</v>
      </c>
      <c r="N1117" s="37">
        <v>2935.4751999999999</v>
      </c>
      <c r="O1117" s="32">
        <v>134.6003</v>
      </c>
    </row>
    <row r="1118" spans="1:15" x14ac:dyDescent="0.25">
      <c r="A1118" t="s">
        <v>7499</v>
      </c>
      <c r="B1118" t="s">
        <v>7500</v>
      </c>
      <c r="C1118" t="s">
        <v>856</v>
      </c>
      <c r="D1118" t="s">
        <v>863</v>
      </c>
      <c r="E1118" t="s">
        <v>864</v>
      </c>
      <c r="F1118" t="s">
        <v>7608</v>
      </c>
      <c r="G1118" t="s">
        <v>7609</v>
      </c>
      <c r="H1118">
        <v>68</v>
      </c>
      <c r="I1118">
        <v>0</v>
      </c>
      <c r="J1118" s="32">
        <v>139413</v>
      </c>
      <c r="K1118" s="32">
        <v>0</v>
      </c>
      <c r="L1118" s="36">
        <v>2050.1843178121617</v>
      </c>
      <c r="M1118" t="s">
        <v>5420</v>
      </c>
      <c r="N1118" s="37">
        <v>6624.2044999999998</v>
      </c>
      <c r="O1118" s="32">
        <v>303.7396</v>
      </c>
    </row>
    <row r="1119" spans="1:15" x14ac:dyDescent="0.25">
      <c r="A1119" t="s">
        <v>7499</v>
      </c>
      <c r="B1119" t="s">
        <v>7500</v>
      </c>
      <c r="C1119" t="s">
        <v>856</v>
      </c>
      <c r="D1119" t="s">
        <v>863</v>
      </c>
      <c r="E1119" t="s">
        <v>864</v>
      </c>
      <c r="F1119" t="s">
        <v>7610</v>
      </c>
      <c r="G1119" t="s">
        <v>7611</v>
      </c>
      <c r="H1119">
        <v>63</v>
      </c>
      <c r="I1119">
        <v>0</v>
      </c>
      <c r="J1119" s="32">
        <v>128653</v>
      </c>
      <c r="K1119" s="32">
        <v>0</v>
      </c>
      <c r="L1119" s="36">
        <v>2042.1126652061757</v>
      </c>
      <c r="M1119" t="s">
        <v>5420</v>
      </c>
      <c r="N1119" s="37">
        <v>6112.9952999999996</v>
      </c>
      <c r="O1119" s="32">
        <v>280.29910000000001</v>
      </c>
    </row>
    <row r="1120" spans="1:15" x14ac:dyDescent="0.25">
      <c r="A1120" t="s">
        <v>7499</v>
      </c>
      <c r="B1120" t="s">
        <v>7500</v>
      </c>
      <c r="C1120" t="s">
        <v>856</v>
      </c>
      <c r="D1120" t="s">
        <v>863</v>
      </c>
      <c r="E1120" t="s">
        <v>864</v>
      </c>
      <c r="F1120" t="s">
        <v>7612</v>
      </c>
      <c r="G1120" t="s">
        <v>7613</v>
      </c>
      <c r="H1120">
        <v>26</v>
      </c>
      <c r="I1120">
        <v>0</v>
      </c>
      <c r="J1120" s="32">
        <v>37471</v>
      </c>
      <c r="K1120" s="32">
        <v>0</v>
      </c>
      <c r="L1120" s="36">
        <v>1441.1948310076427</v>
      </c>
      <c r="M1120" t="s">
        <v>5420</v>
      </c>
      <c r="N1120" s="37">
        <v>1780.4475</v>
      </c>
      <c r="O1120" s="32">
        <v>81.638800000000003</v>
      </c>
    </row>
    <row r="1121" spans="1:15" x14ac:dyDescent="0.25">
      <c r="A1121" t="s">
        <v>7499</v>
      </c>
      <c r="B1121" t="s">
        <v>7500</v>
      </c>
      <c r="C1121" t="s">
        <v>856</v>
      </c>
      <c r="D1121" t="s">
        <v>863</v>
      </c>
      <c r="E1121" t="s">
        <v>864</v>
      </c>
      <c r="F1121" t="s">
        <v>7614</v>
      </c>
      <c r="G1121" t="s">
        <v>7615</v>
      </c>
      <c r="H1121">
        <v>54</v>
      </c>
      <c r="I1121">
        <v>0</v>
      </c>
      <c r="J1121" s="32">
        <v>108861</v>
      </c>
      <c r="K1121" s="32">
        <v>0</v>
      </c>
      <c r="L1121" s="36">
        <v>2015.9531537511866</v>
      </c>
      <c r="M1121" t="s">
        <v>5420</v>
      </c>
      <c r="N1121" s="37">
        <v>5172.5803999999998</v>
      </c>
      <c r="O1121" s="32">
        <v>237.17830000000001</v>
      </c>
    </row>
    <row r="1122" spans="1:15" x14ac:dyDescent="0.25">
      <c r="A1122" t="s">
        <v>7499</v>
      </c>
      <c r="B1122" t="s">
        <v>7500</v>
      </c>
      <c r="C1122" t="s">
        <v>856</v>
      </c>
      <c r="D1122" t="s">
        <v>863</v>
      </c>
      <c r="E1122" t="s">
        <v>864</v>
      </c>
      <c r="F1122" t="s">
        <v>7616</v>
      </c>
      <c r="G1122" t="s">
        <v>7617</v>
      </c>
      <c r="H1122">
        <v>70</v>
      </c>
      <c r="I1122">
        <v>0</v>
      </c>
      <c r="J1122" s="32">
        <v>133040</v>
      </c>
      <c r="K1122" s="32">
        <v>0</v>
      </c>
      <c r="L1122" s="36">
        <v>1900.5696589740801</v>
      </c>
      <c r="M1122" t="s">
        <v>5420</v>
      </c>
      <c r="N1122" s="37">
        <v>6321.3985000000002</v>
      </c>
      <c r="O1122" s="32">
        <v>289.85500000000002</v>
      </c>
    </row>
    <row r="1123" spans="1:15" x14ac:dyDescent="0.25">
      <c r="A1123" t="s">
        <v>7499</v>
      </c>
      <c r="B1123" t="s">
        <v>7500</v>
      </c>
      <c r="C1123" t="s">
        <v>856</v>
      </c>
      <c r="D1123" t="s">
        <v>863</v>
      </c>
      <c r="E1123" t="s">
        <v>864</v>
      </c>
      <c r="F1123" t="s">
        <v>7618</v>
      </c>
      <c r="G1123" t="s">
        <v>7619</v>
      </c>
      <c r="H1123">
        <v>51</v>
      </c>
      <c r="I1123">
        <v>0</v>
      </c>
      <c r="J1123" s="32">
        <v>95492</v>
      </c>
      <c r="K1123" s="32">
        <v>0</v>
      </c>
      <c r="L1123" s="36">
        <v>1872.3847229149169</v>
      </c>
      <c r="M1123" t="s">
        <v>5420</v>
      </c>
      <c r="N1123" s="37">
        <v>4537.2879000000003</v>
      </c>
      <c r="O1123" s="32">
        <v>208.04820000000001</v>
      </c>
    </row>
    <row r="1124" spans="1:15" x14ac:dyDescent="0.25">
      <c r="A1124" t="s">
        <v>7499</v>
      </c>
      <c r="B1124" t="s">
        <v>7500</v>
      </c>
      <c r="C1124" t="s">
        <v>856</v>
      </c>
      <c r="D1124" t="s">
        <v>865</v>
      </c>
      <c r="E1124" t="s">
        <v>866</v>
      </c>
      <c r="F1124" t="s">
        <v>7620</v>
      </c>
      <c r="G1124" t="s">
        <v>7621</v>
      </c>
      <c r="H1124">
        <v>280</v>
      </c>
      <c r="I1124">
        <v>0</v>
      </c>
      <c r="J1124" s="32">
        <v>885201</v>
      </c>
      <c r="K1124" s="32">
        <v>0</v>
      </c>
      <c r="L1124" s="36">
        <v>3161.4318561204364</v>
      </c>
      <c r="M1124" t="s">
        <v>5451</v>
      </c>
      <c r="N1124" s="37">
        <v>-13385.3161</v>
      </c>
      <c r="O1124" s="32">
        <v>0</v>
      </c>
    </row>
    <row r="1125" spans="1:15" x14ac:dyDescent="0.25">
      <c r="A1125" t="s">
        <v>7499</v>
      </c>
      <c r="B1125" t="s">
        <v>7500</v>
      </c>
      <c r="C1125" t="s">
        <v>856</v>
      </c>
      <c r="D1125" t="s">
        <v>867</v>
      </c>
      <c r="E1125" t="s">
        <v>868</v>
      </c>
      <c r="F1125" t="s">
        <v>7622</v>
      </c>
      <c r="G1125" t="s">
        <v>7623</v>
      </c>
      <c r="H1125">
        <v>218</v>
      </c>
      <c r="I1125">
        <v>0</v>
      </c>
      <c r="J1125" s="32">
        <v>671408</v>
      </c>
      <c r="K1125" s="32">
        <v>0</v>
      </c>
      <c r="L1125" s="36">
        <v>3079.8515329679585</v>
      </c>
      <c r="M1125" t="s">
        <v>5451</v>
      </c>
      <c r="N1125" s="37">
        <v>-10152.498100000001</v>
      </c>
      <c r="O1125" s="32">
        <v>0</v>
      </c>
    </row>
    <row r="1126" spans="1:15" x14ac:dyDescent="0.25">
      <c r="A1126" t="s">
        <v>7499</v>
      </c>
      <c r="B1126" t="s">
        <v>7500</v>
      </c>
      <c r="C1126" t="s">
        <v>856</v>
      </c>
      <c r="D1126" t="s">
        <v>867</v>
      </c>
      <c r="E1126" t="s">
        <v>868</v>
      </c>
      <c r="F1126" t="s">
        <v>7624</v>
      </c>
      <c r="G1126" t="s">
        <v>7625</v>
      </c>
      <c r="H1126">
        <v>201</v>
      </c>
      <c r="I1126">
        <v>0</v>
      </c>
      <c r="J1126" s="32">
        <v>669592</v>
      </c>
      <c r="K1126" s="32">
        <v>0</v>
      </c>
      <c r="L1126" s="36">
        <v>3331.3043464642078</v>
      </c>
      <c r="M1126" t="s">
        <v>5451</v>
      </c>
      <c r="N1126" s="37">
        <v>-10125.049999999999</v>
      </c>
      <c r="O1126" s="32">
        <v>0</v>
      </c>
    </row>
    <row r="1127" spans="1:15" x14ac:dyDescent="0.25">
      <c r="A1127" t="s">
        <v>7499</v>
      </c>
      <c r="B1127" t="s">
        <v>7500</v>
      </c>
      <c r="C1127" t="s">
        <v>856</v>
      </c>
      <c r="D1127" t="s">
        <v>867</v>
      </c>
      <c r="E1127" t="s">
        <v>868</v>
      </c>
      <c r="F1127" t="s">
        <v>7626</v>
      </c>
      <c r="G1127" t="s">
        <v>7627</v>
      </c>
      <c r="H1127">
        <v>170</v>
      </c>
      <c r="I1127">
        <v>0</v>
      </c>
      <c r="J1127" s="32">
        <v>508175</v>
      </c>
      <c r="K1127" s="32">
        <v>0</v>
      </c>
      <c r="L1127" s="36">
        <v>2989.2680971469499</v>
      </c>
      <c r="M1127" t="s">
        <v>5451</v>
      </c>
      <c r="N1127" s="37">
        <v>-7684.2272999999996</v>
      </c>
      <c r="O1127" s="32">
        <v>0</v>
      </c>
    </row>
    <row r="1128" spans="1:15" x14ac:dyDescent="0.25">
      <c r="A1128" t="s">
        <v>7499</v>
      </c>
      <c r="B1128" t="s">
        <v>7500</v>
      </c>
      <c r="C1128" t="s">
        <v>856</v>
      </c>
      <c r="D1128" t="s">
        <v>869</v>
      </c>
      <c r="E1128" t="s">
        <v>870</v>
      </c>
      <c r="F1128" t="s">
        <v>7628</v>
      </c>
      <c r="G1128" t="s">
        <v>7629</v>
      </c>
      <c r="H1128">
        <v>159</v>
      </c>
      <c r="I1128">
        <v>0</v>
      </c>
      <c r="J1128" s="32">
        <v>434571</v>
      </c>
      <c r="K1128" s="32">
        <v>0</v>
      </c>
      <c r="L1128" s="36">
        <v>2733.1492514772544</v>
      </c>
      <c r="M1128" t="s">
        <v>5420</v>
      </c>
      <c r="N1128" s="37">
        <v>20648.6747</v>
      </c>
      <c r="O1128" s="32">
        <v>946.80340000000001</v>
      </c>
    </row>
    <row r="1129" spans="1:15" x14ac:dyDescent="0.25">
      <c r="A1129" t="s">
        <v>7499</v>
      </c>
      <c r="B1129" t="s">
        <v>7500</v>
      </c>
      <c r="C1129" t="s">
        <v>856</v>
      </c>
      <c r="D1129" t="s">
        <v>869</v>
      </c>
      <c r="E1129" t="s">
        <v>870</v>
      </c>
      <c r="F1129" t="s">
        <v>7630</v>
      </c>
      <c r="G1129" t="s">
        <v>7631</v>
      </c>
      <c r="H1129">
        <v>188</v>
      </c>
      <c r="I1129">
        <v>0</v>
      </c>
      <c r="J1129" s="32">
        <v>549458</v>
      </c>
      <c r="K1129" s="32">
        <v>0</v>
      </c>
      <c r="L1129" s="36">
        <v>2922.6489710746619</v>
      </c>
      <c r="M1129" t="s">
        <v>5420</v>
      </c>
      <c r="N1129" s="37">
        <v>26107.537700000001</v>
      </c>
      <c r="O1129" s="32">
        <v>1197.1086</v>
      </c>
    </row>
    <row r="1130" spans="1:15" x14ac:dyDescent="0.25">
      <c r="A1130" t="s">
        <v>7499</v>
      </c>
      <c r="B1130" t="s">
        <v>7500</v>
      </c>
      <c r="C1130" t="s">
        <v>856</v>
      </c>
      <c r="D1130" t="s">
        <v>871</v>
      </c>
      <c r="E1130" t="s">
        <v>872</v>
      </c>
      <c r="F1130" t="s">
        <v>7632</v>
      </c>
      <c r="G1130" t="s">
        <v>7633</v>
      </c>
      <c r="H1130">
        <v>254</v>
      </c>
      <c r="I1130">
        <v>0</v>
      </c>
      <c r="J1130" s="32">
        <v>755204</v>
      </c>
      <c r="K1130" s="32">
        <v>0</v>
      </c>
      <c r="L1130" s="36">
        <v>2973.2422003237098</v>
      </c>
      <c r="M1130" t="s">
        <v>5420</v>
      </c>
      <c r="N1130" s="37">
        <v>35883.585599999999</v>
      </c>
      <c r="O1130" s="32">
        <v>1645.3696</v>
      </c>
    </row>
    <row r="1131" spans="1:15" x14ac:dyDescent="0.25">
      <c r="A1131" t="s">
        <v>7499</v>
      </c>
      <c r="B1131" t="s">
        <v>7500</v>
      </c>
      <c r="C1131" t="s">
        <v>856</v>
      </c>
      <c r="D1131" t="s">
        <v>873</v>
      </c>
      <c r="E1131" t="s">
        <v>874</v>
      </c>
      <c r="F1131" t="s">
        <v>7634</v>
      </c>
      <c r="G1131" t="s">
        <v>17836</v>
      </c>
      <c r="H1131">
        <v>72</v>
      </c>
      <c r="I1131">
        <v>0</v>
      </c>
      <c r="J1131" s="32">
        <v>255108</v>
      </c>
      <c r="K1131" s="32">
        <v>0</v>
      </c>
      <c r="L1131" s="36">
        <v>3543.1777340799872</v>
      </c>
      <c r="M1131" t="s">
        <v>5451</v>
      </c>
      <c r="N1131" s="37">
        <v>-3857.5587999999998</v>
      </c>
      <c r="O1131" s="32">
        <v>0</v>
      </c>
    </row>
    <row r="1132" spans="1:15" x14ac:dyDescent="0.25">
      <c r="A1132" t="s">
        <v>7499</v>
      </c>
      <c r="B1132" t="s">
        <v>7500</v>
      </c>
      <c r="C1132" t="s">
        <v>856</v>
      </c>
      <c r="D1132" t="s">
        <v>875</v>
      </c>
      <c r="E1132" t="s">
        <v>876</v>
      </c>
      <c r="F1132" t="s">
        <v>7635</v>
      </c>
      <c r="G1132" t="s">
        <v>7636</v>
      </c>
      <c r="H1132">
        <v>143</v>
      </c>
      <c r="I1132">
        <v>0</v>
      </c>
      <c r="J1132" s="32">
        <v>438688</v>
      </c>
      <c r="K1132" s="32">
        <v>0</v>
      </c>
      <c r="L1132" s="36">
        <v>3067.7471793703053</v>
      </c>
      <c r="M1132" t="s">
        <v>5451</v>
      </c>
      <c r="N1132" s="37">
        <v>-6633.4948000000004</v>
      </c>
      <c r="O1132" s="32">
        <v>0</v>
      </c>
    </row>
    <row r="1133" spans="1:15" x14ac:dyDescent="0.25">
      <c r="A1133" t="s">
        <v>7499</v>
      </c>
      <c r="B1133" t="s">
        <v>7500</v>
      </c>
      <c r="C1133" t="s">
        <v>856</v>
      </c>
      <c r="D1133" t="s">
        <v>875</v>
      </c>
      <c r="E1133" t="s">
        <v>876</v>
      </c>
      <c r="F1133" t="s">
        <v>7637</v>
      </c>
      <c r="G1133" t="s">
        <v>5645</v>
      </c>
      <c r="H1133">
        <v>212</v>
      </c>
      <c r="I1133">
        <v>0</v>
      </c>
      <c r="J1133" s="32">
        <v>661217</v>
      </c>
      <c r="K1133" s="32">
        <v>0</v>
      </c>
      <c r="L1133" s="36">
        <v>3118.9462029335182</v>
      </c>
      <c r="M1133" t="s">
        <v>5451</v>
      </c>
      <c r="N1133" s="37">
        <v>-9998.4037000000008</v>
      </c>
      <c r="O1133" s="32">
        <v>0</v>
      </c>
    </row>
    <row r="1134" spans="1:15" x14ac:dyDescent="0.25">
      <c r="A1134" t="s">
        <v>7499</v>
      </c>
      <c r="B1134" t="s">
        <v>7500</v>
      </c>
      <c r="C1134" t="s">
        <v>856</v>
      </c>
      <c r="D1134" t="s">
        <v>877</v>
      </c>
      <c r="E1134" t="s">
        <v>878</v>
      </c>
      <c r="F1134" t="s">
        <v>7638</v>
      </c>
      <c r="G1134" t="s">
        <v>7639</v>
      </c>
      <c r="H1134">
        <v>56</v>
      </c>
      <c r="I1134">
        <v>32</v>
      </c>
      <c r="J1134" s="32">
        <v>252240</v>
      </c>
      <c r="K1134" s="32">
        <v>91498</v>
      </c>
      <c r="L1134" s="36">
        <v>2866.360768878405</v>
      </c>
      <c r="M1134" t="s">
        <v>5451</v>
      </c>
      <c r="N1134" s="37">
        <v>-3814.1723999999999</v>
      </c>
      <c r="O1134" s="32">
        <v>0</v>
      </c>
    </row>
    <row r="1135" spans="1:15" x14ac:dyDescent="0.25">
      <c r="A1135" t="s">
        <v>7499</v>
      </c>
      <c r="B1135" t="s">
        <v>7500</v>
      </c>
      <c r="C1135" t="s">
        <v>856</v>
      </c>
      <c r="D1135" t="s">
        <v>877</v>
      </c>
      <c r="E1135" t="s">
        <v>878</v>
      </c>
      <c r="F1135" t="s">
        <v>7640</v>
      </c>
      <c r="G1135" t="s">
        <v>7641</v>
      </c>
      <c r="H1135">
        <v>75</v>
      </c>
      <c r="I1135">
        <v>0</v>
      </c>
      <c r="J1135" s="32">
        <v>234050</v>
      </c>
      <c r="K1135" s="32">
        <v>0</v>
      </c>
      <c r="L1135" s="36">
        <v>3120.667413041991</v>
      </c>
      <c r="M1135" t="s">
        <v>5451</v>
      </c>
      <c r="N1135" s="37">
        <v>-3539.1244000000002</v>
      </c>
      <c r="O1135" s="32">
        <v>0</v>
      </c>
    </row>
    <row r="1136" spans="1:15" x14ac:dyDescent="0.25">
      <c r="A1136" t="s">
        <v>7499</v>
      </c>
      <c r="B1136" t="s">
        <v>7500</v>
      </c>
      <c r="C1136" t="s">
        <v>856</v>
      </c>
      <c r="D1136" t="s">
        <v>879</v>
      </c>
      <c r="E1136" t="s">
        <v>880</v>
      </c>
      <c r="F1136" t="s">
        <v>7642</v>
      </c>
      <c r="G1136" t="s">
        <v>7643</v>
      </c>
      <c r="H1136">
        <v>114</v>
      </c>
      <c r="I1136">
        <v>0</v>
      </c>
      <c r="J1136" s="32">
        <v>403652</v>
      </c>
      <c r="K1136" s="32">
        <v>0</v>
      </c>
      <c r="L1136" s="36">
        <v>3540.8137386593321</v>
      </c>
      <c r="M1136" t="s">
        <v>5420</v>
      </c>
      <c r="N1136" s="37">
        <v>19179.620900000002</v>
      </c>
      <c r="O1136" s="32">
        <v>879.44290000000001</v>
      </c>
    </row>
    <row r="1137" spans="1:15" x14ac:dyDescent="0.25">
      <c r="A1137" t="s">
        <v>7499</v>
      </c>
      <c r="B1137" t="s">
        <v>7500</v>
      </c>
      <c r="C1137" t="s">
        <v>856</v>
      </c>
      <c r="D1137" t="s">
        <v>879</v>
      </c>
      <c r="E1137" t="s">
        <v>880</v>
      </c>
      <c r="F1137" t="s">
        <v>7644</v>
      </c>
      <c r="G1137" t="s">
        <v>7645</v>
      </c>
      <c r="H1137">
        <v>214</v>
      </c>
      <c r="I1137">
        <v>0</v>
      </c>
      <c r="J1137" s="32">
        <v>776655</v>
      </c>
      <c r="K1137" s="32">
        <v>0</v>
      </c>
      <c r="L1137" s="36">
        <v>3629.2253401992707</v>
      </c>
      <c r="M1137" t="s">
        <v>5420</v>
      </c>
      <c r="N1137" s="37">
        <v>36902.825700000001</v>
      </c>
      <c r="O1137" s="32">
        <v>1692.1048000000001</v>
      </c>
    </row>
    <row r="1138" spans="1:15" x14ac:dyDescent="0.25">
      <c r="A1138" t="s">
        <v>7499</v>
      </c>
      <c r="B1138" t="s">
        <v>7500</v>
      </c>
      <c r="C1138" t="s">
        <v>856</v>
      </c>
      <c r="D1138" t="s">
        <v>881</v>
      </c>
      <c r="E1138" t="s">
        <v>882</v>
      </c>
      <c r="F1138" t="s">
        <v>7646</v>
      </c>
      <c r="G1138" t="s">
        <v>7647</v>
      </c>
      <c r="H1138">
        <v>131</v>
      </c>
      <c r="I1138">
        <v>0</v>
      </c>
      <c r="J1138" s="32">
        <v>433783</v>
      </c>
      <c r="K1138" s="32">
        <v>0</v>
      </c>
      <c r="L1138" s="36">
        <v>3311.3266985203745</v>
      </c>
      <c r="M1138" t="s">
        <v>5420</v>
      </c>
      <c r="N1138" s="37">
        <v>20611.272799999999</v>
      </c>
      <c r="O1138" s="32">
        <v>945.08839999999998</v>
      </c>
    </row>
    <row r="1139" spans="1:15" x14ac:dyDescent="0.25">
      <c r="A1139" t="s">
        <v>7499</v>
      </c>
      <c r="B1139" t="s">
        <v>7500</v>
      </c>
      <c r="C1139" t="s">
        <v>856</v>
      </c>
      <c r="D1139" t="s">
        <v>881</v>
      </c>
      <c r="E1139" t="s">
        <v>882</v>
      </c>
      <c r="F1139" t="s">
        <v>7648</v>
      </c>
      <c r="G1139" t="s">
        <v>7649</v>
      </c>
      <c r="H1139">
        <v>100</v>
      </c>
      <c r="I1139">
        <v>0</v>
      </c>
      <c r="J1139" s="32">
        <v>329446</v>
      </c>
      <c r="K1139" s="32">
        <v>0</v>
      </c>
      <c r="L1139" s="36">
        <v>3294.4544039590996</v>
      </c>
      <c r="M1139" t="s">
        <v>5420</v>
      </c>
      <c r="N1139" s="37">
        <v>15653.6086</v>
      </c>
      <c r="O1139" s="32">
        <v>717.76469999999995</v>
      </c>
    </row>
    <row r="1140" spans="1:15" x14ac:dyDescent="0.25">
      <c r="A1140" t="s">
        <v>7499</v>
      </c>
      <c r="B1140" t="s">
        <v>7500</v>
      </c>
      <c r="C1140" t="s">
        <v>856</v>
      </c>
      <c r="D1140" t="s">
        <v>881</v>
      </c>
      <c r="E1140" t="s">
        <v>882</v>
      </c>
      <c r="F1140" t="s">
        <v>7650</v>
      </c>
      <c r="G1140" t="s">
        <v>7651</v>
      </c>
      <c r="H1140">
        <v>140</v>
      </c>
      <c r="I1140">
        <v>0</v>
      </c>
      <c r="J1140" s="32">
        <v>483393</v>
      </c>
      <c r="K1140" s="32">
        <v>0</v>
      </c>
      <c r="L1140" s="36">
        <v>3452.8120567512419</v>
      </c>
      <c r="M1140" t="s">
        <v>5420</v>
      </c>
      <c r="N1140" s="37">
        <v>22968.530299999999</v>
      </c>
      <c r="O1140" s="32">
        <v>1053.1757</v>
      </c>
    </row>
    <row r="1141" spans="1:15" x14ac:dyDescent="0.25">
      <c r="A1141" t="s">
        <v>7499</v>
      </c>
      <c r="B1141" t="s">
        <v>7500</v>
      </c>
      <c r="C1141" t="s">
        <v>856</v>
      </c>
      <c r="D1141" t="s">
        <v>881</v>
      </c>
      <c r="E1141" t="s">
        <v>882</v>
      </c>
      <c r="F1141" t="s">
        <v>7652</v>
      </c>
      <c r="G1141" t="s">
        <v>7653</v>
      </c>
      <c r="H1141">
        <v>60</v>
      </c>
      <c r="I1141">
        <v>0</v>
      </c>
      <c r="J1141" s="32">
        <v>158854</v>
      </c>
      <c r="K1141" s="32">
        <v>0</v>
      </c>
      <c r="L1141" s="36">
        <v>2647.5549859346447</v>
      </c>
      <c r="M1141" t="s">
        <v>5420</v>
      </c>
      <c r="N1141" s="37">
        <v>7547.9503000000004</v>
      </c>
      <c r="O1141" s="32">
        <v>346.09609999999998</v>
      </c>
    </row>
    <row r="1142" spans="1:15" x14ac:dyDescent="0.25">
      <c r="A1142" t="s">
        <v>7499</v>
      </c>
      <c r="B1142" t="s">
        <v>7500</v>
      </c>
      <c r="C1142" t="s">
        <v>856</v>
      </c>
      <c r="D1142" t="s">
        <v>881</v>
      </c>
      <c r="E1142" t="s">
        <v>882</v>
      </c>
      <c r="F1142" t="s">
        <v>7654</v>
      </c>
      <c r="G1142" t="s">
        <v>7655</v>
      </c>
      <c r="H1142">
        <v>2</v>
      </c>
      <c r="I1142">
        <v>0</v>
      </c>
      <c r="J1142" s="32">
        <v>5145</v>
      </c>
      <c r="K1142" s="32">
        <v>0</v>
      </c>
      <c r="L1142" s="36">
        <v>2572.8213670325313</v>
      </c>
      <c r="M1142" t="s">
        <v>5420</v>
      </c>
      <c r="N1142" s="37">
        <v>244.50829999999999</v>
      </c>
      <c r="O1142" s="32">
        <v>11.211399999999999</v>
      </c>
    </row>
    <row r="1143" spans="1:15" x14ac:dyDescent="0.25">
      <c r="A1143" t="s">
        <v>7499</v>
      </c>
      <c r="B1143" t="s">
        <v>7500</v>
      </c>
      <c r="C1143" t="s">
        <v>856</v>
      </c>
      <c r="D1143" t="s">
        <v>883</v>
      </c>
      <c r="E1143" t="s">
        <v>17837</v>
      </c>
      <c r="F1143" t="s">
        <v>7656</v>
      </c>
      <c r="G1143" t="s">
        <v>7657</v>
      </c>
      <c r="H1143">
        <v>141</v>
      </c>
      <c r="I1143">
        <v>0</v>
      </c>
      <c r="J1143" s="32">
        <v>456289</v>
      </c>
      <c r="K1143" s="32">
        <v>0</v>
      </c>
      <c r="L1143" s="36">
        <v>3236.0857451868142</v>
      </c>
      <c r="M1143" t="s">
        <v>5451</v>
      </c>
      <c r="N1143" s="37">
        <v>-6899.6351999999997</v>
      </c>
      <c r="O1143" s="32">
        <v>0</v>
      </c>
    </row>
    <row r="1144" spans="1:15" x14ac:dyDescent="0.25">
      <c r="A1144" t="s">
        <v>7499</v>
      </c>
      <c r="B1144" t="s">
        <v>7500</v>
      </c>
      <c r="C1144" t="s">
        <v>856</v>
      </c>
      <c r="D1144" t="s">
        <v>883</v>
      </c>
      <c r="E1144" t="s">
        <v>17837</v>
      </c>
      <c r="F1144" t="s">
        <v>7658</v>
      </c>
      <c r="G1144" t="s">
        <v>7659</v>
      </c>
      <c r="H1144">
        <v>144</v>
      </c>
      <c r="I1144">
        <v>0</v>
      </c>
      <c r="J1144" s="32">
        <v>475494</v>
      </c>
      <c r="K1144" s="32">
        <v>0</v>
      </c>
      <c r="L1144" s="36">
        <v>3302.0436060216907</v>
      </c>
      <c r="M1144" t="s">
        <v>5451</v>
      </c>
      <c r="N1144" s="37">
        <v>-7190.0469000000003</v>
      </c>
      <c r="O1144" s="32">
        <v>0</v>
      </c>
    </row>
    <row r="1145" spans="1:15" x14ac:dyDescent="0.25">
      <c r="A1145" t="s">
        <v>7499</v>
      </c>
      <c r="B1145" t="s">
        <v>7500</v>
      </c>
      <c r="C1145" t="s">
        <v>856</v>
      </c>
      <c r="D1145" t="s">
        <v>884</v>
      </c>
      <c r="E1145" t="s">
        <v>885</v>
      </c>
      <c r="F1145" t="s">
        <v>7660</v>
      </c>
      <c r="G1145" t="s">
        <v>7661</v>
      </c>
      <c r="H1145">
        <v>191</v>
      </c>
      <c r="I1145">
        <v>2</v>
      </c>
      <c r="J1145" s="32">
        <v>625301</v>
      </c>
      <c r="K1145" s="32">
        <v>6464</v>
      </c>
      <c r="L1145" s="36">
        <v>3239.9033784383018</v>
      </c>
      <c r="M1145" t="s">
        <v>5451</v>
      </c>
      <c r="N1145" s="37">
        <v>-9455.3245000000006</v>
      </c>
      <c r="O1145" s="32">
        <v>0</v>
      </c>
    </row>
    <row r="1146" spans="1:15" x14ac:dyDescent="0.25">
      <c r="A1146" t="s">
        <v>7499</v>
      </c>
      <c r="B1146" t="s">
        <v>7500</v>
      </c>
      <c r="C1146" t="s">
        <v>856</v>
      </c>
      <c r="D1146" t="s">
        <v>886</v>
      </c>
      <c r="E1146" t="s">
        <v>887</v>
      </c>
      <c r="F1146" t="s">
        <v>7662</v>
      </c>
      <c r="G1146" t="s">
        <v>7663</v>
      </c>
      <c r="H1146">
        <v>116</v>
      </c>
      <c r="I1146">
        <v>0</v>
      </c>
      <c r="J1146" s="32">
        <v>335816</v>
      </c>
      <c r="K1146" s="32">
        <v>0</v>
      </c>
      <c r="L1146" s="36">
        <v>2894.966318559405</v>
      </c>
      <c r="M1146" t="s">
        <v>5420</v>
      </c>
      <c r="N1146" s="37">
        <v>15956.307699999999</v>
      </c>
      <c r="O1146" s="32">
        <v>731.64440000000002</v>
      </c>
    </row>
    <row r="1147" spans="1:15" x14ac:dyDescent="0.25">
      <c r="A1147" t="s">
        <v>7499</v>
      </c>
      <c r="B1147" t="s">
        <v>7500</v>
      </c>
      <c r="C1147" t="s">
        <v>856</v>
      </c>
      <c r="D1147" t="s">
        <v>888</v>
      </c>
      <c r="E1147" t="s">
        <v>889</v>
      </c>
      <c r="F1147" t="s">
        <v>7664</v>
      </c>
      <c r="G1147" t="s">
        <v>7665</v>
      </c>
      <c r="H1147">
        <v>150</v>
      </c>
      <c r="I1147">
        <v>0</v>
      </c>
      <c r="J1147" s="32">
        <v>465199</v>
      </c>
      <c r="K1147" s="32">
        <v>0</v>
      </c>
      <c r="L1147" s="36">
        <v>3101.3265596458168</v>
      </c>
      <c r="M1147" t="s">
        <v>5451</v>
      </c>
      <c r="N1147" s="37">
        <v>-7034.3806999999997</v>
      </c>
      <c r="O1147" s="32">
        <v>0</v>
      </c>
    </row>
    <row r="1148" spans="1:15" x14ac:dyDescent="0.25">
      <c r="A1148" t="s">
        <v>7499</v>
      </c>
      <c r="B1148" t="s">
        <v>7500</v>
      </c>
      <c r="C1148" t="s">
        <v>856</v>
      </c>
      <c r="D1148" t="s">
        <v>888</v>
      </c>
      <c r="E1148" t="s">
        <v>889</v>
      </c>
      <c r="F1148" t="s">
        <v>7666</v>
      </c>
      <c r="G1148" t="s">
        <v>7667</v>
      </c>
      <c r="H1148">
        <v>145</v>
      </c>
      <c r="I1148">
        <v>0</v>
      </c>
      <c r="J1148" s="32">
        <v>457248</v>
      </c>
      <c r="K1148" s="32">
        <v>0</v>
      </c>
      <c r="L1148" s="36">
        <v>3153.430670284491</v>
      </c>
      <c r="M1148" t="s">
        <v>5451</v>
      </c>
      <c r="N1148" s="37">
        <v>-6914.1424999999999</v>
      </c>
      <c r="O1148" s="32">
        <v>0</v>
      </c>
    </row>
    <row r="1149" spans="1:15" x14ac:dyDescent="0.25">
      <c r="A1149" t="s">
        <v>7499</v>
      </c>
      <c r="B1149" t="s">
        <v>7500</v>
      </c>
      <c r="C1149" t="s">
        <v>856</v>
      </c>
      <c r="D1149" t="s">
        <v>888</v>
      </c>
      <c r="E1149" t="s">
        <v>889</v>
      </c>
      <c r="F1149" t="s">
        <v>7668</v>
      </c>
      <c r="G1149" t="s">
        <v>7669</v>
      </c>
      <c r="H1149">
        <v>100</v>
      </c>
      <c r="I1149">
        <v>0</v>
      </c>
      <c r="J1149" s="32">
        <v>290950</v>
      </c>
      <c r="K1149" s="32">
        <v>0</v>
      </c>
      <c r="L1149" s="36">
        <v>2909.4985757283721</v>
      </c>
      <c r="M1149" t="s">
        <v>5451</v>
      </c>
      <c r="N1149" s="37">
        <v>-4399.5173999999997</v>
      </c>
      <c r="O1149" s="32">
        <v>0</v>
      </c>
    </row>
    <row r="1150" spans="1:15" x14ac:dyDescent="0.25">
      <c r="A1150" t="s">
        <v>7499</v>
      </c>
      <c r="B1150" t="s">
        <v>7500</v>
      </c>
      <c r="C1150" t="s">
        <v>856</v>
      </c>
      <c r="D1150" t="s">
        <v>888</v>
      </c>
      <c r="E1150" t="s">
        <v>889</v>
      </c>
      <c r="F1150" t="s">
        <v>7670</v>
      </c>
      <c r="G1150" t="s">
        <v>7671</v>
      </c>
      <c r="H1150">
        <v>145</v>
      </c>
      <c r="I1150">
        <v>0</v>
      </c>
      <c r="J1150" s="32">
        <v>473084</v>
      </c>
      <c r="K1150" s="32">
        <v>0</v>
      </c>
      <c r="L1150" s="36">
        <v>3262.6507458103447</v>
      </c>
      <c r="M1150" t="s">
        <v>5451</v>
      </c>
      <c r="N1150" s="37">
        <v>-7153.6085000000003</v>
      </c>
      <c r="O1150" s="32">
        <v>0</v>
      </c>
    </row>
    <row r="1151" spans="1:15" x14ac:dyDescent="0.25">
      <c r="A1151" t="s">
        <v>7499</v>
      </c>
      <c r="B1151" t="s">
        <v>7500</v>
      </c>
      <c r="C1151" t="s">
        <v>856</v>
      </c>
      <c r="D1151" t="s">
        <v>890</v>
      </c>
      <c r="E1151" t="s">
        <v>891</v>
      </c>
      <c r="F1151" t="s">
        <v>7672</v>
      </c>
      <c r="G1151" t="s">
        <v>5612</v>
      </c>
      <c r="H1151">
        <v>221</v>
      </c>
      <c r="I1151">
        <v>0</v>
      </c>
      <c r="J1151" s="32">
        <v>666014</v>
      </c>
      <c r="K1151" s="32">
        <v>0</v>
      </c>
      <c r="L1151" s="36">
        <v>3013.6397424637476</v>
      </c>
      <c r="M1151" t="s">
        <v>5420</v>
      </c>
      <c r="N1151" s="37">
        <v>31645.7255</v>
      </c>
      <c r="O1151" s="32">
        <v>1451.0509999999999</v>
      </c>
    </row>
    <row r="1152" spans="1:15" x14ac:dyDescent="0.25">
      <c r="A1152" t="s">
        <v>7499</v>
      </c>
      <c r="B1152" t="s">
        <v>7500</v>
      </c>
      <c r="C1152" t="s">
        <v>856</v>
      </c>
      <c r="D1152" t="s">
        <v>892</v>
      </c>
      <c r="E1152" t="s">
        <v>893</v>
      </c>
      <c r="F1152" t="s">
        <v>7673</v>
      </c>
      <c r="G1152" t="s">
        <v>7674</v>
      </c>
      <c r="H1152">
        <v>159</v>
      </c>
      <c r="I1152">
        <v>0</v>
      </c>
      <c r="J1152" s="32">
        <v>448890</v>
      </c>
      <c r="K1152" s="32">
        <v>0</v>
      </c>
      <c r="L1152" s="36">
        <v>2823.2069994238686</v>
      </c>
      <c r="M1152" t="s">
        <v>5420</v>
      </c>
      <c r="N1152" s="37">
        <v>21329.075400000002</v>
      </c>
      <c r="O1152" s="32">
        <v>978.0018</v>
      </c>
    </row>
    <row r="1153" spans="1:15" x14ac:dyDescent="0.25">
      <c r="A1153" t="s">
        <v>7499</v>
      </c>
      <c r="B1153" t="s">
        <v>7500</v>
      </c>
      <c r="C1153" t="s">
        <v>856</v>
      </c>
      <c r="D1153" t="s">
        <v>894</v>
      </c>
      <c r="E1153" t="s">
        <v>895</v>
      </c>
      <c r="F1153" t="s">
        <v>7675</v>
      </c>
      <c r="G1153" t="s">
        <v>7676</v>
      </c>
      <c r="H1153">
        <v>200</v>
      </c>
      <c r="I1153">
        <v>0</v>
      </c>
      <c r="J1153" s="32">
        <v>665003</v>
      </c>
      <c r="K1153" s="32">
        <v>0</v>
      </c>
      <c r="L1153" s="36">
        <v>3325.0144894350342</v>
      </c>
      <c r="M1153" t="s">
        <v>5420</v>
      </c>
      <c r="N1153" s="37">
        <v>31597.657500000001</v>
      </c>
      <c r="O1153" s="32">
        <v>1448.847</v>
      </c>
    </row>
    <row r="1154" spans="1:15" x14ac:dyDescent="0.25">
      <c r="A1154" t="s">
        <v>7499</v>
      </c>
      <c r="B1154" t="s">
        <v>7500</v>
      </c>
      <c r="C1154" t="s">
        <v>856</v>
      </c>
      <c r="D1154" t="s">
        <v>894</v>
      </c>
      <c r="E1154" t="s">
        <v>895</v>
      </c>
      <c r="F1154" t="s">
        <v>7677</v>
      </c>
      <c r="G1154" t="s">
        <v>7678</v>
      </c>
      <c r="H1154">
        <v>183</v>
      </c>
      <c r="I1154">
        <v>0</v>
      </c>
      <c r="J1154" s="32">
        <v>631710</v>
      </c>
      <c r="K1154" s="32">
        <v>0</v>
      </c>
      <c r="L1154" s="36">
        <v>3451.9677496760719</v>
      </c>
      <c r="M1154" t="s">
        <v>5420</v>
      </c>
      <c r="N1154" s="37">
        <v>30015.7667</v>
      </c>
      <c r="O1154" s="32">
        <v>1376.3125</v>
      </c>
    </row>
    <row r="1155" spans="1:15" x14ac:dyDescent="0.25">
      <c r="A1155" t="s">
        <v>7499</v>
      </c>
      <c r="B1155" t="s">
        <v>7500</v>
      </c>
      <c r="C1155" t="s">
        <v>856</v>
      </c>
      <c r="D1155" t="s">
        <v>896</v>
      </c>
      <c r="E1155" t="s">
        <v>897</v>
      </c>
      <c r="F1155" t="s">
        <v>7679</v>
      </c>
      <c r="G1155" t="s">
        <v>7680</v>
      </c>
      <c r="H1155">
        <v>121</v>
      </c>
      <c r="I1155">
        <v>0</v>
      </c>
      <c r="J1155" s="32">
        <v>370742</v>
      </c>
      <c r="K1155" s="32">
        <v>0</v>
      </c>
      <c r="L1155" s="36">
        <v>3063.982685333784</v>
      </c>
      <c r="M1155" t="s">
        <v>5420</v>
      </c>
      <c r="N1155" s="37">
        <v>17615.827000000001</v>
      </c>
      <c r="O1155" s="32">
        <v>807.73829999999998</v>
      </c>
    </row>
    <row r="1156" spans="1:15" x14ac:dyDescent="0.25">
      <c r="A1156" t="s">
        <v>7499</v>
      </c>
      <c r="B1156" t="s">
        <v>7500</v>
      </c>
      <c r="C1156" t="s">
        <v>856</v>
      </c>
      <c r="D1156" t="s">
        <v>896</v>
      </c>
      <c r="E1156" t="s">
        <v>897</v>
      </c>
      <c r="F1156" t="s">
        <v>7681</v>
      </c>
      <c r="G1156" t="s">
        <v>7682</v>
      </c>
      <c r="H1156">
        <v>258</v>
      </c>
      <c r="I1156">
        <v>0</v>
      </c>
      <c r="J1156" s="32">
        <v>917762</v>
      </c>
      <c r="K1156" s="32">
        <v>0</v>
      </c>
      <c r="L1156" s="36">
        <v>3557.2167496044767</v>
      </c>
      <c r="M1156" t="s">
        <v>5420</v>
      </c>
      <c r="N1156" s="37">
        <v>43607.527499999997</v>
      </c>
      <c r="O1156" s="32">
        <v>1999.5354</v>
      </c>
    </row>
    <row r="1157" spans="1:15" x14ac:dyDescent="0.25">
      <c r="A1157" t="s">
        <v>7499</v>
      </c>
      <c r="B1157" t="s">
        <v>7500</v>
      </c>
      <c r="C1157" t="s">
        <v>856</v>
      </c>
      <c r="D1157" t="s">
        <v>896</v>
      </c>
      <c r="E1157" t="s">
        <v>897</v>
      </c>
      <c r="F1157" t="s">
        <v>7683</v>
      </c>
      <c r="G1157" t="s">
        <v>7684</v>
      </c>
      <c r="H1157">
        <v>2</v>
      </c>
      <c r="I1157">
        <v>0</v>
      </c>
      <c r="J1157" s="32">
        <v>5063</v>
      </c>
      <c r="K1157" s="32">
        <v>0</v>
      </c>
      <c r="L1157" s="36">
        <v>2531.7203827939443</v>
      </c>
      <c r="M1157" t="s">
        <v>5420</v>
      </c>
      <c r="N1157" s="37">
        <v>240.5796</v>
      </c>
      <c r="O1157" s="32">
        <v>11.0313</v>
      </c>
    </row>
    <row r="1158" spans="1:15" x14ac:dyDescent="0.25">
      <c r="A1158" t="s">
        <v>7499</v>
      </c>
      <c r="B1158" t="s">
        <v>7500</v>
      </c>
      <c r="C1158" t="s">
        <v>856</v>
      </c>
      <c r="D1158" t="s">
        <v>898</v>
      </c>
      <c r="E1158" t="s">
        <v>899</v>
      </c>
      <c r="F1158" t="s">
        <v>7685</v>
      </c>
      <c r="G1158" t="s">
        <v>7686</v>
      </c>
      <c r="H1158">
        <v>0</v>
      </c>
      <c r="I1158">
        <v>100</v>
      </c>
      <c r="J1158" s="32">
        <v>341389</v>
      </c>
      <c r="K1158" s="32">
        <v>340550</v>
      </c>
      <c r="L1158" s="36">
        <v>3413.8878493782522</v>
      </c>
      <c r="M1158" t="s">
        <v>5451</v>
      </c>
      <c r="N1158" s="37">
        <v>-5162.2115999999996</v>
      </c>
      <c r="O1158" s="32">
        <v>0</v>
      </c>
    </row>
    <row r="1159" spans="1:15" x14ac:dyDescent="0.25">
      <c r="A1159" t="s">
        <v>7499</v>
      </c>
      <c r="B1159" t="s">
        <v>7500</v>
      </c>
      <c r="C1159" t="s">
        <v>856</v>
      </c>
      <c r="D1159" t="s">
        <v>898</v>
      </c>
      <c r="E1159" t="s">
        <v>899</v>
      </c>
      <c r="F1159" t="s">
        <v>7687</v>
      </c>
      <c r="G1159" t="s">
        <v>7688</v>
      </c>
      <c r="H1159">
        <v>35</v>
      </c>
      <c r="I1159">
        <v>0</v>
      </c>
      <c r="J1159" s="32">
        <v>124486</v>
      </c>
      <c r="K1159" s="32">
        <v>0</v>
      </c>
      <c r="L1159" s="36">
        <v>3556.7388311830978</v>
      </c>
      <c r="M1159" t="s">
        <v>5451</v>
      </c>
      <c r="N1159" s="37">
        <v>-1882.3711000000001</v>
      </c>
      <c r="O1159" s="32">
        <v>0</v>
      </c>
    </row>
    <row r="1160" spans="1:15" x14ac:dyDescent="0.25">
      <c r="A1160" t="s">
        <v>7499</v>
      </c>
      <c r="B1160" t="s">
        <v>7500</v>
      </c>
      <c r="C1160" t="s">
        <v>856</v>
      </c>
      <c r="D1160" t="s">
        <v>898</v>
      </c>
      <c r="E1160" t="s">
        <v>899</v>
      </c>
      <c r="F1160" t="s">
        <v>7689</v>
      </c>
      <c r="G1160" t="s">
        <v>7690</v>
      </c>
      <c r="H1160">
        <v>148</v>
      </c>
      <c r="I1160">
        <v>0</v>
      </c>
      <c r="J1160" s="32">
        <v>540901</v>
      </c>
      <c r="K1160" s="32">
        <v>0</v>
      </c>
      <c r="L1160" s="36">
        <v>3654.7363657849232</v>
      </c>
      <c r="M1160" t="s">
        <v>5451</v>
      </c>
      <c r="N1160" s="37">
        <v>-8179.0789999999997</v>
      </c>
      <c r="O1160" s="32">
        <v>0</v>
      </c>
    </row>
    <row r="1161" spans="1:15" x14ac:dyDescent="0.25">
      <c r="A1161" t="s">
        <v>7499</v>
      </c>
      <c r="B1161" t="s">
        <v>7500</v>
      </c>
      <c r="C1161" t="s">
        <v>856</v>
      </c>
      <c r="D1161" t="s">
        <v>898</v>
      </c>
      <c r="E1161" t="s">
        <v>899</v>
      </c>
      <c r="F1161" t="s">
        <v>7691</v>
      </c>
      <c r="G1161" t="s">
        <v>7692</v>
      </c>
      <c r="H1161">
        <v>0</v>
      </c>
      <c r="I1161">
        <v>100</v>
      </c>
      <c r="J1161" s="32">
        <v>302219</v>
      </c>
      <c r="K1161" s="32">
        <v>301476</v>
      </c>
      <c r="L1161" s="36">
        <v>3022.1854449542152</v>
      </c>
      <c r="M1161" t="s">
        <v>5451</v>
      </c>
      <c r="N1161" s="37">
        <v>-4569.9125000000004</v>
      </c>
      <c r="O1161" s="32">
        <v>0</v>
      </c>
    </row>
    <row r="1162" spans="1:15" x14ac:dyDescent="0.25">
      <c r="A1162" t="s">
        <v>7499</v>
      </c>
      <c r="B1162" t="s">
        <v>7500</v>
      </c>
      <c r="C1162" t="s">
        <v>856</v>
      </c>
      <c r="D1162" t="s">
        <v>900</v>
      </c>
      <c r="E1162" t="s">
        <v>901</v>
      </c>
      <c r="F1162" t="s">
        <v>7693</v>
      </c>
      <c r="G1162" t="s">
        <v>7694</v>
      </c>
      <c r="H1162">
        <v>219</v>
      </c>
      <c r="I1162">
        <v>0</v>
      </c>
      <c r="J1162" s="32">
        <v>698716</v>
      </c>
      <c r="K1162" s="32">
        <v>0</v>
      </c>
      <c r="L1162" s="36">
        <v>3190.4873609862129</v>
      </c>
      <c r="M1162" t="s">
        <v>5420</v>
      </c>
      <c r="N1162" s="37">
        <v>33199.619100000004</v>
      </c>
      <c r="O1162" s="32">
        <v>1522.3017</v>
      </c>
    </row>
    <row r="1163" spans="1:15" x14ac:dyDescent="0.25">
      <c r="A1163" t="s">
        <v>7499</v>
      </c>
      <c r="B1163" t="s">
        <v>7500</v>
      </c>
      <c r="C1163" t="s">
        <v>856</v>
      </c>
      <c r="D1163" t="s">
        <v>902</v>
      </c>
      <c r="E1163" t="s">
        <v>903</v>
      </c>
      <c r="F1163" t="s">
        <v>7695</v>
      </c>
      <c r="G1163" t="s">
        <v>7696</v>
      </c>
      <c r="H1163">
        <v>174</v>
      </c>
      <c r="I1163">
        <v>0</v>
      </c>
      <c r="J1163" s="32">
        <v>521886</v>
      </c>
      <c r="K1163" s="32">
        <v>0</v>
      </c>
      <c r="L1163" s="36">
        <v>2999.3405799777343</v>
      </c>
      <c r="M1163" t="s">
        <v>5420</v>
      </c>
      <c r="N1163" s="37">
        <v>24797.426599999999</v>
      </c>
      <c r="O1163" s="32">
        <v>1137.0361</v>
      </c>
    </row>
    <row r="1164" spans="1:15" x14ac:dyDescent="0.25">
      <c r="A1164" t="s">
        <v>7499</v>
      </c>
      <c r="B1164" t="s">
        <v>7500</v>
      </c>
      <c r="C1164" t="s">
        <v>856</v>
      </c>
      <c r="D1164" t="s">
        <v>904</v>
      </c>
      <c r="E1164" t="s">
        <v>412</v>
      </c>
      <c r="F1164" t="s">
        <v>7697</v>
      </c>
      <c r="G1164" t="s">
        <v>7698</v>
      </c>
      <c r="H1164">
        <v>66</v>
      </c>
      <c r="I1164">
        <v>0</v>
      </c>
      <c r="J1164" s="32">
        <v>215380</v>
      </c>
      <c r="K1164" s="32">
        <v>0</v>
      </c>
      <c r="L1164" s="36">
        <v>3263.3361288413439</v>
      </c>
      <c r="M1164" t="s">
        <v>5420</v>
      </c>
      <c r="N1164" s="37">
        <v>10233.8171</v>
      </c>
      <c r="O1164" s="32">
        <v>469.25110000000001</v>
      </c>
    </row>
    <row r="1165" spans="1:15" x14ac:dyDescent="0.25">
      <c r="A1165" t="s">
        <v>7499</v>
      </c>
      <c r="B1165" t="s">
        <v>7500</v>
      </c>
      <c r="C1165" t="s">
        <v>856</v>
      </c>
      <c r="D1165" t="s">
        <v>905</v>
      </c>
      <c r="E1165" t="s">
        <v>906</v>
      </c>
      <c r="F1165" t="s">
        <v>7699</v>
      </c>
      <c r="G1165" t="s">
        <v>7700</v>
      </c>
      <c r="H1165">
        <v>202</v>
      </c>
      <c r="I1165">
        <v>0</v>
      </c>
      <c r="J1165" s="32">
        <v>591070</v>
      </c>
      <c r="K1165" s="32">
        <v>0</v>
      </c>
      <c r="L1165" s="36">
        <v>2926.0903314159923</v>
      </c>
      <c r="M1165" t="s">
        <v>5451</v>
      </c>
      <c r="N1165" s="37">
        <v>-8937.6962999999996</v>
      </c>
      <c r="O1165" s="32">
        <v>0</v>
      </c>
    </row>
    <row r="1166" spans="1:15" x14ac:dyDescent="0.25">
      <c r="A1166" t="s">
        <v>7499</v>
      </c>
      <c r="B1166" t="s">
        <v>7500</v>
      </c>
      <c r="C1166" t="s">
        <v>856</v>
      </c>
      <c r="D1166" t="s">
        <v>907</v>
      </c>
      <c r="E1166" t="s">
        <v>908</v>
      </c>
      <c r="F1166" t="s">
        <v>7701</v>
      </c>
      <c r="G1166" t="s">
        <v>7702</v>
      </c>
      <c r="H1166">
        <v>275</v>
      </c>
      <c r="I1166">
        <v>0</v>
      </c>
      <c r="J1166" s="32">
        <v>977294</v>
      </c>
      <c r="K1166" s="32">
        <v>0</v>
      </c>
      <c r="L1166" s="36">
        <v>3553.7970578544468</v>
      </c>
      <c r="M1166" t="s">
        <v>5451</v>
      </c>
      <c r="N1166" s="37">
        <v>-14777.882299999999</v>
      </c>
      <c r="O1166" s="32">
        <v>0</v>
      </c>
    </row>
    <row r="1167" spans="1:15" x14ac:dyDescent="0.25">
      <c r="A1167" t="s">
        <v>7499</v>
      </c>
      <c r="B1167" t="s">
        <v>7500</v>
      </c>
      <c r="C1167" t="s">
        <v>856</v>
      </c>
      <c r="D1167" t="s">
        <v>907</v>
      </c>
      <c r="E1167" t="s">
        <v>908</v>
      </c>
      <c r="F1167" t="s">
        <v>7703</v>
      </c>
      <c r="G1167" t="s">
        <v>7704</v>
      </c>
      <c r="H1167">
        <v>112</v>
      </c>
      <c r="I1167">
        <v>0</v>
      </c>
      <c r="J1167" s="32">
        <v>359662</v>
      </c>
      <c r="K1167" s="32">
        <v>0</v>
      </c>
      <c r="L1167" s="36">
        <v>3211.2650093971688</v>
      </c>
      <c r="M1167" t="s">
        <v>5451</v>
      </c>
      <c r="N1167" s="37">
        <v>-5438.5249999999996</v>
      </c>
      <c r="O1167" s="32">
        <v>0</v>
      </c>
    </row>
    <row r="1168" spans="1:15" x14ac:dyDescent="0.25">
      <c r="A1168" t="s">
        <v>7499</v>
      </c>
      <c r="B1168" t="s">
        <v>7500</v>
      </c>
      <c r="C1168" t="s">
        <v>856</v>
      </c>
      <c r="D1168" t="s">
        <v>909</v>
      </c>
      <c r="E1168" t="s">
        <v>910</v>
      </c>
      <c r="F1168" t="s">
        <v>7705</v>
      </c>
      <c r="G1168" t="s">
        <v>7706</v>
      </c>
      <c r="H1168">
        <v>168</v>
      </c>
      <c r="I1168">
        <v>0</v>
      </c>
      <c r="J1168" s="32">
        <v>525387</v>
      </c>
      <c r="K1168" s="32">
        <v>0</v>
      </c>
      <c r="L1168" s="36">
        <v>3127.3027635752819</v>
      </c>
      <c r="M1168" t="s">
        <v>5420</v>
      </c>
      <c r="N1168" s="37">
        <v>24963.810399999998</v>
      </c>
      <c r="O1168" s="32">
        <v>1144.6652999999999</v>
      </c>
    </row>
    <row r="1169" spans="1:15" x14ac:dyDescent="0.25">
      <c r="A1169" t="s">
        <v>7499</v>
      </c>
      <c r="B1169" t="s">
        <v>7500</v>
      </c>
      <c r="C1169" t="s">
        <v>856</v>
      </c>
      <c r="D1169" t="s">
        <v>911</v>
      </c>
      <c r="E1169" t="s">
        <v>912</v>
      </c>
      <c r="F1169" t="s">
        <v>7707</v>
      </c>
      <c r="G1169" t="s">
        <v>7702</v>
      </c>
      <c r="H1169">
        <v>60</v>
      </c>
      <c r="I1169">
        <v>0</v>
      </c>
      <c r="J1169" s="32">
        <v>164068</v>
      </c>
      <c r="K1169" s="32">
        <v>0</v>
      </c>
      <c r="L1169" s="36">
        <v>2734.4685306538036</v>
      </c>
      <c r="M1169" t="s">
        <v>5420</v>
      </c>
      <c r="N1169" s="37">
        <v>7795.7169999999996</v>
      </c>
      <c r="O1169" s="32">
        <v>357.45690000000002</v>
      </c>
    </row>
    <row r="1170" spans="1:15" x14ac:dyDescent="0.25">
      <c r="A1170" t="s">
        <v>7499</v>
      </c>
      <c r="B1170" t="s">
        <v>7500</v>
      </c>
      <c r="C1170" t="s">
        <v>856</v>
      </c>
      <c r="D1170" t="s">
        <v>913</v>
      </c>
      <c r="E1170" t="s">
        <v>914</v>
      </c>
      <c r="F1170" t="s">
        <v>7708</v>
      </c>
      <c r="G1170" t="s">
        <v>7709</v>
      </c>
      <c r="H1170">
        <v>0</v>
      </c>
      <c r="I1170">
        <v>50</v>
      </c>
      <c r="J1170" s="32">
        <v>164446</v>
      </c>
      <c r="K1170" s="32">
        <v>164042</v>
      </c>
      <c r="L1170" s="36">
        <v>3288.9208080323438</v>
      </c>
      <c r="M1170" t="s">
        <v>5451</v>
      </c>
      <c r="N1170" s="37">
        <v>-2486.6215000000002</v>
      </c>
      <c r="O1170" s="32">
        <v>0</v>
      </c>
    </row>
    <row r="1171" spans="1:15" x14ac:dyDescent="0.25">
      <c r="A1171" t="s">
        <v>7499</v>
      </c>
      <c r="B1171" t="s">
        <v>7500</v>
      </c>
      <c r="C1171" t="s">
        <v>856</v>
      </c>
      <c r="D1171" t="s">
        <v>915</v>
      </c>
      <c r="E1171" t="s">
        <v>916</v>
      </c>
      <c r="F1171" t="s">
        <v>7710</v>
      </c>
      <c r="G1171" t="s">
        <v>7711</v>
      </c>
      <c r="H1171">
        <v>185</v>
      </c>
      <c r="I1171">
        <v>0</v>
      </c>
      <c r="J1171" s="32">
        <v>607437</v>
      </c>
      <c r="K1171" s="32">
        <v>0</v>
      </c>
      <c r="L1171" s="36">
        <v>3283.4457342716751</v>
      </c>
      <c r="M1171" t="s">
        <v>5420</v>
      </c>
      <c r="N1171" s="37">
        <v>28862.485000000001</v>
      </c>
      <c r="O1171" s="32">
        <v>1323.4311</v>
      </c>
    </row>
    <row r="1172" spans="1:15" x14ac:dyDescent="0.25">
      <c r="A1172" t="s">
        <v>7499</v>
      </c>
      <c r="B1172" t="s">
        <v>7500</v>
      </c>
      <c r="C1172" t="s">
        <v>856</v>
      </c>
      <c r="D1172" t="s">
        <v>917</v>
      </c>
      <c r="E1172" t="s">
        <v>918</v>
      </c>
      <c r="F1172" t="s">
        <v>7712</v>
      </c>
      <c r="G1172" t="s">
        <v>7713</v>
      </c>
      <c r="H1172">
        <v>46</v>
      </c>
      <c r="I1172">
        <v>0</v>
      </c>
      <c r="J1172" s="32">
        <v>139039</v>
      </c>
      <c r="K1172" s="32">
        <v>0</v>
      </c>
      <c r="L1172" s="36">
        <v>3022.5785848034543</v>
      </c>
      <c r="M1172" t="s">
        <v>5451</v>
      </c>
      <c r="N1172" s="37">
        <v>-2102.4290000000001</v>
      </c>
      <c r="O1172" s="32">
        <v>0</v>
      </c>
    </row>
    <row r="1173" spans="1:15" x14ac:dyDescent="0.25">
      <c r="A1173" t="s">
        <v>7499</v>
      </c>
      <c r="B1173" t="s">
        <v>7500</v>
      </c>
      <c r="C1173" t="s">
        <v>856</v>
      </c>
      <c r="D1173" t="s">
        <v>919</v>
      </c>
      <c r="E1173" t="s">
        <v>920</v>
      </c>
      <c r="F1173" t="s">
        <v>7714</v>
      </c>
      <c r="G1173" t="s">
        <v>7715</v>
      </c>
      <c r="H1173">
        <v>159</v>
      </c>
      <c r="I1173">
        <v>0</v>
      </c>
      <c r="J1173" s="32">
        <v>437373</v>
      </c>
      <c r="K1173" s="32">
        <v>0</v>
      </c>
      <c r="L1173" s="36">
        <v>2750.7711644925716</v>
      </c>
      <c r="M1173" t="s">
        <v>5420</v>
      </c>
      <c r="N1173" s="37">
        <v>20781.801599999999</v>
      </c>
      <c r="O1173" s="32">
        <v>952.90769999999998</v>
      </c>
    </row>
    <row r="1174" spans="1:15" x14ac:dyDescent="0.25">
      <c r="A1174" t="s">
        <v>7499</v>
      </c>
      <c r="B1174" t="s">
        <v>7500</v>
      </c>
      <c r="C1174" t="s">
        <v>856</v>
      </c>
      <c r="D1174" t="s">
        <v>921</v>
      </c>
      <c r="E1174" t="s">
        <v>922</v>
      </c>
      <c r="F1174" t="s">
        <v>7716</v>
      </c>
      <c r="G1174" t="s">
        <v>7717</v>
      </c>
      <c r="H1174">
        <v>143</v>
      </c>
      <c r="I1174">
        <v>0</v>
      </c>
      <c r="J1174" s="32">
        <v>432635</v>
      </c>
      <c r="K1174" s="32">
        <v>0</v>
      </c>
      <c r="L1174" s="36">
        <v>3025.4194047101328</v>
      </c>
      <c r="M1174" t="s">
        <v>5420</v>
      </c>
      <c r="N1174" s="37">
        <v>20556.671300000002</v>
      </c>
      <c r="O1174" s="32">
        <v>942.58479999999997</v>
      </c>
    </row>
    <row r="1175" spans="1:15" x14ac:dyDescent="0.25">
      <c r="A1175" t="s">
        <v>7499</v>
      </c>
      <c r="B1175" t="s">
        <v>7500</v>
      </c>
      <c r="C1175" t="s">
        <v>856</v>
      </c>
      <c r="D1175" t="s">
        <v>921</v>
      </c>
      <c r="E1175" t="s">
        <v>922</v>
      </c>
      <c r="F1175" t="s">
        <v>7718</v>
      </c>
      <c r="G1175" t="s">
        <v>7719</v>
      </c>
      <c r="H1175">
        <v>135</v>
      </c>
      <c r="I1175">
        <v>0</v>
      </c>
      <c r="J1175" s="32">
        <v>496386</v>
      </c>
      <c r="K1175" s="32">
        <v>0</v>
      </c>
      <c r="L1175" s="36">
        <v>3676.9378613312479</v>
      </c>
      <c r="M1175" t="s">
        <v>5420</v>
      </c>
      <c r="N1175" s="37">
        <v>23585.885200000001</v>
      </c>
      <c r="O1175" s="32">
        <v>1081.4833000000001</v>
      </c>
    </row>
    <row r="1176" spans="1:15" x14ac:dyDescent="0.25">
      <c r="A1176" t="s">
        <v>7499</v>
      </c>
      <c r="B1176" t="s">
        <v>7500</v>
      </c>
      <c r="C1176" t="s">
        <v>856</v>
      </c>
      <c r="D1176" t="s">
        <v>921</v>
      </c>
      <c r="E1176" t="s">
        <v>922</v>
      </c>
      <c r="F1176" t="s">
        <v>7720</v>
      </c>
      <c r="G1176" t="s">
        <v>7721</v>
      </c>
      <c r="H1176">
        <v>119</v>
      </c>
      <c r="I1176">
        <v>0</v>
      </c>
      <c r="J1176" s="32">
        <v>409519</v>
      </c>
      <c r="K1176" s="32">
        <v>0</v>
      </c>
      <c r="L1176" s="36">
        <v>3441.3376458819284</v>
      </c>
      <c r="M1176" t="s">
        <v>5420</v>
      </c>
      <c r="N1176" s="37">
        <v>19458.360499999999</v>
      </c>
      <c r="O1176" s="32">
        <v>892.22389999999996</v>
      </c>
    </row>
    <row r="1177" spans="1:15" x14ac:dyDescent="0.25">
      <c r="A1177" t="s">
        <v>7499</v>
      </c>
      <c r="B1177" t="s">
        <v>7500</v>
      </c>
      <c r="C1177" t="s">
        <v>856</v>
      </c>
      <c r="D1177" t="s">
        <v>921</v>
      </c>
      <c r="E1177" t="s">
        <v>922</v>
      </c>
      <c r="F1177" t="s">
        <v>7722</v>
      </c>
      <c r="G1177" t="s">
        <v>7723</v>
      </c>
      <c r="H1177">
        <v>38</v>
      </c>
      <c r="I1177">
        <v>0</v>
      </c>
      <c r="J1177" s="32">
        <v>76700</v>
      </c>
      <c r="K1177" s="32">
        <v>0</v>
      </c>
      <c r="L1177" s="36">
        <v>2018.4065501145938</v>
      </c>
      <c r="M1177" t="s">
        <v>5420</v>
      </c>
      <c r="N1177" s="37">
        <v>3644.4047</v>
      </c>
      <c r="O1177" s="32">
        <v>167.10679999999999</v>
      </c>
    </row>
    <row r="1178" spans="1:15" x14ac:dyDescent="0.25">
      <c r="A1178" t="s">
        <v>7499</v>
      </c>
      <c r="B1178" t="s">
        <v>7500</v>
      </c>
      <c r="C1178" t="s">
        <v>856</v>
      </c>
      <c r="D1178" t="s">
        <v>923</v>
      </c>
      <c r="E1178" t="s">
        <v>17838</v>
      </c>
      <c r="F1178" t="s">
        <v>7724</v>
      </c>
      <c r="G1178" t="s">
        <v>7725</v>
      </c>
      <c r="H1178">
        <v>76</v>
      </c>
      <c r="I1178">
        <v>0</v>
      </c>
      <c r="J1178" s="32">
        <v>239796</v>
      </c>
      <c r="K1178" s="32">
        <v>0</v>
      </c>
      <c r="L1178" s="36">
        <v>3155.2128166751295</v>
      </c>
      <c r="M1178" t="s">
        <v>5451</v>
      </c>
      <c r="N1178" s="37">
        <v>-3626.0119</v>
      </c>
      <c r="O1178" s="32">
        <v>0</v>
      </c>
    </row>
    <row r="1179" spans="1:15" x14ac:dyDescent="0.25">
      <c r="A1179" t="s">
        <v>7499</v>
      </c>
      <c r="B1179" t="s">
        <v>7500</v>
      </c>
      <c r="C1179" t="s">
        <v>856</v>
      </c>
      <c r="D1179" t="s">
        <v>923</v>
      </c>
      <c r="E1179" t="s">
        <v>17838</v>
      </c>
      <c r="F1179" t="s">
        <v>7726</v>
      </c>
      <c r="G1179" t="s">
        <v>7727</v>
      </c>
      <c r="H1179">
        <v>230</v>
      </c>
      <c r="I1179">
        <v>0</v>
      </c>
      <c r="J1179" s="32">
        <v>794382</v>
      </c>
      <c r="K1179" s="32">
        <v>0</v>
      </c>
      <c r="L1179" s="36">
        <v>3453.8338218646418</v>
      </c>
      <c r="M1179" t="s">
        <v>5451</v>
      </c>
      <c r="N1179" s="37">
        <v>-12012.0167</v>
      </c>
      <c r="O1179" s="32">
        <v>0</v>
      </c>
    </row>
    <row r="1180" spans="1:15" x14ac:dyDescent="0.25">
      <c r="A1180" t="s">
        <v>7499</v>
      </c>
      <c r="B1180" t="s">
        <v>7500</v>
      </c>
      <c r="C1180" t="s">
        <v>856</v>
      </c>
      <c r="D1180" t="s">
        <v>923</v>
      </c>
      <c r="E1180" t="s">
        <v>17838</v>
      </c>
      <c r="F1180" t="s">
        <v>7728</v>
      </c>
      <c r="G1180" t="s">
        <v>7729</v>
      </c>
      <c r="H1180">
        <v>29</v>
      </c>
      <c r="I1180">
        <v>0</v>
      </c>
      <c r="J1180" s="32">
        <v>51753</v>
      </c>
      <c r="K1180" s="32">
        <v>0</v>
      </c>
      <c r="L1180" s="36">
        <v>1784.5915999169868</v>
      </c>
      <c r="M1180" t="s">
        <v>5451</v>
      </c>
      <c r="N1180" s="37">
        <v>-782.57209999999998</v>
      </c>
      <c r="O1180" s="32">
        <v>0</v>
      </c>
    </row>
    <row r="1181" spans="1:15" x14ac:dyDescent="0.25">
      <c r="A1181" t="s">
        <v>7499</v>
      </c>
      <c r="B1181" t="s">
        <v>7500</v>
      </c>
      <c r="C1181" t="s">
        <v>856</v>
      </c>
      <c r="D1181" t="s">
        <v>924</v>
      </c>
      <c r="E1181" t="s">
        <v>925</v>
      </c>
      <c r="F1181" t="s">
        <v>7730</v>
      </c>
      <c r="G1181" t="s">
        <v>7731</v>
      </c>
      <c r="H1181">
        <v>210</v>
      </c>
      <c r="I1181">
        <v>0</v>
      </c>
      <c r="J1181" s="32">
        <v>618816</v>
      </c>
      <c r="K1181" s="32">
        <v>0</v>
      </c>
      <c r="L1181" s="36">
        <v>2946.7448509341298</v>
      </c>
      <c r="M1181" t="s">
        <v>5451</v>
      </c>
      <c r="N1181" s="37">
        <v>-9357.26</v>
      </c>
      <c r="O1181" s="32">
        <v>0</v>
      </c>
    </row>
    <row r="1182" spans="1:15" x14ac:dyDescent="0.25">
      <c r="A1182" t="s">
        <v>7499</v>
      </c>
      <c r="B1182" t="s">
        <v>7500</v>
      </c>
      <c r="C1182" t="s">
        <v>856</v>
      </c>
      <c r="D1182" t="s">
        <v>926</v>
      </c>
      <c r="E1182" t="s">
        <v>927</v>
      </c>
      <c r="F1182" t="s">
        <v>7732</v>
      </c>
      <c r="G1182" t="s">
        <v>7733</v>
      </c>
      <c r="H1182">
        <v>130</v>
      </c>
      <c r="I1182">
        <v>0</v>
      </c>
      <c r="J1182" s="32">
        <v>416494</v>
      </c>
      <c r="K1182" s="32">
        <v>0</v>
      </c>
      <c r="L1182" s="36">
        <v>3203.7947320085891</v>
      </c>
      <c r="M1182" t="s">
        <v>5451</v>
      </c>
      <c r="N1182" s="37">
        <v>-6297.8806999999997</v>
      </c>
      <c r="O1182" s="32">
        <v>0</v>
      </c>
    </row>
    <row r="1183" spans="1:15" x14ac:dyDescent="0.25">
      <c r="A1183" t="s">
        <v>7499</v>
      </c>
      <c r="B1183" t="s">
        <v>7500</v>
      </c>
      <c r="C1183" t="s">
        <v>856</v>
      </c>
      <c r="D1183" t="s">
        <v>926</v>
      </c>
      <c r="E1183" t="s">
        <v>927</v>
      </c>
      <c r="F1183" t="s">
        <v>7734</v>
      </c>
      <c r="G1183" t="s">
        <v>7735</v>
      </c>
      <c r="H1183">
        <v>100</v>
      </c>
      <c r="I1183">
        <v>0</v>
      </c>
      <c r="J1183" s="32">
        <v>312384</v>
      </c>
      <c r="K1183" s="32">
        <v>0</v>
      </c>
      <c r="L1183" s="36">
        <v>3123.8452208477552</v>
      </c>
      <c r="M1183" t="s">
        <v>5451</v>
      </c>
      <c r="N1183" s="37">
        <v>-4723.6334999999999</v>
      </c>
      <c r="O1183" s="32">
        <v>0</v>
      </c>
    </row>
    <row r="1184" spans="1:15" x14ac:dyDescent="0.25">
      <c r="A1184" t="s">
        <v>7499</v>
      </c>
      <c r="B1184" t="s">
        <v>7500</v>
      </c>
      <c r="C1184" t="s">
        <v>856</v>
      </c>
      <c r="D1184" t="s">
        <v>926</v>
      </c>
      <c r="E1184" t="s">
        <v>927</v>
      </c>
      <c r="F1184" t="s">
        <v>7736</v>
      </c>
      <c r="G1184" t="s">
        <v>7735</v>
      </c>
      <c r="H1184">
        <v>170</v>
      </c>
      <c r="I1184">
        <v>0</v>
      </c>
      <c r="J1184" s="32">
        <v>549690</v>
      </c>
      <c r="K1184" s="32">
        <v>0</v>
      </c>
      <c r="L1184" s="36">
        <v>3233.4680913059697</v>
      </c>
      <c r="M1184" t="s">
        <v>5451</v>
      </c>
      <c r="N1184" s="37">
        <v>-8311.9758999999995</v>
      </c>
      <c r="O1184" s="32">
        <v>0</v>
      </c>
    </row>
    <row r="1185" spans="1:15" x14ac:dyDescent="0.25">
      <c r="A1185" t="s">
        <v>7499</v>
      </c>
      <c r="B1185" t="s">
        <v>7500</v>
      </c>
      <c r="C1185" t="s">
        <v>856</v>
      </c>
      <c r="D1185" t="s">
        <v>926</v>
      </c>
      <c r="E1185" t="s">
        <v>927</v>
      </c>
      <c r="F1185" t="s">
        <v>7737</v>
      </c>
      <c r="G1185" t="s">
        <v>7738</v>
      </c>
      <c r="H1185">
        <v>131</v>
      </c>
      <c r="I1185">
        <v>0</v>
      </c>
      <c r="J1185" s="32">
        <v>444831</v>
      </c>
      <c r="K1185" s="32">
        <v>0</v>
      </c>
      <c r="L1185" s="36">
        <v>3395.6560312906645</v>
      </c>
      <c r="M1185" t="s">
        <v>5451</v>
      </c>
      <c r="N1185" s="37">
        <v>-6726.3806999999997</v>
      </c>
      <c r="O1185" s="32">
        <v>0</v>
      </c>
    </row>
    <row r="1186" spans="1:15" x14ac:dyDescent="0.25">
      <c r="A1186" t="s">
        <v>7499</v>
      </c>
      <c r="B1186" t="s">
        <v>7500</v>
      </c>
      <c r="C1186" t="s">
        <v>856</v>
      </c>
      <c r="D1186" t="s">
        <v>928</v>
      </c>
      <c r="E1186" t="s">
        <v>929</v>
      </c>
      <c r="F1186" t="s">
        <v>7739</v>
      </c>
      <c r="G1186" t="s">
        <v>7740</v>
      </c>
      <c r="H1186">
        <v>125</v>
      </c>
      <c r="I1186">
        <v>0</v>
      </c>
      <c r="J1186" s="32">
        <v>447041</v>
      </c>
      <c r="K1186" s="32">
        <v>0</v>
      </c>
      <c r="L1186" s="36">
        <v>3576.3309686455113</v>
      </c>
      <c r="M1186" t="s">
        <v>5420</v>
      </c>
      <c r="N1186" s="37">
        <v>21241.220099999999</v>
      </c>
      <c r="O1186" s="32">
        <v>973.97339999999997</v>
      </c>
    </row>
    <row r="1187" spans="1:15" x14ac:dyDescent="0.25">
      <c r="A1187" t="s">
        <v>7499</v>
      </c>
      <c r="B1187" t="s">
        <v>7500</v>
      </c>
      <c r="C1187" t="s">
        <v>856</v>
      </c>
      <c r="D1187" t="s">
        <v>928</v>
      </c>
      <c r="E1187" t="s">
        <v>929</v>
      </c>
      <c r="F1187" t="s">
        <v>7741</v>
      </c>
      <c r="G1187" t="s">
        <v>7742</v>
      </c>
      <c r="H1187">
        <v>90</v>
      </c>
      <c r="I1187">
        <v>0</v>
      </c>
      <c r="J1187" s="32">
        <v>318287</v>
      </c>
      <c r="K1187" s="32">
        <v>0</v>
      </c>
      <c r="L1187" s="36">
        <v>3536.5224934072071</v>
      </c>
      <c r="M1187" t="s">
        <v>5420</v>
      </c>
      <c r="N1187" s="37">
        <v>15123.4825</v>
      </c>
      <c r="O1187" s="32">
        <v>693.45680000000004</v>
      </c>
    </row>
    <row r="1188" spans="1:15" x14ac:dyDescent="0.25">
      <c r="A1188" t="s">
        <v>7499</v>
      </c>
      <c r="B1188" t="s">
        <v>7500</v>
      </c>
      <c r="C1188" t="s">
        <v>856</v>
      </c>
      <c r="D1188" t="s">
        <v>928</v>
      </c>
      <c r="E1188" t="s">
        <v>929</v>
      </c>
      <c r="F1188" t="s">
        <v>7743</v>
      </c>
      <c r="G1188" t="s">
        <v>7744</v>
      </c>
      <c r="H1188">
        <v>122</v>
      </c>
      <c r="I1188">
        <v>0</v>
      </c>
      <c r="J1188" s="32">
        <v>391677</v>
      </c>
      <c r="K1188" s="32">
        <v>0</v>
      </c>
      <c r="L1188" s="36">
        <v>3210.4700233465728</v>
      </c>
      <c r="M1188" t="s">
        <v>5420</v>
      </c>
      <c r="N1188" s="37">
        <v>18610.5985</v>
      </c>
      <c r="O1188" s="32">
        <v>853.35149999999999</v>
      </c>
    </row>
    <row r="1189" spans="1:15" x14ac:dyDescent="0.25">
      <c r="A1189" t="s">
        <v>7499</v>
      </c>
      <c r="B1189" t="s">
        <v>7500</v>
      </c>
      <c r="C1189" t="s">
        <v>856</v>
      </c>
      <c r="D1189" t="s">
        <v>930</v>
      </c>
      <c r="E1189" t="s">
        <v>231</v>
      </c>
      <c r="F1189" t="s">
        <v>7745</v>
      </c>
      <c r="G1189" t="s">
        <v>7746</v>
      </c>
      <c r="H1189">
        <v>110</v>
      </c>
      <c r="I1189">
        <v>0</v>
      </c>
      <c r="J1189" s="32">
        <v>319109</v>
      </c>
      <c r="K1189" s="32">
        <v>0</v>
      </c>
      <c r="L1189" s="36">
        <v>2900.9821966217291</v>
      </c>
      <c r="M1189" t="s">
        <v>5451</v>
      </c>
      <c r="N1189" s="37">
        <v>-4825.3042999999998</v>
      </c>
      <c r="O1189" s="32">
        <v>0</v>
      </c>
    </row>
    <row r="1190" spans="1:15" x14ac:dyDescent="0.25">
      <c r="A1190" t="s">
        <v>7499</v>
      </c>
      <c r="B1190" t="s">
        <v>7500</v>
      </c>
      <c r="C1190" t="s">
        <v>856</v>
      </c>
      <c r="D1190" t="s">
        <v>931</v>
      </c>
      <c r="E1190" t="s">
        <v>932</v>
      </c>
      <c r="F1190" t="s">
        <v>7747</v>
      </c>
      <c r="G1190" t="s">
        <v>5651</v>
      </c>
      <c r="H1190">
        <v>50</v>
      </c>
      <c r="I1190">
        <v>0</v>
      </c>
      <c r="J1190" s="32">
        <v>162752</v>
      </c>
      <c r="K1190" s="32">
        <v>0</v>
      </c>
      <c r="L1190" s="36">
        <v>3255.0576068718683</v>
      </c>
      <c r="M1190" t="s">
        <v>5451</v>
      </c>
      <c r="N1190" s="37">
        <v>-2461.0162</v>
      </c>
      <c r="O1190" s="32">
        <v>0</v>
      </c>
    </row>
    <row r="1191" spans="1:15" x14ac:dyDescent="0.25">
      <c r="A1191" t="s">
        <v>7499</v>
      </c>
      <c r="B1191" t="s">
        <v>7500</v>
      </c>
      <c r="C1191" t="s">
        <v>856</v>
      </c>
      <c r="D1191" t="s">
        <v>933</v>
      </c>
      <c r="E1191" t="s">
        <v>205</v>
      </c>
      <c r="F1191" t="s">
        <v>7748</v>
      </c>
      <c r="G1191" t="s">
        <v>7749</v>
      </c>
      <c r="H1191">
        <v>40</v>
      </c>
      <c r="I1191">
        <v>0</v>
      </c>
      <c r="J1191" s="32">
        <v>116771</v>
      </c>
      <c r="K1191" s="32">
        <v>0</v>
      </c>
      <c r="L1191" s="36">
        <v>2919.2725902729139</v>
      </c>
      <c r="M1191" t="s">
        <v>5451</v>
      </c>
      <c r="N1191" s="37">
        <v>-1765.7212</v>
      </c>
      <c r="O1191" s="32">
        <v>0</v>
      </c>
    </row>
    <row r="1192" spans="1:15" x14ac:dyDescent="0.25">
      <c r="A1192" t="s">
        <v>7499</v>
      </c>
      <c r="B1192" t="s">
        <v>7500</v>
      </c>
      <c r="C1192" t="s">
        <v>856</v>
      </c>
      <c r="D1192" t="s">
        <v>934</v>
      </c>
      <c r="E1192" t="s">
        <v>935</v>
      </c>
      <c r="F1192" t="s">
        <v>7750</v>
      </c>
      <c r="G1192" t="s">
        <v>7702</v>
      </c>
      <c r="H1192">
        <v>25</v>
      </c>
      <c r="I1192">
        <v>0</v>
      </c>
      <c r="J1192" s="32">
        <v>67681</v>
      </c>
      <c r="K1192" s="32">
        <v>0</v>
      </c>
      <c r="L1192" s="36">
        <v>2707.211560862409</v>
      </c>
      <c r="M1192" t="s">
        <v>5451</v>
      </c>
      <c r="N1192" s="37">
        <v>-1023.4016</v>
      </c>
      <c r="O1192" s="32">
        <v>0</v>
      </c>
    </row>
    <row r="1193" spans="1:15" x14ac:dyDescent="0.25">
      <c r="A1193" t="s">
        <v>7499</v>
      </c>
      <c r="B1193" t="s">
        <v>7500</v>
      </c>
      <c r="C1193" t="s">
        <v>856</v>
      </c>
      <c r="D1193" t="s">
        <v>936</v>
      </c>
      <c r="E1193" t="s">
        <v>937</v>
      </c>
      <c r="F1193" t="s">
        <v>7751</v>
      </c>
      <c r="G1193" t="s">
        <v>7752</v>
      </c>
      <c r="H1193">
        <v>24</v>
      </c>
      <c r="I1193">
        <v>0</v>
      </c>
      <c r="J1193" s="32">
        <v>73163</v>
      </c>
      <c r="K1193" s="32">
        <v>0</v>
      </c>
      <c r="L1193" s="36">
        <v>3048.4900748669111</v>
      </c>
      <c r="M1193" t="s">
        <v>5451</v>
      </c>
      <c r="N1193" s="37">
        <v>-1106.3251</v>
      </c>
      <c r="O1193" s="32">
        <v>0</v>
      </c>
    </row>
    <row r="1194" spans="1:15" x14ac:dyDescent="0.25">
      <c r="A1194" t="s">
        <v>7499</v>
      </c>
      <c r="B1194" t="s">
        <v>7500</v>
      </c>
      <c r="C1194" t="s">
        <v>856</v>
      </c>
      <c r="D1194" t="s">
        <v>938</v>
      </c>
      <c r="E1194" t="s">
        <v>939</v>
      </c>
      <c r="F1194" t="s">
        <v>7753</v>
      </c>
      <c r="G1194" t="s">
        <v>7754</v>
      </c>
      <c r="H1194">
        <v>44</v>
      </c>
      <c r="I1194">
        <v>0</v>
      </c>
      <c r="J1194" s="32">
        <v>146750</v>
      </c>
      <c r="K1194" s="32">
        <v>0</v>
      </c>
      <c r="L1194" s="36">
        <v>3335.217284757498</v>
      </c>
      <c r="M1194" t="s">
        <v>5420</v>
      </c>
      <c r="N1194" s="37">
        <v>6972.7866999999997</v>
      </c>
      <c r="O1194" s="32">
        <v>319.72309999999999</v>
      </c>
    </row>
    <row r="1195" spans="1:15" x14ac:dyDescent="0.25">
      <c r="A1195" t="s">
        <v>7499</v>
      </c>
      <c r="B1195" t="s">
        <v>7500</v>
      </c>
      <c r="C1195" t="s">
        <v>856</v>
      </c>
      <c r="D1195" t="s">
        <v>940</v>
      </c>
      <c r="E1195" t="s">
        <v>941</v>
      </c>
      <c r="F1195" t="s">
        <v>7755</v>
      </c>
      <c r="G1195" t="s">
        <v>7756</v>
      </c>
      <c r="H1195">
        <v>20</v>
      </c>
      <c r="I1195">
        <v>0</v>
      </c>
      <c r="J1195" s="32">
        <v>56427</v>
      </c>
      <c r="K1195" s="32">
        <v>0</v>
      </c>
      <c r="L1195" s="36">
        <v>2821.331952221452</v>
      </c>
      <c r="M1195" t="s">
        <v>5451</v>
      </c>
      <c r="N1195" s="37">
        <v>-853.24099999999999</v>
      </c>
      <c r="O1195" s="32">
        <v>0</v>
      </c>
    </row>
    <row r="1196" spans="1:15" x14ac:dyDescent="0.25">
      <c r="A1196" t="s">
        <v>7499</v>
      </c>
      <c r="B1196" t="s">
        <v>7500</v>
      </c>
      <c r="C1196" t="s">
        <v>856</v>
      </c>
      <c r="D1196" t="s">
        <v>942</v>
      </c>
      <c r="E1196" t="s">
        <v>943</v>
      </c>
      <c r="F1196" t="s">
        <v>7757</v>
      </c>
      <c r="G1196" t="s">
        <v>7758</v>
      </c>
      <c r="H1196">
        <v>159</v>
      </c>
      <c r="I1196">
        <v>0</v>
      </c>
      <c r="J1196" s="32">
        <v>467555</v>
      </c>
      <c r="K1196" s="32">
        <v>0</v>
      </c>
      <c r="L1196" s="36">
        <v>2940.6023555402198</v>
      </c>
      <c r="M1196" t="s">
        <v>5451</v>
      </c>
      <c r="N1196" s="37">
        <v>-7070.0054</v>
      </c>
      <c r="O1196" s="32">
        <v>0</v>
      </c>
    </row>
    <row r="1197" spans="1:15" x14ac:dyDescent="0.25">
      <c r="A1197" t="s">
        <v>7499</v>
      </c>
      <c r="B1197" t="s">
        <v>7500</v>
      </c>
      <c r="C1197" t="s">
        <v>856</v>
      </c>
      <c r="D1197" t="s">
        <v>944</v>
      </c>
      <c r="E1197" t="s">
        <v>945</v>
      </c>
      <c r="F1197" t="s">
        <v>7759</v>
      </c>
      <c r="G1197" t="s">
        <v>7760</v>
      </c>
      <c r="H1197">
        <v>98</v>
      </c>
      <c r="I1197">
        <v>0</v>
      </c>
      <c r="J1197" s="32">
        <v>265887</v>
      </c>
      <c r="K1197" s="32">
        <v>0</v>
      </c>
      <c r="L1197" s="36">
        <v>2713.1252744034769</v>
      </c>
      <c r="M1197" t="s">
        <v>5451</v>
      </c>
      <c r="N1197" s="37">
        <v>-4020.5169000000001</v>
      </c>
      <c r="O1197" s="32">
        <v>0</v>
      </c>
    </row>
    <row r="1198" spans="1:15" x14ac:dyDescent="0.25">
      <c r="A1198" t="s">
        <v>7499</v>
      </c>
      <c r="B1198" t="s">
        <v>7500</v>
      </c>
      <c r="C1198" t="s">
        <v>856</v>
      </c>
      <c r="D1198" t="s">
        <v>946</v>
      </c>
      <c r="E1198" t="s">
        <v>947</v>
      </c>
      <c r="F1198" t="s">
        <v>7761</v>
      </c>
      <c r="G1198" t="s">
        <v>7762</v>
      </c>
      <c r="H1198">
        <v>39</v>
      </c>
      <c r="I1198">
        <v>0</v>
      </c>
      <c r="J1198" s="32">
        <v>122987</v>
      </c>
      <c r="K1198" s="32">
        <v>0</v>
      </c>
      <c r="L1198" s="36">
        <v>3153.5173554165467</v>
      </c>
      <c r="M1198" t="s">
        <v>5420</v>
      </c>
      <c r="N1198" s="37">
        <v>5843.7235000000001</v>
      </c>
      <c r="O1198" s="32">
        <v>267.9522</v>
      </c>
    </row>
    <row r="1199" spans="1:15" x14ac:dyDescent="0.25">
      <c r="A1199" t="s">
        <v>7499</v>
      </c>
      <c r="B1199" t="s">
        <v>7500</v>
      </c>
      <c r="C1199" t="s">
        <v>856</v>
      </c>
      <c r="D1199" t="s">
        <v>948</v>
      </c>
      <c r="E1199" t="s">
        <v>949</v>
      </c>
      <c r="F1199" t="s">
        <v>7763</v>
      </c>
      <c r="G1199" t="s">
        <v>7764</v>
      </c>
      <c r="H1199">
        <v>70</v>
      </c>
      <c r="I1199">
        <v>0</v>
      </c>
      <c r="J1199" s="32">
        <v>205579</v>
      </c>
      <c r="K1199" s="32">
        <v>0</v>
      </c>
      <c r="L1199" s="36">
        <v>2936.8443351024425</v>
      </c>
      <c r="M1199" t="s">
        <v>5451</v>
      </c>
      <c r="N1199" s="37">
        <v>-3108.6003000000001</v>
      </c>
      <c r="O1199" s="32">
        <v>0</v>
      </c>
    </row>
    <row r="1200" spans="1:15" x14ac:dyDescent="0.25">
      <c r="A1200" t="s">
        <v>7499</v>
      </c>
      <c r="B1200" t="s">
        <v>7500</v>
      </c>
      <c r="C1200" t="s">
        <v>856</v>
      </c>
      <c r="D1200" t="s">
        <v>950</v>
      </c>
      <c r="E1200" t="s">
        <v>951</v>
      </c>
      <c r="F1200" t="s">
        <v>7765</v>
      </c>
      <c r="G1200" t="s">
        <v>7766</v>
      </c>
      <c r="H1200">
        <v>249</v>
      </c>
      <c r="I1200">
        <v>0</v>
      </c>
      <c r="J1200" s="32">
        <v>719091</v>
      </c>
      <c r="K1200" s="32">
        <v>0</v>
      </c>
      <c r="L1200" s="36">
        <v>2887.9148220158927</v>
      </c>
      <c r="M1200" t="s">
        <v>5420</v>
      </c>
      <c r="N1200" s="37">
        <v>34167.667999999998</v>
      </c>
      <c r="O1200" s="32">
        <v>1566.6895999999999</v>
      </c>
    </row>
    <row r="1201" spans="1:15" x14ac:dyDescent="0.25">
      <c r="A1201" t="s">
        <v>7499</v>
      </c>
      <c r="B1201" t="s">
        <v>7500</v>
      </c>
      <c r="C1201" t="s">
        <v>856</v>
      </c>
      <c r="D1201" t="s">
        <v>952</v>
      </c>
      <c r="E1201" t="s">
        <v>953</v>
      </c>
      <c r="F1201" t="s">
        <v>7767</v>
      </c>
      <c r="G1201" t="s">
        <v>7768</v>
      </c>
      <c r="H1201">
        <v>130</v>
      </c>
      <c r="I1201">
        <v>0</v>
      </c>
      <c r="J1201" s="32">
        <v>383755</v>
      </c>
      <c r="K1201" s="32">
        <v>0</v>
      </c>
      <c r="L1201" s="36">
        <v>2951.9605963118206</v>
      </c>
      <c r="M1201" t="s">
        <v>5451</v>
      </c>
      <c r="N1201" s="37">
        <v>-5802.8352000000004</v>
      </c>
      <c r="O1201" s="32">
        <v>0</v>
      </c>
    </row>
    <row r="1202" spans="1:15" x14ac:dyDescent="0.25">
      <c r="A1202" t="s">
        <v>7499</v>
      </c>
      <c r="B1202" t="s">
        <v>7500</v>
      </c>
      <c r="C1202" t="s">
        <v>856</v>
      </c>
      <c r="D1202" t="s">
        <v>954</v>
      </c>
      <c r="E1202" t="s">
        <v>955</v>
      </c>
      <c r="F1202" t="s">
        <v>7769</v>
      </c>
      <c r="G1202" t="s">
        <v>7770</v>
      </c>
      <c r="H1202">
        <v>46</v>
      </c>
      <c r="I1202">
        <v>0</v>
      </c>
      <c r="J1202" s="32">
        <v>160651</v>
      </c>
      <c r="K1202" s="32">
        <v>0</v>
      </c>
      <c r="L1202" s="36">
        <v>3492.4286485277053</v>
      </c>
      <c r="M1202" t="s">
        <v>5420</v>
      </c>
      <c r="N1202" s="37">
        <v>7633.3878000000004</v>
      </c>
      <c r="O1202" s="32">
        <v>350.0136</v>
      </c>
    </row>
    <row r="1203" spans="1:15" x14ac:dyDescent="0.25">
      <c r="A1203" t="s">
        <v>7499</v>
      </c>
      <c r="B1203" t="s">
        <v>7500</v>
      </c>
      <c r="C1203" t="s">
        <v>856</v>
      </c>
      <c r="D1203" t="s">
        <v>956</v>
      </c>
      <c r="E1203" t="s">
        <v>3869</v>
      </c>
      <c r="F1203" t="s">
        <v>7771</v>
      </c>
      <c r="G1203" t="s">
        <v>7772</v>
      </c>
      <c r="H1203">
        <v>50</v>
      </c>
      <c r="I1203">
        <v>0</v>
      </c>
      <c r="J1203" s="32">
        <v>158372</v>
      </c>
      <c r="K1203" s="32">
        <v>0</v>
      </c>
      <c r="L1203" s="36">
        <v>3167.4423380315634</v>
      </c>
      <c r="M1203" t="s">
        <v>5420</v>
      </c>
      <c r="N1203" s="37">
        <v>7525.0861999999997</v>
      </c>
      <c r="O1203" s="32">
        <v>345.04770000000002</v>
      </c>
    </row>
    <row r="1204" spans="1:15" x14ac:dyDescent="0.25">
      <c r="A1204" t="s">
        <v>7499</v>
      </c>
      <c r="B1204" t="s">
        <v>7500</v>
      </c>
      <c r="C1204" t="s">
        <v>856</v>
      </c>
      <c r="D1204" t="s">
        <v>957</v>
      </c>
      <c r="E1204" t="s">
        <v>958</v>
      </c>
      <c r="F1204" t="s">
        <v>7773</v>
      </c>
      <c r="G1204" t="s">
        <v>7774</v>
      </c>
      <c r="H1204">
        <v>30</v>
      </c>
      <c r="I1204">
        <v>0</v>
      </c>
      <c r="J1204" s="32">
        <v>76429</v>
      </c>
      <c r="K1204" s="32">
        <v>0</v>
      </c>
      <c r="L1204" s="36">
        <v>2547.6261295399336</v>
      </c>
      <c r="M1204" t="s">
        <v>5451</v>
      </c>
      <c r="N1204" s="37">
        <v>-1155.6937</v>
      </c>
      <c r="O1204" s="32">
        <v>0</v>
      </c>
    </row>
    <row r="1205" spans="1:15" x14ac:dyDescent="0.25">
      <c r="A1205" t="s">
        <v>7499</v>
      </c>
      <c r="B1205" t="s">
        <v>7500</v>
      </c>
      <c r="C1205" t="s">
        <v>856</v>
      </c>
      <c r="D1205" t="s">
        <v>959</v>
      </c>
      <c r="E1205" t="s">
        <v>960</v>
      </c>
      <c r="F1205" t="s">
        <v>7775</v>
      </c>
      <c r="G1205" t="s">
        <v>7702</v>
      </c>
      <c r="H1205">
        <v>100</v>
      </c>
      <c r="I1205">
        <v>0</v>
      </c>
      <c r="J1205" s="32">
        <v>326374</v>
      </c>
      <c r="K1205" s="32">
        <v>0</v>
      </c>
      <c r="L1205" s="36">
        <v>3263.7389367134824</v>
      </c>
      <c r="M1205" t="s">
        <v>5451</v>
      </c>
      <c r="N1205" s="37">
        <v>-4935.1639999999998</v>
      </c>
      <c r="O1205" s="32">
        <v>0</v>
      </c>
    </row>
    <row r="1206" spans="1:15" x14ac:dyDescent="0.25">
      <c r="A1206" t="s">
        <v>7499</v>
      </c>
      <c r="B1206" t="s">
        <v>7500</v>
      </c>
      <c r="C1206" t="s">
        <v>856</v>
      </c>
      <c r="D1206" t="s">
        <v>961</v>
      </c>
      <c r="E1206" t="s">
        <v>962</v>
      </c>
      <c r="F1206" t="s">
        <v>7776</v>
      </c>
      <c r="G1206" t="s">
        <v>7777</v>
      </c>
      <c r="H1206">
        <v>200</v>
      </c>
      <c r="I1206">
        <v>0</v>
      </c>
      <c r="J1206" s="32">
        <v>692504</v>
      </c>
      <c r="K1206" s="32">
        <v>0</v>
      </c>
      <c r="L1206" s="36">
        <v>3462.5173309737124</v>
      </c>
      <c r="M1206" t="s">
        <v>5420</v>
      </c>
      <c r="N1206" s="37">
        <v>32904.360500000003</v>
      </c>
      <c r="O1206" s="32">
        <v>1508.7632000000001</v>
      </c>
    </row>
    <row r="1207" spans="1:15" x14ac:dyDescent="0.25">
      <c r="A1207" t="s">
        <v>7499</v>
      </c>
      <c r="B1207" t="s">
        <v>7500</v>
      </c>
      <c r="C1207" t="s">
        <v>856</v>
      </c>
      <c r="D1207" t="s">
        <v>963</v>
      </c>
      <c r="E1207" t="s">
        <v>964</v>
      </c>
      <c r="F1207" t="s">
        <v>7779</v>
      </c>
      <c r="G1207" t="s">
        <v>7780</v>
      </c>
      <c r="H1207">
        <v>244</v>
      </c>
      <c r="I1207">
        <v>0</v>
      </c>
      <c r="J1207" s="32">
        <v>690384</v>
      </c>
      <c r="K1207" s="32">
        <v>0</v>
      </c>
      <c r="L1207" s="36">
        <v>2829.4436858560648</v>
      </c>
      <c r="M1207" t="s">
        <v>5451</v>
      </c>
      <c r="N1207" s="37">
        <v>-10439.452300000001</v>
      </c>
      <c r="O1207" s="32">
        <v>0</v>
      </c>
    </row>
    <row r="1208" spans="1:15" x14ac:dyDescent="0.25">
      <c r="A1208" t="s">
        <v>7499</v>
      </c>
      <c r="B1208" t="s">
        <v>7500</v>
      </c>
      <c r="C1208" t="s">
        <v>856</v>
      </c>
      <c r="D1208" t="s">
        <v>965</v>
      </c>
      <c r="E1208" t="s">
        <v>966</v>
      </c>
      <c r="F1208" t="s">
        <v>7781</v>
      </c>
      <c r="G1208" t="s">
        <v>7782</v>
      </c>
      <c r="H1208">
        <v>148</v>
      </c>
      <c r="I1208">
        <v>0</v>
      </c>
      <c r="J1208" s="32">
        <v>435616</v>
      </c>
      <c r="K1208" s="32">
        <v>0</v>
      </c>
      <c r="L1208" s="36">
        <v>2943.3533778742699</v>
      </c>
      <c r="M1208" t="s">
        <v>5451</v>
      </c>
      <c r="N1208" s="37">
        <v>-6587.0433999999996</v>
      </c>
      <c r="O1208" s="32">
        <v>0</v>
      </c>
    </row>
    <row r="1209" spans="1:15" x14ac:dyDescent="0.25">
      <c r="A1209" t="s">
        <v>7499</v>
      </c>
      <c r="B1209" t="s">
        <v>7500</v>
      </c>
      <c r="C1209" t="s">
        <v>856</v>
      </c>
      <c r="D1209" t="s">
        <v>967</v>
      </c>
      <c r="E1209" t="s">
        <v>408</v>
      </c>
      <c r="F1209" t="s">
        <v>7783</v>
      </c>
      <c r="G1209" t="s">
        <v>7784</v>
      </c>
      <c r="H1209">
        <v>83</v>
      </c>
      <c r="I1209">
        <v>0</v>
      </c>
      <c r="J1209" s="32">
        <v>263613</v>
      </c>
      <c r="K1209" s="32">
        <v>0</v>
      </c>
      <c r="L1209" s="36">
        <v>3176.0565149280214</v>
      </c>
      <c r="M1209" t="s">
        <v>5451</v>
      </c>
      <c r="N1209" s="37">
        <v>-3986.1410000000001</v>
      </c>
      <c r="O1209" s="32">
        <v>0</v>
      </c>
    </row>
    <row r="1210" spans="1:15" x14ac:dyDescent="0.25">
      <c r="A1210" t="s">
        <v>7499</v>
      </c>
      <c r="B1210" t="s">
        <v>7500</v>
      </c>
      <c r="C1210" t="s">
        <v>856</v>
      </c>
      <c r="D1210" t="s">
        <v>967</v>
      </c>
      <c r="E1210" t="s">
        <v>408</v>
      </c>
      <c r="F1210" t="s">
        <v>7785</v>
      </c>
      <c r="G1210" t="s">
        <v>7786</v>
      </c>
      <c r="H1210">
        <v>96</v>
      </c>
      <c r="I1210">
        <v>44</v>
      </c>
      <c r="J1210" s="32">
        <v>439218</v>
      </c>
      <c r="K1210" s="32">
        <v>137701</v>
      </c>
      <c r="L1210" s="36">
        <v>3137.2724970923887</v>
      </c>
      <c r="M1210" t="s">
        <v>5451</v>
      </c>
      <c r="N1210" s="37">
        <v>-6641.5069000000003</v>
      </c>
      <c r="O1210" s="32">
        <v>0</v>
      </c>
    </row>
    <row r="1211" spans="1:15" x14ac:dyDescent="0.25">
      <c r="A1211" t="s">
        <v>7499</v>
      </c>
      <c r="B1211" t="s">
        <v>7500</v>
      </c>
      <c r="C1211" t="s">
        <v>856</v>
      </c>
      <c r="D1211" t="s">
        <v>967</v>
      </c>
      <c r="E1211" t="s">
        <v>408</v>
      </c>
      <c r="F1211" t="s">
        <v>7787</v>
      </c>
      <c r="G1211" t="s">
        <v>7788</v>
      </c>
      <c r="H1211">
        <v>83</v>
      </c>
      <c r="I1211">
        <v>0</v>
      </c>
      <c r="J1211" s="32">
        <v>248980</v>
      </c>
      <c r="K1211" s="32">
        <v>0</v>
      </c>
      <c r="L1211" s="36">
        <v>2999.7558781573316</v>
      </c>
      <c r="M1211" t="s">
        <v>5451</v>
      </c>
      <c r="N1211" s="37">
        <v>-3764.87</v>
      </c>
      <c r="O1211" s="32">
        <v>0</v>
      </c>
    </row>
    <row r="1212" spans="1:15" x14ac:dyDescent="0.25">
      <c r="A1212" t="s">
        <v>7499</v>
      </c>
      <c r="B1212" t="s">
        <v>7500</v>
      </c>
      <c r="C1212" t="s">
        <v>856</v>
      </c>
      <c r="D1212" t="s">
        <v>968</v>
      </c>
      <c r="E1212" t="s">
        <v>969</v>
      </c>
      <c r="F1212" t="s">
        <v>7789</v>
      </c>
      <c r="G1212" t="s">
        <v>7790</v>
      </c>
      <c r="H1212">
        <v>56</v>
      </c>
      <c r="I1212">
        <v>0</v>
      </c>
      <c r="J1212" s="32">
        <v>163091</v>
      </c>
      <c r="K1212" s="32">
        <v>0</v>
      </c>
      <c r="L1212" s="36">
        <v>2912.3520151393609</v>
      </c>
      <c r="M1212" t="s">
        <v>5451</v>
      </c>
      <c r="N1212" s="37">
        <v>-2466.1432</v>
      </c>
      <c r="O1212" s="32">
        <v>0</v>
      </c>
    </row>
    <row r="1213" spans="1:15" x14ac:dyDescent="0.25">
      <c r="A1213" t="s">
        <v>7499</v>
      </c>
      <c r="B1213" t="s">
        <v>7500</v>
      </c>
      <c r="C1213" t="s">
        <v>856</v>
      </c>
      <c r="D1213" t="s">
        <v>970</v>
      </c>
      <c r="E1213" t="s">
        <v>971</v>
      </c>
      <c r="F1213" t="s">
        <v>7791</v>
      </c>
      <c r="G1213" t="s">
        <v>7792</v>
      </c>
      <c r="H1213">
        <v>114</v>
      </c>
      <c r="I1213">
        <v>0</v>
      </c>
      <c r="J1213" s="32">
        <v>387183</v>
      </c>
      <c r="K1213" s="32">
        <v>0</v>
      </c>
      <c r="L1213" s="36">
        <v>3396.3359528142346</v>
      </c>
      <c r="M1213" t="s">
        <v>5451</v>
      </c>
      <c r="N1213" s="37">
        <v>-5854.6670000000004</v>
      </c>
      <c r="O1213" s="32">
        <v>0</v>
      </c>
    </row>
    <row r="1214" spans="1:15" x14ac:dyDescent="0.25">
      <c r="A1214" t="s">
        <v>7499</v>
      </c>
      <c r="B1214" t="s">
        <v>7500</v>
      </c>
      <c r="C1214" t="s">
        <v>856</v>
      </c>
      <c r="D1214" t="s">
        <v>972</v>
      </c>
      <c r="E1214" t="s">
        <v>973</v>
      </c>
      <c r="F1214" t="s">
        <v>7793</v>
      </c>
      <c r="G1214" t="s">
        <v>7794</v>
      </c>
      <c r="H1214">
        <v>16</v>
      </c>
      <c r="I1214">
        <v>0</v>
      </c>
      <c r="J1214" s="32">
        <v>47850</v>
      </c>
      <c r="K1214" s="32">
        <v>0</v>
      </c>
      <c r="L1214" s="36">
        <v>2990.660488811704</v>
      </c>
      <c r="M1214" t="s">
        <v>5420</v>
      </c>
      <c r="N1214" s="37">
        <v>2273.6435999999999</v>
      </c>
      <c r="O1214" s="32">
        <v>104.2533</v>
      </c>
    </row>
    <row r="1215" spans="1:15" x14ac:dyDescent="0.25">
      <c r="A1215" t="s">
        <v>7499</v>
      </c>
      <c r="B1215" t="s">
        <v>7500</v>
      </c>
      <c r="C1215" t="s">
        <v>856</v>
      </c>
      <c r="D1215" t="s">
        <v>974</v>
      </c>
      <c r="E1215" t="s">
        <v>975</v>
      </c>
      <c r="F1215" t="s">
        <v>7795</v>
      </c>
      <c r="G1215" t="s">
        <v>7796</v>
      </c>
      <c r="H1215">
        <v>134</v>
      </c>
      <c r="I1215">
        <v>0</v>
      </c>
      <c r="J1215" s="32">
        <v>425606</v>
      </c>
      <c r="K1215" s="32">
        <v>0</v>
      </c>
      <c r="L1215" s="36">
        <v>3176.1619709382121</v>
      </c>
      <c r="M1215" t="s">
        <v>5420</v>
      </c>
      <c r="N1215" s="37">
        <v>20222.718099999998</v>
      </c>
      <c r="O1215" s="32">
        <v>927.27200000000005</v>
      </c>
    </row>
    <row r="1216" spans="1:15" x14ac:dyDescent="0.25">
      <c r="A1216" t="s">
        <v>7499</v>
      </c>
      <c r="B1216" t="s">
        <v>7500</v>
      </c>
      <c r="C1216" t="s">
        <v>856</v>
      </c>
      <c r="D1216" t="s">
        <v>974</v>
      </c>
      <c r="E1216" t="s">
        <v>975</v>
      </c>
      <c r="F1216" t="s">
        <v>17839</v>
      </c>
      <c r="G1216" t="s">
        <v>7702</v>
      </c>
      <c r="H1216">
        <v>23</v>
      </c>
      <c r="I1216">
        <v>0</v>
      </c>
      <c r="J1216" s="32">
        <v>73521</v>
      </c>
      <c r="K1216" s="32">
        <v>0</v>
      </c>
      <c r="L1216" s="36">
        <v>3196.5495058939318</v>
      </c>
      <c r="M1216" t="s">
        <v>5420</v>
      </c>
      <c r="N1216" s="37">
        <v>3493.3498</v>
      </c>
      <c r="O1216" s="32">
        <v>160.18049999999999</v>
      </c>
    </row>
    <row r="1217" spans="1:15" x14ac:dyDescent="0.25">
      <c r="A1217" t="s">
        <v>7499</v>
      </c>
      <c r="B1217" t="s">
        <v>7500</v>
      </c>
      <c r="C1217" t="s">
        <v>856</v>
      </c>
      <c r="D1217" t="s">
        <v>976</v>
      </c>
      <c r="E1217" t="s">
        <v>977</v>
      </c>
      <c r="F1217" t="s">
        <v>7797</v>
      </c>
      <c r="G1217" t="s">
        <v>7702</v>
      </c>
      <c r="H1217">
        <v>20</v>
      </c>
      <c r="I1217">
        <v>0</v>
      </c>
      <c r="J1217" s="32">
        <v>58849</v>
      </c>
      <c r="K1217" s="32">
        <v>0</v>
      </c>
      <c r="L1217" s="36">
        <v>2942.4796094222629</v>
      </c>
      <c r="M1217" t="s">
        <v>5420</v>
      </c>
      <c r="N1217" s="37">
        <v>2796.2773000000002</v>
      </c>
      <c r="O1217" s="32">
        <v>128.21770000000001</v>
      </c>
    </row>
    <row r="1218" spans="1:15" x14ac:dyDescent="0.25">
      <c r="A1218" t="s">
        <v>7499</v>
      </c>
      <c r="B1218" t="s">
        <v>7500</v>
      </c>
      <c r="C1218" t="s">
        <v>856</v>
      </c>
      <c r="D1218" t="s">
        <v>978</v>
      </c>
      <c r="E1218" t="s">
        <v>979</v>
      </c>
      <c r="F1218" t="s">
        <v>7798</v>
      </c>
      <c r="G1218" t="s">
        <v>7799</v>
      </c>
      <c r="H1218">
        <v>120</v>
      </c>
      <c r="I1218">
        <v>0</v>
      </c>
      <c r="J1218" s="32">
        <v>379642</v>
      </c>
      <c r="K1218" s="32">
        <v>0</v>
      </c>
      <c r="L1218" s="36">
        <v>3163.6814308965613</v>
      </c>
      <c r="M1218" t="s">
        <v>5420</v>
      </c>
      <c r="N1218" s="37">
        <v>18038.7304</v>
      </c>
      <c r="O1218" s="32">
        <v>827.12969999999996</v>
      </c>
    </row>
    <row r="1219" spans="1:15" x14ac:dyDescent="0.25">
      <c r="A1219" t="s">
        <v>7499</v>
      </c>
      <c r="B1219" t="s">
        <v>7500</v>
      </c>
      <c r="C1219" t="s">
        <v>856</v>
      </c>
      <c r="D1219" t="s">
        <v>980</v>
      </c>
      <c r="E1219" t="s">
        <v>981</v>
      </c>
      <c r="F1219" t="s">
        <v>7800</v>
      </c>
      <c r="G1219" t="s">
        <v>7702</v>
      </c>
      <c r="H1219">
        <v>14</v>
      </c>
      <c r="I1219">
        <v>0</v>
      </c>
      <c r="J1219" s="32">
        <v>42528</v>
      </c>
      <c r="K1219" s="32">
        <v>0</v>
      </c>
      <c r="L1219" s="36">
        <v>3037.7493995432383</v>
      </c>
      <c r="M1219" t="s">
        <v>5451</v>
      </c>
      <c r="N1219" s="37">
        <v>-643.08010000000002</v>
      </c>
      <c r="O1219" s="32">
        <v>0</v>
      </c>
    </row>
    <row r="1220" spans="1:15" x14ac:dyDescent="0.25">
      <c r="A1220" t="s">
        <v>7499</v>
      </c>
      <c r="B1220" t="s">
        <v>7500</v>
      </c>
      <c r="C1220" t="s">
        <v>856</v>
      </c>
      <c r="D1220" t="s">
        <v>982</v>
      </c>
      <c r="E1220" t="s">
        <v>983</v>
      </c>
      <c r="F1220" t="s">
        <v>7801</v>
      </c>
      <c r="G1220" t="s">
        <v>7702</v>
      </c>
      <c r="H1220">
        <v>86</v>
      </c>
      <c r="I1220">
        <v>0</v>
      </c>
      <c r="J1220" s="32">
        <v>279173</v>
      </c>
      <c r="K1220" s="32">
        <v>0</v>
      </c>
      <c r="L1220" s="36">
        <v>3246.1967662085663</v>
      </c>
      <c r="M1220" t="s">
        <v>5420</v>
      </c>
      <c r="N1220" s="37">
        <v>13264.920099999999</v>
      </c>
      <c r="O1220" s="32">
        <v>608.23620000000005</v>
      </c>
    </row>
    <row r="1221" spans="1:15" x14ac:dyDescent="0.25">
      <c r="A1221" t="s">
        <v>7499</v>
      </c>
      <c r="B1221" t="s">
        <v>7500</v>
      </c>
      <c r="C1221" t="s">
        <v>856</v>
      </c>
      <c r="D1221" t="s">
        <v>984</v>
      </c>
      <c r="E1221" t="s">
        <v>985</v>
      </c>
      <c r="F1221" t="s">
        <v>7802</v>
      </c>
      <c r="G1221" t="s">
        <v>7803</v>
      </c>
      <c r="H1221">
        <v>119</v>
      </c>
      <c r="I1221">
        <v>0</v>
      </c>
      <c r="J1221" s="32">
        <v>353415</v>
      </c>
      <c r="K1221" s="32">
        <v>0</v>
      </c>
      <c r="L1221" s="36">
        <v>2969.8683314976279</v>
      </c>
      <c r="M1221" t="s">
        <v>5451</v>
      </c>
      <c r="N1221" s="37">
        <v>-5344.0483000000004</v>
      </c>
      <c r="O1221" s="32">
        <v>0</v>
      </c>
    </row>
    <row r="1222" spans="1:15" x14ac:dyDescent="0.25">
      <c r="A1222" t="s">
        <v>7499</v>
      </c>
      <c r="B1222" t="s">
        <v>7500</v>
      </c>
      <c r="C1222" t="s">
        <v>856</v>
      </c>
      <c r="D1222" t="s">
        <v>986</v>
      </c>
      <c r="E1222" t="s">
        <v>987</v>
      </c>
      <c r="F1222" t="s">
        <v>7804</v>
      </c>
      <c r="G1222" t="s">
        <v>7805</v>
      </c>
      <c r="H1222">
        <v>110</v>
      </c>
      <c r="I1222">
        <v>0</v>
      </c>
      <c r="J1222" s="32">
        <v>331813</v>
      </c>
      <c r="K1222" s="32">
        <v>0</v>
      </c>
      <c r="L1222" s="36">
        <v>3016.484164302406</v>
      </c>
      <c r="M1222" t="s">
        <v>5420</v>
      </c>
      <c r="N1222" s="37">
        <v>15766.126099999999</v>
      </c>
      <c r="O1222" s="32">
        <v>722.92399999999998</v>
      </c>
    </row>
    <row r="1223" spans="1:15" x14ac:dyDescent="0.25">
      <c r="A1223" t="s">
        <v>7499</v>
      </c>
      <c r="B1223" t="s">
        <v>7500</v>
      </c>
      <c r="C1223" t="s">
        <v>856</v>
      </c>
      <c r="D1223" t="s">
        <v>988</v>
      </c>
      <c r="E1223" t="s">
        <v>989</v>
      </c>
      <c r="F1223" t="s">
        <v>7806</v>
      </c>
      <c r="G1223" t="s">
        <v>7807</v>
      </c>
      <c r="H1223">
        <v>70</v>
      </c>
      <c r="I1223">
        <v>0</v>
      </c>
      <c r="J1223" s="32">
        <v>216770</v>
      </c>
      <c r="K1223" s="32">
        <v>0</v>
      </c>
      <c r="L1223" s="36">
        <v>3096.7085466199856</v>
      </c>
      <c r="M1223" t="s">
        <v>5420</v>
      </c>
      <c r="N1223" s="37">
        <v>10299.8238</v>
      </c>
      <c r="O1223" s="32">
        <v>472.27769999999998</v>
      </c>
    </row>
    <row r="1224" spans="1:15" x14ac:dyDescent="0.25">
      <c r="A1224" t="s">
        <v>7499</v>
      </c>
      <c r="B1224" t="s">
        <v>7500</v>
      </c>
      <c r="C1224" t="s">
        <v>856</v>
      </c>
      <c r="D1224" t="s">
        <v>990</v>
      </c>
      <c r="E1224" t="s">
        <v>991</v>
      </c>
      <c r="F1224" t="s">
        <v>7808</v>
      </c>
      <c r="G1224" t="s">
        <v>7702</v>
      </c>
      <c r="H1224">
        <v>78</v>
      </c>
      <c r="I1224">
        <v>0</v>
      </c>
      <c r="J1224" s="32">
        <v>229849</v>
      </c>
      <c r="K1224" s="32">
        <v>0</v>
      </c>
      <c r="L1224" s="36">
        <v>2946.7914856611765</v>
      </c>
      <c r="M1224" t="s">
        <v>5451</v>
      </c>
      <c r="N1224" s="37">
        <v>-3475.6077</v>
      </c>
      <c r="O1224" s="32">
        <v>0</v>
      </c>
    </row>
    <row r="1225" spans="1:15" x14ac:dyDescent="0.25">
      <c r="A1225" t="s">
        <v>7499</v>
      </c>
      <c r="B1225" t="s">
        <v>7500</v>
      </c>
      <c r="C1225" t="s">
        <v>856</v>
      </c>
      <c r="D1225" t="s">
        <v>992</v>
      </c>
      <c r="E1225" t="s">
        <v>993</v>
      </c>
      <c r="F1225" t="s">
        <v>7809</v>
      </c>
      <c r="G1225" t="s">
        <v>7702</v>
      </c>
      <c r="H1225">
        <v>78</v>
      </c>
      <c r="I1225">
        <v>0</v>
      </c>
      <c r="J1225" s="32">
        <v>241021</v>
      </c>
      <c r="K1225" s="32">
        <v>0</v>
      </c>
      <c r="L1225" s="36">
        <v>3090.0151780798178</v>
      </c>
      <c r="M1225" t="s">
        <v>5451</v>
      </c>
      <c r="N1225" s="37">
        <v>-3644.5340000000001</v>
      </c>
      <c r="O1225" s="32">
        <v>0</v>
      </c>
    </row>
    <row r="1226" spans="1:15" x14ac:dyDescent="0.25">
      <c r="A1226" t="s">
        <v>7499</v>
      </c>
      <c r="B1226" t="s">
        <v>7500</v>
      </c>
      <c r="C1226" t="s">
        <v>856</v>
      </c>
      <c r="D1226" t="s">
        <v>994</v>
      </c>
      <c r="E1226" t="s">
        <v>995</v>
      </c>
      <c r="F1226" t="s">
        <v>7810</v>
      </c>
      <c r="G1226" t="s">
        <v>7702</v>
      </c>
      <c r="H1226">
        <v>23</v>
      </c>
      <c r="I1226">
        <v>0</v>
      </c>
      <c r="J1226" s="32">
        <v>64822</v>
      </c>
      <c r="K1226" s="32">
        <v>0</v>
      </c>
      <c r="L1226" s="36">
        <v>2818.3158460609957</v>
      </c>
      <c r="M1226" t="s">
        <v>5420</v>
      </c>
      <c r="N1226" s="37">
        <v>3080.0234</v>
      </c>
      <c r="O1226" s="32">
        <v>141.22829999999999</v>
      </c>
    </row>
    <row r="1227" spans="1:15" x14ac:dyDescent="0.25">
      <c r="A1227" t="s">
        <v>7499</v>
      </c>
      <c r="B1227" t="s">
        <v>7500</v>
      </c>
      <c r="C1227" t="s">
        <v>856</v>
      </c>
      <c r="D1227" t="s">
        <v>996</v>
      </c>
      <c r="E1227" t="s">
        <v>997</v>
      </c>
      <c r="F1227" t="s">
        <v>7811</v>
      </c>
      <c r="G1227" t="s">
        <v>7812</v>
      </c>
      <c r="H1227">
        <v>50</v>
      </c>
      <c r="I1227">
        <v>0</v>
      </c>
      <c r="J1227" s="32">
        <v>166318</v>
      </c>
      <c r="K1227" s="32">
        <v>0</v>
      </c>
      <c r="L1227" s="36">
        <v>3326.3728268409682</v>
      </c>
      <c r="M1227" t="s">
        <v>5451</v>
      </c>
      <c r="N1227" s="37">
        <v>-2514.9458</v>
      </c>
      <c r="O1227" s="32">
        <v>0</v>
      </c>
    </row>
    <row r="1228" spans="1:15" x14ac:dyDescent="0.25">
      <c r="A1228" t="s">
        <v>7499</v>
      </c>
      <c r="B1228" t="s">
        <v>7500</v>
      </c>
      <c r="C1228" t="s">
        <v>856</v>
      </c>
      <c r="D1228" t="s">
        <v>996</v>
      </c>
      <c r="E1228" t="s">
        <v>997</v>
      </c>
      <c r="F1228" t="s">
        <v>7813</v>
      </c>
      <c r="G1228" t="s">
        <v>7814</v>
      </c>
      <c r="H1228">
        <v>73</v>
      </c>
      <c r="I1228">
        <v>0</v>
      </c>
      <c r="J1228" s="32">
        <v>222042</v>
      </c>
      <c r="K1228" s="32">
        <v>0</v>
      </c>
      <c r="L1228" s="36">
        <v>3041.6650868393208</v>
      </c>
      <c r="M1228" t="s">
        <v>5451</v>
      </c>
      <c r="N1228" s="37">
        <v>-3357.5398</v>
      </c>
      <c r="O1228" s="32">
        <v>0</v>
      </c>
    </row>
    <row r="1229" spans="1:15" x14ac:dyDescent="0.25">
      <c r="A1229" t="s">
        <v>7499</v>
      </c>
      <c r="B1229" t="s">
        <v>7500</v>
      </c>
      <c r="C1229" t="s">
        <v>856</v>
      </c>
      <c r="D1229" t="s">
        <v>996</v>
      </c>
      <c r="E1229" t="s">
        <v>997</v>
      </c>
      <c r="F1229" t="s">
        <v>7815</v>
      </c>
      <c r="G1229" t="s">
        <v>7816</v>
      </c>
      <c r="H1229">
        <v>103</v>
      </c>
      <c r="I1229">
        <v>0</v>
      </c>
      <c r="J1229" s="32">
        <v>267856</v>
      </c>
      <c r="K1229" s="32">
        <v>0</v>
      </c>
      <c r="L1229" s="36">
        <v>2600.5448227757502</v>
      </c>
      <c r="M1229" t="s">
        <v>5451</v>
      </c>
      <c r="N1229" s="37">
        <v>-4050.3144000000002</v>
      </c>
      <c r="O1229" s="32">
        <v>0</v>
      </c>
    </row>
    <row r="1230" spans="1:15" x14ac:dyDescent="0.25">
      <c r="A1230" t="s">
        <v>7499</v>
      </c>
      <c r="B1230" t="s">
        <v>7500</v>
      </c>
      <c r="C1230" t="s">
        <v>856</v>
      </c>
      <c r="D1230" t="s">
        <v>996</v>
      </c>
      <c r="E1230" t="s">
        <v>997</v>
      </c>
      <c r="F1230" t="s">
        <v>7817</v>
      </c>
      <c r="G1230" t="s">
        <v>7818</v>
      </c>
      <c r="H1230">
        <v>130</v>
      </c>
      <c r="I1230">
        <v>0</v>
      </c>
      <c r="J1230" s="32">
        <v>419706</v>
      </c>
      <c r="K1230" s="32">
        <v>0</v>
      </c>
      <c r="L1230" s="36">
        <v>3228.5093013302912</v>
      </c>
      <c r="M1230" t="s">
        <v>5451</v>
      </c>
      <c r="N1230" s="37">
        <v>-6346.4618</v>
      </c>
      <c r="O1230" s="32">
        <v>0</v>
      </c>
    </row>
    <row r="1231" spans="1:15" x14ac:dyDescent="0.25">
      <c r="A1231" t="s">
        <v>7499</v>
      </c>
      <c r="B1231" t="s">
        <v>7500</v>
      </c>
      <c r="C1231" t="s">
        <v>856</v>
      </c>
      <c r="D1231" t="s">
        <v>996</v>
      </c>
      <c r="E1231" t="s">
        <v>997</v>
      </c>
      <c r="F1231" t="s">
        <v>7819</v>
      </c>
      <c r="G1231" t="s">
        <v>7820</v>
      </c>
      <c r="H1231">
        <v>34</v>
      </c>
      <c r="I1231">
        <v>0</v>
      </c>
      <c r="J1231" s="32">
        <v>62346</v>
      </c>
      <c r="K1231" s="32">
        <v>0</v>
      </c>
      <c r="L1231" s="36">
        <v>1833.7112717004643</v>
      </c>
      <c r="M1231" t="s">
        <v>5451</v>
      </c>
      <c r="N1231" s="37">
        <v>-942.75120000000004</v>
      </c>
      <c r="O1231" s="32">
        <v>0</v>
      </c>
    </row>
    <row r="1232" spans="1:15" x14ac:dyDescent="0.25">
      <c r="A1232" t="s">
        <v>7499</v>
      </c>
      <c r="B1232" t="s">
        <v>7500</v>
      </c>
      <c r="C1232" t="s">
        <v>856</v>
      </c>
      <c r="D1232" t="s">
        <v>996</v>
      </c>
      <c r="E1232" t="s">
        <v>997</v>
      </c>
      <c r="F1232" t="s">
        <v>17840</v>
      </c>
      <c r="G1232" t="s">
        <v>17841</v>
      </c>
      <c r="H1232">
        <v>13</v>
      </c>
      <c r="I1232">
        <v>0</v>
      </c>
      <c r="J1232" s="32">
        <v>24424</v>
      </c>
      <c r="K1232" s="32">
        <v>0</v>
      </c>
      <c r="L1232" s="36">
        <v>1878.7699436940638</v>
      </c>
      <c r="M1232" t="s">
        <v>5451</v>
      </c>
      <c r="N1232" s="37">
        <v>-369.3202</v>
      </c>
      <c r="O1232" s="32">
        <v>0</v>
      </c>
    </row>
    <row r="1233" spans="1:15" x14ac:dyDescent="0.25">
      <c r="A1233" t="s">
        <v>7499</v>
      </c>
      <c r="B1233" t="s">
        <v>7500</v>
      </c>
      <c r="C1233" t="s">
        <v>856</v>
      </c>
      <c r="D1233" t="s">
        <v>998</v>
      </c>
      <c r="E1233" t="s">
        <v>999</v>
      </c>
      <c r="F1233" t="s">
        <v>7821</v>
      </c>
      <c r="G1233" t="s">
        <v>7822</v>
      </c>
      <c r="H1233">
        <v>43</v>
      </c>
      <c r="I1233">
        <v>0</v>
      </c>
      <c r="J1233" s="32">
        <v>119124</v>
      </c>
      <c r="K1233" s="32">
        <v>0</v>
      </c>
      <c r="L1233" s="36">
        <v>2770.3182405306543</v>
      </c>
      <c r="M1233" t="s">
        <v>5420</v>
      </c>
      <c r="N1233" s="37">
        <v>5660.1756999999998</v>
      </c>
      <c r="O1233" s="32">
        <v>259.536</v>
      </c>
    </row>
    <row r="1234" spans="1:15" x14ac:dyDescent="0.25">
      <c r="A1234" t="s">
        <v>7499</v>
      </c>
      <c r="B1234" t="s">
        <v>7500</v>
      </c>
      <c r="C1234" t="s">
        <v>856</v>
      </c>
      <c r="D1234" t="s">
        <v>1000</v>
      </c>
      <c r="E1234" t="s">
        <v>1001</v>
      </c>
      <c r="F1234" t="s">
        <v>7823</v>
      </c>
      <c r="G1234" t="s">
        <v>7824</v>
      </c>
      <c r="H1234">
        <v>64</v>
      </c>
      <c r="I1234">
        <v>0</v>
      </c>
      <c r="J1234" s="32">
        <v>205752</v>
      </c>
      <c r="K1234" s="32">
        <v>0</v>
      </c>
      <c r="L1234" s="36">
        <v>3214.8676109119842</v>
      </c>
      <c r="M1234" t="s">
        <v>5420</v>
      </c>
      <c r="N1234" s="37">
        <v>9776.3034000000007</v>
      </c>
      <c r="O1234" s="32">
        <v>448.27269999999999</v>
      </c>
    </row>
    <row r="1235" spans="1:15" x14ac:dyDescent="0.25">
      <c r="A1235" t="s">
        <v>7499</v>
      </c>
      <c r="B1235" t="s">
        <v>7500</v>
      </c>
      <c r="C1235" t="s">
        <v>856</v>
      </c>
      <c r="D1235" t="s">
        <v>1002</v>
      </c>
      <c r="E1235" t="s">
        <v>2727</v>
      </c>
      <c r="F1235" t="s">
        <v>7825</v>
      </c>
      <c r="G1235" t="s">
        <v>7826</v>
      </c>
      <c r="H1235">
        <v>90</v>
      </c>
      <c r="I1235">
        <v>0</v>
      </c>
      <c r="J1235" s="32">
        <v>269801</v>
      </c>
      <c r="K1235" s="32">
        <v>0</v>
      </c>
      <c r="L1235" s="36">
        <v>2997.7877224945405</v>
      </c>
      <c r="M1235" t="s">
        <v>5451</v>
      </c>
      <c r="N1235" s="37">
        <v>-4079.7181999999998</v>
      </c>
      <c r="O1235" s="32">
        <v>0</v>
      </c>
    </row>
    <row r="1236" spans="1:15" x14ac:dyDescent="0.25">
      <c r="A1236" t="s">
        <v>7499</v>
      </c>
      <c r="B1236" t="s">
        <v>7500</v>
      </c>
      <c r="C1236" t="s">
        <v>856</v>
      </c>
      <c r="D1236" t="s">
        <v>1003</v>
      </c>
      <c r="E1236" t="s">
        <v>1004</v>
      </c>
      <c r="F1236" t="s">
        <v>7827</v>
      </c>
      <c r="G1236" t="s">
        <v>7702</v>
      </c>
      <c r="H1236">
        <v>21</v>
      </c>
      <c r="I1236">
        <v>0</v>
      </c>
      <c r="J1236" s="32">
        <v>61654</v>
      </c>
      <c r="K1236" s="32">
        <v>0</v>
      </c>
      <c r="L1236" s="36">
        <v>2935.9277974748225</v>
      </c>
      <c r="M1236" t="s">
        <v>5420</v>
      </c>
      <c r="N1236" s="37">
        <v>2929.5313000000001</v>
      </c>
      <c r="O1236" s="32">
        <v>134.3278</v>
      </c>
    </row>
    <row r="1237" spans="1:15" x14ac:dyDescent="0.25">
      <c r="A1237" t="s">
        <v>7499</v>
      </c>
      <c r="B1237" t="s">
        <v>7500</v>
      </c>
      <c r="C1237" t="s">
        <v>856</v>
      </c>
      <c r="D1237" t="s">
        <v>1005</v>
      </c>
      <c r="E1237" t="s">
        <v>1006</v>
      </c>
      <c r="F1237" t="s">
        <v>7828</v>
      </c>
      <c r="G1237" t="s">
        <v>7829</v>
      </c>
      <c r="H1237">
        <v>204</v>
      </c>
      <c r="I1237">
        <v>0</v>
      </c>
      <c r="J1237" s="32">
        <v>591501</v>
      </c>
      <c r="K1237" s="32">
        <v>0</v>
      </c>
      <c r="L1237" s="36">
        <v>2899.5162061226497</v>
      </c>
      <c r="M1237" t="s">
        <v>5420</v>
      </c>
      <c r="N1237" s="37">
        <v>28105.251899999999</v>
      </c>
      <c r="O1237" s="32">
        <v>1288.7097000000001</v>
      </c>
    </row>
    <row r="1238" spans="1:15" x14ac:dyDescent="0.25">
      <c r="A1238" t="s">
        <v>7499</v>
      </c>
      <c r="B1238" t="s">
        <v>7500</v>
      </c>
      <c r="C1238" t="s">
        <v>856</v>
      </c>
      <c r="D1238" t="s">
        <v>1007</v>
      </c>
      <c r="E1238" t="s">
        <v>1008</v>
      </c>
      <c r="F1238" t="s">
        <v>7830</v>
      </c>
      <c r="G1238" t="s">
        <v>7831</v>
      </c>
      <c r="H1238">
        <v>24</v>
      </c>
      <c r="I1238">
        <v>0</v>
      </c>
      <c r="J1238" s="32">
        <v>70637</v>
      </c>
      <c r="K1238" s="32">
        <v>0</v>
      </c>
      <c r="L1238" s="36">
        <v>2943.1896874019944</v>
      </c>
      <c r="M1238" t="s">
        <v>5451</v>
      </c>
      <c r="N1238" s="37">
        <v>-1068.1096</v>
      </c>
      <c r="O1238" s="32">
        <v>0</v>
      </c>
    </row>
    <row r="1239" spans="1:15" x14ac:dyDescent="0.25">
      <c r="A1239" t="s">
        <v>7499</v>
      </c>
      <c r="B1239" t="s">
        <v>7500</v>
      </c>
      <c r="C1239" t="s">
        <v>856</v>
      </c>
      <c r="D1239" t="s">
        <v>1009</v>
      </c>
      <c r="E1239" t="s">
        <v>1010</v>
      </c>
      <c r="F1239" t="s">
        <v>7832</v>
      </c>
      <c r="G1239" t="s">
        <v>7833</v>
      </c>
      <c r="H1239">
        <v>165</v>
      </c>
      <c r="I1239">
        <v>0</v>
      </c>
      <c r="J1239" s="32">
        <v>545699</v>
      </c>
      <c r="K1239" s="32">
        <v>0</v>
      </c>
      <c r="L1239" s="36">
        <v>3307.265273931825</v>
      </c>
      <c r="M1239" t="s">
        <v>5420</v>
      </c>
      <c r="N1239" s="37">
        <v>25928.9254</v>
      </c>
      <c r="O1239" s="32">
        <v>1188.9186999999999</v>
      </c>
    </row>
    <row r="1240" spans="1:15" x14ac:dyDescent="0.25">
      <c r="A1240" t="s">
        <v>7499</v>
      </c>
      <c r="B1240" t="s">
        <v>7500</v>
      </c>
      <c r="C1240" t="s">
        <v>856</v>
      </c>
      <c r="D1240" t="s">
        <v>1011</v>
      </c>
      <c r="E1240" t="s">
        <v>1012</v>
      </c>
      <c r="F1240" t="s">
        <v>7834</v>
      </c>
      <c r="G1240" t="s">
        <v>7702</v>
      </c>
      <c r="H1240">
        <v>44</v>
      </c>
      <c r="I1240">
        <v>0</v>
      </c>
      <c r="J1240" s="32">
        <v>128211</v>
      </c>
      <c r="K1240" s="32">
        <v>0</v>
      </c>
      <c r="L1240" s="36">
        <v>2913.8866298106072</v>
      </c>
      <c r="M1240" t="s">
        <v>5420</v>
      </c>
      <c r="N1240" s="37">
        <v>6091.9534000000003</v>
      </c>
      <c r="O1240" s="32">
        <v>279.33429999999998</v>
      </c>
    </row>
    <row r="1241" spans="1:15" x14ac:dyDescent="0.25">
      <c r="A1241" t="s">
        <v>7499</v>
      </c>
      <c r="B1241" t="s">
        <v>7500</v>
      </c>
      <c r="C1241" t="s">
        <v>856</v>
      </c>
      <c r="D1241" t="s">
        <v>1013</v>
      </c>
      <c r="E1241" t="s">
        <v>1014</v>
      </c>
      <c r="F1241" t="s">
        <v>7835</v>
      </c>
      <c r="G1241" t="s">
        <v>7836</v>
      </c>
      <c r="H1241">
        <v>144</v>
      </c>
      <c r="I1241">
        <v>0</v>
      </c>
      <c r="J1241" s="32">
        <v>433864</v>
      </c>
      <c r="K1241" s="32">
        <v>0</v>
      </c>
      <c r="L1241" s="36">
        <v>3012.9444065874013</v>
      </c>
      <c r="M1241" t="s">
        <v>5451</v>
      </c>
      <c r="N1241" s="37">
        <v>-6560.5463</v>
      </c>
      <c r="O1241" s="32">
        <v>0</v>
      </c>
    </row>
    <row r="1242" spans="1:15" x14ac:dyDescent="0.25">
      <c r="A1242" t="s">
        <v>7499</v>
      </c>
      <c r="B1242" t="s">
        <v>7500</v>
      </c>
      <c r="C1242" t="s">
        <v>856</v>
      </c>
      <c r="D1242" t="s">
        <v>1013</v>
      </c>
      <c r="E1242" t="s">
        <v>1014</v>
      </c>
      <c r="F1242" t="s">
        <v>7837</v>
      </c>
      <c r="G1242" t="s">
        <v>7836</v>
      </c>
      <c r="H1242">
        <v>87</v>
      </c>
      <c r="I1242">
        <v>0</v>
      </c>
      <c r="J1242" s="32">
        <v>268045</v>
      </c>
      <c r="K1242" s="32">
        <v>0</v>
      </c>
      <c r="L1242" s="36">
        <v>3080.9837041219762</v>
      </c>
      <c r="M1242" t="s">
        <v>5451</v>
      </c>
      <c r="N1242" s="37">
        <v>-4053.1788999999999</v>
      </c>
      <c r="O1242" s="32">
        <v>0</v>
      </c>
    </row>
    <row r="1243" spans="1:15" x14ac:dyDescent="0.25">
      <c r="A1243" t="s">
        <v>7499</v>
      </c>
      <c r="B1243" t="s">
        <v>7500</v>
      </c>
      <c r="C1243" t="s">
        <v>856</v>
      </c>
      <c r="D1243" t="s">
        <v>1013</v>
      </c>
      <c r="E1243" t="s">
        <v>1014</v>
      </c>
      <c r="F1243" t="s">
        <v>7838</v>
      </c>
      <c r="G1243" t="s">
        <v>7839</v>
      </c>
      <c r="H1243">
        <v>39</v>
      </c>
      <c r="I1243">
        <v>0</v>
      </c>
      <c r="J1243" s="32">
        <v>113548</v>
      </c>
      <c r="K1243" s="32">
        <v>0</v>
      </c>
      <c r="L1243" s="36">
        <v>2911.4867940716208</v>
      </c>
      <c r="M1243" t="s">
        <v>5451</v>
      </c>
      <c r="N1243" s="37">
        <v>-1716.9780000000001</v>
      </c>
      <c r="O1243" s="32">
        <v>0</v>
      </c>
    </row>
    <row r="1244" spans="1:15" x14ac:dyDescent="0.25">
      <c r="A1244" t="s">
        <v>7499</v>
      </c>
      <c r="B1244" t="s">
        <v>7500</v>
      </c>
      <c r="C1244" t="s">
        <v>856</v>
      </c>
      <c r="D1244" t="s">
        <v>1013</v>
      </c>
      <c r="E1244" t="s">
        <v>1014</v>
      </c>
      <c r="F1244" t="s">
        <v>7840</v>
      </c>
      <c r="G1244" t="s">
        <v>7841</v>
      </c>
      <c r="H1244">
        <v>30</v>
      </c>
      <c r="I1244">
        <v>0</v>
      </c>
      <c r="J1244" s="32">
        <v>70423</v>
      </c>
      <c r="K1244" s="32">
        <v>0</v>
      </c>
      <c r="L1244" s="36">
        <v>2347.4342624071082</v>
      </c>
      <c r="M1244" t="s">
        <v>5451</v>
      </c>
      <c r="N1244" s="37">
        <v>-1064.8827000000001</v>
      </c>
      <c r="O1244" s="32">
        <v>0</v>
      </c>
    </row>
    <row r="1245" spans="1:15" x14ac:dyDescent="0.25">
      <c r="A1245" t="s">
        <v>7499</v>
      </c>
      <c r="B1245" t="s">
        <v>7500</v>
      </c>
      <c r="C1245" t="s">
        <v>856</v>
      </c>
      <c r="D1245" t="s">
        <v>1015</v>
      </c>
      <c r="E1245" t="s">
        <v>1016</v>
      </c>
      <c r="F1245" t="s">
        <v>7842</v>
      </c>
      <c r="G1245" t="s">
        <v>7843</v>
      </c>
      <c r="H1245">
        <v>20</v>
      </c>
      <c r="I1245">
        <v>0</v>
      </c>
      <c r="J1245" s="32">
        <v>60429</v>
      </c>
      <c r="K1245" s="32">
        <v>0</v>
      </c>
      <c r="L1245" s="36">
        <v>3021.4235730512564</v>
      </c>
      <c r="M1245" t="s">
        <v>5420</v>
      </c>
      <c r="N1245" s="37">
        <v>2871.2534999999998</v>
      </c>
      <c r="O1245" s="32">
        <v>131.65549999999999</v>
      </c>
    </row>
    <row r="1246" spans="1:15" x14ac:dyDescent="0.25">
      <c r="A1246" t="s">
        <v>7499</v>
      </c>
      <c r="B1246" t="s">
        <v>7500</v>
      </c>
      <c r="C1246" t="s">
        <v>856</v>
      </c>
      <c r="D1246" t="s">
        <v>1017</v>
      </c>
      <c r="E1246" t="s">
        <v>1018</v>
      </c>
      <c r="F1246" t="s">
        <v>7844</v>
      </c>
      <c r="G1246" t="s">
        <v>7845</v>
      </c>
      <c r="H1246">
        <v>80</v>
      </c>
      <c r="I1246">
        <v>0</v>
      </c>
      <c r="J1246" s="32">
        <v>239067</v>
      </c>
      <c r="K1246" s="32">
        <v>0</v>
      </c>
      <c r="L1246" s="36">
        <v>2988.3422930543447</v>
      </c>
      <c r="M1246" t="s">
        <v>5451</v>
      </c>
      <c r="N1246" s="37">
        <v>-3614.9946</v>
      </c>
      <c r="O1246" s="32">
        <v>0</v>
      </c>
    </row>
    <row r="1247" spans="1:15" x14ac:dyDescent="0.25">
      <c r="A1247" t="s">
        <v>7499</v>
      </c>
      <c r="B1247" t="s">
        <v>7500</v>
      </c>
      <c r="C1247" t="s">
        <v>856</v>
      </c>
      <c r="D1247" t="s">
        <v>1019</v>
      </c>
      <c r="E1247" t="s">
        <v>1020</v>
      </c>
      <c r="F1247" t="s">
        <v>7846</v>
      </c>
      <c r="G1247" t="s">
        <v>7847</v>
      </c>
      <c r="H1247">
        <v>30</v>
      </c>
      <c r="I1247">
        <v>0</v>
      </c>
      <c r="J1247" s="32">
        <v>97864</v>
      </c>
      <c r="K1247" s="32">
        <v>0</v>
      </c>
      <c r="L1247" s="36">
        <v>3262.1149466045431</v>
      </c>
      <c r="M1247" t="s">
        <v>5420</v>
      </c>
      <c r="N1247" s="37">
        <v>4650.0149000000001</v>
      </c>
      <c r="O1247" s="32">
        <v>213.21709999999999</v>
      </c>
    </row>
    <row r="1248" spans="1:15" x14ac:dyDescent="0.25">
      <c r="A1248" t="s">
        <v>7499</v>
      </c>
      <c r="B1248" t="s">
        <v>7500</v>
      </c>
      <c r="C1248" t="s">
        <v>856</v>
      </c>
      <c r="D1248" t="s">
        <v>1021</v>
      </c>
      <c r="E1248" t="s">
        <v>1022</v>
      </c>
      <c r="F1248" t="s">
        <v>7848</v>
      </c>
      <c r="G1248" t="s">
        <v>7702</v>
      </c>
      <c r="H1248">
        <v>14</v>
      </c>
      <c r="I1248">
        <v>0</v>
      </c>
      <c r="J1248" s="32">
        <v>41066</v>
      </c>
      <c r="K1248" s="32">
        <v>0</v>
      </c>
      <c r="L1248" s="36">
        <v>2933.3500353971408</v>
      </c>
      <c r="M1248" t="s">
        <v>5451</v>
      </c>
      <c r="N1248" s="37">
        <v>-620.97850000000005</v>
      </c>
      <c r="O1248" s="32">
        <v>0</v>
      </c>
    </row>
    <row r="1249" spans="1:15" x14ac:dyDescent="0.25">
      <c r="A1249" t="s">
        <v>7499</v>
      </c>
      <c r="B1249" t="s">
        <v>7500</v>
      </c>
      <c r="C1249" t="s">
        <v>856</v>
      </c>
      <c r="D1249" t="s">
        <v>1023</v>
      </c>
      <c r="E1249" t="s">
        <v>17842</v>
      </c>
      <c r="F1249" t="s">
        <v>7849</v>
      </c>
      <c r="G1249" t="s">
        <v>7850</v>
      </c>
      <c r="H1249">
        <v>110</v>
      </c>
      <c r="I1249">
        <v>0</v>
      </c>
      <c r="J1249" s="32">
        <v>346432</v>
      </c>
      <c r="K1249" s="32">
        <v>0</v>
      </c>
      <c r="L1249" s="36">
        <v>3149.374308907079</v>
      </c>
      <c r="M1249" t="s">
        <v>5420</v>
      </c>
      <c r="N1249" s="37">
        <v>16460.712599999999</v>
      </c>
      <c r="O1249" s="32">
        <v>754.77279999999996</v>
      </c>
    </row>
    <row r="1250" spans="1:15" x14ac:dyDescent="0.25">
      <c r="A1250" t="s">
        <v>7499</v>
      </c>
      <c r="B1250" t="s">
        <v>7500</v>
      </c>
      <c r="C1250" t="s">
        <v>856</v>
      </c>
      <c r="D1250" t="s">
        <v>1024</v>
      </c>
      <c r="E1250" t="s">
        <v>1025</v>
      </c>
      <c r="F1250" t="s">
        <v>7851</v>
      </c>
      <c r="G1250" t="s">
        <v>7852</v>
      </c>
      <c r="H1250">
        <v>132</v>
      </c>
      <c r="I1250">
        <v>0</v>
      </c>
      <c r="J1250" s="32">
        <v>442128</v>
      </c>
      <c r="K1250" s="32">
        <v>0</v>
      </c>
      <c r="L1250" s="36">
        <v>3349.4568164366096</v>
      </c>
      <c r="M1250" t="s">
        <v>5451</v>
      </c>
      <c r="N1250" s="37">
        <v>-6685.5182000000004</v>
      </c>
      <c r="O1250" s="32">
        <v>0</v>
      </c>
    </row>
    <row r="1251" spans="1:15" x14ac:dyDescent="0.25">
      <c r="A1251" t="s">
        <v>7499</v>
      </c>
      <c r="B1251" t="s">
        <v>7500</v>
      </c>
      <c r="C1251" t="s">
        <v>856</v>
      </c>
      <c r="D1251" t="s">
        <v>1026</v>
      </c>
      <c r="E1251" t="s">
        <v>1027</v>
      </c>
      <c r="F1251" t="s">
        <v>7853</v>
      </c>
      <c r="G1251" t="s">
        <v>7854</v>
      </c>
      <c r="H1251">
        <v>38</v>
      </c>
      <c r="I1251">
        <v>0</v>
      </c>
      <c r="J1251" s="32">
        <v>111880</v>
      </c>
      <c r="K1251" s="32">
        <v>0</v>
      </c>
      <c r="L1251" s="36">
        <v>2944.207539119071</v>
      </c>
      <c r="M1251" t="s">
        <v>5451</v>
      </c>
      <c r="N1251" s="37">
        <v>-1691.7591</v>
      </c>
      <c r="O1251" s="32">
        <v>0</v>
      </c>
    </row>
    <row r="1252" spans="1:15" x14ac:dyDescent="0.25">
      <c r="A1252" t="s">
        <v>7499</v>
      </c>
      <c r="B1252" t="s">
        <v>7500</v>
      </c>
      <c r="C1252" t="s">
        <v>856</v>
      </c>
      <c r="D1252" t="s">
        <v>1028</v>
      </c>
      <c r="E1252" t="s">
        <v>1029</v>
      </c>
      <c r="F1252" t="s">
        <v>7855</v>
      </c>
      <c r="G1252" t="s">
        <v>7856</v>
      </c>
      <c r="H1252">
        <v>79</v>
      </c>
      <c r="I1252">
        <v>0</v>
      </c>
      <c r="J1252" s="32">
        <v>260282</v>
      </c>
      <c r="K1252" s="32">
        <v>0</v>
      </c>
      <c r="L1252" s="36">
        <v>3294.7152981350632</v>
      </c>
      <c r="M1252" t="s">
        <v>5451</v>
      </c>
      <c r="N1252" s="37">
        <v>-3935.7838999999999</v>
      </c>
      <c r="O1252" s="32">
        <v>0</v>
      </c>
    </row>
    <row r="1253" spans="1:15" x14ac:dyDescent="0.25">
      <c r="A1253" t="s">
        <v>7499</v>
      </c>
      <c r="B1253" t="s">
        <v>7500</v>
      </c>
      <c r="C1253" t="s">
        <v>856</v>
      </c>
      <c r="D1253" t="s">
        <v>1030</v>
      </c>
      <c r="E1253" t="s">
        <v>1031</v>
      </c>
      <c r="F1253" t="s">
        <v>7857</v>
      </c>
      <c r="G1253" t="s">
        <v>7858</v>
      </c>
      <c r="H1253">
        <v>24</v>
      </c>
      <c r="I1253">
        <v>0</v>
      </c>
      <c r="J1253" s="32">
        <v>69377</v>
      </c>
      <c r="K1253" s="32">
        <v>0</v>
      </c>
      <c r="L1253" s="36">
        <v>2890.6856861947749</v>
      </c>
      <c r="M1253" t="s">
        <v>5451</v>
      </c>
      <c r="N1253" s="37">
        <v>-1049.0639000000001</v>
      </c>
      <c r="O1253" s="32">
        <v>0</v>
      </c>
    </row>
    <row r="1254" spans="1:15" x14ac:dyDescent="0.25">
      <c r="A1254" t="s">
        <v>7499</v>
      </c>
      <c r="B1254" t="s">
        <v>7500</v>
      </c>
      <c r="C1254" t="s">
        <v>856</v>
      </c>
      <c r="D1254" t="s">
        <v>1032</v>
      </c>
      <c r="E1254" t="s">
        <v>1033</v>
      </c>
      <c r="F1254" t="s">
        <v>7859</v>
      </c>
      <c r="G1254" t="s">
        <v>7702</v>
      </c>
      <c r="H1254">
        <v>90</v>
      </c>
      <c r="I1254">
        <v>0</v>
      </c>
      <c r="J1254" s="32">
        <v>290017</v>
      </c>
      <c r="K1254" s="32">
        <v>0</v>
      </c>
      <c r="L1254" s="36">
        <v>3222.4174106082492</v>
      </c>
      <c r="M1254" t="s">
        <v>5420</v>
      </c>
      <c r="N1254" s="37">
        <v>13780.226199999999</v>
      </c>
      <c r="O1254" s="32">
        <v>631.86450000000002</v>
      </c>
    </row>
    <row r="1255" spans="1:15" x14ac:dyDescent="0.25">
      <c r="A1255" t="s">
        <v>7499</v>
      </c>
      <c r="B1255" t="s">
        <v>7500</v>
      </c>
      <c r="C1255" t="s">
        <v>856</v>
      </c>
      <c r="D1255" t="s">
        <v>1034</v>
      </c>
      <c r="E1255" t="s">
        <v>1035</v>
      </c>
      <c r="F1255" t="s">
        <v>7860</v>
      </c>
      <c r="G1255" t="s">
        <v>7861</v>
      </c>
      <c r="H1255">
        <v>118</v>
      </c>
      <c r="I1255">
        <v>0</v>
      </c>
      <c r="J1255" s="32">
        <v>355732</v>
      </c>
      <c r="K1255" s="32">
        <v>0</v>
      </c>
      <c r="L1255" s="36">
        <v>3014.6781862208636</v>
      </c>
      <c r="M1255" t="s">
        <v>5420</v>
      </c>
      <c r="N1255" s="37">
        <v>16902.654399999999</v>
      </c>
      <c r="O1255" s="32">
        <v>775.03719999999998</v>
      </c>
    </row>
    <row r="1256" spans="1:15" x14ac:dyDescent="0.25">
      <c r="A1256" t="s">
        <v>7499</v>
      </c>
      <c r="B1256" t="s">
        <v>7500</v>
      </c>
      <c r="C1256" t="s">
        <v>856</v>
      </c>
      <c r="D1256" t="s">
        <v>1036</v>
      </c>
      <c r="E1256" t="s">
        <v>1037</v>
      </c>
      <c r="F1256" t="s">
        <v>7862</v>
      </c>
      <c r="G1256" t="s">
        <v>5612</v>
      </c>
      <c r="H1256">
        <v>107</v>
      </c>
      <c r="I1256">
        <v>0</v>
      </c>
      <c r="J1256" s="32">
        <v>325883</v>
      </c>
      <c r="K1256" s="32">
        <v>0</v>
      </c>
      <c r="L1256" s="36">
        <v>3045.632586790146</v>
      </c>
      <c r="M1256" t="s">
        <v>5451</v>
      </c>
      <c r="N1256" s="37">
        <v>-4927.7384000000002</v>
      </c>
      <c r="O1256" s="32">
        <v>0</v>
      </c>
    </row>
    <row r="1257" spans="1:15" x14ac:dyDescent="0.25">
      <c r="A1257" t="s">
        <v>7499</v>
      </c>
      <c r="B1257" t="s">
        <v>7500</v>
      </c>
      <c r="C1257" t="s">
        <v>856</v>
      </c>
      <c r="D1257" t="s">
        <v>1038</v>
      </c>
      <c r="E1257" t="s">
        <v>1039</v>
      </c>
      <c r="F1257" t="s">
        <v>7863</v>
      </c>
      <c r="G1257" t="s">
        <v>7864</v>
      </c>
      <c r="H1257">
        <v>89</v>
      </c>
      <c r="I1257">
        <v>0</v>
      </c>
      <c r="J1257" s="32">
        <v>312895</v>
      </c>
      <c r="K1257" s="32">
        <v>0</v>
      </c>
      <c r="L1257" s="36">
        <v>3515.6716378331694</v>
      </c>
      <c r="M1257" t="s">
        <v>5420</v>
      </c>
      <c r="N1257" s="37">
        <v>14867.2237</v>
      </c>
      <c r="O1257" s="32">
        <v>681.70659999999998</v>
      </c>
    </row>
    <row r="1258" spans="1:15" x14ac:dyDescent="0.25">
      <c r="A1258" t="s">
        <v>7499</v>
      </c>
      <c r="B1258" t="s">
        <v>7500</v>
      </c>
      <c r="C1258" t="s">
        <v>856</v>
      </c>
      <c r="D1258" t="s">
        <v>1040</v>
      </c>
      <c r="E1258" t="s">
        <v>1041</v>
      </c>
      <c r="F1258" t="s">
        <v>7865</v>
      </c>
      <c r="G1258" t="s">
        <v>7702</v>
      </c>
      <c r="H1258">
        <v>14</v>
      </c>
      <c r="I1258">
        <v>0</v>
      </c>
      <c r="J1258" s="32">
        <v>46545</v>
      </c>
      <c r="K1258" s="32">
        <v>0</v>
      </c>
      <c r="L1258" s="36">
        <v>3324.6686396896121</v>
      </c>
      <c r="M1258" t="s">
        <v>5420</v>
      </c>
      <c r="N1258" s="37">
        <v>2211.6327000000001</v>
      </c>
      <c r="O1258" s="32">
        <v>101.41</v>
      </c>
    </row>
    <row r="1259" spans="1:15" x14ac:dyDescent="0.25">
      <c r="A1259" t="s">
        <v>7499</v>
      </c>
      <c r="B1259" t="s">
        <v>7500</v>
      </c>
      <c r="C1259" t="s">
        <v>856</v>
      </c>
      <c r="D1259" t="s">
        <v>1042</v>
      </c>
      <c r="E1259" t="s">
        <v>1043</v>
      </c>
      <c r="F1259" t="s">
        <v>7866</v>
      </c>
      <c r="G1259" t="s">
        <v>7867</v>
      </c>
      <c r="H1259">
        <v>20</v>
      </c>
      <c r="I1259">
        <v>0</v>
      </c>
      <c r="J1259" s="32">
        <v>52945</v>
      </c>
      <c r="K1259" s="32">
        <v>0</v>
      </c>
      <c r="L1259" s="36">
        <v>2647.2542470255821</v>
      </c>
      <c r="M1259" t="s">
        <v>5451</v>
      </c>
      <c r="N1259" s="37">
        <v>-800.5951</v>
      </c>
      <c r="O1259" s="32">
        <v>0</v>
      </c>
    </row>
    <row r="1260" spans="1:15" x14ac:dyDescent="0.25">
      <c r="A1260" t="s">
        <v>7499</v>
      </c>
      <c r="B1260" t="s">
        <v>7500</v>
      </c>
      <c r="C1260" t="s">
        <v>856</v>
      </c>
      <c r="D1260" t="s">
        <v>1044</v>
      </c>
      <c r="E1260" t="s">
        <v>17843</v>
      </c>
      <c r="F1260" t="s">
        <v>7868</v>
      </c>
      <c r="G1260" t="s">
        <v>7702</v>
      </c>
      <c r="H1260">
        <v>75</v>
      </c>
      <c r="I1260">
        <v>0</v>
      </c>
      <c r="J1260" s="32">
        <v>236710</v>
      </c>
      <c r="K1260" s="32">
        <v>0</v>
      </c>
      <c r="L1260" s="36">
        <v>3156.1278719639326</v>
      </c>
      <c r="M1260" t="s">
        <v>5420</v>
      </c>
      <c r="N1260" s="37">
        <v>11247.249900000001</v>
      </c>
      <c r="O1260" s="32">
        <v>515.72</v>
      </c>
    </row>
    <row r="1261" spans="1:15" x14ac:dyDescent="0.25">
      <c r="A1261" t="s">
        <v>7499</v>
      </c>
      <c r="B1261" t="s">
        <v>7500</v>
      </c>
      <c r="C1261" t="s">
        <v>856</v>
      </c>
      <c r="D1261" t="s">
        <v>1045</v>
      </c>
      <c r="E1261" t="s">
        <v>1046</v>
      </c>
      <c r="F1261" t="s">
        <v>7869</v>
      </c>
      <c r="G1261" t="s">
        <v>7702</v>
      </c>
      <c r="H1261">
        <v>122</v>
      </c>
      <c r="I1261">
        <v>0</v>
      </c>
      <c r="J1261" s="32">
        <v>347616</v>
      </c>
      <c r="K1261" s="32">
        <v>0</v>
      </c>
      <c r="L1261" s="36">
        <v>2849.3121744384121</v>
      </c>
      <c r="M1261" t="s">
        <v>5451</v>
      </c>
      <c r="N1261" s="37">
        <v>-5256.3756000000003</v>
      </c>
      <c r="O1261" s="32">
        <v>0</v>
      </c>
    </row>
    <row r="1262" spans="1:15" x14ac:dyDescent="0.25">
      <c r="A1262" t="s">
        <v>7499</v>
      </c>
      <c r="B1262" t="s">
        <v>7500</v>
      </c>
      <c r="C1262" t="s">
        <v>856</v>
      </c>
      <c r="D1262" t="s">
        <v>1047</v>
      </c>
      <c r="E1262" t="s">
        <v>1048</v>
      </c>
      <c r="F1262" t="s">
        <v>7870</v>
      </c>
      <c r="G1262" t="s">
        <v>7871</v>
      </c>
      <c r="H1262">
        <v>24</v>
      </c>
      <c r="I1262">
        <v>0</v>
      </c>
      <c r="J1262" s="32">
        <v>72515</v>
      </c>
      <c r="K1262" s="32">
        <v>0</v>
      </c>
      <c r="L1262" s="36">
        <v>3021.4653423441814</v>
      </c>
      <c r="M1262" t="s">
        <v>5451</v>
      </c>
      <c r="N1262" s="37">
        <v>-1096.5250000000001</v>
      </c>
      <c r="O1262" s="32">
        <v>0</v>
      </c>
    </row>
    <row r="1263" spans="1:15" x14ac:dyDescent="0.25">
      <c r="A1263" t="s">
        <v>7499</v>
      </c>
      <c r="B1263" t="s">
        <v>7500</v>
      </c>
      <c r="C1263" t="s">
        <v>856</v>
      </c>
      <c r="D1263" t="s">
        <v>1049</v>
      </c>
      <c r="E1263" t="s">
        <v>1050</v>
      </c>
      <c r="F1263" t="s">
        <v>7872</v>
      </c>
      <c r="G1263" t="s">
        <v>7873</v>
      </c>
      <c r="H1263">
        <v>61</v>
      </c>
      <c r="I1263">
        <v>0</v>
      </c>
      <c r="J1263" s="32">
        <v>193829</v>
      </c>
      <c r="K1263" s="32">
        <v>0</v>
      </c>
      <c r="L1263" s="36">
        <v>3177.5284308210839</v>
      </c>
      <c r="M1263" t="s">
        <v>5451</v>
      </c>
      <c r="N1263" s="37">
        <v>-2930.9286999999999</v>
      </c>
      <c r="O1263" s="32">
        <v>0</v>
      </c>
    </row>
    <row r="1264" spans="1:15" x14ac:dyDescent="0.25">
      <c r="A1264" t="s">
        <v>7499</v>
      </c>
      <c r="B1264" t="s">
        <v>7500</v>
      </c>
      <c r="C1264" t="s">
        <v>856</v>
      </c>
      <c r="D1264" t="s">
        <v>1051</v>
      </c>
      <c r="E1264" t="s">
        <v>1052</v>
      </c>
      <c r="F1264" t="s">
        <v>7874</v>
      </c>
      <c r="G1264" t="s">
        <v>7702</v>
      </c>
      <c r="H1264">
        <v>14</v>
      </c>
      <c r="I1264">
        <v>0</v>
      </c>
      <c r="J1264" s="32">
        <v>42114</v>
      </c>
      <c r="K1264" s="32">
        <v>0</v>
      </c>
      <c r="L1264" s="36">
        <v>3008.105135649902</v>
      </c>
      <c r="M1264" t="s">
        <v>5451</v>
      </c>
      <c r="N1264" s="37">
        <v>-636.81299999999999</v>
      </c>
      <c r="O1264" s="32">
        <v>0</v>
      </c>
    </row>
    <row r="1265" spans="1:15" x14ac:dyDescent="0.25">
      <c r="A1265" t="s">
        <v>7499</v>
      </c>
      <c r="B1265" t="s">
        <v>7500</v>
      </c>
      <c r="C1265" t="s">
        <v>856</v>
      </c>
      <c r="D1265" t="s">
        <v>1053</v>
      </c>
      <c r="E1265" t="s">
        <v>1054</v>
      </c>
      <c r="F1265" t="s">
        <v>7875</v>
      </c>
      <c r="G1265" t="s">
        <v>7876</v>
      </c>
      <c r="H1265">
        <v>66</v>
      </c>
      <c r="I1265">
        <v>0</v>
      </c>
      <c r="J1265" s="32">
        <v>223320</v>
      </c>
      <c r="K1265" s="32">
        <v>0</v>
      </c>
      <c r="L1265" s="36">
        <v>3383.631692466477</v>
      </c>
      <c r="M1265" t="s">
        <v>5420</v>
      </c>
      <c r="N1265" s="37">
        <v>10611.0537</v>
      </c>
      <c r="O1265" s="32">
        <v>486.54849999999999</v>
      </c>
    </row>
    <row r="1266" spans="1:15" x14ac:dyDescent="0.25">
      <c r="A1266" t="s">
        <v>7499</v>
      </c>
      <c r="B1266" t="s">
        <v>7500</v>
      </c>
      <c r="C1266" t="s">
        <v>856</v>
      </c>
      <c r="D1266" t="s">
        <v>1055</v>
      </c>
      <c r="E1266" t="s">
        <v>1056</v>
      </c>
      <c r="F1266" t="s">
        <v>7877</v>
      </c>
      <c r="G1266" t="s">
        <v>7878</v>
      </c>
      <c r="H1266">
        <v>48</v>
      </c>
      <c r="I1266">
        <v>0</v>
      </c>
      <c r="J1266" s="32">
        <v>140678</v>
      </c>
      <c r="K1266" s="32">
        <v>0</v>
      </c>
      <c r="L1266" s="36">
        <v>2930.8050920496153</v>
      </c>
      <c r="M1266" t="s">
        <v>5451</v>
      </c>
      <c r="N1266" s="37">
        <v>-2127.2318</v>
      </c>
      <c r="O1266" s="32">
        <v>0</v>
      </c>
    </row>
    <row r="1267" spans="1:15" x14ac:dyDescent="0.25">
      <c r="A1267" t="s">
        <v>7499</v>
      </c>
      <c r="B1267" t="s">
        <v>7500</v>
      </c>
      <c r="C1267" t="s">
        <v>856</v>
      </c>
      <c r="D1267" t="s">
        <v>1057</v>
      </c>
      <c r="E1267" t="s">
        <v>1058</v>
      </c>
      <c r="F1267" t="s">
        <v>7879</v>
      </c>
      <c r="G1267" t="s">
        <v>7880</v>
      </c>
      <c r="H1267">
        <v>72</v>
      </c>
      <c r="I1267">
        <v>0</v>
      </c>
      <c r="J1267" s="32">
        <v>210939</v>
      </c>
      <c r="K1267" s="32">
        <v>0</v>
      </c>
      <c r="L1267" s="36">
        <v>2929.7121288847343</v>
      </c>
      <c r="M1267" t="s">
        <v>5451</v>
      </c>
      <c r="N1267" s="37">
        <v>-3189.6527999999998</v>
      </c>
      <c r="O1267" s="32">
        <v>0</v>
      </c>
    </row>
    <row r="1268" spans="1:15" x14ac:dyDescent="0.25">
      <c r="A1268" t="s">
        <v>7499</v>
      </c>
      <c r="B1268" t="s">
        <v>7500</v>
      </c>
      <c r="C1268" t="s">
        <v>856</v>
      </c>
      <c r="D1268" t="s">
        <v>1059</v>
      </c>
      <c r="E1268" t="s">
        <v>1060</v>
      </c>
      <c r="F1268" t="s">
        <v>7881</v>
      </c>
      <c r="G1268" t="s">
        <v>7702</v>
      </c>
      <c r="H1268">
        <v>50</v>
      </c>
      <c r="I1268">
        <v>0</v>
      </c>
      <c r="J1268" s="32">
        <v>129914</v>
      </c>
      <c r="K1268" s="32">
        <v>0</v>
      </c>
      <c r="L1268" s="36">
        <v>2598.263878739247</v>
      </c>
      <c r="M1268" t="s">
        <v>5420</v>
      </c>
      <c r="N1268" s="37">
        <v>6172.8351000000002</v>
      </c>
      <c r="O1268" s="32">
        <v>283.04289999999997</v>
      </c>
    </row>
    <row r="1269" spans="1:15" x14ac:dyDescent="0.25">
      <c r="A1269" t="s">
        <v>7499</v>
      </c>
      <c r="B1269" t="s">
        <v>7500</v>
      </c>
      <c r="C1269" t="s">
        <v>856</v>
      </c>
      <c r="D1269" t="s">
        <v>1061</v>
      </c>
      <c r="E1269" t="s">
        <v>1062</v>
      </c>
      <c r="F1269" t="s">
        <v>7882</v>
      </c>
      <c r="G1269" t="s">
        <v>7883</v>
      </c>
      <c r="H1269">
        <v>16</v>
      </c>
      <c r="I1269">
        <v>0</v>
      </c>
      <c r="J1269" s="32">
        <v>45267</v>
      </c>
      <c r="K1269" s="32">
        <v>0</v>
      </c>
      <c r="L1269" s="36">
        <v>2829.201287008596</v>
      </c>
      <c r="M1269" t="s">
        <v>5420</v>
      </c>
      <c r="N1269" s="37">
        <v>2150.8694</v>
      </c>
      <c r="O1269" s="32">
        <v>98.623800000000003</v>
      </c>
    </row>
    <row r="1270" spans="1:15" x14ac:dyDescent="0.25">
      <c r="A1270" t="s">
        <v>7499</v>
      </c>
      <c r="B1270" t="s">
        <v>7500</v>
      </c>
      <c r="C1270" t="s">
        <v>856</v>
      </c>
      <c r="D1270" t="s">
        <v>1063</v>
      </c>
      <c r="E1270" t="s">
        <v>1064</v>
      </c>
      <c r="F1270" t="s">
        <v>7884</v>
      </c>
      <c r="G1270" t="s">
        <v>7885</v>
      </c>
      <c r="H1270">
        <v>89</v>
      </c>
      <c r="I1270">
        <v>0</v>
      </c>
      <c r="J1270" s="32">
        <v>265516</v>
      </c>
      <c r="K1270" s="32">
        <v>0</v>
      </c>
      <c r="L1270" s="36">
        <v>2983.3299779032973</v>
      </c>
      <c r="M1270" t="s">
        <v>5451</v>
      </c>
      <c r="N1270" s="37">
        <v>-4014.9268000000002</v>
      </c>
      <c r="O1270" s="32">
        <v>0</v>
      </c>
    </row>
    <row r="1271" spans="1:15" x14ac:dyDescent="0.25">
      <c r="A1271" t="s">
        <v>7499</v>
      </c>
      <c r="B1271" t="s">
        <v>7500</v>
      </c>
      <c r="C1271" t="s">
        <v>856</v>
      </c>
      <c r="D1271" t="s">
        <v>1065</v>
      </c>
      <c r="E1271" t="s">
        <v>1066</v>
      </c>
      <c r="F1271" t="s">
        <v>7886</v>
      </c>
      <c r="G1271" t="s">
        <v>7887</v>
      </c>
      <c r="H1271">
        <v>142</v>
      </c>
      <c r="I1271">
        <v>0</v>
      </c>
      <c r="J1271" s="32">
        <v>429064</v>
      </c>
      <c r="K1271" s="32">
        <v>0</v>
      </c>
      <c r="L1271" s="36">
        <v>3021.5788842249503</v>
      </c>
      <c r="M1271" t="s">
        <v>5451</v>
      </c>
      <c r="N1271" s="37">
        <v>-6487.9771000000001</v>
      </c>
      <c r="O1271" s="32">
        <v>0</v>
      </c>
    </row>
    <row r="1272" spans="1:15" x14ac:dyDescent="0.25">
      <c r="A1272" t="s">
        <v>7499</v>
      </c>
      <c r="B1272" t="s">
        <v>7500</v>
      </c>
      <c r="C1272" t="s">
        <v>856</v>
      </c>
      <c r="D1272" t="s">
        <v>1067</v>
      </c>
      <c r="E1272" t="s">
        <v>1068</v>
      </c>
      <c r="F1272" t="s">
        <v>7888</v>
      </c>
      <c r="G1272" t="s">
        <v>7889</v>
      </c>
      <c r="H1272">
        <v>58</v>
      </c>
      <c r="I1272">
        <v>0</v>
      </c>
      <c r="J1272" s="32">
        <v>191348</v>
      </c>
      <c r="K1272" s="32">
        <v>0</v>
      </c>
      <c r="L1272" s="36">
        <v>3299.0885485739232</v>
      </c>
      <c r="M1272" t="s">
        <v>5420</v>
      </c>
      <c r="N1272" s="37">
        <v>9091.8601999999992</v>
      </c>
      <c r="O1272" s="32">
        <v>416.88889999999998</v>
      </c>
    </row>
    <row r="1273" spans="1:15" x14ac:dyDescent="0.25">
      <c r="A1273" t="s">
        <v>7499</v>
      </c>
      <c r="B1273" t="s">
        <v>7500</v>
      </c>
      <c r="C1273" t="s">
        <v>856</v>
      </c>
      <c r="D1273" t="s">
        <v>1069</v>
      </c>
      <c r="E1273" t="s">
        <v>1070</v>
      </c>
      <c r="F1273" t="s">
        <v>7890</v>
      </c>
      <c r="G1273" t="s">
        <v>7702</v>
      </c>
      <c r="H1273">
        <v>31</v>
      </c>
      <c r="I1273">
        <v>0</v>
      </c>
      <c r="J1273" s="32">
        <v>94642</v>
      </c>
      <c r="K1273" s="32">
        <v>0</v>
      </c>
      <c r="L1273" s="36">
        <v>3052.9849897443019</v>
      </c>
      <c r="M1273" t="s">
        <v>5420</v>
      </c>
      <c r="N1273" s="37">
        <v>4496.9799000000003</v>
      </c>
      <c r="O1273" s="32">
        <v>206.2</v>
      </c>
    </row>
    <row r="1274" spans="1:15" x14ac:dyDescent="0.25">
      <c r="A1274" t="s">
        <v>7499</v>
      </c>
      <c r="B1274" t="s">
        <v>7500</v>
      </c>
      <c r="C1274" t="s">
        <v>856</v>
      </c>
      <c r="D1274" t="s">
        <v>1071</v>
      </c>
      <c r="E1274" t="s">
        <v>1072</v>
      </c>
      <c r="F1274" t="s">
        <v>7891</v>
      </c>
      <c r="G1274" t="s">
        <v>7892</v>
      </c>
      <c r="H1274">
        <v>100</v>
      </c>
      <c r="I1274">
        <v>0</v>
      </c>
      <c r="J1274" s="32">
        <v>275199</v>
      </c>
      <c r="K1274" s="32">
        <v>0</v>
      </c>
      <c r="L1274" s="36">
        <v>2751.9915844218649</v>
      </c>
      <c r="M1274" t="s">
        <v>5451</v>
      </c>
      <c r="N1274" s="37">
        <v>-4161.3419000000004</v>
      </c>
      <c r="O1274" s="32">
        <v>0</v>
      </c>
    </row>
    <row r="1275" spans="1:15" x14ac:dyDescent="0.25">
      <c r="A1275" t="s">
        <v>7499</v>
      </c>
      <c r="B1275" t="s">
        <v>7500</v>
      </c>
      <c r="C1275" t="s">
        <v>856</v>
      </c>
      <c r="D1275" t="s">
        <v>1073</v>
      </c>
      <c r="E1275" t="s">
        <v>1074</v>
      </c>
      <c r="F1275" t="s">
        <v>7893</v>
      </c>
      <c r="G1275" t="s">
        <v>7894</v>
      </c>
      <c r="H1275">
        <v>68</v>
      </c>
      <c r="I1275">
        <v>0</v>
      </c>
      <c r="J1275" s="32">
        <v>223276</v>
      </c>
      <c r="K1275" s="32">
        <v>0</v>
      </c>
      <c r="L1275" s="36">
        <v>3283.4644607273272</v>
      </c>
      <c r="M1275" t="s">
        <v>5420</v>
      </c>
      <c r="N1275" s="37">
        <v>10608.990599999999</v>
      </c>
      <c r="O1275" s="32">
        <v>486.45389999999998</v>
      </c>
    </row>
    <row r="1276" spans="1:15" x14ac:dyDescent="0.25">
      <c r="A1276" t="s">
        <v>7499</v>
      </c>
      <c r="B1276" t="s">
        <v>7500</v>
      </c>
      <c r="C1276" t="s">
        <v>856</v>
      </c>
      <c r="D1276" t="s">
        <v>1075</v>
      </c>
      <c r="E1276" t="s">
        <v>1076</v>
      </c>
      <c r="F1276" t="s">
        <v>7895</v>
      </c>
      <c r="G1276" t="s">
        <v>7702</v>
      </c>
      <c r="H1276">
        <v>55</v>
      </c>
      <c r="I1276">
        <v>0</v>
      </c>
      <c r="J1276" s="32">
        <v>136036</v>
      </c>
      <c r="K1276" s="32">
        <v>0</v>
      </c>
      <c r="L1276" s="36">
        <v>2473.3861477360292</v>
      </c>
      <c r="M1276" t="s">
        <v>5420</v>
      </c>
      <c r="N1276" s="37">
        <v>6463.7852999999996</v>
      </c>
      <c r="O1276" s="32">
        <v>296.38389999999998</v>
      </c>
    </row>
    <row r="1277" spans="1:15" x14ac:dyDescent="0.25">
      <c r="A1277" t="s">
        <v>7499</v>
      </c>
      <c r="B1277" t="s">
        <v>7500</v>
      </c>
      <c r="C1277" t="s">
        <v>856</v>
      </c>
      <c r="D1277" t="s">
        <v>1077</v>
      </c>
      <c r="E1277" t="s">
        <v>1078</v>
      </c>
      <c r="F1277" t="s">
        <v>7896</v>
      </c>
      <c r="G1277" t="s">
        <v>7897</v>
      </c>
      <c r="H1277">
        <v>80</v>
      </c>
      <c r="I1277">
        <v>0</v>
      </c>
      <c r="J1277" s="32">
        <v>255358</v>
      </c>
      <c r="K1277" s="32">
        <v>0</v>
      </c>
      <c r="L1277" s="36">
        <v>3191.9801268535148</v>
      </c>
      <c r="M1277" t="s">
        <v>5420</v>
      </c>
      <c r="N1277" s="37">
        <v>12133.381100000001</v>
      </c>
      <c r="O1277" s="32">
        <v>556.35180000000003</v>
      </c>
    </row>
    <row r="1278" spans="1:15" x14ac:dyDescent="0.25">
      <c r="A1278" t="s">
        <v>7499</v>
      </c>
      <c r="B1278" t="s">
        <v>7500</v>
      </c>
      <c r="C1278" t="s">
        <v>856</v>
      </c>
      <c r="D1278" t="s">
        <v>1079</v>
      </c>
      <c r="E1278" t="s">
        <v>1080</v>
      </c>
      <c r="F1278" t="s">
        <v>7898</v>
      </c>
      <c r="G1278" t="s">
        <v>7899</v>
      </c>
      <c r="H1278">
        <v>44</v>
      </c>
      <c r="I1278">
        <v>0</v>
      </c>
      <c r="J1278" s="32">
        <v>126651</v>
      </c>
      <c r="K1278" s="32">
        <v>0</v>
      </c>
      <c r="L1278" s="36">
        <v>2878.4131084916048</v>
      </c>
      <c r="M1278" t="s">
        <v>5451</v>
      </c>
      <c r="N1278" s="37">
        <v>-1915.1102000000001</v>
      </c>
      <c r="O1278" s="32">
        <v>0</v>
      </c>
    </row>
    <row r="1279" spans="1:15" x14ac:dyDescent="0.25">
      <c r="A1279" t="s">
        <v>7499</v>
      </c>
      <c r="B1279" t="s">
        <v>7500</v>
      </c>
      <c r="C1279" t="s">
        <v>856</v>
      </c>
      <c r="D1279" t="s">
        <v>1081</v>
      </c>
      <c r="E1279" t="s">
        <v>1082</v>
      </c>
      <c r="F1279" t="s">
        <v>7900</v>
      </c>
      <c r="G1279" t="s">
        <v>7901</v>
      </c>
      <c r="H1279">
        <v>24</v>
      </c>
      <c r="I1279">
        <v>0</v>
      </c>
      <c r="J1279" s="32">
        <v>73143</v>
      </c>
      <c r="K1279" s="32">
        <v>0</v>
      </c>
      <c r="L1279" s="36">
        <v>3047.6546890084032</v>
      </c>
      <c r="M1279" t="s">
        <v>5451</v>
      </c>
      <c r="N1279" s="37">
        <v>-1106.0255</v>
      </c>
      <c r="O1279" s="32">
        <v>0</v>
      </c>
    </row>
    <row r="1280" spans="1:15" x14ac:dyDescent="0.25">
      <c r="A1280" t="s">
        <v>7499</v>
      </c>
      <c r="B1280" t="s">
        <v>7500</v>
      </c>
      <c r="C1280" t="s">
        <v>856</v>
      </c>
      <c r="D1280" t="s">
        <v>1083</v>
      </c>
      <c r="E1280" t="s">
        <v>1084</v>
      </c>
      <c r="F1280" t="s">
        <v>7902</v>
      </c>
      <c r="G1280" t="s">
        <v>7702</v>
      </c>
      <c r="H1280">
        <v>60</v>
      </c>
      <c r="I1280">
        <v>0</v>
      </c>
      <c r="J1280" s="32">
        <v>205259</v>
      </c>
      <c r="K1280" s="32">
        <v>0</v>
      </c>
      <c r="L1280" s="36">
        <v>3420.9719214583993</v>
      </c>
      <c r="M1280" t="s">
        <v>5420</v>
      </c>
      <c r="N1280" s="37">
        <v>9752.8870000000006</v>
      </c>
      <c r="O1280" s="32">
        <v>447.19900000000001</v>
      </c>
    </row>
    <row r="1281" spans="1:15" x14ac:dyDescent="0.25">
      <c r="A1281" t="s">
        <v>7499</v>
      </c>
      <c r="B1281" t="s">
        <v>7500</v>
      </c>
      <c r="C1281" t="s">
        <v>856</v>
      </c>
      <c r="D1281" t="s">
        <v>1085</v>
      </c>
      <c r="E1281" t="s">
        <v>1086</v>
      </c>
      <c r="F1281" t="s">
        <v>7903</v>
      </c>
      <c r="G1281" t="s">
        <v>7904</v>
      </c>
      <c r="H1281">
        <v>145</v>
      </c>
      <c r="I1281">
        <v>0</v>
      </c>
      <c r="J1281" s="32">
        <v>432108</v>
      </c>
      <c r="K1281" s="32">
        <v>0</v>
      </c>
      <c r="L1281" s="36">
        <v>2980.0598743633727</v>
      </c>
      <c r="M1281" t="s">
        <v>5451</v>
      </c>
      <c r="N1281" s="37">
        <v>-6534.0043999999998</v>
      </c>
      <c r="O1281" s="32">
        <v>0</v>
      </c>
    </row>
    <row r="1282" spans="1:15" x14ac:dyDescent="0.25">
      <c r="A1282" t="s">
        <v>7499</v>
      </c>
      <c r="B1282" t="s">
        <v>7500</v>
      </c>
      <c r="C1282" t="s">
        <v>856</v>
      </c>
      <c r="D1282" t="s">
        <v>1087</v>
      </c>
      <c r="E1282" t="s">
        <v>1088</v>
      </c>
      <c r="F1282" t="s">
        <v>7905</v>
      </c>
      <c r="G1282" t="s">
        <v>7906</v>
      </c>
      <c r="H1282">
        <v>40</v>
      </c>
      <c r="I1282">
        <v>0</v>
      </c>
      <c r="J1282" s="32">
        <v>125718</v>
      </c>
      <c r="K1282" s="32">
        <v>0</v>
      </c>
      <c r="L1282" s="36">
        <v>3142.9471538883959</v>
      </c>
      <c r="M1282" t="s">
        <v>5451</v>
      </c>
      <c r="N1282" s="37">
        <v>-1901.0061000000001</v>
      </c>
      <c r="O1282" s="32">
        <v>0</v>
      </c>
    </row>
    <row r="1283" spans="1:15" x14ac:dyDescent="0.25">
      <c r="A1283" t="s">
        <v>7499</v>
      </c>
      <c r="B1283" t="s">
        <v>7500</v>
      </c>
      <c r="C1283" t="s">
        <v>856</v>
      </c>
      <c r="D1283" t="s">
        <v>1089</v>
      </c>
      <c r="E1283" t="s">
        <v>1090</v>
      </c>
      <c r="F1283" t="s">
        <v>7907</v>
      </c>
      <c r="G1283" t="s">
        <v>7908</v>
      </c>
      <c r="H1283">
        <v>30</v>
      </c>
      <c r="I1283">
        <v>0</v>
      </c>
      <c r="J1283" s="32">
        <v>87559</v>
      </c>
      <c r="K1283" s="32">
        <v>0</v>
      </c>
      <c r="L1283" s="36">
        <v>2918.6376970204483</v>
      </c>
      <c r="M1283" t="s">
        <v>5420</v>
      </c>
      <c r="N1283" s="37">
        <v>4160.3557000000001</v>
      </c>
      <c r="O1283" s="32">
        <v>190.7647</v>
      </c>
    </row>
    <row r="1284" spans="1:15" x14ac:dyDescent="0.25">
      <c r="A1284" t="s">
        <v>7499</v>
      </c>
      <c r="B1284" t="s">
        <v>7500</v>
      </c>
      <c r="C1284" t="s">
        <v>856</v>
      </c>
      <c r="D1284" t="s">
        <v>1091</v>
      </c>
      <c r="E1284" t="s">
        <v>1092</v>
      </c>
      <c r="F1284" t="s">
        <v>7909</v>
      </c>
      <c r="G1284" t="s">
        <v>7910</v>
      </c>
      <c r="H1284">
        <v>154</v>
      </c>
      <c r="I1284">
        <v>0</v>
      </c>
      <c r="J1284" s="32">
        <v>475683</v>
      </c>
      <c r="K1284" s="32">
        <v>0</v>
      </c>
      <c r="L1284" s="36">
        <v>3088.8489760831353</v>
      </c>
      <c r="M1284" t="s">
        <v>5451</v>
      </c>
      <c r="N1284" s="37">
        <v>-7192.9071000000004</v>
      </c>
      <c r="O1284" s="32">
        <v>0</v>
      </c>
    </row>
    <row r="1285" spans="1:15" x14ac:dyDescent="0.25">
      <c r="A1285" t="s">
        <v>7499</v>
      </c>
      <c r="B1285" t="s">
        <v>7500</v>
      </c>
      <c r="C1285" t="s">
        <v>856</v>
      </c>
      <c r="D1285" t="s">
        <v>1093</v>
      </c>
      <c r="E1285" t="s">
        <v>1094</v>
      </c>
      <c r="F1285" t="s">
        <v>7911</v>
      </c>
      <c r="G1285" t="s">
        <v>7912</v>
      </c>
      <c r="H1285">
        <v>20</v>
      </c>
      <c r="I1285">
        <v>0</v>
      </c>
      <c r="J1285" s="32">
        <v>58744</v>
      </c>
      <c r="K1285" s="32">
        <v>0</v>
      </c>
      <c r="L1285" s="36">
        <v>2937.2166785136633</v>
      </c>
      <c r="M1285" t="s">
        <v>5451</v>
      </c>
      <c r="N1285" s="37">
        <v>-888.28009999999995</v>
      </c>
      <c r="O1285" s="32">
        <v>0</v>
      </c>
    </row>
    <row r="1286" spans="1:15" x14ac:dyDescent="0.25">
      <c r="A1286" t="s">
        <v>7499</v>
      </c>
      <c r="B1286" t="s">
        <v>7500</v>
      </c>
      <c r="C1286" t="s">
        <v>856</v>
      </c>
      <c r="D1286" t="s">
        <v>1095</v>
      </c>
      <c r="E1286" t="s">
        <v>1096</v>
      </c>
      <c r="F1286" t="s">
        <v>7913</v>
      </c>
      <c r="G1286" t="s">
        <v>7914</v>
      </c>
      <c r="H1286">
        <v>174</v>
      </c>
      <c r="I1286">
        <v>0</v>
      </c>
      <c r="J1286" s="32">
        <v>512290</v>
      </c>
      <c r="K1286" s="32">
        <v>0</v>
      </c>
      <c r="L1286" s="36">
        <v>2944.1935907526495</v>
      </c>
      <c r="M1286" t="s">
        <v>5451</v>
      </c>
      <c r="N1286" s="37">
        <v>-7746.4417000000003</v>
      </c>
      <c r="O1286" s="32">
        <v>0</v>
      </c>
    </row>
    <row r="1287" spans="1:15" x14ac:dyDescent="0.25">
      <c r="A1287" t="s">
        <v>7499</v>
      </c>
      <c r="B1287" t="s">
        <v>7500</v>
      </c>
      <c r="C1287" t="s">
        <v>856</v>
      </c>
      <c r="D1287" t="s">
        <v>1097</v>
      </c>
      <c r="E1287" t="s">
        <v>1098</v>
      </c>
      <c r="F1287" t="s">
        <v>7915</v>
      </c>
      <c r="G1287" t="s">
        <v>7916</v>
      </c>
      <c r="H1287">
        <v>80</v>
      </c>
      <c r="I1287">
        <v>0</v>
      </c>
      <c r="J1287" s="32">
        <v>281255</v>
      </c>
      <c r="K1287" s="32">
        <v>0</v>
      </c>
      <c r="L1287" s="36">
        <v>3515.6879700960212</v>
      </c>
      <c r="M1287" t="s">
        <v>5420</v>
      </c>
      <c r="N1287" s="37">
        <v>13363.8395</v>
      </c>
      <c r="O1287" s="32">
        <v>612.77189999999996</v>
      </c>
    </row>
    <row r="1288" spans="1:15" x14ac:dyDescent="0.25">
      <c r="A1288" t="s">
        <v>7499</v>
      </c>
      <c r="B1288" t="s">
        <v>7500</v>
      </c>
      <c r="C1288" t="s">
        <v>856</v>
      </c>
      <c r="D1288" t="s">
        <v>1099</v>
      </c>
      <c r="E1288" t="s">
        <v>1100</v>
      </c>
      <c r="F1288" t="s">
        <v>7917</v>
      </c>
      <c r="G1288" t="s">
        <v>7918</v>
      </c>
      <c r="H1288">
        <v>122</v>
      </c>
      <c r="I1288">
        <v>0</v>
      </c>
      <c r="J1288" s="32">
        <v>340991</v>
      </c>
      <c r="K1288" s="32">
        <v>0</v>
      </c>
      <c r="L1288" s="36">
        <v>2795.0066156953453</v>
      </c>
      <c r="M1288" t="s">
        <v>5420</v>
      </c>
      <c r="N1288" s="37">
        <v>16202.192300000001</v>
      </c>
      <c r="O1288" s="32">
        <v>742.91890000000001</v>
      </c>
    </row>
    <row r="1289" spans="1:15" x14ac:dyDescent="0.25">
      <c r="A1289" t="s">
        <v>7499</v>
      </c>
      <c r="B1289" t="s">
        <v>7500</v>
      </c>
      <c r="C1289" t="s">
        <v>856</v>
      </c>
      <c r="D1289" t="s">
        <v>1101</v>
      </c>
      <c r="E1289" t="s">
        <v>17844</v>
      </c>
      <c r="F1289" t="s">
        <v>7919</v>
      </c>
      <c r="G1289" t="s">
        <v>7899</v>
      </c>
      <c r="H1289">
        <v>32</v>
      </c>
      <c r="I1289">
        <v>0</v>
      </c>
      <c r="J1289" s="32">
        <v>90376</v>
      </c>
      <c r="K1289" s="32">
        <v>0</v>
      </c>
      <c r="L1289" s="36">
        <v>2824.2516257969369</v>
      </c>
      <c r="M1289" t="s">
        <v>5451</v>
      </c>
      <c r="N1289" s="37">
        <v>-1366.5912000000001</v>
      </c>
      <c r="O1289" s="32">
        <v>0</v>
      </c>
    </row>
    <row r="1290" spans="1:15" x14ac:dyDescent="0.25">
      <c r="A1290" t="s">
        <v>7499</v>
      </c>
      <c r="B1290" t="s">
        <v>7500</v>
      </c>
      <c r="C1290" t="s">
        <v>856</v>
      </c>
      <c r="D1290" t="s">
        <v>1102</v>
      </c>
      <c r="E1290" t="s">
        <v>1103</v>
      </c>
      <c r="F1290" t="s">
        <v>7920</v>
      </c>
      <c r="G1290" t="s">
        <v>7921</v>
      </c>
      <c r="H1290">
        <v>20</v>
      </c>
      <c r="I1290">
        <v>0</v>
      </c>
      <c r="J1290" s="32">
        <v>66175</v>
      </c>
      <c r="K1290" s="32">
        <v>0</v>
      </c>
      <c r="L1290" s="36">
        <v>3308.7294775092823</v>
      </c>
      <c r="M1290" t="s">
        <v>5420</v>
      </c>
      <c r="N1290" s="37">
        <v>3144.3074000000001</v>
      </c>
      <c r="O1290" s="32">
        <v>144.17590000000001</v>
      </c>
    </row>
    <row r="1291" spans="1:15" x14ac:dyDescent="0.25">
      <c r="A1291" t="s">
        <v>7499</v>
      </c>
      <c r="B1291" t="s">
        <v>7500</v>
      </c>
      <c r="C1291" t="s">
        <v>856</v>
      </c>
      <c r="D1291" t="s">
        <v>1104</v>
      </c>
      <c r="E1291" t="s">
        <v>1105</v>
      </c>
      <c r="F1291" t="s">
        <v>7922</v>
      </c>
      <c r="G1291" t="s">
        <v>7923</v>
      </c>
      <c r="H1291">
        <v>260</v>
      </c>
      <c r="I1291">
        <v>0</v>
      </c>
      <c r="J1291" s="32">
        <v>894411</v>
      </c>
      <c r="K1291" s="32">
        <v>0</v>
      </c>
      <c r="L1291" s="36">
        <v>3440.0444232126401</v>
      </c>
      <c r="M1291" t="s">
        <v>5451</v>
      </c>
      <c r="N1291" s="37">
        <v>-13524.588</v>
      </c>
      <c r="O1291" s="32">
        <v>0</v>
      </c>
    </row>
    <row r="1292" spans="1:15" x14ac:dyDescent="0.25">
      <c r="A1292" t="s">
        <v>7499</v>
      </c>
      <c r="B1292" t="s">
        <v>7500</v>
      </c>
      <c r="C1292" t="s">
        <v>856</v>
      </c>
      <c r="D1292" t="s">
        <v>1106</v>
      </c>
      <c r="E1292" t="s">
        <v>1107</v>
      </c>
      <c r="F1292" t="s">
        <v>7924</v>
      </c>
      <c r="G1292" t="s">
        <v>7925</v>
      </c>
      <c r="H1292">
        <v>76</v>
      </c>
      <c r="I1292">
        <v>0</v>
      </c>
      <c r="J1292" s="32">
        <v>253628</v>
      </c>
      <c r="K1292" s="32">
        <v>0</v>
      </c>
      <c r="L1292" s="36">
        <v>3337.2126178702592</v>
      </c>
      <c r="M1292" t="s">
        <v>5451</v>
      </c>
      <c r="N1292" s="37">
        <v>-3835.1605</v>
      </c>
      <c r="O1292" s="32">
        <v>0</v>
      </c>
    </row>
    <row r="1293" spans="1:15" x14ac:dyDescent="0.25">
      <c r="A1293" t="s">
        <v>7499</v>
      </c>
      <c r="B1293" t="s">
        <v>7500</v>
      </c>
      <c r="C1293" t="s">
        <v>856</v>
      </c>
      <c r="D1293" t="s">
        <v>1108</v>
      </c>
      <c r="E1293" t="s">
        <v>1109</v>
      </c>
      <c r="F1293" t="s">
        <v>7926</v>
      </c>
      <c r="G1293" t="s">
        <v>7927</v>
      </c>
      <c r="H1293">
        <v>35</v>
      </c>
      <c r="I1293">
        <v>0</v>
      </c>
      <c r="J1293" s="32">
        <v>100469</v>
      </c>
      <c r="K1293" s="32">
        <v>0</v>
      </c>
      <c r="L1293" s="36">
        <v>2870.5385661043038</v>
      </c>
      <c r="M1293" t="s">
        <v>5451</v>
      </c>
      <c r="N1293" s="37">
        <v>-1519.2049</v>
      </c>
      <c r="O1293" s="32">
        <v>0</v>
      </c>
    </row>
    <row r="1294" spans="1:15" x14ac:dyDescent="0.25">
      <c r="A1294" t="s">
        <v>7499</v>
      </c>
      <c r="B1294" t="s">
        <v>7500</v>
      </c>
      <c r="C1294" t="s">
        <v>856</v>
      </c>
      <c r="D1294" t="s">
        <v>1110</v>
      </c>
      <c r="E1294" t="s">
        <v>1111</v>
      </c>
      <c r="F1294" t="s">
        <v>7928</v>
      </c>
      <c r="G1294" t="s">
        <v>7702</v>
      </c>
      <c r="H1294">
        <v>120</v>
      </c>
      <c r="I1294">
        <v>0</v>
      </c>
      <c r="J1294" s="32">
        <v>335204</v>
      </c>
      <c r="K1294" s="32">
        <v>0</v>
      </c>
      <c r="L1294" s="36">
        <v>2793.3632336786086</v>
      </c>
      <c r="M1294" t="s">
        <v>5420</v>
      </c>
      <c r="N1294" s="37">
        <v>15927.2263</v>
      </c>
      <c r="O1294" s="32">
        <v>730.31089999999995</v>
      </c>
    </row>
    <row r="1295" spans="1:15" x14ac:dyDescent="0.25">
      <c r="A1295" t="s">
        <v>7499</v>
      </c>
      <c r="B1295" t="s">
        <v>7500</v>
      </c>
      <c r="C1295" t="s">
        <v>856</v>
      </c>
      <c r="D1295" t="s">
        <v>1112</v>
      </c>
      <c r="E1295" t="s">
        <v>1113</v>
      </c>
      <c r="F1295" t="s">
        <v>7929</v>
      </c>
      <c r="G1295" t="s">
        <v>7930</v>
      </c>
      <c r="H1295">
        <v>88</v>
      </c>
      <c r="I1295">
        <v>0</v>
      </c>
      <c r="J1295" s="32">
        <v>272520</v>
      </c>
      <c r="K1295" s="32">
        <v>0</v>
      </c>
      <c r="L1295" s="36">
        <v>3096.8247411984867</v>
      </c>
      <c r="M1295" t="s">
        <v>5420</v>
      </c>
      <c r="N1295" s="37">
        <v>12948.815500000001</v>
      </c>
      <c r="O1295" s="32">
        <v>593.74189999999999</v>
      </c>
    </row>
    <row r="1296" spans="1:15" x14ac:dyDescent="0.25">
      <c r="A1296" t="s">
        <v>7499</v>
      </c>
      <c r="B1296" t="s">
        <v>7500</v>
      </c>
      <c r="C1296" t="s">
        <v>856</v>
      </c>
      <c r="D1296" t="s">
        <v>1114</v>
      </c>
      <c r="E1296" t="s">
        <v>1115</v>
      </c>
      <c r="F1296" t="s">
        <v>7931</v>
      </c>
      <c r="G1296" t="s">
        <v>7932</v>
      </c>
      <c r="H1296">
        <v>32</v>
      </c>
      <c r="I1296">
        <v>0</v>
      </c>
      <c r="J1296" s="32">
        <v>83456</v>
      </c>
      <c r="K1296" s="32">
        <v>0</v>
      </c>
      <c r="L1296" s="36">
        <v>2608.001553998944</v>
      </c>
      <c r="M1296" t="s">
        <v>5451</v>
      </c>
      <c r="N1296" s="37">
        <v>-1261.9514999999999</v>
      </c>
      <c r="O1296" s="32">
        <v>0</v>
      </c>
    </row>
    <row r="1297" spans="1:15" x14ac:dyDescent="0.25">
      <c r="A1297" t="s">
        <v>7499</v>
      </c>
      <c r="B1297" t="s">
        <v>7500</v>
      </c>
      <c r="C1297" t="s">
        <v>856</v>
      </c>
      <c r="D1297" t="s">
        <v>1116</v>
      </c>
      <c r="E1297" t="s">
        <v>1117</v>
      </c>
      <c r="F1297" t="s">
        <v>7933</v>
      </c>
      <c r="G1297" t="s">
        <v>7934</v>
      </c>
      <c r="H1297">
        <v>18</v>
      </c>
      <c r="I1297">
        <v>0</v>
      </c>
      <c r="J1297" s="32">
        <v>58652</v>
      </c>
      <c r="K1297" s="32">
        <v>0</v>
      </c>
      <c r="L1297" s="36">
        <v>3258.3946949146548</v>
      </c>
      <c r="M1297" t="s">
        <v>5420</v>
      </c>
      <c r="N1297" s="37">
        <v>2786.8236000000002</v>
      </c>
      <c r="O1297" s="32">
        <v>127.7842</v>
      </c>
    </row>
    <row r="1298" spans="1:15" x14ac:dyDescent="0.25">
      <c r="A1298" t="s">
        <v>7499</v>
      </c>
      <c r="B1298" t="s">
        <v>7500</v>
      </c>
      <c r="C1298" t="s">
        <v>856</v>
      </c>
      <c r="D1298" t="s">
        <v>1118</v>
      </c>
      <c r="E1298" t="s">
        <v>1119</v>
      </c>
      <c r="F1298" t="s">
        <v>7935</v>
      </c>
      <c r="G1298" t="s">
        <v>7936</v>
      </c>
      <c r="H1298">
        <v>74</v>
      </c>
      <c r="I1298">
        <v>0</v>
      </c>
      <c r="J1298" s="32">
        <v>185686</v>
      </c>
      <c r="K1298" s="32">
        <v>0</v>
      </c>
      <c r="L1298" s="36">
        <v>2509.2733389958757</v>
      </c>
      <c r="M1298" t="s">
        <v>5451</v>
      </c>
      <c r="N1298" s="37">
        <v>-2807.8024999999998</v>
      </c>
      <c r="O1298" s="32">
        <v>0</v>
      </c>
    </row>
    <row r="1299" spans="1:15" x14ac:dyDescent="0.25">
      <c r="A1299" t="s">
        <v>7499</v>
      </c>
      <c r="B1299" t="s">
        <v>7500</v>
      </c>
      <c r="C1299" t="s">
        <v>856</v>
      </c>
      <c r="D1299" t="s">
        <v>1120</v>
      </c>
      <c r="E1299" t="s">
        <v>1121</v>
      </c>
      <c r="F1299" t="s">
        <v>7937</v>
      </c>
      <c r="G1299" t="s">
        <v>7938</v>
      </c>
      <c r="H1299">
        <v>200</v>
      </c>
      <c r="I1299">
        <v>0</v>
      </c>
      <c r="J1299" s="32">
        <v>673633</v>
      </c>
      <c r="K1299" s="32">
        <v>0</v>
      </c>
      <c r="L1299" s="36">
        <v>3368.1655105703999</v>
      </c>
      <c r="M1299" t="s">
        <v>5451</v>
      </c>
      <c r="N1299" s="37">
        <v>-10186.1497</v>
      </c>
      <c r="O1299" s="32">
        <v>0</v>
      </c>
    </row>
    <row r="1300" spans="1:15" x14ac:dyDescent="0.25">
      <c r="A1300" t="s">
        <v>7499</v>
      </c>
      <c r="B1300" t="s">
        <v>7500</v>
      </c>
      <c r="C1300" t="s">
        <v>856</v>
      </c>
      <c r="D1300" t="s">
        <v>1120</v>
      </c>
      <c r="E1300" t="s">
        <v>1121</v>
      </c>
      <c r="F1300" t="s">
        <v>7939</v>
      </c>
      <c r="G1300" t="s">
        <v>7940</v>
      </c>
      <c r="H1300">
        <v>88</v>
      </c>
      <c r="I1300">
        <v>0</v>
      </c>
      <c r="J1300" s="32">
        <v>276952</v>
      </c>
      <c r="K1300" s="32">
        <v>0</v>
      </c>
      <c r="L1300" s="36">
        <v>3147.1871168411676</v>
      </c>
      <c r="M1300" t="s">
        <v>5451</v>
      </c>
      <c r="N1300" s="37">
        <v>-4187.8638000000001</v>
      </c>
      <c r="O1300" s="32">
        <v>0</v>
      </c>
    </row>
    <row r="1301" spans="1:15" x14ac:dyDescent="0.25">
      <c r="A1301" t="s">
        <v>7499</v>
      </c>
      <c r="B1301" t="s">
        <v>7500</v>
      </c>
      <c r="C1301" t="s">
        <v>856</v>
      </c>
      <c r="D1301" t="s">
        <v>1122</v>
      </c>
      <c r="E1301" t="s">
        <v>1123</v>
      </c>
      <c r="F1301" t="s">
        <v>7941</v>
      </c>
      <c r="G1301" t="s">
        <v>7942</v>
      </c>
      <c r="H1301">
        <v>50</v>
      </c>
      <c r="I1301">
        <v>0</v>
      </c>
      <c r="J1301" s="32">
        <v>147512</v>
      </c>
      <c r="K1301" s="32">
        <v>0</v>
      </c>
      <c r="L1301" s="36">
        <v>2950.228648645782</v>
      </c>
      <c r="M1301" t="s">
        <v>5420</v>
      </c>
      <c r="N1301" s="37">
        <v>7009.0212000000001</v>
      </c>
      <c r="O1301" s="32">
        <v>321.38459999999998</v>
      </c>
    </row>
    <row r="1302" spans="1:15" x14ac:dyDescent="0.25">
      <c r="A1302" t="s">
        <v>7499</v>
      </c>
      <c r="B1302" t="s">
        <v>7500</v>
      </c>
      <c r="C1302" t="s">
        <v>856</v>
      </c>
      <c r="D1302" t="s">
        <v>1124</v>
      </c>
      <c r="E1302" t="s">
        <v>1125</v>
      </c>
      <c r="F1302" t="s">
        <v>7943</v>
      </c>
      <c r="G1302" t="s">
        <v>7702</v>
      </c>
      <c r="H1302">
        <v>80</v>
      </c>
      <c r="I1302">
        <v>0</v>
      </c>
      <c r="J1302" s="32">
        <v>290920</v>
      </c>
      <c r="K1302" s="32">
        <v>0</v>
      </c>
      <c r="L1302" s="36">
        <v>3636.4972960241366</v>
      </c>
      <c r="M1302" t="s">
        <v>5420</v>
      </c>
      <c r="N1302" s="37">
        <v>13823.093199999999</v>
      </c>
      <c r="O1302" s="32">
        <v>633.83010000000002</v>
      </c>
    </row>
    <row r="1303" spans="1:15" x14ac:dyDescent="0.25">
      <c r="A1303" t="s">
        <v>7499</v>
      </c>
      <c r="B1303" t="s">
        <v>7500</v>
      </c>
      <c r="C1303" t="s">
        <v>856</v>
      </c>
      <c r="D1303" t="s">
        <v>1126</v>
      </c>
      <c r="E1303" t="s">
        <v>1127</v>
      </c>
      <c r="F1303" t="s">
        <v>7944</v>
      </c>
      <c r="G1303" t="s">
        <v>7945</v>
      </c>
      <c r="H1303">
        <v>41</v>
      </c>
      <c r="I1303">
        <v>0</v>
      </c>
      <c r="J1303" s="32">
        <v>109264</v>
      </c>
      <c r="K1303" s="32">
        <v>0</v>
      </c>
      <c r="L1303" s="36">
        <v>2664.986840017275</v>
      </c>
      <c r="M1303" t="s">
        <v>5451</v>
      </c>
      <c r="N1303" s="37">
        <v>-1652.2144000000001</v>
      </c>
      <c r="O1303" s="32">
        <v>0</v>
      </c>
    </row>
    <row r="1304" spans="1:15" x14ac:dyDescent="0.25">
      <c r="A1304" t="s">
        <v>7499</v>
      </c>
      <c r="B1304" t="s">
        <v>7500</v>
      </c>
      <c r="C1304" t="s">
        <v>856</v>
      </c>
      <c r="D1304" t="s">
        <v>1128</v>
      </c>
      <c r="E1304" t="s">
        <v>1129</v>
      </c>
      <c r="F1304" t="s">
        <v>7946</v>
      </c>
      <c r="G1304" t="s">
        <v>7947</v>
      </c>
      <c r="H1304">
        <v>0</v>
      </c>
      <c r="I1304">
        <v>9</v>
      </c>
      <c r="J1304" s="32">
        <v>34129</v>
      </c>
      <c r="K1304" s="32">
        <v>34045</v>
      </c>
      <c r="L1304" s="36">
        <v>3792.0948737200474</v>
      </c>
      <c r="M1304" t="s">
        <v>5420</v>
      </c>
      <c r="N1304" s="37">
        <v>1621.6306</v>
      </c>
      <c r="O1304" s="32">
        <v>74.3566</v>
      </c>
    </row>
    <row r="1305" spans="1:15" x14ac:dyDescent="0.25">
      <c r="A1305" t="s">
        <v>7499</v>
      </c>
      <c r="B1305" t="s">
        <v>7500</v>
      </c>
      <c r="C1305" t="s">
        <v>856</v>
      </c>
      <c r="D1305" t="s">
        <v>1128</v>
      </c>
      <c r="E1305" t="s">
        <v>1129</v>
      </c>
      <c r="F1305" t="s">
        <v>7948</v>
      </c>
      <c r="G1305" t="s">
        <v>7949</v>
      </c>
      <c r="H1305">
        <v>76</v>
      </c>
      <c r="I1305">
        <v>0</v>
      </c>
      <c r="J1305" s="32">
        <v>171189</v>
      </c>
      <c r="K1305" s="32">
        <v>0</v>
      </c>
      <c r="L1305" s="36">
        <v>2252.4948579715274</v>
      </c>
      <c r="M1305" t="s">
        <v>5420</v>
      </c>
      <c r="N1305" s="37">
        <v>8134.0745999999999</v>
      </c>
      <c r="O1305" s="32">
        <v>372.97160000000002</v>
      </c>
    </row>
    <row r="1306" spans="1:15" x14ac:dyDescent="0.25">
      <c r="A1306" t="s">
        <v>7499</v>
      </c>
      <c r="B1306" t="s">
        <v>7500</v>
      </c>
      <c r="C1306" t="s">
        <v>856</v>
      </c>
      <c r="D1306" t="s">
        <v>1128</v>
      </c>
      <c r="E1306" t="s">
        <v>1129</v>
      </c>
      <c r="F1306" t="s">
        <v>7950</v>
      </c>
      <c r="G1306" t="s">
        <v>7951</v>
      </c>
      <c r="H1306">
        <v>16</v>
      </c>
      <c r="I1306">
        <v>0</v>
      </c>
      <c r="J1306" s="32">
        <v>28448</v>
      </c>
      <c r="K1306" s="32">
        <v>0</v>
      </c>
      <c r="L1306" s="36">
        <v>1777.9934919552204</v>
      </c>
      <c r="M1306" t="s">
        <v>5420</v>
      </c>
      <c r="N1306" s="37">
        <v>1351.6977999999999</v>
      </c>
      <c r="O1306" s="32">
        <v>61.979399999999998</v>
      </c>
    </row>
    <row r="1307" spans="1:15" x14ac:dyDescent="0.25">
      <c r="A1307" t="s">
        <v>7499</v>
      </c>
      <c r="B1307" t="s">
        <v>7500</v>
      </c>
      <c r="C1307" t="s">
        <v>856</v>
      </c>
      <c r="D1307" t="s">
        <v>1128</v>
      </c>
      <c r="E1307" t="s">
        <v>1129</v>
      </c>
      <c r="F1307" t="s">
        <v>7952</v>
      </c>
      <c r="G1307" t="s">
        <v>7953</v>
      </c>
      <c r="H1307">
        <v>30</v>
      </c>
      <c r="I1307">
        <v>0</v>
      </c>
      <c r="J1307" s="32">
        <v>50345</v>
      </c>
      <c r="K1307" s="32">
        <v>0</v>
      </c>
      <c r="L1307" s="36">
        <v>1678.1565280049451</v>
      </c>
      <c r="M1307" t="s">
        <v>5420</v>
      </c>
      <c r="N1307" s="37">
        <v>2392.1093000000001</v>
      </c>
      <c r="O1307" s="32">
        <v>109.6854</v>
      </c>
    </row>
    <row r="1308" spans="1:15" x14ac:dyDescent="0.25">
      <c r="A1308" t="s">
        <v>7499</v>
      </c>
      <c r="B1308" t="s">
        <v>7500</v>
      </c>
      <c r="C1308" t="s">
        <v>856</v>
      </c>
      <c r="D1308" t="s">
        <v>1128</v>
      </c>
      <c r="E1308" t="s">
        <v>1129</v>
      </c>
      <c r="F1308" t="s">
        <v>7954</v>
      </c>
      <c r="G1308" t="s">
        <v>7955</v>
      </c>
      <c r="H1308">
        <v>10</v>
      </c>
      <c r="I1308">
        <v>0</v>
      </c>
      <c r="J1308" s="32">
        <v>19111</v>
      </c>
      <c r="K1308" s="32">
        <v>0</v>
      </c>
      <c r="L1308" s="36">
        <v>1911.0955207912789</v>
      </c>
      <c r="M1308" t="s">
        <v>5420</v>
      </c>
      <c r="N1308" s="37">
        <v>908.0412</v>
      </c>
      <c r="O1308" s="32">
        <v>41.636400000000002</v>
      </c>
    </row>
    <row r="1309" spans="1:15" x14ac:dyDescent="0.25">
      <c r="A1309" t="s">
        <v>7499</v>
      </c>
      <c r="B1309" t="s">
        <v>7500</v>
      </c>
      <c r="C1309" t="s">
        <v>856</v>
      </c>
      <c r="D1309" t="s">
        <v>1130</v>
      </c>
      <c r="E1309" t="s">
        <v>1131</v>
      </c>
      <c r="F1309" t="s">
        <v>7956</v>
      </c>
      <c r="G1309" t="s">
        <v>7957</v>
      </c>
      <c r="H1309">
        <v>40</v>
      </c>
      <c r="I1309">
        <v>0</v>
      </c>
      <c r="J1309" s="32">
        <v>120387</v>
      </c>
      <c r="K1309" s="32">
        <v>0</v>
      </c>
      <c r="L1309" s="36">
        <v>3009.6696940220509</v>
      </c>
      <c r="M1309" t="s">
        <v>5420</v>
      </c>
      <c r="N1309" s="37">
        <v>5720.2075999999997</v>
      </c>
      <c r="O1309" s="32">
        <v>262.28859999999997</v>
      </c>
    </row>
    <row r="1310" spans="1:15" x14ac:dyDescent="0.25">
      <c r="A1310" t="s">
        <v>7499</v>
      </c>
      <c r="B1310" t="s">
        <v>7500</v>
      </c>
      <c r="C1310" t="s">
        <v>856</v>
      </c>
      <c r="D1310" t="s">
        <v>1132</v>
      </c>
      <c r="E1310" t="s">
        <v>1133</v>
      </c>
      <c r="F1310" t="s">
        <v>7958</v>
      </c>
      <c r="G1310" t="s">
        <v>7959</v>
      </c>
      <c r="H1310">
        <v>341</v>
      </c>
      <c r="I1310">
        <v>0</v>
      </c>
      <c r="J1310" s="32">
        <v>1051683</v>
      </c>
      <c r="K1310" s="32">
        <v>0</v>
      </c>
      <c r="L1310" s="36">
        <v>3084.1142596178729</v>
      </c>
      <c r="M1310" t="s">
        <v>5451</v>
      </c>
      <c r="N1310" s="37">
        <v>-15902.7214</v>
      </c>
      <c r="O1310" s="32">
        <v>0</v>
      </c>
    </row>
    <row r="1311" spans="1:15" x14ac:dyDescent="0.25">
      <c r="A1311" t="s">
        <v>7499</v>
      </c>
      <c r="B1311" t="s">
        <v>7500</v>
      </c>
      <c r="C1311" t="s">
        <v>856</v>
      </c>
      <c r="D1311" t="s">
        <v>1132</v>
      </c>
      <c r="E1311" t="s">
        <v>1133</v>
      </c>
      <c r="F1311" t="s">
        <v>7960</v>
      </c>
      <c r="G1311" t="s">
        <v>7961</v>
      </c>
      <c r="H1311">
        <v>2</v>
      </c>
      <c r="I1311">
        <v>0</v>
      </c>
      <c r="J1311" s="32">
        <v>4769</v>
      </c>
      <c r="K1311" s="32">
        <v>0</v>
      </c>
      <c r="L1311" s="36">
        <v>2384.8595488682608</v>
      </c>
      <c r="M1311" t="s">
        <v>5451</v>
      </c>
      <c r="N1311" s="37">
        <v>-72.124399999999994</v>
      </c>
      <c r="O1311" s="32">
        <v>0</v>
      </c>
    </row>
    <row r="1312" spans="1:15" x14ac:dyDescent="0.25">
      <c r="A1312" t="s">
        <v>7499</v>
      </c>
      <c r="B1312" t="s">
        <v>7500</v>
      </c>
      <c r="C1312" t="s">
        <v>856</v>
      </c>
      <c r="D1312" t="s">
        <v>1134</v>
      </c>
      <c r="E1312" t="s">
        <v>1135</v>
      </c>
      <c r="F1312" t="s">
        <v>7962</v>
      </c>
      <c r="G1312" t="s">
        <v>7899</v>
      </c>
      <c r="H1312">
        <v>50</v>
      </c>
      <c r="I1312">
        <v>0</v>
      </c>
      <c r="J1312" s="32">
        <v>147000</v>
      </c>
      <c r="K1312" s="32">
        <v>0</v>
      </c>
      <c r="L1312" s="36">
        <v>2939.9834764770412</v>
      </c>
      <c r="M1312" t="s">
        <v>5451</v>
      </c>
      <c r="N1312" s="37">
        <v>-2222.8018999999999</v>
      </c>
      <c r="O1312" s="32">
        <v>0</v>
      </c>
    </row>
    <row r="1313" spans="1:15" x14ac:dyDescent="0.25">
      <c r="A1313" t="s">
        <v>7499</v>
      </c>
      <c r="B1313" t="s">
        <v>7500</v>
      </c>
      <c r="C1313" t="s">
        <v>856</v>
      </c>
      <c r="D1313" t="s">
        <v>1134</v>
      </c>
      <c r="E1313" t="s">
        <v>1135</v>
      </c>
      <c r="F1313" t="s">
        <v>7963</v>
      </c>
      <c r="G1313" t="s">
        <v>7702</v>
      </c>
      <c r="H1313">
        <v>112</v>
      </c>
      <c r="I1313">
        <v>0</v>
      </c>
      <c r="J1313" s="32">
        <v>332008</v>
      </c>
      <c r="K1313" s="32">
        <v>0</v>
      </c>
      <c r="L1313" s="36">
        <v>2964.3637353942459</v>
      </c>
      <c r="M1313" t="s">
        <v>5451</v>
      </c>
      <c r="N1313" s="37">
        <v>-5020.3831</v>
      </c>
      <c r="O1313" s="32">
        <v>0</v>
      </c>
    </row>
    <row r="1314" spans="1:15" x14ac:dyDescent="0.25">
      <c r="A1314" t="s">
        <v>7499</v>
      </c>
      <c r="B1314" t="s">
        <v>7500</v>
      </c>
      <c r="C1314" t="s">
        <v>856</v>
      </c>
      <c r="D1314" t="s">
        <v>1136</v>
      </c>
      <c r="E1314" t="s">
        <v>1137</v>
      </c>
      <c r="F1314" t="s">
        <v>7964</v>
      </c>
      <c r="G1314" t="s">
        <v>7965</v>
      </c>
      <c r="H1314">
        <v>66</v>
      </c>
      <c r="I1314">
        <v>0</v>
      </c>
      <c r="J1314" s="32">
        <v>219150</v>
      </c>
      <c r="K1314" s="32">
        <v>0</v>
      </c>
      <c r="L1314" s="36">
        <v>3320.4461438957001</v>
      </c>
      <c r="M1314" t="s">
        <v>5451</v>
      </c>
      <c r="N1314" s="37">
        <v>-3313.8013000000001</v>
      </c>
      <c r="O1314" s="32">
        <v>0</v>
      </c>
    </row>
    <row r="1315" spans="1:15" x14ac:dyDescent="0.25">
      <c r="A1315" t="s">
        <v>7499</v>
      </c>
      <c r="B1315" t="s">
        <v>7500</v>
      </c>
      <c r="C1315" t="s">
        <v>856</v>
      </c>
      <c r="D1315" t="s">
        <v>1138</v>
      </c>
      <c r="E1315" t="s">
        <v>1139</v>
      </c>
      <c r="F1315" t="s">
        <v>7966</v>
      </c>
      <c r="G1315" t="s">
        <v>7967</v>
      </c>
      <c r="H1315">
        <v>6</v>
      </c>
      <c r="I1315">
        <v>0</v>
      </c>
      <c r="J1315" s="32">
        <v>10902</v>
      </c>
      <c r="K1315" s="32">
        <v>0</v>
      </c>
      <c r="L1315" s="36">
        <v>1816.9642422546124</v>
      </c>
      <c r="M1315" t="s">
        <v>5451</v>
      </c>
      <c r="N1315" s="37">
        <v>-164.85550000000001</v>
      </c>
      <c r="O1315" s="32">
        <v>0</v>
      </c>
    </row>
    <row r="1316" spans="1:15" x14ac:dyDescent="0.25">
      <c r="A1316" t="s">
        <v>7499</v>
      </c>
      <c r="B1316" t="s">
        <v>7500</v>
      </c>
      <c r="C1316" t="s">
        <v>856</v>
      </c>
      <c r="D1316" t="s">
        <v>1138</v>
      </c>
      <c r="E1316" t="s">
        <v>1139</v>
      </c>
      <c r="F1316" t="s">
        <v>7968</v>
      </c>
      <c r="G1316" t="s">
        <v>7969</v>
      </c>
      <c r="H1316">
        <v>9</v>
      </c>
      <c r="I1316">
        <v>0</v>
      </c>
      <c r="J1316" s="32">
        <v>17957</v>
      </c>
      <c r="K1316" s="32">
        <v>0</v>
      </c>
      <c r="L1316" s="36">
        <v>1995.2355844601916</v>
      </c>
      <c r="M1316" t="s">
        <v>5451</v>
      </c>
      <c r="N1316" s="37">
        <v>-271.5342</v>
      </c>
      <c r="O1316" s="32">
        <v>0</v>
      </c>
    </row>
    <row r="1317" spans="1:15" x14ac:dyDescent="0.25">
      <c r="A1317" t="s">
        <v>7499</v>
      </c>
      <c r="B1317" t="s">
        <v>7500</v>
      </c>
      <c r="C1317" t="s">
        <v>856</v>
      </c>
      <c r="D1317" t="s">
        <v>1138</v>
      </c>
      <c r="E1317" t="s">
        <v>1139</v>
      </c>
      <c r="F1317" t="s">
        <v>7970</v>
      </c>
      <c r="G1317" t="s">
        <v>7971</v>
      </c>
      <c r="H1317">
        <v>6</v>
      </c>
      <c r="I1317">
        <v>0</v>
      </c>
      <c r="J1317" s="32">
        <v>13572</v>
      </c>
      <c r="K1317" s="32">
        <v>0</v>
      </c>
      <c r="L1317" s="36">
        <v>2262.0578276676047</v>
      </c>
      <c r="M1317" t="s">
        <v>5451</v>
      </c>
      <c r="N1317" s="37">
        <v>-205.22829999999999</v>
      </c>
      <c r="O1317" s="32">
        <v>0</v>
      </c>
    </row>
    <row r="1318" spans="1:15" x14ac:dyDescent="0.25">
      <c r="A1318" t="s">
        <v>7499</v>
      </c>
      <c r="B1318" t="s">
        <v>7500</v>
      </c>
      <c r="C1318" t="s">
        <v>856</v>
      </c>
      <c r="D1318" t="s">
        <v>1138</v>
      </c>
      <c r="E1318" t="s">
        <v>1139</v>
      </c>
      <c r="F1318" t="s">
        <v>7972</v>
      </c>
      <c r="G1318" t="s">
        <v>7973</v>
      </c>
      <c r="H1318">
        <v>5</v>
      </c>
      <c r="I1318">
        <v>0</v>
      </c>
      <c r="J1318" s="32">
        <v>10635</v>
      </c>
      <c r="K1318" s="32">
        <v>0</v>
      </c>
      <c r="L1318" s="36">
        <v>2127.0260574983927</v>
      </c>
      <c r="M1318" t="s">
        <v>5451</v>
      </c>
      <c r="N1318" s="37">
        <v>-160.8117</v>
      </c>
      <c r="O1318" s="32">
        <v>0</v>
      </c>
    </row>
    <row r="1319" spans="1:15" x14ac:dyDescent="0.25">
      <c r="A1319" t="s">
        <v>7499</v>
      </c>
      <c r="B1319" t="s">
        <v>7500</v>
      </c>
      <c r="C1319" t="s">
        <v>856</v>
      </c>
      <c r="D1319" t="s">
        <v>1138</v>
      </c>
      <c r="E1319" t="s">
        <v>1139</v>
      </c>
      <c r="F1319" t="s">
        <v>20724</v>
      </c>
      <c r="G1319" t="s">
        <v>7778</v>
      </c>
      <c r="H1319">
        <v>20</v>
      </c>
      <c r="I1319">
        <v>0</v>
      </c>
      <c r="J1319" s="32">
        <v>69271</v>
      </c>
      <c r="K1319" s="32">
        <v>0</v>
      </c>
      <c r="L1319" s="36">
        <v>3463.5598925251302</v>
      </c>
      <c r="M1319" t="s">
        <v>5451</v>
      </c>
      <c r="N1319" s="37">
        <v>-1047.4703999999999</v>
      </c>
      <c r="O1319" s="32">
        <v>0</v>
      </c>
    </row>
    <row r="1320" spans="1:15" x14ac:dyDescent="0.25">
      <c r="A1320" t="s">
        <v>7499</v>
      </c>
      <c r="B1320" t="s">
        <v>7500</v>
      </c>
      <c r="C1320" t="s">
        <v>856</v>
      </c>
      <c r="D1320" t="s">
        <v>1138</v>
      </c>
      <c r="E1320" t="s">
        <v>1139</v>
      </c>
      <c r="F1320" t="s">
        <v>7974</v>
      </c>
      <c r="G1320" t="s">
        <v>7975</v>
      </c>
      <c r="H1320">
        <v>202</v>
      </c>
      <c r="I1320">
        <v>0</v>
      </c>
      <c r="J1320" s="32">
        <v>537705</v>
      </c>
      <c r="K1320" s="32">
        <v>0</v>
      </c>
      <c r="L1320" s="36">
        <v>2661.9016214496573</v>
      </c>
      <c r="M1320" t="s">
        <v>5451</v>
      </c>
      <c r="N1320" s="37">
        <v>-8130.7371999999996</v>
      </c>
      <c r="O1320" s="32">
        <v>0</v>
      </c>
    </row>
    <row r="1321" spans="1:15" x14ac:dyDescent="0.25">
      <c r="A1321" t="s">
        <v>7499</v>
      </c>
      <c r="B1321" t="s">
        <v>7500</v>
      </c>
      <c r="C1321" t="s">
        <v>856</v>
      </c>
      <c r="D1321" t="s">
        <v>1138</v>
      </c>
      <c r="E1321" t="s">
        <v>1139</v>
      </c>
      <c r="F1321" t="s">
        <v>7976</v>
      </c>
      <c r="G1321" t="s">
        <v>7977</v>
      </c>
      <c r="H1321">
        <v>149</v>
      </c>
      <c r="I1321">
        <v>0</v>
      </c>
      <c r="J1321" s="32">
        <v>538531</v>
      </c>
      <c r="K1321" s="32">
        <v>0</v>
      </c>
      <c r="L1321" s="36">
        <v>3614.3030841124396</v>
      </c>
      <c r="M1321" t="s">
        <v>5451</v>
      </c>
      <c r="N1321" s="37">
        <v>-8143.2439999999997</v>
      </c>
      <c r="O1321" s="32">
        <v>0</v>
      </c>
    </row>
    <row r="1322" spans="1:15" x14ac:dyDescent="0.25">
      <c r="A1322" t="s">
        <v>7499</v>
      </c>
      <c r="B1322" t="s">
        <v>7500</v>
      </c>
      <c r="C1322" t="s">
        <v>856</v>
      </c>
      <c r="D1322" t="s">
        <v>1138</v>
      </c>
      <c r="E1322" t="s">
        <v>1139</v>
      </c>
      <c r="F1322" t="s">
        <v>7978</v>
      </c>
      <c r="G1322" t="s">
        <v>7979</v>
      </c>
      <c r="H1322">
        <v>64</v>
      </c>
      <c r="I1322">
        <v>0</v>
      </c>
      <c r="J1322" s="32">
        <v>241443</v>
      </c>
      <c r="K1322" s="32">
        <v>0</v>
      </c>
      <c r="L1322" s="36">
        <v>3772.5503254053742</v>
      </c>
      <c r="M1322" t="s">
        <v>5451</v>
      </c>
      <c r="N1322" s="37">
        <v>-3650.9212000000002</v>
      </c>
      <c r="O1322" s="32">
        <v>0</v>
      </c>
    </row>
    <row r="1323" spans="1:15" x14ac:dyDescent="0.25">
      <c r="A1323" t="s">
        <v>7499</v>
      </c>
      <c r="B1323" t="s">
        <v>7500</v>
      </c>
      <c r="C1323" t="s">
        <v>856</v>
      </c>
      <c r="D1323" t="s">
        <v>1138</v>
      </c>
      <c r="E1323" t="s">
        <v>1139</v>
      </c>
      <c r="F1323" t="s">
        <v>7980</v>
      </c>
      <c r="G1323" t="s">
        <v>7981</v>
      </c>
      <c r="H1323">
        <v>90</v>
      </c>
      <c r="I1323">
        <v>0</v>
      </c>
      <c r="J1323" s="32">
        <v>322773</v>
      </c>
      <c r="K1323" s="32">
        <v>0</v>
      </c>
      <c r="L1323" s="36">
        <v>3586.3671829648438</v>
      </c>
      <c r="M1323" t="s">
        <v>5451</v>
      </c>
      <c r="N1323" s="37">
        <v>-4880.7196999999996</v>
      </c>
      <c r="O1323" s="32">
        <v>0</v>
      </c>
    </row>
    <row r="1324" spans="1:15" x14ac:dyDescent="0.25">
      <c r="A1324" t="s">
        <v>7499</v>
      </c>
      <c r="B1324" t="s">
        <v>7500</v>
      </c>
      <c r="C1324" t="s">
        <v>856</v>
      </c>
      <c r="D1324" t="s">
        <v>1138</v>
      </c>
      <c r="E1324" t="s">
        <v>1139</v>
      </c>
      <c r="F1324" t="s">
        <v>7982</v>
      </c>
      <c r="G1324" t="s">
        <v>7983</v>
      </c>
      <c r="H1324">
        <v>27</v>
      </c>
      <c r="I1324">
        <v>0</v>
      </c>
      <c r="J1324" s="32">
        <v>50817</v>
      </c>
      <c r="K1324" s="32">
        <v>0</v>
      </c>
      <c r="L1324" s="36">
        <v>1882.105775088037</v>
      </c>
      <c r="M1324" t="s">
        <v>5451</v>
      </c>
      <c r="N1324" s="37">
        <v>-768.40520000000004</v>
      </c>
      <c r="O1324" s="32">
        <v>0</v>
      </c>
    </row>
    <row r="1325" spans="1:15" x14ac:dyDescent="0.25">
      <c r="A1325" t="s">
        <v>7499</v>
      </c>
      <c r="B1325" t="s">
        <v>7500</v>
      </c>
      <c r="C1325" t="s">
        <v>856</v>
      </c>
      <c r="D1325" t="s">
        <v>1138</v>
      </c>
      <c r="E1325" t="s">
        <v>1139</v>
      </c>
      <c r="F1325" t="s">
        <v>7984</v>
      </c>
      <c r="G1325" t="s">
        <v>7985</v>
      </c>
      <c r="H1325">
        <v>2</v>
      </c>
      <c r="I1325">
        <v>0</v>
      </c>
      <c r="J1325" s="32">
        <v>4249</v>
      </c>
      <c r="K1325" s="32">
        <v>0</v>
      </c>
      <c r="L1325" s="36">
        <v>2124.7203925289109</v>
      </c>
      <c r="M1325" t="s">
        <v>5451</v>
      </c>
      <c r="N1325" s="37">
        <v>-64.256200000000007</v>
      </c>
      <c r="O1325" s="32">
        <v>0</v>
      </c>
    </row>
    <row r="1326" spans="1:15" x14ac:dyDescent="0.25">
      <c r="A1326" t="s">
        <v>7499</v>
      </c>
      <c r="B1326" t="s">
        <v>7500</v>
      </c>
      <c r="C1326" t="s">
        <v>856</v>
      </c>
      <c r="D1326" t="s">
        <v>1138</v>
      </c>
      <c r="E1326" t="s">
        <v>1139</v>
      </c>
      <c r="F1326" t="s">
        <v>7986</v>
      </c>
      <c r="G1326" t="s">
        <v>7987</v>
      </c>
      <c r="H1326">
        <v>8</v>
      </c>
      <c r="I1326">
        <v>0</v>
      </c>
      <c r="J1326" s="32">
        <v>15973</v>
      </c>
      <c r="K1326" s="32">
        <v>0</v>
      </c>
      <c r="L1326" s="36">
        <v>1996.5304325408786</v>
      </c>
      <c r="M1326" t="s">
        <v>5451</v>
      </c>
      <c r="N1326" s="37">
        <v>-241.52029999999999</v>
      </c>
      <c r="O1326" s="32">
        <v>0</v>
      </c>
    </row>
    <row r="1327" spans="1:15" x14ac:dyDescent="0.25">
      <c r="A1327" t="s">
        <v>7499</v>
      </c>
      <c r="B1327" t="s">
        <v>7500</v>
      </c>
      <c r="C1327" t="s">
        <v>856</v>
      </c>
      <c r="D1327" t="s">
        <v>1138</v>
      </c>
      <c r="E1327" t="s">
        <v>1139</v>
      </c>
      <c r="F1327" t="s">
        <v>7988</v>
      </c>
      <c r="G1327" t="s">
        <v>7989</v>
      </c>
      <c r="H1327">
        <v>10</v>
      </c>
      <c r="I1327">
        <v>0</v>
      </c>
      <c r="J1327" s="32">
        <v>19045</v>
      </c>
      <c r="K1327" s="32">
        <v>0</v>
      </c>
      <c r="L1327" s="36">
        <v>1904.5795110949177</v>
      </c>
      <c r="M1327" t="s">
        <v>5451</v>
      </c>
      <c r="N1327" s="37">
        <v>-287.9973</v>
      </c>
      <c r="O1327" s="32">
        <v>0</v>
      </c>
    </row>
    <row r="1328" spans="1:15" x14ac:dyDescent="0.25">
      <c r="A1328" t="s">
        <v>7499</v>
      </c>
      <c r="B1328" t="s">
        <v>7500</v>
      </c>
      <c r="C1328" t="s">
        <v>856</v>
      </c>
      <c r="D1328" t="s">
        <v>1138</v>
      </c>
      <c r="E1328" t="s">
        <v>1139</v>
      </c>
      <c r="F1328" t="s">
        <v>7990</v>
      </c>
      <c r="G1328" t="s">
        <v>7991</v>
      </c>
      <c r="H1328">
        <v>10</v>
      </c>
      <c r="I1328">
        <v>0</v>
      </c>
      <c r="J1328" s="32">
        <v>21848</v>
      </c>
      <c r="K1328" s="32">
        <v>0</v>
      </c>
      <c r="L1328" s="36">
        <v>2184.7679280384564</v>
      </c>
      <c r="M1328" t="s">
        <v>5451</v>
      </c>
      <c r="N1328" s="37">
        <v>-330.358</v>
      </c>
      <c r="O1328" s="32">
        <v>0</v>
      </c>
    </row>
    <row r="1329" spans="1:15" x14ac:dyDescent="0.25">
      <c r="A1329" t="s">
        <v>7992</v>
      </c>
      <c r="B1329" t="s">
        <v>7993</v>
      </c>
      <c r="C1329" t="s">
        <v>1141</v>
      </c>
      <c r="D1329" t="s">
        <v>1140</v>
      </c>
      <c r="E1329" t="s">
        <v>1142</v>
      </c>
      <c r="F1329" t="s">
        <v>7994</v>
      </c>
      <c r="G1329" t="s">
        <v>7995</v>
      </c>
      <c r="H1329">
        <v>158</v>
      </c>
      <c r="I1329">
        <v>0</v>
      </c>
      <c r="J1329" s="32">
        <v>671684</v>
      </c>
      <c r="K1329" s="32">
        <v>0</v>
      </c>
      <c r="L1329" s="36">
        <v>4251.166544198436</v>
      </c>
      <c r="M1329" t="s">
        <v>5451</v>
      </c>
      <c r="N1329" s="37">
        <v>-10156.677600000001</v>
      </c>
      <c r="O1329" s="32">
        <v>0</v>
      </c>
    </row>
    <row r="1330" spans="1:15" x14ac:dyDescent="0.25">
      <c r="A1330" t="s">
        <v>7992</v>
      </c>
      <c r="B1330" t="s">
        <v>7993</v>
      </c>
      <c r="C1330" t="s">
        <v>1141</v>
      </c>
      <c r="D1330" t="s">
        <v>1140</v>
      </c>
      <c r="E1330" t="s">
        <v>1142</v>
      </c>
      <c r="F1330" t="s">
        <v>7996</v>
      </c>
      <c r="G1330" t="s">
        <v>7997</v>
      </c>
      <c r="H1330">
        <v>163</v>
      </c>
      <c r="I1330">
        <v>0</v>
      </c>
      <c r="J1330" s="32">
        <v>712927</v>
      </c>
      <c r="K1330" s="32">
        <v>0</v>
      </c>
      <c r="L1330" s="36">
        <v>4373.7831012834322</v>
      </c>
      <c r="M1330" t="s">
        <v>5451</v>
      </c>
      <c r="N1330" s="37">
        <v>-10780.325500000001</v>
      </c>
      <c r="O1330" s="32">
        <v>0</v>
      </c>
    </row>
    <row r="1331" spans="1:15" x14ac:dyDescent="0.25">
      <c r="A1331" t="s">
        <v>7992</v>
      </c>
      <c r="B1331" t="s">
        <v>7993</v>
      </c>
      <c r="C1331" t="s">
        <v>1141</v>
      </c>
      <c r="D1331" t="s">
        <v>1140</v>
      </c>
      <c r="E1331" t="s">
        <v>1142</v>
      </c>
      <c r="F1331" t="s">
        <v>7998</v>
      </c>
      <c r="G1331" t="s">
        <v>7999</v>
      </c>
      <c r="H1331">
        <v>195</v>
      </c>
      <c r="I1331">
        <v>0</v>
      </c>
      <c r="J1331" s="32">
        <v>857491</v>
      </c>
      <c r="K1331" s="32">
        <v>0</v>
      </c>
      <c r="L1331" s="36">
        <v>4397.3889058085788</v>
      </c>
      <c r="M1331" t="s">
        <v>5451</v>
      </c>
      <c r="N1331" s="37">
        <v>-12966.305899999999</v>
      </c>
      <c r="O1331" s="32">
        <v>0</v>
      </c>
    </row>
    <row r="1332" spans="1:15" x14ac:dyDescent="0.25">
      <c r="A1332" t="s">
        <v>7992</v>
      </c>
      <c r="B1332" t="s">
        <v>7993</v>
      </c>
      <c r="C1332" t="s">
        <v>1141</v>
      </c>
      <c r="D1332" t="s">
        <v>1140</v>
      </c>
      <c r="E1332" t="s">
        <v>1142</v>
      </c>
      <c r="F1332" t="s">
        <v>8000</v>
      </c>
      <c r="G1332" t="s">
        <v>7995</v>
      </c>
      <c r="H1332">
        <v>234</v>
      </c>
      <c r="I1332">
        <v>0</v>
      </c>
      <c r="J1332" s="32">
        <v>1023172</v>
      </c>
      <c r="K1332" s="32">
        <v>0</v>
      </c>
      <c r="L1332" s="36">
        <v>4372.5295362714014</v>
      </c>
      <c r="M1332" t="s">
        <v>5451</v>
      </c>
      <c r="N1332" s="37">
        <v>-15471.6077</v>
      </c>
      <c r="O1332" s="32">
        <v>0</v>
      </c>
    </row>
    <row r="1333" spans="1:15" x14ac:dyDescent="0.25">
      <c r="A1333" t="s">
        <v>8001</v>
      </c>
      <c r="B1333" t="s">
        <v>7993</v>
      </c>
      <c r="C1333" t="s">
        <v>1141</v>
      </c>
      <c r="D1333" t="s">
        <v>1143</v>
      </c>
      <c r="E1333" t="s">
        <v>1144</v>
      </c>
      <c r="F1333" t="s">
        <v>8002</v>
      </c>
      <c r="G1333" t="s">
        <v>8003</v>
      </c>
      <c r="H1333">
        <v>363</v>
      </c>
      <c r="I1333">
        <v>0</v>
      </c>
      <c r="J1333" s="32">
        <v>1341452</v>
      </c>
      <c r="K1333" s="32">
        <v>0</v>
      </c>
      <c r="L1333" s="36">
        <v>3695.4598309998491</v>
      </c>
      <c r="M1333" t="s">
        <v>5451</v>
      </c>
      <c r="N1333" s="37">
        <v>-20284.391299999999</v>
      </c>
      <c r="O1333" s="32">
        <v>0</v>
      </c>
    </row>
    <row r="1334" spans="1:15" x14ac:dyDescent="0.25">
      <c r="A1334" t="s">
        <v>8001</v>
      </c>
      <c r="B1334" t="s">
        <v>7993</v>
      </c>
      <c r="C1334" t="s">
        <v>1141</v>
      </c>
      <c r="D1334" t="s">
        <v>1143</v>
      </c>
      <c r="E1334" t="s">
        <v>1144</v>
      </c>
      <c r="F1334" t="s">
        <v>8004</v>
      </c>
      <c r="G1334" t="s">
        <v>8005</v>
      </c>
      <c r="H1334">
        <v>373</v>
      </c>
      <c r="I1334">
        <v>0</v>
      </c>
      <c r="J1334" s="32">
        <v>1401669</v>
      </c>
      <c r="K1334" s="32">
        <v>0</v>
      </c>
      <c r="L1334" s="36">
        <v>3757.8280774199102</v>
      </c>
      <c r="M1334" t="s">
        <v>5451</v>
      </c>
      <c r="N1334" s="37">
        <v>-21194.9519</v>
      </c>
      <c r="O1334" s="32">
        <v>0</v>
      </c>
    </row>
    <row r="1335" spans="1:15" x14ac:dyDescent="0.25">
      <c r="A1335" t="s">
        <v>8001</v>
      </c>
      <c r="B1335" t="s">
        <v>7993</v>
      </c>
      <c r="C1335" t="s">
        <v>1141</v>
      </c>
      <c r="D1335" t="s">
        <v>1143</v>
      </c>
      <c r="E1335" t="s">
        <v>1144</v>
      </c>
      <c r="F1335" t="s">
        <v>8006</v>
      </c>
      <c r="G1335" t="s">
        <v>8007</v>
      </c>
      <c r="H1335">
        <v>364</v>
      </c>
      <c r="I1335">
        <v>0</v>
      </c>
      <c r="J1335" s="32">
        <v>1335207</v>
      </c>
      <c r="K1335" s="32">
        <v>0</v>
      </c>
      <c r="L1335" s="36">
        <v>3668.1499285020341</v>
      </c>
      <c r="M1335" t="s">
        <v>5451</v>
      </c>
      <c r="N1335" s="37">
        <v>-20189.9552</v>
      </c>
      <c r="O1335" s="32">
        <v>0</v>
      </c>
    </row>
    <row r="1336" spans="1:15" x14ac:dyDescent="0.25">
      <c r="A1336" t="s">
        <v>8001</v>
      </c>
      <c r="B1336" t="s">
        <v>7993</v>
      </c>
      <c r="C1336" t="s">
        <v>1141</v>
      </c>
      <c r="D1336" t="s">
        <v>1143</v>
      </c>
      <c r="E1336" t="s">
        <v>1144</v>
      </c>
      <c r="F1336" t="s">
        <v>8008</v>
      </c>
      <c r="G1336" t="s">
        <v>8009</v>
      </c>
      <c r="H1336">
        <v>373</v>
      </c>
      <c r="I1336">
        <v>0</v>
      </c>
      <c r="J1336" s="32">
        <v>903427</v>
      </c>
      <c r="K1336" s="32">
        <v>0</v>
      </c>
      <c r="L1336" s="36">
        <v>2422.0554961553889</v>
      </c>
      <c r="M1336" t="s">
        <v>5451</v>
      </c>
      <c r="N1336" s="37">
        <v>-13660.9138</v>
      </c>
      <c r="O1336" s="32">
        <v>0</v>
      </c>
    </row>
    <row r="1337" spans="1:15" x14ac:dyDescent="0.25">
      <c r="A1337" t="s">
        <v>8001</v>
      </c>
      <c r="B1337" t="s">
        <v>7993</v>
      </c>
      <c r="C1337" t="s">
        <v>1141</v>
      </c>
      <c r="D1337" t="s">
        <v>1143</v>
      </c>
      <c r="E1337" t="s">
        <v>1144</v>
      </c>
      <c r="F1337" t="s">
        <v>8010</v>
      </c>
      <c r="G1337" t="s">
        <v>8011</v>
      </c>
      <c r="H1337">
        <v>583</v>
      </c>
      <c r="I1337">
        <v>0</v>
      </c>
      <c r="J1337" s="32">
        <v>1903506</v>
      </c>
      <c r="K1337" s="32">
        <v>0</v>
      </c>
      <c r="L1337" s="36">
        <v>3265.0186504109151</v>
      </c>
      <c r="M1337" t="s">
        <v>5451</v>
      </c>
      <c r="N1337" s="37">
        <v>-28783.329000000002</v>
      </c>
      <c r="O1337" s="32">
        <v>0</v>
      </c>
    </row>
    <row r="1338" spans="1:15" x14ac:dyDescent="0.25">
      <c r="A1338" t="s">
        <v>8001</v>
      </c>
      <c r="B1338" t="s">
        <v>7993</v>
      </c>
      <c r="C1338" t="s">
        <v>1141</v>
      </c>
      <c r="D1338" t="s">
        <v>1143</v>
      </c>
      <c r="E1338" t="s">
        <v>1144</v>
      </c>
      <c r="F1338" t="s">
        <v>8012</v>
      </c>
      <c r="G1338" t="s">
        <v>8013</v>
      </c>
      <c r="H1338">
        <v>587</v>
      </c>
      <c r="I1338">
        <v>0</v>
      </c>
      <c r="J1338" s="32">
        <v>1812463</v>
      </c>
      <c r="K1338" s="32">
        <v>0</v>
      </c>
      <c r="L1338" s="36">
        <v>3087.6715217188621</v>
      </c>
      <c r="M1338" t="s">
        <v>5451</v>
      </c>
      <c r="N1338" s="37">
        <v>-27406.644700000001</v>
      </c>
      <c r="O1338" s="32">
        <v>0</v>
      </c>
    </row>
    <row r="1339" spans="1:15" x14ac:dyDescent="0.25">
      <c r="A1339" t="s">
        <v>8001</v>
      </c>
      <c r="B1339" t="s">
        <v>7993</v>
      </c>
      <c r="C1339" t="s">
        <v>1141</v>
      </c>
      <c r="D1339" t="s">
        <v>1143</v>
      </c>
      <c r="E1339" t="s">
        <v>1144</v>
      </c>
      <c r="F1339" t="s">
        <v>8014</v>
      </c>
      <c r="G1339" t="s">
        <v>8015</v>
      </c>
      <c r="H1339">
        <v>338</v>
      </c>
      <c r="I1339">
        <v>0</v>
      </c>
      <c r="J1339" s="32">
        <v>790359</v>
      </c>
      <c r="K1339" s="32">
        <v>0</v>
      </c>
      <c r="L1339" s="36">
        <v>2338.3399257060269</v>
      </c>
      <c r="M1339" t="s">
        <v>5451</v>
      </c>
      <c r="N1339" s="37">
        <v>-11951.1939</v>
      </c>
      <c r="O1339" s="32">
        <v>0</v>
      </c>
    </row>
    <row r="1340" spans="1:15" x14ac:dyDescent="0.25">
      <c r="A1340" t="s">
        <v>8001</v>
      </c>
      <c r="B1340" t="s">
        <v>7993</v>
      </c>
      <c r="C1340" t="s">
        <v>1141</v>
      </c>
      <c r="D1340" t="s">
        <v>1143</v>
      </c>
      <c r="E1340" t="s">
        <v>1144</v>
      </c>
      <c r="F1340" t="s">
        <v>8016</v>
      </c>
      <c r="G1340" t="s">
        <v>8017</v>
      </c>
      <c r="H1340">
        <v>321</v>
      </c>
      <c r="I1340">
        <v>0</v>
      </c>
      <c r="J1340" s="32">
        <v>1056773</v>
      </c>
      <c r="K1340" s="32">
        <v>0</v>
      </c>
      <c r="L1340" s="36">
        <v>3292.1291893990601</v>
      </c>
      <c r="M1340" t="s">
        <v>5451</v>
      </c>
      <c r="N1340" s="37">
        <v>-15979.6958</v>
      </c>
      <c r="O1340" s="32">
        <v>0</v>
      </c>
    </row>
    <row r="1341" spans="1:15" x14ac:dyDescent="0.25">
      <c r="A1341" t="s">
        <v>8001</v>
      </c>
      <c r="B1341" t="s">
        <v>7993</v>
      </c>
      <c r="C1341" t="s">
        <v>1141</v>
      </c>
      <c r="D1341" t="s">
        <v>1143</v>
      </c>
      <c r="E1341" t="s">
        <v>1144</v>
      </c>
      <c r="F1341" t="s">
        <v>8018</v>
      </c>
      <c r="G1341" t="s">
        <v>8019</v>
      </c>
      <c r="H1341">
        <v>196</v>
      </c>
      <c r="I1341">
        <v>0</v>
      </c>
      <c r="J1341" s="32">
        <v>588617</v>
      </c>
      <c r="K1341" s="32">
        <v>0</v>
      </c>
      <c r="L1341" s="36">
        <v>3003.1490811791218</v>
      </c>
      <c r="M1341" t="s">
        <v>5451</v>
      </c>
      <c r="N1341" s="37">
        <v>-8900.6110000000008</v>
      </c>
      <c r="O1341" s="32">
        <v>0</v>
      </c>
    </row>
    <row r="1342" spans="1:15" x14ac:dyDescent="0.25">
      <c r="A1342" t="s">
        <v>8001</v>
      </c>
      <c r="B1342" t="s">
        <v>7993</v>
      </c>
      <c r="C1342" t="s">
        <v>1141</v>
      </c>
      <c r="D1342" t="s">
        <v>1143</v>
      </c>
      <c r="E1342" t="s">
        <v>1144</v>
      </c>
      <c r="F1342" t="s">
        <v>8020</v>
      </c>
      <c r="G1342" t="s">
        <v>8021</v>
      </c>
      <c r="H1342">
        <v>174</v>
      </c>
      <c r="I1342">
        <v>0</v>
      </c>
      <c r="J1342" s="32">
        <v>680587</v>
      </c>
      <c r="K1342" s="32">
        <v>0</v>
      </c>
      <c r="L1342" s="36">
        <v>3911.4148602966243</v>
      </c>
      <c r="M1342" t="s">
        <v>5451</v>
      </c>
      <c r="N1342" s="37">
        <v>-10291.2989</v>
      </c>
      <c r="O1342" s="32">
        <v>0</v>
      </c>
    </row>
    <row r="1343" spans="1:15" x14ac:dyDescent="0.25">
      <c r="A1343" t="s">
        <v>8001</v>
      </c>
      <c r="B1343" t="s">
        <v>7993</v>
      </c>
      <c r="C1343" t="s">
        <v>1141</v>
      </c>
      <c r="D1343" t="s">
        <v>1143</v>
      </c>
      <c r="E1343" t="s">
        <v>1144</v>
      </c>
      <c r="F1343" t="s">
        <v>8022</v>
      </c>
      <c r="G1343" t="s">
        <v>8023</v>
      </c>
      <c r="H1343">
        <v>202</v>
      </c>
      <c r="I1343">
        <v>0</v>
      </c>
      <c r="J1343" s="32">
        <v>691603</v>
      </c>
      <c r="K1343" s="32">
        <v>0</v>
      </c>
      <c r="L1343" s="36">
        <v>3423.7784870971013</v>
      </c>
      <c r="M1343" t="s">
        <v>5451</v>
      </c>
      <c r="N1343" s="37">
        <v>-10457.8897</v>
      </c>
      <c r="O1343" s="32">
        <v>0</v>
      </c>
    </row>
    <row r="1344" spans="1:15" x14ac:dyDescent="0.25">
      <c r="A1344" t="s">
        <v>8001</v>
      </c>
      <c r="B1344" t="s">
        <v>7993</v>
      </c>
      <c r="C1344" t="s">
        <v>1141</v>
      </c>
      <c r="D1344" t="s">
        <v>1143</v>
      </c>
      <c r="E1344" t="s">
        <v>1144</v>
      </c>
      <c r="F1344" t="s">
        <v>8024</v>
      </c>
      <c r="G1344" t="s">
        <v>8025</v>
      </c>
      <c r="H1344">
        <v>260</v>
      </c>
      <c r="I1344">
        <v>0</v>
      </c>
      <c r="J1344" s="32">
        <v>847000</v>
      </c>
      <c r="K1344" s="32">
        <v>0</v>
      </c>
      <c r="L1344" s="36">
        <v>3257.6925423905041</v>
      </c>
      <c r="M1344" t="s">
        <v>5451</v>
      </c>
      <c r="N1344" s="37">
        <v>-12807.6692</v>
      </c>
      <c r="O1344" s="32">
        <v>0</v>
      </c>
    </row>
    <row r="1345" spans="1:15" x14ac:dyDescent="0.25">
      <c r="A1345" t="s">
        <v>8001</v>
      </c>
      <c r="B1345" t="s">
        <v>7993</v>
      </c>
      <c r="C1345" t="s">
        <v>1141</v>
      </c>
      <c r="D1345" t="s">
        <v>1143</v>
      </c>
      <c r="E1345" t="s">
        <v>1144</v>
      </c>
      <c r="F1345" t="s">
        <v>8026</v>
      </c>
      <c r="G1345" t="s">
        <v>8027</v>
      </c>
      <c r="H1345">
        <v>226</v>
      </c>
      <c r="I1345">
        <v>0</v>
      </c>
      <c r="J1345" s="32">
        <v>742641</v>
      </c>
      <c r="K1345" s="32">
        <v>0</v>
      </c>
      <c r="L1345" s="36">
        <v>3286.0205849010508</v>
      </c>
      <c r="M1345" t="s">
        <v>5451</v>
      </c>
      <c r="N1345" s="37">
        <v>-11229.6265</v>
      </c>
      <c r="O1345" s="32">
        <v>0</v>
      </c>
    </row>
    <row r="1346" spans="1:15" x14ac:dyDescent="0.25">
      <c r="A1346" t="s">
        <v>8001</v>
      </c>
      <c r="B1346" t="s">
        <v>7993</v>
      </c>
      <c r="C1346" t="s">
        <v>1141</v>
      </c>
      <c r="D1346" t="s">
        <v>1143</v>
      </c>
      <c r="E1346" t="s">
        <v>1144</v>
      </c>
      <c r="F1346" t="s">
        <v>8028</v>
      </c>
      <c r="G1346" t="s">
        <v>8029</v>
      </c>
      <c r="H1346">
        <v>103</v>
      </c>
      <c r="I1346">
        <v>0</v>
      </c>
      <c r="J1346" s="32">
        <v>315463</v>
      </c>
      <c r="K1346" s="32">
        <v>0</v>
      </c>
      <c r="L1346" s="36">
        <v>3062.7484082577544</v>
      </c>
      <c r="M1346" t="s">
        <v>5451</v>
      </c>
      <c r="N1346" s="37">
        <v>-4770.1929</v>
      </c>
      <c r="O1346" s="32">
        <v>0</v>
      </c>
    </row>
    <row r="1347" spans="1:15" x14ac:dyDescent="0.25">
      <c r="A1347" t="s">
        <v>8001</v>
      </c>
      <c r="B1347" t="s">
        <v>7993</v>
      </c>
      <c r="C1347" t="s">
        <v>1141</v>
      </c>
      <c r="D1347" t="s">
        <v>1143</v>
      </c>
      <c r="E1347" t="s">
        <v>1144</v>
      </c>
      <c r="F1347" t="s">
        <v>8030</v>
      </c>
      <c r="G1347" t="s">
        <v>8031</v>
      </c>
      <c r="H1347">
        <v>150</v>
      </c>
      <c r="I1347">
        <v>0</v>
      </c>
      <c r="J1347" s="32">
        <v>530443</v>
      </c>
      <c r="K1347" s="32">
        <v>0</v>
      </c>
      <c r="L1347" s="36">
        <v>3536.2885853668254</v>
      </c>
      <c r="M1347" t="s">
        <v>5451</v>
      </c>
      <c r="N1347" s="37">
        <v>-8020.9552000000003</v>
      </c>
      <c r="O1347" s="32">
        <v>0</v>
      </c>
    </row>
    <row r="1348" spans="1:15" x14ac:dyDescent="0.25">
      <c r="A1348" t="s">
        <v>8001</v>
      </c>
      <c r="B1348" t="s">
        <v>7993</v>
      </c>
      <c r="C1348" t="s">
        <v>1141</v>
      </c>
      <c r="D1348" t="s">
        <v>1143</v>
      </c>
      <c r="E1348" t="s">
        <v>1144</v>
      </c>
      <c r="F1348" t="s">
        <v>8032</v>
      </c>
      <c r="G1348" t="s">
        <v>8033</v>
      </c>
      <c r="H1348">
        <v>118</v>
      </c>
      <c r="I1348">
        <v>0</v>
      </c>
      <c r="J1348" s="32">
        <v>443369</v>
      </c>
      <c r="K1348" s="32">
        <v>0</v>
      </c>
      <c r="L1348" s="36">
        <v>3757.3673644155228</v>
      </c>
      <c r="M1348" t="s">
        <v>5451</v>
      </c>
      <c r="N1348" s="37">
        <v>-6704.2893000000004</v>
      </c>
      <c r="O1348" s="32">
        <v>0</v>
      </c>
    </row>
    <row r="1349" spans="1:15" x14ac:dyDescent="0.25">
      <c r="A1349" t="s">
        <v>8034</v>
      </c>
      <c r="B1349" t="s">
        <v>8035</v>
      </c>
      <c r="C1349" t="s">
        <v>1146</v>
      </c>
      <c r="D1349" t="s">
        <v>1145</v>
      </c>
      <c r="E1349" t="s">
        <v>1147</v>
      </c>
      <c r="F1349" t="s">
        <v>8036</v>
      </c>
      <c r="G1349" t="s">
        <v>8037</v>
      </c>
      <c r="H1349">
        <v>46</v>
      </c>
      <c r="I1349">
        <v>0</v>
      </c>
      <c r="J1349" s="32">
        <v>99583</v>
      </c>
      <c r="K1349" s="32">
        <v>0</v>
      </c>
      <c r="L1349" s="36">
        <v>2164.8407064118583</v>
      </c>
      <c r="M1349" t="s">
        <v>5420</v>
      </c>
      <c r="N1349" s="37">
        <v>4731.6763000000001</v>
      </c>
      <c r="O1349" s="32">
        <v>216.9615</v>
      </c>
    </row>
    <row r="1350" spans="1:15" x14ac:dyDescent="0.25">
      <c r="A1350" t="s">
        <v>8034</v>
      </c>
      <c r="B1350" t="s">
        <v>8035</v>
      </c>
      <c r="C1350" t="s">
        <v>1146</v>
      </c>
      <c r="D1350" t="s">
        <v>1148</v>
      </c>
      <c r="E1350" t="s">
        <v>1149</v>
      </c>
      <c r="F1350" t="s">
        <v>8038</v>
      </c>
      <c r="G1350" t="s">
        <v>8039</v>
      </c>
      <c r="H1350">
        <v>148</v>
      </c>
      <c r="I1350">
        <v>0</v>
      </c>
      <c r="J1350" s="32">
        <v>326459</v>
      </c>
      <c r="K1350" s="32">
        <v>0</v>
      </c>
      <c r="L1350" s="36">
        <v>2205.8047501953788</v>
      </c>
      <c r="M1350" t="s">
        <v>5451</v>
      </c>
      <c r="N1350" s="37">
        <v>-4936.4526999999998</v>
      </c>
      <c r="O1350" s="32">
        <v>0</v>
      </c>
    </row>
    <row r="1351" spans="1:15" x14ac:dyDescent="0.25">
      <c r="A1351" t="s">
        <v>8034</v>
      </c>
      <c r="B1351" t="s">
        <v>8035</v>
      </c>
      <c r="C1351" t="s">
        <v>1146</v>
      </c>
      <c r="D1351" t="s">
        <v>1150</v>
      </c>
      <c r="E1351" t="s">
        <v>1151</v>
      </c>
      <c r="F1351" t="s">
        <v>8040</v>
      </c>
      <c r="G1351" t="s">
        <v>8041</v>
      </c>
      <c r="H1351">
        <v>30</v>
      </c>
      <c r="I1351">
        <v>0</v>
      </c>
      <c r="J1351" s="32">
        <v>70556</v>
      </c>
      <c r="K1351" s="32">
        <v>0</v>
      </c>
      <c r="L1351" s="36">
        <v>2351.8785151743705</v>
      </c>
      <c r="M1351" t="s">
        <v>5420</v>
      </c>
      <c r="N1351" s="37">
        <v>3352.5025999999998</v>
      </c>
      <c r="O1351" s="32">
        <v>153.72229999999999</v>
      </c>
    </row>
    <row r="1352" spans="1:15" x14ac:dyDescent="0.25">
      <c r="A1352" t="s">
        <v>8034</v>
      </c>
      <c r="B1352" t="s">
        <v>8035</v>
      </c>
      <c r="C1352" t="s">
        <v>1146</v>
      </c>
      <c r="D1352" t="s">
        <v>1152</v>
      </c>
      <c r="E1352" t="s">
        <v>1153</v>
      </c>
      <c r="F1352" t="s">
        <v>8042</v>
      </c>
      <c r="G1352" t="s">
        <v>8043</v>
      </c>
      <c r="H1352">
        <v>103</v>
      </c>
      <c r="I1352">
        <v>0</v>
      </c>
      <c r="J1352" s="32">
        <v>252776</v>
      </c>
      <c r="K1352" s="32">
        <v>0</v>
      </c>
      <c r="L1352" s="36">
        <v>2454.1365571112783</v>
      </c>
      <c r="M1352" t="s">
        <v>5451</v>
      </c>
      <c r="N1352" s="37">
        <v>-3822.2757999999999</v>
      </c>
      <c r="O1352" s="32">
        <v>0</v>
      </c>
    </row>
    <row r="1353" spans="1:15" x14ac:dyDescent="0.25">
      <c r="A1353" t="s">
        <v>8034</v>
      </c>
      <c r="B1353" t="s">
        <v>8035</v>
      </c>
      <c r="C1353" t="s">
        <v>1146</v>
      </c>
      <c r="D1353" t="s">
        <v>1152</v>
      </c>
      <c r="E1353" t="s">
        <v>1153</v>
      </c>
      <c r="F1353" t="s">
        <v>8044</v>
      </c>
      <c r="G1353" t="s">
        <v>8045</v>
      </c>
      <c r="H1353">
        <v>196</v>
      </c>
      <c r="I1353">
        <v>0</v>
      </c>
      <c r="J1353" s="32">
        <v>452423</v>
      </c>
      <c r="K1353" s="32">
        <v>0</v>
      </c>
      <c r="L1353" s="36">
        <v>2308.2785338104754</v>
      </c>
      <c r="M1353" t="s">
        <v>5451</v>
      </c>
      <c r="N1353" s="37">
        <v>-6841.1782999999996</v>
      </c>
      <c r="O1353" s="32">
        <v>0</v>
      </c>
    </row>
    <row r="1354" spans="1:15" x14ac:dyDescent="0.25">
      <c r="A1354" t="s">
        <v>8034</v>
      </c>
      <c r="B1354" t="s">
        <v>8035</v>
      </c>
      <c r="C1354" t="s">
        <v>1146</v>
      </c>
      <c r="D1354" t="s">
        <v>1152</v>
      </c>
      <c r="E1354" t="s">
        <v>1153</v>
      </c>
      <c r="F1354" t="s">
        <v>8046</v>
      </c>
      <c r="G1354" t="s">
        <v>6213</v>
      </c>
      <c r="H1354">
        <v>60</v>
      </c>
      <c r="I1354">
        <v>0</v>
      </c>
      <c r="J1354" s="32">
        <v>191513</v>
      </c>
      <c r="K1354" s="32">
        <v>0</v>
      </c>
      <c r="L1354" s="36">
        <v>3191.8757036212019</v>
      </c>
      <c r="M1354" t="s">
        <v>5451</v>
      </c>
      <c r="N1354" s="37">
        <v>-2895.9005999999999</v>
      </c>
      <c r="O1354" s="32">
        <v>0</v>
      </c>
    </row>
    <row r="1355" spans="1:15" x14ac:dyDescent="0.25">
      <c r="A1355" t="s">
        <v>8034</v>
      </c>
      <c r="B1355" t="s">
        <v>8035</v>
      </c>
      <c r="C1355" t="s">
        <v>1146</v>
      </c>
      <c r="D1355" t="s">
        <v>1154</v>
      </c>
      <c r="E1355" t="s">
        <v>1155</v>
      </c>
      <c r="F1355" t="s">
        <v>8047</v>
      </c>
      <c r="G1355" t="s">
        <v>8048</v>
      </c>
      <c r="H1355">
        <v>20</v>
      </c>
      <c r="I1355">
        <v>0</v>
      </c>
      <c r="J1355" s="32">
        <v>43581</v>
      </c>
      <c r="K1355" s="32">
        <v>0</v>
      </c>
      <c r="L1355" s="36">
        <v>2179.0538887662628</v>
      </c>
      <c r="M1355" t="s">
        <v>5420</v>
      </c>
      <c r="N1355" s="37">
        <v>2070.7644</v>
      </c>
      <c r="O1355" s="32">
        <v>94.950699999999998</v>
      </c>
    </row>
    <row r="1356" spans="1:15" x14ac:dyDescent="0.25">
      <c r="A1356" t="s">
        <v>8034</v>
      </c>
      <c r="B1356" t="s">
        <v>8035</v>
      </c>
      <c r="C1356" t="s">
        <v>1146</v>
      </c>
      <c r="D1356" t="s">
        <v>1156</v>
      </c>
      <c r="E1356" t="s">
        <v>1157</v>
      </c>
      <c r="F1356" t="s">
        <v>8049</v>
      </c>
      <c r="G1356" t="s">
        <v>8050</v>
      </c>
      <c r="H1356">
        <v>20</v>
      </c>
      <c r="I1356">
        <v>0</v>
      </c>
      <c r="J1356" s="32">
        <v>34501</v>
      </c>
      <c r="K1356" s="32">
        <v>0</v>
      </c>
      <c r="L1356" s="36">
        <v>1725.0885055359172</v>
      </c>
      <c r="M1356" t="s">
        <v>5451</v>
      </c>
      <c r="N1356" s="37">
        <v>-521.70540000000005</v>
      </c>
      <c r="O1356" s="32">
        <v>0</v>
      </c>
    </row>
    <row r="1357" spans="1:15" x14ac:dyDescent="0.25">
      <c r="A1357" t="s">
        <v>8034</v>
      </c>
      <c r="B1357" t="s">
        <v>8035</v>
      </c>
      <c r="C1357" t="s">
        <v>1146</v>
      </c>
      <c r="D1357" t="s">
        <v>1158</v>
      </c>
      <c r="E1357" t="s">
        <v>1159</v>
      </c>
      <c r="F1357" t="s">
        <v>8051</v>
      </c>
      <c r="G1357" t="s">
        <v>8052</v>
      </c>
      <c r="H1357">
        <v>24</v>
      </c>
      <c r="I1357">
        <v>0</v>
      </c>
      <c r="J1357" s="32">
        <v>49861</v>
      </c>
      <c r="K1357" s="32">
        <v>0</v>
      </c>
      <c r="L1357" s="36">
        <v>2077.5210915232165</v>
      </c>
      <c r="M1357" t="s">
        <v>5451</v>
      </c>
      <c r="N1357" s="37">
        <v>-753.95050000000003</v>
      </c>
      <c r="O1357" s="32">
        <v>0</v>
      </c>
    </row>
    <row r="1358" spans="1:15" x14ac:dyDescent="0.25">
      <c r="A1358" t="s">
        <v>8034</v>
      </c>
      <c r="B1358" t="s">
        <v>8035</v>
      </c>
      <c r="C1358" t="s">
        <v>1146</v>
      </c>
      <c r="D1358" t="s">
        <v>1160</v>
      </c>
      <c r="E1358" t="s">
        <v>1161</v>
      </c>
      <c r="F1358" t="s">
        <v>8053</v>
      </c>
      <c r="G1358" t="s">
        <v>8054</v>
      </c>
      <c r="H1358">
        <v>20</v>
      </c>
      <c r="I1358">
        <v>0</v>
      </c>
      <c r="J1358" s="32">
        <v>45193</v>
      </c>
      <c r="K1358" s="32">
        <v>0</v>
      </c>
      <c r="L1358" s="36">
        <v>2259.6519163951016</v>
      </c>
      <c r="M1358" t="s">
        <v>5420</v>
      </c>
      <c r="N1358" s="37">
        <v>2147.3678</v>
      </c>
      <c r="O1358" s="32">
        <v>98.463200000000001</v>
      </c>
    </row>
    <row r="1359" spans="1:15" x14ac:dyDescent="0.25">
      <c r="A1359" t="s">
        <v>8034</v>
      </c>
      <c r="B1359" t="s">
        <v>8035</v>
      </c>
      <c r="C1359" t="s">
        <v>1146</v>
      </c>
      <c r="D1359" t="s">
        <v>1162</v>
      </c>
      <c r="E1359" t="s">
        <v>1163</v>
      </c>
      <c r="F1359" t="s">
        <v>8055</v>
      </c>
      <c r="G1359" t="s">
        <v>8056</v>
      </c>
      <c r="H1359">
        <v>20</v>
      </c>
      <c r="I1359">
        <v>0</v>
      </c>
      <c r="J1359" s="32">
        <v>44483</v>
      </c>
      <c r="K1359" s="32">
        <v>0</v>
      </c>
      <c r="L1359" s="36">
        <v>2224.1647251256877</v>
      </c>
      <c r="M1359" t="s">
        <v>5420</v>
      </c>
      <c r="N1359" s="37">
        <v>2113.6163000000001</v>
      </c>
      <c r="O1359" s="32">
        <v>96.915599999999998</v>
      </c>
    </row>
    <row r="1360" spans="1:15" x14ac:dyDescent="0.25">
      <c r="A1360" t="s">
        <v>8034</v>
      </c>
      <c r="B1360" t="s">
        <v>8035</v>
      </c>
      <c r="C1360" t="s">
        <v>1146</v>
      </c>
      <c r="D1360" t="s">
        <v>1164</v>
      </c>
      <c r="E1360" t="s">
        <v>1165</v>
      </c>
      <c r="F1360" t="s">
        <v>8057</v>
      </c>
      <c r="G1360" t="s">
        <v>8058</v>
      </c>
      <c r="H1360">
        <v>20</v>
      </c>
      <c r="I1360">
        <v>0</v>
      </c>
      <c r="J1360" s="32">
        <v>42387</v>
      </c>
      <c r="K1360" s="32">
        <v>0</v>
      </c>
      <c r="L1360" s="36">
        <v>2119.3572153172904</v>
      </c>
      <c r="M1360" t="s">
        <v>5451</v>
      </c>
      <c r="N1360" s="37">
        <v>-640.94619999999998</v>
      </c>
      <c r="O1360" s="32">
        <v>0</v>
      </c>
    </row>
    <row r="1361" spans="1:15" x14ac:dyDescent="0.25">
      <c r="A1361" t="s">
        <v>8034</v>
      </c>
      <c r="B1361" t="s">
        <v>8035</v>
      </c>
      <c r="C1361" t="s">
        <v>1146</v>
      </c>
      <c r="D1361" t="s">
        <v>1166</v>
      </c>
      <c r="E1361" t="s">
        <v>1167</v>
      </c>
      <c r="F1361" t="s">
        <v>8059</v>
      </c>
      <c r="G1361" t="s">
        <v>8060</v>
      </c>
      <c r="H1361">
        <v>71</v>
      </c>
      <c r="I1361">
        <v>0</v>
      </c>
      <c r="J1361" s="32">
        <v>158636</v>
      </c>
      <c r="K1361" s="32">
        <v>0</v>
      </c>
      <c r="L1361" s="36">
        <v>2234.3065447679332</v>
      </c>
      <c r="M1361" t="s">
        <v>5420</v>
      </c>
      <c r="N1361" s="37">
        <v>7537.5945000000002</v>
      </c>
      <c r="O1361" s="32">
        <v>345.62119999999999</v>
      </c>
    </row>
    <row r="1362" spans="1:15" x14ac:dyDescent="0.25">
      <c r="A1362" t="s">
        <v>8034</v>
      </c>
      <c r="B1362" t="s">
        <v>8035</v>
      </c>
      <c r="C1362" t="s">
        <v>1146</v>
      </c>
      <c r="D1362" t="s">
        <v>1168</v>
      </c>
      <c r="E1362" t="s">
        <v>1169</v>
      </c>
      <c r="F1362" t="s">
        <v>8061</v>
      </c>
      <c r="G1362" t="s">
        <v>8062</v>
      </c>
      <c r="H1362">
        <v>20</v>
      </c>
      <c r="I1362">
        <v>0</v>
      </c>
      <c r="J1362" s="32">
        <v>45302</v>
      </c>
      <c r="K1362" s="32">
        <v>0</v>
      </c>
      <c r="L1362" s="36">
        <v>2265.065216758233</v>
      </c>
      <c r="M1362" t="s">
        <v>5451</v>
      </c>
      <c r="N1362" s="37">
        <v>-685.00630000000001</v>
      </c>
      <c r="O1362" s="32">
        <v>0</v>
      </c>
    </row>
    <row r="1363" spans="1:15" x14ac:dyDescent="0.25">
      <c r="A1363" t="s">
        <v>8034</v>
      </c>
      <c r="B1363" t="s">
        <v>8035</v>
      </c>
      <c r="C1363" t="s">
        <v>1146</v>
      </c>
      <c r="D1363" t="s">
        <v>1170</v>
      </c>
      <c r="E1363" t="s">
        <v>1171</v>
      </c>
      <c r="F1363" t="s">
        <v>8063</v>
      </c>
      <c r="G1363" t="s">
        <v>8064</v>
      </c>
      <c r="H1363">
        <v>62</v>
      </c>
      <c r="I1363">
        <v>0</v>
      </c>
      <c r="J1363" s="32">
        <v>135359</v>
      </c>
      <c r="K1363" s="32">
        <v>0</v>
      </c>
      <c r="L1363" s="36">
        <v>2183.2189609691973</v>
      </c>
      <c r="M1363" t="s">
        <v>5420</v>
      </c>
      <c r="N1363" s="37">
        <v>6431.6117000000004</v>
      </c>
      <c r="O1363" s="32">
        <v>294.90859999999998</v>
      </c>
    </row>
    <row r="1364" spans="1:15" x14ac:dyDescent="0.25">
      <c r="A1364" t="s">
        <v>8034</v>
      </c>
      <c r="B1364" t="s">
        <v>8035</v>
      </c>
      <c r="C1364" t="s">
        <v>1146</v>
      </c>
      <c r="D1364" t="s">
        <v>1172</v>
      </c>
      <c r="E1364" t="s">
        <v>1173</v>
      </c>
      <c r="F1364" t="s">
        <v>8065</v>
      </c>
      <c r="G1364" t="s">
        <v>8066</v>
      </c>
      <c r="H1364">
        <v>201</v>
      </c>
      <c r="I1364">
        <v>0</v>
      </c>
      <c r="J1364" s="32">
        <v>489687</v>
      </c>
      <c r="K1364" s="32">
        <v>0</v>
      </c>
      <c r="L1364" s="36">
        <v>2436.2544818349688</v>
      </c>
      <c r="M1364" t="s">
        <v>5420</v>
      </c>
      <c r="N1364" s="37">
        <v>23267.515500000001</v>
      </c>
      <c r="O1364" s="32">
        <v>1066.8851</v>
      </c>
    </row>
    <row r="1365" spans="1:15" x14ac:dyDescent="0.25">
      <c r="A1365" t="s">
        <v>8034</v>
      </c>
      <c r="B1365" t="s">
        <v>8035</v>
      </c>
      <c r="C1365" t="s">
        <v>1146</v>
      </c>
      <c r="D1365" t="s">
        <v>1174</v>
      </c>
      <c r="E1365" t="s">
        <v>17845</v>
      </c>
      <c r="F1365" t="s">
        <v>8067</v>
      </c>
      <c r="G1365" t="s">
        <v>8068</v>
      </c>
      <c r="H1365">
        <v>72</v>
      </c>
      <c r="I1365">
        <v>0</v>
      </c>
      <c r="J1365" s="32">
        <v>143098</v>
      </c>
      <c r="K1365" s="32">
        <v>0</v>
      </c>
      <c r="L1365" s="36">
        <v>1987.4664959760682</v>
      </c>
      <c r="M1365" t="s">
        <v>5451</v>
      </c>
      <c r="N1365" s="37">
        <v>-2163.8148000000001</v>
      </c>
      <c r="O1365" s="32">
        <v>0</v>
      </c>
    </row>
    <row r="1366" spans="1:15" x14ac:dyDescent="0.25">
      <c r="A1366" t="s">
        <v>8034</v>
      </c>
      <c r="B1366" t="s">
        <v>8035</v>
      </c>
      <c r="C1366" t="s">
        <v>1146</v>
      </c>
      <c r="D1366" t="s">
        <v>1175</v>
      </c>
      <c r="E1366" t="s">
        <v>1176</v>
      </c>
      <c r="F1366" t="s">
        <v>8069</v>
      </c>
      <c r="G1366" t="s">
        <v>8070</v>
      </c>
      <c r="H1366">
        <v>46</v>
      </c>
      <c r="I1366">
        <v>0</v>
      </c>
      <c r="J1366" s="32">
        <v>95207</v>
      </c>
      <c r="K1366" s="32">
        <v>0</v>
      </c>
      <c r="L1366" s="36">
        <v>2069.7156819148104</v>
      </c>
      <c r="M1366" t="s">
        <v>5451</v>
      </c>
      <c r="N1366" s="37">
        <v>-1439.6516999999999</v>
      </c>
      <c r="O1366" s="32">
        <v>0</v>
      </c>
    </row>
    <row r="1367" spans="1:15" x14ac:dyDescent="0.25">
      <c r="A1367" t="s">
        <v>8034</v>
      </c>
      <c r="B1367" t="s">
        <v>8035</v>
      </c>
      <c r="C1367" t="s">
        <v>1146</v>
      </c>
      <c r="D1367" t="s">
        <v>1177</v>
      </c>
      <c r="E1367" t="s">
        <v>1178</v>
      </c>
      <c r="F1367" t="s">
        <v>8071</v>
      </c>
      <c r="G1367" t="s">
        <v>8072</v>
      </c>
      <c r="H1367">
        <v>79</v>
      </c>
      <c r="I1367">
        <v>0</v>
      </c>
      <c r="J1367" s="32">
        <v>157419</v>
      </c>
      <c r="K1367" s="32">
        <v>0</v>
      </c>
      <c r="L1367" s="36">
        <v>1992.6427159474556</v>
      </c>
      <c r="M1367" t="s">
        <v>5451</v>
      </c>
      <c r="N1367" s="37">
        <v>-2380.3559</v>
      </c>
      <c r="O1367" s="32">
        <v>0</v>
      </c>
    </row>
    <row r="1368" spans="1:15" x14ac:dyDescent="0.25">
      <c r="A1368" t="s">
        <v>8034</v>
      </c>
      <c r="B1368" t="s">
        <v>8035</v>
      </c>
      <c r="C1368" t="s">
        <v>1146</v>
      </c>
      <c r="D1368" t="s">
        <v>1179</v>
      </c>
      <c r="E1368" t="s">
        <v>1180</v>
      </c>
      <c r="F1368" t="s">
        <v>8073</v>
      </c>
      <c r="G1368" t="s">
        <v>8074</v>
      </c>
      <c r="H1368">
        <v>200</v>
      </c>
      <c r="I1368">
        <v>0</v>
      </c>
      <c r="J1368" s="32">
        <v>477064</v>
      </c>
      <c r="K1368" s="32">
        <v>0</v>
      </c>
      <c r="L1368" s="36">
        <v>2385.3206818621575</v>
      </c>
      <c r="M1368" t="s">
        <v>5451</v>
      </c>
      <c r="N1368" s="37">
        <v>-7213.7843000000003</v>
      </c>
      <c r="O1368" s="32">
        <v>0</v>
      </c>
    </row>
    <row r="1369" spans="1:15" x14ac:dyDescent="0.25">
      <c r="A1369" t="s">
        <v>8034</v>
      </c>
      <c r="B1369" t="s">
        <v>8035</v>
      </c>
      <c r="C1369" t="s">
        <v>1146</v>
      </c>
      <c r="D1369" t="s">
        <v>1179</v>
      </c>
      <c r="E1369" t="s">
        <v>1180</v>
      </c>
      <c r="F1369" t="s">
        <v>8075</v>
      </c>
      <c r="G1369" t="s">
        <v>8076</v>
      </c>
      <c r="H1369">
        <v>190</v>
      </c>
      <c r="I1369">
        <v>0</v>
      </c>
      <c r="J1369" s="32">
        <v>468952</v>
      </c>
      <c r="K1369" s="32">
        <v>0</v>
      </c>
      <c r="L1369" s="36">
        <v>2468.1695027998771</v>
      </c>
      <c r="M1369" t="s">
        <v>5451</v>
      </c>
      <c r="N1369" s="37">
        <v>-7091.1310000000003</v>
      </c>
      <c r="O1369" s="32">
        <v>0</v>
      </c>
    </row>
    <row r="1370" spans="1:15" x14ac:dyDescent="0.25">
      <c r="A1370" t="s">
        <v>8034</v>
      </c>
      <c r="B1370" t="s">
        <v>8035</v>
      </c>
      <c r="C1370" t="s">
        <v>1146</v>
      </c>
      <c r="D1370" t="s">
        <v>1179</v>
      </c>
      <c r="E1370" t="s">
        <v>1180</v>
      </c>
      <c r="F1370" t="s">
        <v>8077</v>
      </c>
      <c r="G1370" t="s">
        <v>8078</v>
      </c>
      <c r="H1370">
        <v>34</v>
      </c>
      <c r="I1370">
        <v>0</v>
      </c>
      <c r="J1370" s="32">
        <v>101546</v>
      </c>
      <c r="K1370" s="32">
        <v>0</v>
      </c>
      <c r="L1370" s="36">
        <v>2986.6616932684055</v>
      </c>
      <c r="M1370" t="s">
        <v>5451</v>
      </c>
      <c r="N1370" s="37">
        <v>-1535.5098</v>
      </c>
      <c r="O1370" s="32">
        <v>0</v>
      </c>
    </row>
    <row r="1371" spans="1:15" x14ac:dyDescent="0.25">
      <c r="A1371" t="s">
        <v>8034</v>
      </c>
      <c r="B1371" t="s">
        <v>8035</v>
      </c>
      <c r="C1371" t="s">
        <v>1146</v>
      </c>
      <c r="D1371" t="s">
        <v>1181</v>
      </c>
      <c r="E1371" t="s">
        <v>1182</v>
      </c>
      <c r="F1371" t="s">
        <v>8079</v>
      </c>
      <c r="G1371" t="s">
        <v>8080</v>
      </c>
      <c r="H1371">
        <v>29</v>
      </c>
      <c r="I1371">
        <v>0</v>
      </c>
      <c r="J1371" s="32">
        <v>55314</v>
      </c>
      <c r="K1371" s="32">
        <v>0</v>
      </c>
      <c r="L1371" s="36">
        <v>1907.376037272295</v>
      </c>
      <c r="M1371" t="s">
        <v>5451</v>
      </c>
      <c r="N1371" s="37">
        <v>-836.40750000000003</v>
      </c>
      <c r="O1371" s="32">
        <v>0</v>
      </c>
    </row>
    <row r="1372" spans="1:15" x14ac:dyDescent="0.25">
      <c r="A1372" t="s">
        <v>8034</v>
      </c>
      <c r="B1372" t="s">
        <v>8035</v>
      </c>
      <c r="C1372" t="s">
        <v>1146</v>
      </c>
      <c r="D1372" t="s">
        <v>1183</v>
      </c>
      <c r="E1372" t="s">
        <v>18541</v>
      </c>
      <c r="F1372" t="s">
        <v>8081</v>
      </c>
      <c r="G1372" t="s">
        <v>8082</v>
      </c>
      <c r="H1372">
        <v>86</v>
      </c>
      <c r="I1372">
        <v>0</v>
      </c>
      <c r="J1372" s="32">
        <v>208098</v>
      </c>
      <c r="K1372" s="32">
        <v>0</v>
      </c>
      <c r="L1372" s="36">
        <v>2419.7359370820591</v>
      </c>
      <c r="M1372" t="s">
        <v>5451</v>
      </c>
      <c r="N1372" s="37">
        <v>-3146.6864</v>
      </c>
      <c r="O1372" s="32">
        <v>0</v>
      </c>
    </row>
    <row r="1373" spans="1:15" x14ac:dyDescent="0.25">
      <c r="A1373" t="s">
        <v>8034</v>
      </c>
      <c r="B1373" t="s">
        <v>8035</v>
      </c>
      <c r="C1373" t="s">
        <v>1146</v>
      </c>
      <c r="D1373" t="s">
        <v>1184</v>
      </c>
      <c r="E1373" t="s">
        <v>1185</v>
      </c>
      <c r="F1373" t="s">
        <v>8083</v>
      </c>
      <c r="G1373" t="s">
        <v>8084</v>
      </c>
      <c r="H1373">
        <v>210</v>
      </c>
      <c r="I1373">
        <v>0</v>
      </c>
      <c r="J1373" s="32">
        <v>453595</v>
      </c>
      <c r="K1373" s="32">
        <v>0</v>
      </c>
      <c r="L1373" s="36">
        <v>2159.9784493914203</v>
      </c>
      <c r="M1373" t="s">
        <v>5420</v>
      </c>
      <c r="N1373" s="37">
        <v>21552.631399999998</v>
      </c>
      <c r="O1373" s="32">
        <v>988.25250000000005</v>
      </c>
    </row>
    <row r="1374" spans="1:15" x14ac:dyDescent="0.25">
      <c r="A1374" t="s">
        <v>8034</v>
      </c>
      <c r="B1374" t="s">
        <v>8035</v>
      </c>
      <c r="C1374" t="s">
        <v>1146</v>
      </c>
      <c r="D1374" t="s">
        <v>1184</v>
      </c>
      <c r="E1374" t="s">
        <v>1185</v>
      </c>
      <c r="F1374" t="s">
        <v>8085</v>
      </c>
      <c r="G1374" t="s">
        <v>8086</v>
      </c>
      <c r="H1374">
        <v>85</v>
      </c>
      <c r="I1374">
        <v>0</v>
      </c>
      <c r="J1374" s="32">
        <v>213366</v>
      </c>
      <c r="K1374" s="32">
        <v>0</v>
      </c>
      <c r="L1374" s="36">
        <v>2510.1910150098579</v>
      </c>
      <c r="M1374" t="s">
        <v>5420</v>
      </c>
      <c r="N1374" s="37">
        <v>10138.1062</v>
      </c>
      <c r="O1374" s="32">
        <v>464.86239999999998</v>
      </c>
    </row>
    <row r="1375" spans="1:15" x14ac:dyDescent="0.25">
      <c r="A1375" t="s">
        <v>8034</v>
      </c>
      <c r="B1375" t="s">
        <v>8035</v>
      </c>
      <c r="C1375" t="s">
        <v>1146</v>
      </c>
      <c r="D1375" t="s">
        <v>1186</v>
      </c>
      <c r="E1375" t="s">
        <v>1187</v>
      </c>
      <c r="F1375" t="s">
        <v>8087</v>
      </c>
      <c r="G1375" t="s">
        <v>8088</v>
      </c>
      <c r="H1375">
        <v>15</v>
      </c>
      <c r="I1375">
        <v>0</v>
      </c>
      <c r="J1375" s="32">
        <v>32431</v>
      </c>
      <c r="K1375" s="32">
        <v>0</v>
      </c>
      <c r="L1375" s="36">
        <v>2162.0454326870426</v>
      </c>
      <c r="M1375" t="s">
        <v>5420</v>
      </c>
      <c r="N1375" s="37">
        <v>1540.944</v>
      </c>
      <c r="O1375" s="32">
        <v>70.656899999999993</v>
      </c>
    </row>
    <row r="1376" spans="1:15" x14ac:dyDescent="0.25">
      <c r="A1376" t="s">
        <v>8034</v>
      </c>
      <c r="B1376" t="s">
        <v>8035</v>
      </c>
      <c r="C1376" t="s">
        <v>1146</v>
      </c>
      <c r="D1376" t="s">
        <v>1188</v>
      </c>
      <c r="E1376" t="s">
        <v>1189</v>
      </c>
      <c r="F1376" t="s">
        <v>8089</v>
      </c>
      <c r="G1376" t="s">
        <v>8090</v>
      </c>
      <c r="H1376">
        <v>26</v>
      </c>
      <c r="I1376">
        <v>0</v>
      </c>
      <c r="J1376" s="32">
        <v>57596</v>
      </c>
      <c r="K1376" s="32">
        <v>0</v>
      </c>
      <c r="L1376" s="36">
        <v>2215.2505154109022</v>
      </c>
      <c r="M1376" t="s">
        <v>5420</v>
      </c>
      <c r="N1376" s="37">
        <v>2736.748</v>
      </c>
      <c r="O1376" s="32">
        <v>125.4881</v>
      </c>
    </row>
    <row r="1377" spans="1:15" x14ac:dyDescent="0.25">
      <c r="A1377" t="s">
        <v>8034</v>
      </c>
      <c r="B1377" t="s">
        <v>8035</v>
      </c>
      <c r="C1377" t="s">
        <v>1146</v>
      </c>
      <c r="D1377" t="s">
        <v>1190</v>
      </c>
      <c r="E1377" t="s">
        <v>1191</v>
      </c>
      <c r="F1377" t="s">
        <v>8091</v>
      </c>
      <c r="G1377" t="s">
        <v>8092</v>
      </c>
      <c r="H1377">
        <v>42</v>
      </c>
      <c r="I1377">
        <v>0</v>
      </c>
      <c r="J1377" s="32">
        <v>91118</v>
      </c>
      <c r="K1377" s="32">
        <v>0</v>
      </c>
      <c r="L1377" s="36">
        <v>2169.4732063775468</v>
      </c>
      <c r="M1377" t="s">
        <v>5420</v>
      </c>
      <c r="N1377" s="37">
        <v>4329.43</v>
      </c>
      <c r="O1377" s="32">
        <v>198.51730000000001</v>
      </c>
    </row>
    <row r="1378" spans="1:15" x14ac:dyDescent="0.25">
      <c r="A1378" t="s">
        <v>8034</v>
      </c>
      <c r="B1378" t="s">
        <v>8035</v>
      </c>
      <c r="C1378" t="s">
        <v>1146</v>
      </c>
      <c r="D1378" t="s">
        <v>1192</v>
      </c>
      <c r="E1378" t="s">
        <v>1193</v>
      </c>
      <c r="F1378" t="s">
        <v>8093</v>
      </c>
      <c r="G1378" t="s">
        <v>8094</v>
      </c>
      <c r="H1378">
        <v>22</v>
      </c>
      <c r="I1378">
        <v>4</v>
      </c>
      <c r="J1378" s="32">
        <v>62781</v>
      </c>
      <c r="K1378" s="32">
        <v>9635</v>
      </c>
      <c r="L1378" s="36">
        <v>2414.6249896114027</v>
      </c>
      <c r="M1378" t="s">
        <v>5451</v>
      </c>
      <c r="N1378" s="37">
        <v>-949.31309999999996</v>
      </c>
      <c r="O1378" s="32">
        <v>0</v>
      </c>
    </row>
    <row r="1379" spans="1:15" x14ac:dyDescent="0.25">
      <c r="A1379" t="s">
        <v>8034</v>
      </c>
      <c r="B1379" t="s">
        <v>8035</v>
      </c>
      <c r="C1379" t="s">
        <v>1146</v>
      </c>
      <c r="D1379" t="s">
        <v>1194</v>
      </c>
      <c r="E1379" t="s">
        <v>1195</v>
      </c>
      <c r="F1379" t="s">
        <v>8095</v>
      </c>
      <c r="G1379" t="s">
        <v>8096</v>
      </c>
      <c r="H1379">
        <v>53</v>
      </c>
      <c r="I1379">
        <v>0</v>
      </c>
      <c r="J1379" s="32">
        <v>108781</v>
      </c>
      <c r="K1379" s="32">
        <v>0</v>
      </c>
      <c r="L1379" s="36">
        <v>2052.476853965044</v>
      </c>
      <c r="M1379" t="s">
        <v>5451</v>
      </c>
      <c r="N1379" s="37">
        <v>-1644.9105999999999</v>
      </c>
      <c r="O1379" s="32">
        <v>0</v>
      </c>
    </row>
    <row r="1380" spans="1:15" x14ac:dyDescent="0.25">
      <c r="A1380" t="s">
        <v>8034</v>
      </c>
      <c r="B1380" t="s">
        <v>8035</v>
      </c>
      <c r="C1380" t="s">
        <v>1146</v>
      </c>
      <c r="D1380" t="s">
        <v>1196</v>
      </c>
      <c r="E1380" t="s">
        <v>1197</v>
      </c>
      <c r="F1380" t="s">
        <v>8097</v>
      </c>
      <c r="G1380" t="s">
        <v>8098</v>
      </c>
      <c r="H1380">
        <v>185</v>
      </c>
      <c r="I1380">
        <v>0</v>
      </c>
      <c r="J1380" s="32">
        <v>479089</v>
      </c>
      <c r="K1380" s="32">
        <v>0</v>
      </c>
      <c r="L1380" s="36">
        <v>2589.6708740186732</v>
      </c>
      <c r="M1380" t="s">
        <v>5451</v>
      </c>
      <c r="N1380" s="37">
        <v>-7244.4144999999999</v>
      </c>
      <c r="O1380" s="32">
        <v>0</v>
      </c>
    </row>
    <row r="1381" spans="1:15" x14ac:dyDescent="0.25">
      <c r="A1381" t="s">
        <v>8034</v>
      </c>
      <c r="B1381" t="s">
        <v>8035</v>
      </c>
      <c r="C1381" t="s">
        <v>1146</v>
      </c>
      <c r="D1381" t="s">
        <v>1198</v>
      </c>
      <c r="E1381" t="s">
        <v>1199</v>
      </c>
      <c r="F1381" t="s">
        <v>8099</v>
      </c>
      <c r="G1381" t="s">
        <v>7643</v>
      </c>
      <c r="H1381">
        <v>30</v>
      </c>
      <c r="I1381">
        <v>0</v>
      </c>
      <c r="J1381" s="32">
        <v>62938</v>
      </c>
      <c r="K1381" s="32">
        <v>0</v>
      </c>
      <c r="L1381" s="36">
        <v>2097.9212141879784</v>
      </c>
      <c r="M1381" t="s">
        <v>5420</v>
      </c>
      <c r="N1381" s="37">
        <v>2990.5176000000001</v>
      </c>
      <c r="O1381" s="32">
        <v>137.1242</v>
      </c>
    </row>
    <row r="1382" spans="1:15" x14ac:dyDescent="0.25">
      <c r="A1382" t="s">
        <v>8034</v>
      </c>
      <c r="B1382" t="s">
        <v>8035</v>
      </c>
      <c r="C1382" t="s">
        <v>1146</v>
      </c>
      <c r="D1382" t="s">
        <v>1200</v>
      </c>
      <c r="E1382" t="s">
        <v>1201</v>
      </c>
      <c r="F1382" t="s">
        <v>8100</v>
      </c>
      <c r="G1382" t="s">
        <v>8101</v>
      </c>
      <c r="H1382">
        <v>74</v>
      </c>
      <c r="I1382">
        <v>0</v>
      </c>
      <c r="J1382" s="32">
        <v>164824</v>
      </c>
      <c r="K1382" s="32">
        <v>0</v>
      </c>
      <c r="L1382" s="36">
        <v>2227.350931946029</v>
      </c>
      <c r="M1382" t="s">
        <v>5420</v>
      </c>
      <c r="N1382" s="37">
        <v>7831.6475</v>
      </c>
      <c r="O1382" s="32">
        <v>359.1044</v>
      </c>
    </row>
    <row r="1383" spans="1:15" x14ac:dyDescent="0.25">
      <c r="A1383" t="s">
        <v>8034</v>
      </c>
      <c r="B1383" t="s">
        <v>8035</v>
      </c>
      <c r="C1383" t="s">
        <v>1146</v>
      </c>
      <c r="D1383" t="s">
        <v>1202</v>
      </c>
      <c r="E1383" t="s">
        <v>1203</v>
      </c>
      <c r="F1383" t="s">
        <v>8102</v>
      </c>
      <c r="G1383" t="s">
        <v>8103</v>
      </c>
      <c r="H1383">
        <v>34</v>
      </c>
      <c r="I1383">
        <v>0</v>
      </c>
      <c r="J1383" s="32">
        <v>93169</v>
      </c>
      <c r="K1383" s="32">
        <v>0</v>
      </c>
      <c r="L1383" s="36">
        <v>2740.2916614910496</v>
      </c>
      <c r="M1383" t="s">
        <v>5451</v>
      </c>
      <c r="N1383" s="37">
        <v>-1408.8471</v>
      </c>
      <c r="O1383" s="32">
        <v>0</v>
      </c>
    </row>
    <row r="1384" spans="1:15" x14ac:dyDescent="0.25">
      <c r="A1384" t="s">
        <v>8034</v>
      </c>
      <c r="B1384" t="s">
        <v>8035</v>
      </c>
      <c r="C1384" t="s">
        <v>1146</v>
      </c>
      <c r="D1384" t="s">
        <v>1204</v>
      </c>
      <c r="E1384" t="s">
        <v>1205</v>
      </c>
      <c r="F1384" t="s">
        <v>8104</v>
      </c>
      <c r="G1384" t="s">
        <v>8105</v>
      </c>
      <c r="H1384">
        <v>100</v>
      </c>
      <c r="I1384">
        <v>0</v>
      </c>
      <c r="J1384" s="32">
        <v>252205</v>
      </c>
      <c r="K1384" s="32">
        <v>0</v>
      </c>
      <c r="L1384" s="36">
        <v>2522.0466145524233</v>
      </c>
      <c r="M1384" t="s">
        <v>5451</v>
      </c>
      <c r="N1384" s="37">
        <v>-3813.6342</v>
      </c>
      <c r="O1384" s="32">
        <v>0</v>
      </c>
    </row>
    <row r="1385" spans="1:15" x14ac:dyDescent="0.25">
      <c r="A1385" t="s">
        <v>8034</v>
      </c>
      <c r="B1385" t="s">
        <v>8035</v>
      </c>
      <c r="C1385" t="s">
        <v>1146</v>
      </c>
      <c r="D1385" t="s">
        <v>1206</v>
      </c>
      <c r="E1385" t="s">
        <v>1207</v>
      </c>
      <c r="F1385" t="s">
        <v>8106</v>
      </c>
      <c r="G1385" t="s">
        <v>8107</v>
      </c>
      <c r="H1385">
        <v>50</v>
      </c>
      <c r="I1385">
        <v>0</v>
      </c>
      <c r="J1385" s="32">
        <v>119687</v>
      </c>
      <c r="K1385" s="32">
        <v>0</v>
      </c>
      <c r="L1385" s="36">
        <v>2393.7413713159167</v>
      </c>
      <c r="M1385" t="s">
        <v>5420</v>
      </c>
      <c r="N1385" s="37">
        <v>5686.9402</v>
      </c>
      <c r="O1385" s="32">
        <v>260.76319999999998</v>
      </c>
    </row>
    <row r="1386" spans="1:15" x14ac:dyDescent="0.25">
      <c r="A1386" t="s">
        <v>8034</v>
      </c>
      <c r="B1386" t="s">
        <v>8035</v>
      </c>
      <c r="C1386" t="s">
        <v>1146</v>
      </c>
      <c r="D1386" t="s">
        <v>1208</v>
      </c>
      <c r="E1386" t="s">
        <v>1209</v>
      </c>
      <c r="F1386" t="s">
        <v>8108</v>
      </c>
      <c r="G1386" t="s">
        <v>8109</v>
      </c>
      <c r="H1386">
        <v>42</v>
      </c>
      <c r="I1386">
        <v>0</v>
      </c>
      <c r="J1386" s="32">
        <v>118656</v>
      </c>
      <c r="K1386" s="32">
        <v>0</v>
      </c>
      <c r="L1386" s="36">
        <v>2825.1317644692936</v>
      </c>
      <c r="M1386" t="s">
        <v>5451</v>
      </c>
      <c r="N1386" s="37">
        <v>-1794.2112</v>
      </c>
      <c r="O1386" s="32">
        <v>0</v>
      </c>
    </row>
    <row r="1387" spans="1:15" x14ac:dyDescent="0.25">
      <c r="A1387" t="s">
        <v>8034</v>
      </c>
      <c r="B1387" t="s">
        <v>8035</v>
      </c>
      <c r="C1387" t="s">
        <v>1146</v>
      </c>
      <c r="D1387" t="s">
        <v>1210</v>
      </c>
      <c r="E1387" t="s">
        <v>1211</v>
      </c>
      <c r="F1387" t="s">
        <v>8110</v>
      </c>
      <c r="G1387" t="s">
        <v>8111</v>
      </c>
      <c r="H1387">
        <v>36</v>
      </c>
      <c r="I1387">
        <v>0</v>
      </c>
      <c r="J1387" s="32">
        <v>100960</v>
      </c>
      <c r="K1387" s="32">
        <v>0</v>
      </c>
      <c r="L1387" s="36">
        <v>2804.4460194014796</v>
      </c>
      <c r="M1387" t="s">
        <v>5420</v>
      </c>
      <c r="N1387" s="37">
        <v>4797.1265999999996</v>
      </c>
      <c r="O1387" s="32">
        <v>219.96260000000001</v>
      </c>
    </row>
    <row r="1388" spans="1:15" x14ac:dyDescent="0.25">
      <c r="A1388" t="s">
        <v>8034</v>
      </c>
      <c r="B1388" t="s">
        <v>8035</v>
      </c>
      <c r="C1388" t="s">
        <v>1146</v>
      </c>
      <c r="D1388" t="s">
        <v>1212</v>
      </c>
      <c r="E1388" t="s">
        <v>1213</v>
      </c>
      <c r="F1388" t="s">
        <v>8112</v>
      </c>
      <c r="G1388" t="s">
        <v>8113</v>
      </c>
      <c r="H1388">
        <v>134</v>
      </c>
      <c r="I1388">
        <v>0</v>
      </c>
      <c r="J1388" s="32">
        <v>338142</v>
      </c>
      <c r="K1388" s="32">
        <v>0</v>
      </c>
      <c r="L1388" s="36">
        <v>2523.4463222610211</v>
      </c>
      <c r="M1388" t="s">
        <v>5451</v>
      </c>
      <c r="N1388" s="37">
        <v>-5113.1211000000003</v>
      </c>
      <c r="O1388" s="32">
        <v>0</v>
      </c>
    </row>
    <row r="1389" spans="1:15" x14ac:dyDescent="0.25">
      <c r="A1389" t="s">
        <v>8034</v>
      </c>
      <c r="B1389" t="s">
        <v>8035</v>
      </c>
      <c r="C1389" t="s">
        <v>1146</v>
      </c>
      <c r="D1389" t="s">
        <v>1214</v>
      </c>
      <c r="E1389" t="s">
        <v>1215</v>
      </c>
      <c r="F1389" t="s">
        <v>8114</v>
      </c>
      <c r="G1389" t="s">
        <v>8115</v>
      </c>
      <c r="H1389">
        <v>150</v>
      </c>
      <c r="I1389">
        <v>0</v>
      </c>
      <c r="J1389" s="32">
        <v>370876</v>
      </c>
      <c r="K1389" s="32">
        <v>0</v>
      </c>
      <c r="L1389" s="36">
        <v>2472.5082331429066</v>
      </c>
      <c r="M1389" t="s">
        <v>5451</v>
      </c>
      <c r="N1389" s="37">
        <v>-5608.1067000000003</v>
      </c>
      <c r="O1389" s="32">
        <v>0</v>
      </c>
    </row>
    <row r="1390" spans="1:15" x14ac:dyDescent="0.25">
      <c r="A1390" t="s">
        <v>8034</v>
      </c>
      <c r="B1390" t="s">
        <v>8035</v>
      </c>
      <c r="C1390" t="s">
        <v>1146</v>
      </c>
      <c r="D1390" t="s">
        <v>1216</v>
      </c>
      <c r="E1390" t="s">
        <v>1217</v>
      </c>
      <c r="F1390" t="s">
        <v>8116</v>
      </c>
      <c r="G1390" t="s">
        <v>8117</v>
      </c>
      <c r="H1390">
        <v>50</v>
      </c>
      <c r="I1390">
        <v>0</v>
      </c>
      <c r="J1390" s="32">
        <v>88098</v>
      </c>
      <c r="K1390" s="32">
        <v>0</v>
      </c>
      <c r="L1390" s="36">
        <v>1761.9691204173225</v>
      </c>
      <c r="M1390" t="s">
        <v>5420</v>
      </c>
      <c r="N1390" s="37">
        <v>4186.0054</v>
      </c>
      <c r="O1390" s="32">
        <v>191.9408</v>
      </c>
    </row>
    <row r="1391" spans="1:15" x14ac:dyDescent="0.25">
      <c r="A1391" t="s">
        <v>8034</v>
      </c>
      <c r="B1391" t="s">
        <v>8035</v>
      </c>
      <c r="C1391" t="s">
        <v>1146</v>
      </c>
      <c r="D1391" t="s">
        <v>1218</v>
      </c>
      <c r="E1391" t="s">
        <v>1219</v>
      </c>
      <c r="F1391" t="s">
        <v>8118</v>
      </c>
      <c r="G1391" t="s">
        <v>8119</v>
      </c>
      <c r="H1391">
        <v>44</v>
      </c>
      <c r="I1391">
        <v>0</v>
      </c>
      <c r="J1391" s="32">
        <v>113401</v>
      </c>
      <c r="K1391" s="32">
        <v>0</v>
      </c>
      <c r="L1391" s="36">
        <v>2577.2868841671007</v>
      </c>
      <c r="M1391" t="s">
        <v>5420</v>
      </c>
      <c r="N1391" s="37">
        <v>5388.2637000000004</v>
      </c>
      <c r="O1391" s="32">
        <v>247.06800000000001</v>
      </c>
    </row>
    <row r="1392" spans="1:15" x14ac:dyDescent="0.25">
      <c r="A1392" t="s">
        <v>8034</v>
      </c>
      <c r="B1392" t="s">
        <v>8035</v>
      </c>
      <c r="C1392" t="s">
        <v>1146</v>
      </c>
      <c r="D1392" t="s">
        <v>1220</v>
      </c>
      <c r="E1392" t="s">
        <v>1221</v>
      </c>
      <c r="F1392" t="s">
        <v>8120</v>
      </c>
      <c r="G1392" t="s">
        <v>8121</v>
      </c>
      <c r="H1392">
        <v>50</v>
      </c>
      <c r="I1392">
        <v>0</v>
      </c>
      <c r="J1392" s="32">
        <v>171639</v>
      </c>
      <c r="K1392" s="32">
        <v>0</v>
      </c>
      <c r="L1392" s="36">
        <v>3432.7742528673984</v>
      </c>
      <c r="M1392" t="s">
        <v>5420</v>
      </c>
      <c r="N1392" s="37">
        <v>8155.4102999999996</v>
      </c>
      <c r="O1392" s="32">
        <v>373.94990000000001</v>
      </c>
    </row>
    <row r="1393" spans="1:15" x14ac:dyDescent="0.25">
      <c r="A1393" t="s">
        <v>8034</v>
      </c>
      <c r="B1393" t="s">
        <v>8035</v>
      </c>
      <c r="C1393" t="s">
        <v>1146</v>
      </c>
      <c r="D1393" t="s">
        <v>1222</v>
      </c>
      <c r="E1393" t="s">
        <v>1223</v>
      </c>
      <c r="F1393" t="s">
        <v>8122</v>
      </c>
      <c r="G1393" t="s">
        <v>8123</v>
      </c>
      <c r="H1393">
        <v>136</v>
      </c>
      <c r="I1393">
        <v>0</v>
      </c>
      <c r="J1393" s="32">
        <v>367148</v>
      </c>
      <c r="K1393" s="32">
        <v>0</v>
      </c>
      <c r="L1393" s="36">
        <v>2699.61819825064</v>
      </c>
      <c r="M1393" t="s">
        <v>5420</v>
      </c>
      <c r="N1393" s="37">
        <v>17445.056199999999</v>
      </c>
      <c r="O1393" s="32">
        <v>799.90790000000004</v>
      </c>
    </row>
    <row r="1394" spans="1:15" x14ac:dyDescent="0.25">
      <c r="A1394" t="s">
        <v>8034</v>
      </c>
      <c r="B1394" t="s">
        <v>8035</v>
      </c>
      <c r="C1394" t="s">
        <v>1146</v>
      </c>
      <c r="D1394" t="s">
        <v>1224</v>
      </c>
      <c r="E1394" t="s">
        <v>1225</v>
      </c>
      <c r="F1394" t="s">
        <v>8124</v>
      </c>
      <c r="G1394" t="s">
        <v>8125</v>
      </c>
      <c r="H1394">
        <v>40</v>
      </c>
      <c r="I1394">
        <v>0</v>
      </c>
      <c r="J1394" s="32">
        <v>104051</v>
      </c>
      <c r="K1394" s="32">
        <v>0</v>
      </c>
      <c r="L1394" s="36">
        <v>2601.2913170904794</v>
      </c>
      <c r="M1394" t="s">
        <v>5420</v>
      </c>
      <c r="N1394" s="37">
        <v>4944.0259999999998</v>
      </c>
      <c r="O1394" s="32">
        <v>226.69839999999999</v>
      </c>
    </row>
    <row r="1395" spans="1:15" x14ac:dyDescent="0.25">
      <c r="A1395" t="s">
        <v>8034</v>
      </c>
      <c r="B1395" t="s">
        <v>8035</v>
      </c>
      <c r="C1395" t="s">
        <v>1146</v>
      </c>
      <c r="D1395" t="s">
        <v>1226</v>
      </c>
      <c r="E1395" t="s">
        <v>1227</v>
      </c>
      <c r="F1395" t="s">
        <v>8126</v>
      </c>
      <c r="G1395" t="s">
        <v>8121</v>
      </c>
      <c r="H1395">
        <v>125</v>
      </c>
      <c r="I1395">
        <v>0</v>
      </c>
      <c r="J1395" s="32">
        <v>335145</v>
      </c>
      <c r="K1395" s="32">
        <v>0</v>
      </c>
      <c r="L1395" s="36">
        <v>2681.1555417812051</v>
      </c>
      <c r="M1395" t="s">
        <v>5420</v>
      </c>
      <c r="N1395" s="37">
        <v>15924.4118</v>
      </c>
      <c r="O1395" s="32">
        <v>730.18179999999995</v>
      </c>
    </row>
    <row r="1396" spans="1:15" x14ac:dyDescent="0.25">
      <c r="A1396" t="s">
        <v>8034</v>
      </c>
      <c r="B1396" t="s">
        <v>8035</v>
      </c>
      <c r="C1396" t="s">
        <v>1146</v>
      </c>
      <c r="D1396" t="s">
        <v>1228</v>
      </c>
      <c r="E1396" t="s">
        <v>1229</v>
      </c>
      <c r="F1396" t="s">
        <v>8127</v>
      </c>
      <c r="G1396" t="s">
        <v>8121</v>
      </c>
      <c r="H1396">
        <v>48</v>
      </c>
      <c r="I1396">
        <v>0</v>
      </c>
      <c r="J1396" s="32">
        <v>154620</v>
      </c>
      <c r="K1396" s="32">
        <v>0</v>
      </c>
      <c r="L1396" s="36">
        <v>3221.2478704063383</v>
      </c>
      <c r="M1396" t="s">
        <v>5420</v>
      </c>
      <c r="N1396" s="37">
        <v>7346.7542000000003</v>
      </c>
      <c r="O1396" s="32">
        <v>336.87060000000002</v>
      </c>
    </row>
    <row r="1397" spans="1:15" x14ac:dyDescent="0.25">
      <c r="A1397" t="s">
        <v>8034</v>
      </c>
      <c r="B1397" t="s">
        <v>8035</v>
      </c>
      <c r="C1397" t="s">
        <v>1146</v>
      </c>
      <c r="D1397" t="s">
        <v>1230</v>
      </c>
      <c r="E1397" t="s">
        <v>1231</v>
      </c>
      <c r="F1397" t="s">
        <v>8128</v>
      </c>
      <c r="G1397" t="s">
        <v>8129</v>
      </c>
      <c r="H1397">
        <v>84</v>
      </c>
      <c r="I1397">
        <v>0</v>
      </c>
      <c r="J1397" s="32">
        <v>230523</v>
      </c>
      <c r="K1397" s="32">
        <v>0</v>
      </c>
      <c r="L1397" s="36">
        <v>2744.3260837841963</v>
      </c>
      <c r="M1397" t="s">
        <v>5451</v>
      </c>
      <c r="N1397" s="37">
        <v>-3485.7914999999998</v>
      </c>
      <c r="O1397" s="32">
        <v>0</v>
      </c>
    </row>
    <row r="1398" spans="1:15" x14ac:dyDescent="0.25">
      <c r="A1398" t="s">
        <v>8034</v>
      </c>
      <c r="B1398" t="s">
        <v>8035</v>
      </c>
      <c r="C1398" t="s">
        <v>1146</v>
      </c>
      <c r="D1398" t="s">
        <v>1232</v>
      </c>
      <c r="E1398" t="s">
        <v>1233</v>
      </c>
      <c r="F1398" t="s">
        <v>8130</v>
      </c>
      <c r="G1398" t="s">
        <v>8131</v>
      </c>
      <c r="H1398">
        <v>163</v>
      </c>
      <c r="I1398">
        <v>0</v>
      </c>
      <c r="J1398" s="32">
        <v>357732</v>
      </c>
      <c r="K1398" s="32">
        <v>0</v>
      </c>
      <c r="L1398" s="36">
        <v>2194.6744768057042</v>
      </c>
      <c r="M1398" t="s">
        <v>5451</v>
      </c>
      <c r="N1398" s="37">
        <v>-5409.3351000000002</v>
      </c>
      <c r="O1398" s="32">
        <v>0</v>
      </c>
    </row>
    <row r="1399" spans="1:15" x14ac:dyDescent="0.25">
      <c r="A1399" t="s">
        <v>8034</v>
      </c>
      <c r="B1399" t="s">
        <v>8035</v>
      </c>
      <c r="C1399" t="s">
        <v>1146</v>
      </c>
      <c r="D1399" t="s">
        <v>1234</v>
      </c>
      <c r="E1399" t="s">
        <v>1235</v>
      </c>
      <c r="F1399" t="s">
        <v>8132</v>
      </c>
      <c r="G1399" t="s">
        <v>8121</v>
      </c>
      <c r="H1399">
        <v>121</v>
      </c>
      <c r="I1399">
        <v>0</v>
      </c>
      <c r="J1399" s="32">
        <v>334862</v>
      </c>
      <c r="K1399" s="32">
        <v>0</v>
      </c>
      <c r="L1399" s="36">
        <v>2767.4524640341456</v>
      </c>
      <c r="M1399" t="s">
        <v>5420</v>
      </c>
      <c r="N1399" s="37">
        <v>15910.988799999999</v>
      </c>
      <c r="O1399" s="32">
        <v>729.56640000000004</v>
      </c>
    </row>
    <row r="1400" spans="1:15" x14ac:dyDescent="0.25">
      <c r="A1400" t="s">
        <v>8034</v>
      </c>
      <c r="B1400" t="s">
        <v>8035</v>
      </c>
      <c r="C1400" t="s">
        <v>1146</v>
      </c>
      <c r="D1400" t="s">
        <v>1236</v>
      </c>
      <c r="E1400" t="s">
        <v>1237</v>
      </c>
      <c r="F1400" t="s">
        <v>8133</v>
      </c>
      <c r="G1400" t="s">
        <v>8134</v>
      </c>
      <c r="H1400">
        <v>132</v>
      </c>
      <c r="I1400">
        <v>0</v>
      </c>
      <c r="J1400" s="32">
        <v>323625</v>
      </c>
      <c r="K1400" s="32">
        <v>0</v>
      </c>
      <c r="L1400" s="36">
        <v>2451.7056063826817</v>
      </c>
      <c r="M1400" t="s">
        <v>5420</v>
      </c>
      <c r="N1400" s="37">
        <v>15377.069299999999</v>
      </c>
      <c r="O1400" s="32">
        <v>705.08450000000005</v>
      </c>
    </row>
    <row r="1401" spans="1:15" x14ac:dyDescent="0.25">
      <c r="A1401" t="s">
        <v>8135</v>
      </c>
      <c r="B1401" t="s">
        <v>5417</v>
      </c>
      <c r="C1401" t="s">
        <v>21</v>
      </c>
      <c r="D1401" t="s">
        <v>1</v>
      </c>
      <c r="E1401" t="s">
        <v>1238</v>
      </c>
      <c r="F1401" t="s">
        <v>8136</v>
      </c>
      <c r="G1401" t="s">
        <v>8137</v>
      </c>
      <c r="H1401">
        <v>196</v>
      </c>
      <c r="I1401">
        <v>0</v>
      </c>
      <c r="J1401" s="32">
        <v>556895</v>
      </c>
      <c r="K1401" s="32">
        <v>0</v>
      </c>
      <c r="L1401" s="36">
        <v>2841.3024478732668</v>
      </c>
      <c r="M1401" t="s">
        <v>5420</v>
      </c>
      <c r="N1401" s="37">
        <v>26460.9391</v>
      </c>
      <c r="O1401" s="32">
        <v>1213.3131000000001</v>
      </c>
    </row>
    <row r="1402" spans="1:15" x14ac:dyDescent="0.25">
      <c r="A1402" t="s">
        <v>8135</v>
      </c>
      <c r="B1402" t="s">
        <v>5417</v>
      </c>
      <c r="C1402" t="s">
        <v>21</v>
      </c>
      <c r="D1402" t="s">
        <v>1239</v>
      </c>
      <c r="E1402" t="s">
        <v>18571</v>
      </c>
      <c r="F1402" t="s">
        <v>8138</v>
      </c>
      <c r="G1402" t="s">
        <v>8139</v>
      </c>
      <c r="H1402">
        <v>72</v>
      </c>
      <c r="I1402">
        <v>0</v>
      </c>
      <c r="J1402" s="32">
        <v>200656</v>
      </c>
      <c r="K1402" s="32">
        <v>0</v>
      </c>
      <c r="L1402" s="36">
        <v>2786.8889932751722</v>
      </c>
      <c r="M1402" t="s">
        <v>5420</v>
      </c>
      <c r="N1402" s="37">
        <v>9534.1854000000003</v>
      </c>
      <c r="O1402" s="32">
        <v>437.17090000000002</v>
      </c>
    </row>
    <row r="1403" spans="1:15" x14ac:dyDescent="0.25">
      <c r="A1403" t="s">
        <v>8135</v>
      </c>
      <c r="B1403" t="s">
        <v>5417</v>
      </c>
      <c r="C1403" t="s">
        <v>21</v>
      </c>
      <c r="D1403" t="s">
        <v>1240</v>
      </c>
      <c r="E1403" t="s">
        <v>1241</v>
      </c>
      <c r="F1403" t="s">
        <v>8140</v>
      </c>
      <c r="G1403" t="s">
        <v>8141</v>
      </c>
      <c r="H1403">
        <v>40</v>
      </c>
      <c r="I1403">
        <v>0</v>
      </c>
      <c r="J1403" s="32">
        <v>119269</v>
      </c>
      <c r="K1403" s="32">
        <v>0</v>
      </c>
      <c r="L1403" s="36">
        <v>2981.726037054962</v>
      </c>
      <c r="M1403" t="s">
        <v>5420</v>
      </c>
      <c r="N1403" s="37">
        <v>5667.0604999999996</v>
      </c>
      <c r="O1403" s="32">
        <v>259.85160000000002</v>
      </c>
    </row>
    <row r="1404" spans="1:15" x14ac:dyDescent="0.25">
      <c r="A1404" t="s">
        <v>8135</v>
      </c>
      <c r="B1404" t="s">
        <v>5417</v>
      </c>
      <c r="C1404" t="s">
        <v>21</v>
      </c>
      <c r="D1404" t="s">
        <v>1242</v>
      </c>
      <c r="E1404" t="s">
        <v>1243</v>
      </c>
      <c r="F1404" t="s">
        <v>8142</v>
      </c>
      <c r="G1404" t="s">
        <v>8143</v>
      </c>
      <c r="H1404">
        <v>50</v>
      </c>
      <c r="I1404">
        <v>0</v>
      </c>
      <c r="J1404" s="32">
        <v>131691</v>
      </c>
      <c r="K1404" s="32">
        <v>0</v>
      </c>
      <c r="L1404" s="36">
        <v>2633.8112177904736</v>
      </c>
      <c r="M1404" t="s">
        <v>5420</v>
      </c>
      <c r="N1404" s="37">
        <v>6257.3081000000002</v>
      </c>
      <c r="O1404" s="32">
        <v>286.91629999999998</v>
      </c>
    </row>
    <row r="1405" spans="1:15" x14ac:dyDescent="0.25">
      <c r="A1405" t="s">
        <v>8135</v>
      </c>
      <c r="B1405" t="s">
        <v>5417</v>
      </c>
      <c r="C1405" t="s">
        <v>21</v>
      </c>
      <c r="D1405" t="s">
        <v>1244</v>
      </c>
      <c r="E1405" t="s">
        <v>1245</v>
      </c>
      <c r="F1405" t="s">
        <v>8144</v>
      </c>
      <c r="G1405" t="s">
        <v>8145</v>
      </c>
      <c r="H1405">
        <v>40</v>
      </c>
      <c r="I1405">
        <v>0</v>
      </c>
      <c r="J1405" s="32">
        <v>121060</v>
      </c>
      <c r="K1405" s="32">
        <v>0</v>
      </c>
      <c r="L1405" s="36">
        <v>3026.5110729295693</v>
      </c>
      <c r="M1405" t="s">
        <v>5451</v>
      </c>
      <c r="N1405" s="37">
        <v>-1830.5749000000001</v>
      </c>
      <c r="O1405" s="32">
        <v>0</v>
      </c>
    </row>
    <row r="1406" spans="1:15" x14ac:dyDescent="0.25">
      <c r="A1406" t="s">
        <v>8135</v>
      </c>
      <c r="B1406" t="s">
        <v>5417</v>
      </c>
      <c r="C1406" t="s">
        <v>21</v>
      </c>
      <c r="D1406" t="s">
        <v>1246</v>
      </c>
      <c r="E1406" t="s">
        <v>1247</v>
      </c>
      <c r="F1406" t="s">
        <v>8146</v>
      </c>
      <c r="G1406" t="s">
        <v>8147</v>
      </c>
      <c r="H1406">
        <v>160</v>
      </c>
      <c r="I1406">
        <v>0</v>
      </c>
      <c r="J1406" s="32">
        <v>349350</v>
      </c>
      <c r="K1406" s="32">
        <v>0</v>
      </c>
      <c r="L1406" s="36">
        <v>2183.4333991294902</v>
      </c>
      <c r="M1406" t="s">
        <v>5451</v>
      </c>
      <c r="N1406" s="37">
        <v>-5282.5828000000001</v>
      </c>
      <c r="O1406" s="32">
        <v>0</v>
      </c>
    </row>
    <row r="1407" spans="1:15" x14ac:dyDescent="0.25">
      <c r="A1407" t="s">
        <v>8135</v>
      </c>
      <c r="B1407" t="s">
        <v>5417</v>
      </c>
      <c r="C1407" t="s">
        <v>21</v>
      </c>
      <c r="D1407" t="s">
        <v>1248</v>
      </c>
      <c r="E1407" t="s">
        <v>1249</v>
      </c>
      <c r="F1407" t="s">
        <v>8148</v>
      </c>
      <c r="G1407" t="s">
        <v>8149</v>
      </c>
      <c r="H1407">
        <v>42</v>
      </c>
      <c r="I1407">
        <v>0</v>
      </c>
      <c r="J1407" s="32">
        <v>144050</v>
      </c>
      <c r="K1407" s="32">
        <v>0</v>
      </c>
      <c r="L1407" s="36">
        <v>3429.7601806899015</v>
      </c>
      <c r="M1407" t="s">
        <v>5451</v>
      </c>
      <c r="N1407" s="37">
        <v>-2178.2044999999998</v>
      </c>
      <c r="O1407" s="32">
        <v>0</v>
      </c>
    </row>
    <row r="1408" spans="1:15" x14ac:dyDescent="0.25">
      <c r="A1408" t="s">
        <v>8135</v>
      </c>
      <c r="B1408" t="s">
        <v>5417</v>
      </c>
      <c r="C1408" t="s">
        <v>21</v>
      </c>
      <c r="D1408" t="s">
        <v>1250</v>
      </c>
      <c r="E1408" t="s">
        <v>1251</v>
      </c>
      <c r="F1408" t="s">
        <v>8150</v>
      </c>
      <c r="G1408" t="s">
        <v>8151</v>
      </c>
      <c r="H1408">
        <v>10</v>
      </c>
      <c r="I1408">
        <v>0</v>
      </c>
      <c r="J1408" s="32">
        <v>34530</v>
      </c>
      <c r="K1408" s="32">
        <v>0</v>
      </c>
      <c r="L1408" s="36">
        <v>3453.0841538594418</v>
      </c>
      <c r="M1408" t="s">
        <v>5420</v>
      </c>
      <c r="N1408" s="37">
        <v>1640.7283</v>
      </c>
      <c r="O1408" s="32">
        <v>75.232299999999995</v>
      </c>
    </row>
    <row r="1409" spans="1:15" x14ac:dyDescent="0.25">
      <c r="A1409" t="s">
        <v>8152</v>
      </c>
      <c r="B1409" t="s">
        <v>8153</v>
      </c>
      <c r="C1409" t="s">
        <v>1253</v>
      </c>
      <c r="D1409" t="s">
        <v>1252</v>
      </c>
      <c r="E1409" t="s">
        <v>1254</v>
      </c>
      <c r="F1409" t="s">
        <v>8154</v>
      </c>
      <c r="G1409" t="s">
        <v>8155</v>
      </c>
      <c r="H1409">
        <v>232</v>
      </c>
      <c r="I1409">
        <v>0</v>
      </c>
      <c r="J1409" s="32">
        <v>821783</v>
      </c>
      <c r="K1409" s="32">
        <v>0</v>
      </c>
      <c r="L1409" s="36">
        <v>3542.1685495543643</v>
      </c>
      <c r="M1409" t="s">
        <v>5451</v>
      </c>
      <c r="N1409" s="37">
        <v>-12426.3606</v>
      </c>
      <c r="O1409" s="32">
        <v>0</v>
      </c>
    </row>
    <row r="1410" spans="1:15" x14ac:dyDescent="0.25">
      <c r="A1410" t="s">
        <v>8152</v>
      </c>
      <c r="B1410" t="s">
        <v>8153</v>
      </c>
      <c r="C1410" t="s">
        <v>1253</v>
      </c>
      <c r="D1410" t="s">
        <v>1252</v>
      </c>
      <c r="E1410" t="s">
        <v>1254</v>
      </c>
      <c r="F1410" t="s">
        <v>8156</v>
      </c>
      <c r="G1410" t="s">
        <v>8157</v>
      </c>
      <c r="H1410">
        <v>314</v>
      </c>
      <c r="I1410">
        <v>0</v>
      </c>
      <c r="J1410" s="32">
        <v>1142345</v>
      </c>
      <c r="K1410" s="32">
        <v>0</v>
      </c>
      <c r="L1410" s="36">
        <v>3638.0404984675361</v>
      </c>
      <c r="M1410" t="s">
        <v>5451</v>
      </c>
      <c r="N1410" s="37">
        <v>-17273.635699999999</v>
      </c>
      <c r="O1410" s="32">
        <v>0</v>
      </c>
    </row>
    <row r="1411" spans="1:15" x14ac:dyDescent="0.25">
      <c r="A1411" t="s">
        <v>8152</v>
      </c>
      <c r="B1411" t="s">
        <v>8153</v>
      </c>
      <c r="C1411" t="s">
        <v>1253</v>
      </c>
      <c r="D1411" t="s">
        <v>1252</v>
      </c>
      <c r="E1411" t="s">
        <v>1254</v>
      </c>
      <c r="F1411" t="s">
        <v>8158</v>
      </c>
      <c r="G1411" t="s">
        <v>8159</v>
      </c>
      <c r="H1411">
        <v>292</v>
      </c>
      <c r="I1411">
        <v>0</v>
      </c>
      <c r="J1411" s="32">
        <v>876640</v>
      </c>
      <c r="K1411" s="32">
        <v>0</v>
      </c>
      <c r="L1411" s="36">
        <v>3002.1913884785395</v>
      </c>
      <c r="M1411" t="s">
        <v>5451</v>
      </c>
      <c r="N1411" s="37">
        <v>-13255.866</v>
      </c>
      <c r="O1411" s="32">
        <v>0</v>
      </c>
    </row>
    <row r="1412" spans="1:15" x14ac:dyDescent="0.25">
      <c r="A1412" t="s">
        <v>8152</v>
      </c>
      <c r="B1412" t="s">
        <v>8153</v>
      </c>
      <c r="C1412" t="s">
        <v>1253</v>
      </c>
      <c r="D1412" t="s">
        <v>1252</v>
      </c>
      <c r="E1412" t="s">
        <v>1254</v>
      </c>
      <c r="F1412" t="s">
        <v>8160</v>
      </c>
      <c r="G1412" t="s">
        <v>8161</v>
      </c>
      <c r="H1412">
        <v>194</v>
      </c>
      <c r="I1412">
        <v>22</v>
      </c>
      <c r="J1412" s="32">
        <v>628444</v>
      </c>
      <c r="K1412" s="32">
        <v>63851</v>
      </c>
      <c r="L1412" s="36">
        <v>2909.463303881013</v>
      </c>
      <c r="M1412" t="s">
        <v>5451</v>
      </c>
      <c r="N1412" s="37">
        <v>-9502.8438999999998</v>
      </c>
      <c r="O1412" s="32">
        <v>0</v>
      </c>
    </row>
    <row r="1413" spans="1:15" x14ac:dyDescent="0.25">
      <c r="A1413" t="s">
        <v>8152</v>
      </c>
      <c r="B1413" t="s">
        <v>8153</v>
      </c>
      <c r="C1413" t="s">
        <v>1253</v>
      </c>
      <c r="D1413" t="s">
        <v>1252</v>
      </c>
      <c r="E1413" t="s">
        <v>1254</v>
      </c>
      <c r="F1413" t="s">
        <v>8162</v>
      </c>
      <c r="G1413" t="s">
        <v>8163</v>
      </c>
      <c r="H1413">
        <v>209</v>
      </c>
      <c r="I1413">
        <v>0</v>
      </c>
      <c r="J1413" s="32">
        <v>700949</v>
      </c>
      <c r="K1413" s="32">
        <v>0</v>
      </c>
      <c r="L1413" s="36">
        <v>3353.8240058576894</v>
      </c>
      <c r="M1413" t="s">
        <v>5451</v>
      </c>
      <c r="N1413" s="37">
        <v>-10599.212100000001</v>
      </c>
      <c r="O1413" s="32">
        <v>0</v>
      </c>
    </row>
    <row r="1414" spans="1:15" x14ac:dyDescent="0.25">
      <c r="A1414" t="s">
        <v>8152</v>
      </c>
      <c r="B1414" t="s">
        <v>8153</v>
      </c>
      <c r="C1414" t="s">
        <v>1253</v>
      </c>
      <c r="D1414" t="s">
        <v>1252</v>
      </c>
      <c r="E1414" t="s">
        <v>1254</v>
      </c>
      <c r="F1414" t="s">
        <v>8164</v>
      </c>
      <c r="G1414" t="s">
        <v>8165</v>
      </c>
      <c r="H1414">
        <v>177</v>
      </c>
      <c r="I1414">
        <v>188</v>
      </c>
      <c r="J1414" s="32">
        <v>1199108</v>
      </c>
      <c r="K1414" s="32">
        <v>616105</v>
      </c>
      <c r="L1414" s="36">
        <v>3285.2251525434399</v>
      </c>
      <c r="M1414" t="s">
        <v>5451</v>
      </c>
      <c r="N1414" s="37">
        <v>-18131.953099999999</v>
      </c>
      <c r="O1414" s="32">
        <v>0</v>
      </c>
    </row>
    <row r="1415" spans="1:15" x14ac:dyDescent="0.25">
      <c r="A1415" t="s">
        <v>8152</v>
      </c>
      <c r="B1415" t="s">
        <v>8153</v>
      </c>
      <c r="C1415" t="s">
        <v>1253</v>
      </c>
      <c r="D1415" t="s">
        <v>1252</v>
      </c>
      <c r="E1415" t="s">
        <v>1254</v>
      </c>
      <c r="F1415" t="s">
        <v>8166</v>
      </c>
      <c r="G1415" t="s">
        <v>8163</v>
      </c>
      <c r="H1415">
        <v>72</v>
      </c>
      <c r="I1415">
        <v>148</v>
      </c>
      <c r="J1415" s="32">
        <v>874911</v>
      </c>
      <c r="K1415" s="32">
        <v>587131</v>
      </c>
      <c r="L1415" s="36">
        <v>3976.8710871438748</v>
      </c>
      <c r="M1415" t="s">
        <v>5451</v>
      </c>
      <c r="N1415" s="37">
        <v>-13229.7356</v>
      </c>
      <c r="O1415" s="32">
        <v>0</v>
      </c>
    </row>
    <row r="1416" spans="1:15" x14ac:dyDescent="0.25">
      <c r="A1416" t="s">
        <v>8152</v>
      </c>
      <c r="B1416" t="s">
        <v>8153</v>
      </c>
      <c r="C1416" t="s">
        <v>1253</v>
      </c>
      <c r="D1416" t="s">
        <v>1252</v>
      </c>
      <c r="E1416" t="s">
        <v>1254</v>
      </c>
      <c r="F1416" t="s">
        <v>8167</v>
      </c>
      <c r="G1416" t="s">
        <v>8168</v>
      </c>
      <c r="H1416">
        <v>52</v>
      </c>
      <c r="I1416">
        <v>21</v>
      </c>
      <c r="J1416" s="32">
        <v>262558</v>
      </c>
      <c r="K1416" s="32">
        <v>75345</v>
      </c>
      <c r="L1416" s="36">
        <v>3596.6862963184303</v>
      </c>
      <c r="M1416" t="s">
        <v>5451</v>
      </c>
      <c r="N1416" s="37">
        <v>-3970.2002000000002</v>
      </c>
      <c r="O1416" s="32">
        <v>0</v>
      </c>
    </row>
    <row r="1417" spans="1:15" x14ac:dyDescent="0.25">
      <c r="A1417" t="s">
        <v>8152</v>
      </c>
      <c r="B1417" t="s">
        <v>8153</v>
      </c>
      <c r="C1417" t="s">
        <v>1253</v>
      </c>
      <c r="D1417" t="s">
        <v>1252</v>
      </c>
      <c r="E1417" t="s">
        <v>1254</v>
      </c>
      <c r="F1417" t="s">
        <v>8169</v>
      </c>
      <c r="G1417" t="s">
        <v>8170</v>
      </c>
      <c r="H1417">
        <v>35</v>
      </c>
      <c r="I1417">
        <v>0</v>
      </c>
      <c r="J1417" s="32">
        <v>76779</v>
      </c>
      <c r="K1417" s="32">
        <v>0</v>
      </c>
      <c r="L1417" s="36">
        <v>2193.6755281068886</v>
      </c>
      <c r="M1417" t="s">
        <v>5451</v>
      </c>
      <c r="N1417" s="37">
        <v>-1160.9874</v>
      </c>
      <c r="O1417" s="32">
        <v>0</v>
      </c>
    </row>
    <row r="1418" spans="1:15" x14ac:dyDescent="0.25">
      <c r="A1418" t="s">
        <v>8152</v>
      </c>
      <c r="B1418" t="s">
        <v>8153</v>
      </c>
      <c r="C1418" t="s">
        <v>1253</v>
      </c>
      <c r="D1418" t="s">
        <v>1252</v>
      </c>
      <c r="E1418" t="s">
        <v>1254</v>
      </c>
      <c r="F1418" t="s">
        <v>8171</v>
      </c>
      <c r="G1418" t="s">
        <v>8172</v>
      </c>
      <c r="H1418">
        <v>10</v>
      </c>
      <c r="I1418">
        <v>0</v>
      </c>
      <c r="J1418" s="32">
        <v>17768</v>
      </c>
      <c r="K1418" s="32">
        <v>0</v>
      </c>
      <c r="L1418" s="36">
        <v>1776.7654747432139</v>
      </c>
      <c r="M1418" t="s">
        <v>5451</v>
      </c>
      <c r="N1418" s="37">
        <v>-268.66969999999998</v>
      </c>
      <c r="O1418" s="32">
        <v>0</v>
      </c>
    </row>
    <row r="1419" spans="1:15" x14ac:dyDescent="0.25">
      <c r="A1419" t="s">
        <v>8152</v>
      </c>
      <c r="B1419" t="s">
        <v>8153</v>
      </c>
      <c r="C1419" t="s">
        <v>1253</v>
      </c>
      <c r="D1419" t="s">
        <v>1252</v>
      </c>
      <c r="E1419" t="s">
        <v>1254</v>
      </c>
      <c r="F1419" t="s">
        <v>8173</v>
      </c>
      <c r="G1419" t="s">
        <v>8174</v>
      </c>
      <c r="H1419">
        <v>66</v>
      </c>
      <c r="I1419">
        <v>0</v>
      </c>
      <c r="J1419" s="32">
        <v>101290</v>
      </c>
      <c r="K1419" s="32">
        <v>0</v>
      </c>
      <c r="L1419" s="36">
        <v>1534.7101439154903</v>
      </c>
      <c r="M1419" t="s">
        <v>5451</v>
      </c>
      <c r="N1419" s="37">
        <v>-1531.6386</v>
      </c>
      <c r="O1419" s="32">
        <v>0</v>
      </c>
    </row>
    <row r="1420" spans="1:15" x14ac:dyDescent="0.25">
      <c r="A1420" t="s">
        <v>8152</v>
      </c>
      <c r="B1420" t="s">
        <v>8153</v>
      </c>
      <c r="C1420" t="s">
        <v>1253</v>
      </c>
      <c r="D1420" t="s">
        <v>1252</v>
      </c>
      <c r="E1420" t="s">
        <v>1254</v>
      </c>
      <c r="F1420" t="s">
        <v>8175</v>
      </c>
      <c r="G1420" t="s">
        <v>8176</v>
      </c>
      <c r="H1420">
        <v>4</v>
      </c>
      <c r="I1420">
        <v>0</v>
      </c>
      <c r="J1420" s="32">
        <v>10098</v>
      </c>
      <c r="K1420" s="32">
        <v>0</v>
      </c>
      <c r="L1420" s="36">
        <v>2524.4525258249255</v>
      </c>
      <c r="M1420" t="s">
        <v>5451</v>
      </c>
      <c r="N1420" s="37">
        <v>-152.69810000000001</v>
      </c>
      <c r="O1420" s="32">
        <v>0</v>
      </c>
    </row>
    <row r="1421" spans="1:15" x14ac:dyDescent="0.25">
      <c r="A1421" t="s">
        <v>8152</v>
      </c>
      <c r="B1421" t="s">
        <v>8153</v>
      </c>
      <c r="C1421" t="s">
        <v>1253</v>
      </c>
      <c r="D1421" t="s">
        <v>1252</v>
      </c>
      <c r="E1421" t="s">
        <v>1254</v>
      </c>
      <c r="F1421" t="s">
        <v>8177</v>
      </c>
      <c r="G1421" t="s">
        <v>8178</v>
      </c>
      <c r="H1421">
        <v>7</v>
      </c>
      <c r="I1421">
        <v>0</v>
      </c>
      <c r="J1421" s="32">
        <v>15575</v>
      </c>
      <c r="K1421" s="32">
        <v>0</v>
      </c>
      <c r="L1421" s="36">
        <v>2224.8950910476974</v>
      </c>
      <c r="M1421" t="s">
        <v>5451</v>
      </c>
      <c r="N1421" s="37">
        <v>-235.4974</v>
      </c>
      <c r="O1421" s="32">
        <v>0</v>
      </c>
    </row>
    <row r="1422" spans="1:15" x14ac:dyDescent="0.25">
      <c r="A1422" t="s">
        <v>8152</v>
      </c>
      <c r="B1422" t="s">
        <v>8153</v>
      </c>
      <c r="C1422" t="s">
        <v>1253</v>
      </c>
      <c r="D1422" t="s">
        <v>1255</v>
      </c>
      <c r="E1422" t="s">
        <v>1256</v>
      </c>
      <c r="F1422" t="s">
        <v>8179</v>
      </c>
      <c r="G1422" t="s">
        <v>8180</v>
      </c>
      <c r="H1422">
        <v>330</v>
      </c>
      <c r="I1422">
        <v>0</v>
      </c>
      <c r="J1422" s="32">
        <v>604516</v>
      </c>
      <c r="K1422" s="32">
        <v>0</v>
      </c>
      <c r="L1422" s="36">
        <v>1831.867525970393</v>
      </c>
      <c r="M1422" t="s">
        <v>5451</v>
      </c>
      <c r="N1422" s="37">
        <v>-9141.0269000000008</v>
      </c>
      <c r="O1422" s="32">
        <v>0</v>
      </c>
    </row>
    <row r="1423" spans="1:15" x14ac:dyDescent="0.25">
      <c r="A1423" t="s">
        <v>8152</v>
      </c>
      <c r="B1423" t="s">
        <v>8153</v>
      </c>
      <c r="C1423" t="s">
        <v>1253</v>
      </c>
      <c r="D1423" t="s">
        <v>1255</v>
      </c>
      <c r="E1423" t="s">
        <v>1256</v>
      </c>
      <c r="F1423" t="s">
        <v>8181</v>
      </c>
      <c r="G1423" t="s">
        <v>8182</v>
      </c>
      <c r="H1423">
        <v>1541</v>
      </c>
      <c r="I1423">
        <v>0</v>
      </c>
      <c r="J1423" s="32">
        <v>7995208</v>
      </c>
      <c r="K1423" s="32">
        <v>0</v>
      </c>
      <c r="L1423" s="36">
        <v>5188.3245003694565</v>
      </c>
      <c r="M1423" t="s">
        <v>5451</v>
      </c>
      <c r="N1423" s="37">
        <v>-120897.2785</v>
      </c>
      <c r="O1423" s="32">
        <v>0</v>
      </c>
    </row>
    <row r="1424" spans="1:15" x14ac:dyDescent="0.25">
      <c r="A1424" t="s">
        <v>8152</v>
      </c>
      <c r="B1424" t="s">
        <v>8153</v>
      </c>
      <c r="C1424" t="s">
        <v>1253</v>
      </c>
      <c r="D1424" t="s">
        <v>1255</v>
      </c>
      <c r="E1424" t="s">
        <v>1256</v>
      </c>
      <c r="F1424" t="s">
        <v>8183</v>
      </c>
      <c r="G1424" t="s">
        <v>8184</v>
      </c>
      <c r="H1424">
        <v>129</v>
      </c>
      <c r="I1424">
        <v>0</v>
      </c>
      <c r="J1424" s="32">
        <v>669293</v>
      </c>
      <c r="K1424" s="32">
        <v>0</v>
      </c>
      <c r="L1424" s="36">
        <v>5188.3212376457614</v>
      </c>
      <c r="M1424" t="s">
        <v>5451</v>
      </c>
      <c r="N1424" s="37">
        <v>-10120.537899999999</v>
      </c>
      <c r="O1424" s="32">
        <v>0</v>
      </c>
    </row>
    <row r="1425" spans="1:15" x14ac:dyDescent="0.25">
      <c r="A1425" t="s">
        <v>8152</v>
      </c>
      <c r="B1425" t="s">
        <v>8153</v>
      </c>
      <c r="C1425" t="s">
        <v>1253</v>
      </c>
      <c r="D1425" t="s">
        <v>1255</v>
      </c>
      <c r="E1425" t="s">
        <v>1256</v>
      </c>
      <c r="F1425" t="s">
        <v>8185</v>
      </c>
      <c r="G1425" t="s">
        <v>8186</v>
      </c>
      <c r="H1425">
        <v>668</v>
      </c>
      <c r="I1425">
        <v>0</v>
      </c>
      <c r="J1425" s="32">
        <v>3465801</v>
      </c>
      <c r="K1425" s="32">
        <v>0</v>
      </c>
      <c r="L1425" s="36">
        <v>5188.3239482000727</v>
      </c>
      <c r="M1425" t="s">
        <v>5451</v>
      </c>
      <c r="N1425" s="37">
        <v>-52407.126600000003</v>
      </c>
      <c r="O1425" s="32">
        <v>0</v>
      </c>
    </row>
    <row r="1426" spans="1:15" x14ac:dyDescent="0.25">
      <c r="A1426" t="s">
        <v>8152</v>
      </c>
      <c r="B1426" t="s">
        <v>8153</v>
      </c>
      <c r="C1426" t="s">
        <v>1253</v>
      </c>
      <c r="D1426" t="s">
        <v>1255</v>
      </c>
      <c r="E1426" t="s">
        <v>1256</v>
      </c>
      <c r="F1426" t="s">
        <v>8187</v>
      </c>
      <c r="G1426" t="s">
        <v>8188</v>
      </c>
      <c r="H1426">
        <v>290</v>
      </c>
      <c r="I1426">
        <v>0</v>
      </c>
      <c r="J1426" s="32">
        <v>1504614</v>
      </c>
      <c r="K1426" s="32">
        <v>0</v>
      </c>
      <c r="L1426" s="36">
        <v>5188.3234617684966</v>
      </c>
      <c r="M1426" t="s">
        <v>5451</v>
      </c>
      <c r="N1426" s="37">
        <v>-22751.5969</v>
      </c>
      <c r="O1426" s="32">
        <v>0</v>
      </c>
    </row>
    <row r="1427" spans="1:15" x14ac:dyDescent="0.25">
      <c r="A1427" t="s">
        <v>8152</v>
      </c>
      <c r="B1427" t="s">
        <v>8153</v>
      </c>
      <c r="C1427" t="s">
        <v>1253</v>
      </c>
      <c r="D1427" t="s">
        <v>1255</v>
      </c>
      <c r="E1427" t="s">
        <v>1256</v>
      </c>
      <c r="F1427" t="s">
        <v>8189</v>
      </c>
      <c r="G1427" t="s">
        <v>8190</v>
      </c>
      <c r="H1427">
        <v>87</v>
      </c>
      <c r="I1427">
        <v>0</v>
      </c>
      <c r="J1427" s="32">
        <v>152117</v>
      </c>
      <c r="K1427" s="32">
        <v>0</v>
      </c>
      <c r="L1427" s="36">
        <v>1748.4798857023159</v>
      </c>
      <c r="M1427" t="s">
        <v>5451</v>
      </c>
      <c r="N1427" s="37">
        <v>-2300.2033999999999</v>
      </c>
      <c r="O1427" s="32">
        <v>0</v>
      </c>
    </row>
    <row r="1428" spans="1:15" x14ac:dyDescent="0.25">
      <c r="A1428" t="s">
        <v>8152</v>
      </c>
      <c r="B1428" t="s">
        <v>8153</v>
      </c>
      <c r="C1428" t="s">
        <v>1253</v>
      </c>
      <c r="D1428" t="s">
        <v>1255</v>
      </c>
      <c r="E1428" t="s">
        <v>1256</v>
      </c>
      <c r="F1428" t="s">
        <v>8191</v>
      </c>
      <c r="G1428" t="s">
        <v>8192</v>
      </c>
      <c r="H1428">
        <v>27</v>
      </c>
      <c r="I1428">
        <v>0</v>
      </c>
      <c r="J1428" s="32">
        <v>47209</v>
      </c>
      <c r="K1428" s="32">
        <v>0</v>
      </c>
      <c r="L1428" s="36">
        <v>1748.4811659871561</v>
      </c>
      <c r="M1428" t="s">
        <v>5451</v>
      </c>
      <c r="N1428" s="37">
        <v>-713.85619999999994</v>
      </c>
      <c r="O1428" s="32">
        <v>0</v>
      </c>
    </row>
    <row r="1429" spans="1:15" x14ac:dyDescent="0.25">
      <c r="A1429" t="s">
        <v>8152</v>
      </c>
      <c r="B1429" t="s">
        <v>8153</v>
      </c>
      <c r="C1429" t="s">
        <v>1253</v>
      </c>
      <c r="D1429" t="s">
        <v>1255</v>
      </c>
      <c r="E1429" t="s">
        <v>1256</v>
      </c>
      <c r="F1429" t="s">
        <v>8193</v>
      </c>
      <c r="G1429" t="s">
        <v>8194</v>
      </c>
      <c r="H1429">
        <v>29</v>
      </c>
      <c r="I1429">
        <v>0</v>
      </c>
      <c r="J1429" s="32">
        <v>50706</v>
      </c>
      <c r="K1429" s="32">
        <v>0</v>
      </c>
      <c r="L1429" s="36">
        <v>1748.4683631387502</v>
      </c>
      <c r="M1429" t="s">
        <v>5451</v>
      </c>
      <c r="N1429" s="37">
        <v>-766.73450000000003</v>
      </c>
      <c r="O1429" s="32">
        <v>0</v>
      </c>
    </row>
    <row r="1430" spans="1:15" x14ac:dyDescent="0.25">
      <c r="A1430" t="s">
        <v>8152</v>
      </c>
      <c r="B1430" t="s">
        <v>8153</v>
      </c>
      <c r="C1430" t="s">
        <v>1253</v>
      </c>
      <c r="D1430" t="s">
        <v>1255</v>
      </c>
      <c r="E1430" t="s">
        <v>1256</v>
      </c>
      <c r="F1430" t="s">
        <v>8195</v>
      </c>
      <c r="G1430" t="s">
        <v>8196</v>
      </c>
      <c r="H1430">
        <v>326</v>
      </c>
      <c r="I1430">
        <v>0</v>
      </c>
      <c r="J1430" s="32">
        <v>1691394</v>
      </c>
      <c r="K1430" s="32">
        <v>0</v>
      </c>
      <c r="L1430" s="36">
        <v>5188.3242888482127</v>
      </c>
      <c r="M1430" t="s">
        <v>5451</v>
      </c>
      <c r="N1430" s="37">
        <v>-25575.933000000001</v>
      </c>
      <c r="O1430" s="32">
        <v>0</v>
      </c>
    </row>
    <row r="1431" spans="1:15" x14ac:dyDescent="0.25">
      <c r="A1431" t="s">
        <v>8152</v>
      </c>
      <c r="B1431" t="s">
        <v>8153</v>
      </c>
      <c r="C1431" t="s">
        <v>1253</v>
      </c>
      <c r="D1431" t="s">
        <v>1255</v>
      </c>
      <c r="E1431" t="s">
        <v>1256</v>
      </c>
      <c r="F1431" t="s">
        <v>8197</v>
      </c>
      <c r="G1431" t="s">
        <v>8198</v>
      </c>
      <c r="H1431">
        <v>127</v>
      </c>
      <c r="I1431">
        <v>0</v>
      </c>
      <c r="J1431" s="32">
        <v>658917</v>
      </c>
      <c r="K1431" s="32">
        <v>0</v>
      </c>
      <c r="L1431" s="36">
        <v>5188.3224002409879</v>
      </c>
      <c r="M1431" t="s">
        <v>5451</v>
      </c>
      <c r="N1431" s="37">
        <v>-9963.6303000000007</v>
      </c>
      <c r="O1431" s="32">
        <v>0</v>
      </c>
    </row>
    <row r="1432" spans="1:15" x14ac:dyDescent="0.25">
      <c r="A1432" t="s">
        <v>8152</v>
      </c>
      <c r="B1432" t="s">
        <v>8153</v>
      </c>
      <c r="C1432" t="s">
        <v>1253</v>
      </c>
      <c r="D1432" t="s">
        <v>1255</v>
      </c>
      <c r="E1432" t="s">
        <v>1256</v>
      </c>
      <c r="F1432" t="s">
        <v>8199</v>
      </c>
      <c r="G1432" t="s">
        <v>8200</v>
      </c>
      <c r="H1432">
        <v>16</v>
      </c>
      <c r="I1432">
        <v>0</v>
      </c>
      <c r="J1432" s="32">
        <v>27975</v>
      </c>
      <c r="K1432" s="32">
        <v>0</v>
      </c>
      <c r="L1432" s="36">
        <v>1748.48348650343</v>
      </c>
      <c r="M1432" t="s">
        <v>5451</v>
      </c>
      <c r="N1432" s="37">
        <v>-423.02589999999998</v>
      </c>
      <c r="O1432" s="32">
        <v>0</v>
      </c>
    </row>
    <row r="1433" spans="1:15" x14ac:dyDescent="0.25">
      <c r="A1433" t="s">
        <v>8152</v>
      </c>
      <c r="B1433" t="s">
        <v>8153</v>
      </c>
      <c r="C1433" t="s">
        <v>1253</v>
      </c>
      <c r="D1433" t="s">
        <v>1255</v>
      </c>
      <c r="E1433" t="s">
        <v>1256</v>
      </c>
      <c r="F1433" t="s">
        <v>8201</v>
      </c>
      <c r="G1433" t="s">
        <v>8202</v>
      </c>
      <c r="H1433">
        <v>39</v>
      </c>
      <c r="I1433">
        <v>0</v>
      </c>
      <c r="J1433" s="32">
        <v>68191</v>
      </c>
      <c r="K1433" s="32">
        <v>0</v>
      </c>
      <c r="L1433" s="36">
        <v>1748.475453947098</v>
      </c>
      <c r="M1433" t="s">
        <v>5451</v>
      </c>
      <c r="N1433" s="37">
        <v>-1031.1257000000001</v>
      </c>
      <c r="O1433" s="32">
        <v>0</v>
      </c>
    </row>
    <row r="1434" spans="1:15" x14ac:dyDescent="0.25">
      <c r="A1434" t="s">
        <v>8152</v>
      </c>
      <c r="B1434" t="s">
        <v>8153</v>
      </c>
      <c r="C1434" t="s">
        <v>1253</v>
      </c>
      <c r="D1434" t="s">
        <v>1255</v>
      </c>
      <c r="E1434" t="s">
        <v>1256</v>
      </c>
      <c r="F1434" t="s">
        <v>8203</v>
      </c>
      <c r="G1434" t="s">
        <v>8204</v>
      </c>
      <c r="H1434">
        <v>1441</v>
      </c>
      <c r="I1434">
        <v>0</v>
      </c>
      <c r="J1434" s="32">
        <v>4552506</v>
      </c>
      <c r="K1434" s="32">
        <v>0</v>
      </c>
      <c r="L1434" s="36">
        <v>3159.268848586933</v>
      </c>
      <c r="M1434" t="s">
        <v>5451</v>
      </c>
      <c r="N1434" s="37">
        <v>-68839.437300000005</v>
      </c>
      <c r="O1434" s="32">
        <v>0</v>
      </c>
    </row>
    <row r="1435" spans="1:15" x14ac:dyDescent="0.25">
      <c r="A1435" t="s">
        <v>8152</v>
      </c>
      <c r="B1435" t="s">
        <v>8153</v>
      </c>
      <c r="C1435" t="s">
        <v>1253</v>
      </c>
      <c r="D1435" t="s">
        <v>1255</v>
      </c>
      <c r="E1435" t="s">
        <v>1256</v>
      </c>
      <c r="F1435" t="s">
        <v>8205</v>
      </c>
      <c r="G1435" t="s">
        <v>8206</v>
      </c>
      <c r="H1435">
        <v>335</v>
      </c>
      <c r="I1435">
        <v>0</v>
      </c>
      <c r="J1435" s="32">
        <v>967563</v>
      </c>
      <c r="K1435" s="32">
        <v>0</v>
      </c>
      <c r="L1435" s="36">
        <v>2888.2486038081488</v>
      </c>
      <c r="M1435" t="s">
        <v>5451</v>
      </c>
      <c r="N1435" s="37">
        <v>-14630.7327</v>
      </c>
      <c r="O1435" s="32">
        <v>0</v>
      </c>
    </row>
    <row r="1436" spans="1:15" x14ac:dyDescent="0.25">
      <c r="A1436" t="s">
        <v>8152</v>
      </c>
      <c r="B1436" t="s">
        <v>8153</v>
      </c>
      <c r="C1436" t="s">
        <v>1253</v>
      </c>
      <c r="D1436" t="s">
        <v>1255</v>
      </c>
      <c r="E1436" t="s">
        <v>1256</v>
      </c>
      <c r="F1436" t="s">
        <v>8207</v>
      </c>
      <c r="G1436" t="s">
        <v>8208</v>
      </c>
      <c r="H1436">
        <v>424</v>
      </c>
      <c r="I1436">
        <v>0</v>
      </c>
      <c r="J1436" s="32">
        <v>1240133</v>
      </c>
      <c r="K1436" s="32">
        <v>0</v>
      </c>
      <c r="L1436" s="36">
        <v>2924.8419344096151</v>
      </c>
      <c r="M1436" t="s">
        <v>5451</v>
      </c>
      <c r="N1436" s="37">
        <v>-18752.312900000001</v>
      </c>
      <c r="O1436" s="32">
        <v>0</v>
      </c>
    </row>
    <row r="1437" spans="1:15" x14ac:dyDescent="0.25">
      <c r="A1437" t="s">
        <v>8152</v>
      </c>
      <c r="B1437" t="s">
        <v>8153</v>
      </c>
      <c r="C1437" t="s">
        <v>1253</v>
      </c>
      <c r="D1437" t="s">
        <v>1255</v>
      </c>
      <c r="E1437" t="s">
        <v>1256</v>
      </c>
      <c r="F1437" t="s">
        <v>8209</v>
      </c>
      <c r="G1437" t="s">
        <v>8210</v>
      </c>
      <c r="H1437">
        <v>582</v>
      </c>
      <c r="I1437">
        <v>0</v>
      </c>
      <c r="J1437" s="32">
        <v>1922294</v>
      </c>
      <c r="K1437" s="32">
        <v>0</v>
      </c>
      <c r="L1437" s="36">
        <v>3302.9107135768877</v>
      </c>
      <c r="M1437" t="s">
        <v>5451</v>
      </c>
      <c r="N1437" s="37">
        <v>-29067.423999999999</v>
      </c>
      <c r="O1437" s="32">
        <v>0</v>
      </c>
    </row>
    <row r="1438" spans="1:15" x14ac:dyDescent="0.25">
      <c r="A1438" t="s">
        <v>8152</v>
      </c>
      <c r="B1438" t="s">
        <v>8153</v>
      </c>
      <c r="C1438" t="s">
        <v>1253</v>
      </c>
      <c r="D1438" t="s">
        <v>1255</v>
      </c>
      <c r="E1438" t="s">
        <v>1256</v>
      </c>
      <c r="F1438" t="s">
        <v>8211</v>
      </c>
      <c r="G1438" t="s">
        <v>8212</v>
      </c>
      <c r="H1438">
        <v>465</v>
      </c>
      <c r="I1438">
        <v>0</v>
      </c>
      <c r="J1438" s="32">
        <v>2412571</v>
      </c>
      <c r="K1438" s="32">
        <v>0</v>
      </c>
      <c r="L1438" s="36">
        <v>5188.3239449727753</v>
      </c>
      <c r="M1438" t="s">
        <v>5451</v>
      </c>
      <c r="N1438" s="37">
        <v>-36481.008800000003</v>
      </c>
      <c r="O1438" s="32">
        <v>0</v>
      </c>
    </row>
    <row r="1439" spans="1:15" x14ac:dyDescent="0.25">
      <c r="A1439" t="s">
        <v>8152</v>
      </c>
      <c r="B1439" t="s">
        <v>8153</v>
      </c>
      <c r="C1439" t="s">
        <v>1253</v>
      </c>
      <c r="D1439" t="s">
        <v>1255</v>
      </c>
      <c r="E1439" t="s">
        <v>1256</v>
      </c>
      <c r="F1439" t="s">
        <v>8213</v>
      </c>
      <c r="G1439" t="s">
        <v>8214</v>
      </c>
      <c r="H1439">
        <v>252</v>
      </c>
      <c r="I1439">
        <v>0</v>
      </c>
      <c r="J1439" s="32">
        <v>1307458</v>
      </c>
      <c r="K1439" s="32">
        <v>0</v>
      </c>
      <c r="L1439" s="36">
        <v>5188.3229953790196</v>
      </c>
      <c r="M1439" t="s">
        <v>5451</v>
      </c>
      <c r="N1439" s="37">
        <v>-19770.3531</v>
      </c>
      <c r="O1439" s="32">
        <v>0</v>
      </c>
    </row>
    <row r="1440" spans="1:15" x14ac:dyDescent="0.25">
      <c r="A1440" t="s">
        <v>8152</v>
      </c>
      <c r="B1440" t="s">
        <v>8153</v>
      </c>
      <c r="C1440" t="s">
        <v>1253</v>
      </c>
      <c r="D1440" t="s">
        <v>1255</v>
      </c>
      <c r="E1440" t="s">
        <v>1256</v>
      </c>
      <c r="F1440" t="s">
        <v>8215</v>
      </c>
      <c r="G1440" t="s">
        <v>8216</v>
      </c>
      <c r="H1440">
        <v>343</v>
      </c>
      <c r="I1440">
        <v>0</v>
      </c>
      <c r="J1440" s="32">
        <v>1779595</v>
      </c>
      <c r="K1440" s="32">
        <v>0</v>
      </c>
      <c r="L1440" s="36">
        <v>5188.3248626166032</v>
      </c>
      <c r="M1440" t="s">
        <v>5451</v>
      </c>
      <c r="N1440" s="37">
        <v>-26909.647300000001</v>
      </c>
      <c r="O1440" s="32">
        <v>0</v>
      </c>
    </row>
    <row r="1441" spans="1:15" x14ac:dyDescent="0.25">
      <c r="A1441" t="s">
        <v>8152</v>
      </c>
      <c r="B1441" t="s">
        <v>8153</v>
      </c>
      <c r="C1441" t="s">
        <v>1253</v>
      </c>
      <c r="D1441" t="s">
        <v>1255</v>
      </c>
      <c r="E1441" t="s">
        <v>1256</v>
      </c>
      <c r="F1441" t="s">
        <v>8217</v>
      </c>
      <c r="G1441" t="s">
        <v>8218</v>
      </c>
      <c r="H1441">
        <v>282</v>
      </c>
      <c r="I1441">
        <v>0</v>
      </c>
      <c r="J1441" s="32">
        <v>1463108</v>
      </c>
      <c r="K1441" s="32">
        <v>0</v>
      </c>
      <c r="L1441" s="36">
        <v>5188.325619184654</v>
      </c>
      <c r="M1441" t="s">
        <v>5451</v>
      </c>
      <c r="N1441" s="37">
        <v>-22123.9666</v>
      </c>
      <c r="O1441" s="32">
        <v>0</v>
      </c>
    </row>
    <row r="1442" spans="1:15" x14ac:dyDescent="0.25">
      <c r="A1442" t="s">
        <v>8152</v>
      </c>
      <c r="B1442" t="s">
        <v>8153</v>
      </c>
      <c r="C1442" t="s">
        <v>1253</v>
      </c>
      <c r="D1442" t="s">
        <v>1255</v>
      </c>
      <c r="E1442" t="s">
        <v>1256</v>
      </c>
      <c r="F1442" t="s">
        <v>8219</v>
      </c>
      <c r="G1442" t="s">
        <v>8220</v>
      </c>
      <c r="H1442">
        <v>129</v>
      </c>
      <c r="I1442">
        <v>0</v>
      </c>
      <c r="J1442" s="32">
        <v>669293</v>
      </c>
      <c r="K1442" s="32">
        <v>0</v>
      </c>
      <c r="L1442" s="36">
        <v>5188.3212376457614</v>
      </c>
      <c r="M1442" t="s">
        <v>5451</v>
      </c>
      <c r="N1442" s="37">
        <v>-10120.537899999999</v>
      </c>
      <c r="O1442" s="32">
        <v>0</v>
      </c>
    </row>
    <row r="1443" spans="1:15" x14ac:dyDescent="0.25">
      <c r="A1443" t="s">
        <v>8152</v>
      </c>
      <c r="B1443" t="s">
        <v>8153</v>
      </c>
      <c r="C1443" t="s">
        <v>1253</v>
      </c>
      <c r="D1443" t="s">
        <v>1255</v>
      </c>
      <c r="E1443" t="s">
        <v>1256</v>
      </c>
      <c r="F1443" t="s">
        <v>8221</v>
      </c>
      <c r="G1443" t="s">
        <v>8222</v>
      </c>
      <c r="H1443">
        <v>379</v>
      </c>
      <c r="I1443">
        <v>0</v>
      </c>
      <c r="J1443" s="32">
        <v>1966376</v>
      </c>
      <c r="K1443" s="32">
        <v>0</v>
      </c>
      <c r="L1443" s="36">
        <v>5188.3254409740057</v>
      </c>
      <c r="M1443" t="s">
        <v>5451</v>
      </c>
      <c r="N1443" s="37">
        <v>-29733.983499999998</v>
      </c>
      <c r="O1443" s="32">
        <v>0</v>
      </c>
    </row>
    <row r="1444" spans="1:15" x14ac:dyDescent="0.25">
      <c r="A1444" t="s">
        <v>8152</v>
      </c>
      <c r="B1444" t="s">
        <v>8153</v>
      </c>
      <c r="C1444" t="s">
        <v>1253</v>
      </c>
      <c r="D1444" t="s">
        <v>1255</v>
      </c>
      <c r="E1444" t="s">
        <v>1256</v>
      </c>
      <c r="F1444" t="s">
        <v>8223</v>
      </c>
      <c r="G1444" t="s">
        <v>8224</v>
      </c>
      <c r="H1444">
        <v>252</v>
      </c>
      <c r="I1444">
        <v>0</v>
      </c>
      <c r="J1444" s="32">
        <v>1307457</v>
      </c>
      <c r="K1444" s="32">
        <v>0</v>
      </c>
      <c r="L1444" s="36">
        <v>5188.3229953790196</v>
      </c>
      <c r="M1444" t="s">
        <v>5451</v>
      </c>
      <c r="N1444" s="37">
        <v>-19770.3531</v>
      </c>
      <c r="O1444" s="32">
        <v>0</v>
      </c>
    </row>
    <row r="1445" spans="1:15" x14ac:dyDescent="0.25">
      <c r="A1445" t="s">
        <v>8152</v>
      </c>
      <c r="B1445" t="s">
        <v>8153</v>
      </c>
      <c r="C1445" t="s">
        <v>1253</v>
      </c>
      <c r="D1445" t="s">
        <v>1255</v>
      </c>
      <c r="E1445" t="s">
        <v>1256</v>
      </c>
      <c r="F1445" t="s">
        <v>8225</v>
      </c>
      <c r="G1445" t="s">
        <v>8226</v>
      </c>
      <c r="H1445">
        <v>392</v>
      </c>
      <c r="I1445">
        <v>0</v>
      </c>
      <c r="J1445" s="32">
        <v>2033823</v>
      </c>
      <c r="K1445" s="32">
        <v>0</v>
      </c>
      <c r="L1445" s="36">
        <v>5188.3241319584185</v>
      </c>
      <c r="M1445" t="s">
        <v>5451</v>
      </c>
      <c r="N1445" s="37">
        <v>-30753.882600000001</v>
      </c>
      <c r="O1445" s="32">
        <v>0</v>
      </c>
    </row>
    <row r="1446" spans="1:15" x14ac:dyDescent="0.25">
      <c r="A1446" t="s">
        <v>8152</v>
      </c>
      <c r="B1446" t="s">
        <v>8153</v>
      </c>
      <c r="C1446" t="s">
        <v>1253</v>
      </c>
      <c r="D1446" t="s">
        <v>1255</v>
      </c>
      <c r="E1446" t="s">
        <v>1256</v>
      </c>
      <c r="F1446" t="s">
        <v>8227</v>
      </c>
      <c r="G1446" t="s">
        <v>17846</v>
      </c>
      <c r="H1446">
        <v>269</v>
      </c>
      <c r="I1446">
        <v>0</v>
      </c>
      <c r="J1446" s="32">
        <v>1395659</v>
      </c>
      <c r="K1446" s="32">
        <v>0</v>
      </c>
      <c r="L1446" s="36">
        <v>5188.323808730448</v>
      </c>
      <c r="M1446" t="s">
        <v>5451</v>
      </c>
      <c r="N1446" s="37">
        <v>-21104.0674</v>
      </c>
      <c r="O1446" s="32">
        <v>0</v>
      </c>
    </row>
    <row r="1447" spans="1:15" x14ac:dyDescent="0.25">
      <c r="A1447" t="s">
        <v>8152</v>
      </c>
      <c r="B1447" t="s">
        <v>8153</v>
      </c>
      <c r="C1447" t="s">
        <v>1253</v>
      </c>
      <c r="D1447" t="s">
        <v>1255</v>
      </c>
      <c r="E1447" t="s">
        <v>1256</v>
      </c>
      <c r="F1447" t="s">
        <v>8228</v>
      </c>
      <c r="G1447" t="s">
        <v>8229</v>
      </c>
      <c r="H1447">
        <v>358</v>
      </c>
      <c r="I1447">
        <v>0</v>
      </c>
      <c r="J1447" s="32">
        <v>1857421</v>
      </c>
      <c r="K1447" s="32">
        <v>0</v>
      </c>
      <c r="L1447" s="36">
        <v>5188.3258177787011</v>
      </c>
      <c r="M1447" t="s">
        <v>5451</v>
      </c>
      <c r="N1447" s="37">
        <v>-28086.454099999999</v>
      </c>
      <c r="O1447" s="32">
        <v>0</v>
      </c>
    </row>
    <row r="1448" spans="1:15" x14ac:dyDescent="0.25">
      <c r="A1448" t="s">
        <v>8152</v>
      </c>
      <c r="B1448" t="s">
        <v>8153</v>
      </c>
      <c r="C1448" t="s">
        <v>1253</v>
      </c>
      <c r="D1448" t="s">
        <v>1255</v>
      </c>
      <c r="E1448" t="s">
        <v>1256</v>
      </c>
      <c r="F1448" t="s">
        <v>8230</v>
      </c>
      <c r="G1448" t="s">
        <v>8231</v>
      </c>
      <c r="H1448">
        <v>437</v>
      </c>
      <c r="I1448">
        <v>0</v>
      </c>
      <c r="J1448" s="32">
        <v>2267297</v>
      </c>
      <c r="K1448" s="32">
        <v>0</v>
      </c>
      <c r="L1448" s="36">
        <v>5188.3242607013945</v>
      </c>
      <c r="M1448" t="s">
        <v>5451</v>
      </c>
      <c r="N1448" s="37">
        <v>-34284.302799999998</v>
      </c>
      <c r="O1448" s="32">
        <v>0</v>
      </c>
    </row>
    <row r="1449" spans="1:15" x14ac:dyDescent="0.25">
      <c r="A1449" t="s">
        <v>8152</v>
      </c>
      <c r="B1449" t="s">
        <v>8153</v>
      </c>
      <c r="C1449" t="s">
        <v>1253</v>
      </c>
      <c r="D1449" t="s">
        <v>1255</v>
      </c>
      <c r="E1449" t="s">
        <v>1256</v>
      </c>
      <c r="F1449" t="s">
        <v>8232</v>
      </c>
      <c r="G1449" t="s">
        <v>8233</v>
      </c>
      <c r="H1449">
        <v>225</v>
      </c>
      <c r="I1449">
        <v>0</v>
      </c>
      <c r="J1449" s="32">
        <v>1167374</v>
      </c>
      <c r="K1449" s="32">
        <v>0</v>
      </c>
      <c r="L1449" s="36">
        <v>5188.3253821957578</v>
      </c>
      <c r="M1449" t="s">
        <v>5451</v>
      </c>
      <c r="N1449" s="37">
        <v>-17652.100999999999</v>
      </c>
      <c r="O1449" s="32">
        <v>0</v>
      </c>
    </row>
    <row r="1450" spans="1:15" x14ac:dyDescent="0.25">
      <c r="A1450" t="s">
        <v>8152</v>
      </c>
      <c r="B1450" t="s">
        <v>8153</v>
      </c>
      <c r="C1450" t="s">
        <v>1253</v>
      </c>
      <c r="D1450" t="s">
        <v>1255</v>
      </c>
      <c r="E1450" t="s">
        <v>1256</v>
      </c>
      <c r="F1450" t="s">
        <v>8234</v>
      </c>
      <c r="G1450" t="s">
        <v>8235</v>
      </c>
      <c r="H1450">
        <v>317</v>
      </c>
      <c r="I1450">
        <v>0</v>
      </c>
      <c r="J1450" s="32">
        <v>1644699</v>
      </c>
      <c r="K1450" s="32">
        <v>0</v>
      </c>
      <c r="L1450" s="36">
        <v>5188.3248902755886</v>
      </c>
      <c r="M1450" t="s">
        <v>5451</v>
      </c>
      <c r="N1450" s="37">
        <v>-24869.848999999998</v>
      </c>
      <c r="O1450" s="32">
        <v>0</v>
      </c>
    </row>
    <row r="1451" spans="1:15" x14ac:dyDescent="0.25">
      <c r="A1451" t="s">
        <v>8152</v>
      </c>
      <c r="B1451" t="s">
        <v>8153</v>
      </c>
      <c r="C1451" t="s">
        <v>1253</v>
      </c>
      <c r="D1451" t="s">
        <v>1255</v>
      </c>
      <c r="E1451" t="s">
        <v>1256</v>
      </c>
      <c r="F1451" t="s">
        <v>8236</v>
      </c>
      <c r="G1451" t="s">
        <v>8237</v>
      </c>
      <c r="H1451">
        <v>267</v>
      </c>
      <c r="I1451">
        <v>0</v>
      </c>
      <c r="J1451" s="32">
        <v>1385282</v>
      </c>
      <c r="K1451" s="32">
        <v>0</v>
      </c>
      <c r="L1451" s="36">
        <v>5188.3243809842425</v>
      </c>
      <c r="M1451" t="s">
        <v>5451</v>
      </c>
      <c r="N1451" s="37">
        <v>-20947.159899999999</v>
      </c>
      <c r="O1451" s="32">
        <v>0</v>
      </c>
    </row>
    <row r="1452" spans="1:15" x14ac:dyDescent="0.25">
      <c r="A1452" t="s">
        <v>8152</v>
      </c>
      <c r="B1452" t="s">
        <v>8153</v>
      </c>
      <c r="C1452" t="s">
        <v>1253</v>
      </c>
      <c r="D1452" t="s">
        <v>1255</v>
      </c>
      <c r="E1452" t="s">
        <v>1256</v>
      </c>
      <c r="F1452" t="s">
        <v>8238</v>
      </c>
      <c r="G1452" t="s">
        <v>8239</v>
      </c>
      <c r="H1452">
        <v>125</v>
      </c>
      <c r="I1452">
        <v>0</v>
      </c>
      <c r="J1452" s="32">
        <v>648541</v>
      </c>
      <c r="K1452" s="32">
        <v>0</v>
      </c>
      <c r="L1452" s="36">
        <v>5188.3236000392599</v>
      </c>
      <c r="M1452" t="s">
        <v>5451</v>
      </c>
      <c r="N1452" s="37">
        <v>-9806.7227999999996</v>
      </c>
      <c r="O1452" s="32">
        <v>0</v>
      </c>
    </row>
    <row r="1453" spans="1:15" x14ac:dyDescent="0.25">
      <c r="A1453" t="s">
        <v>8152</v>
      </c>
      <c r="B1453" t="s">
        <v>8153</v>
      </c>
      <c r="C1453" t="s">
        <v>1253</v>
      </c>
      <c r="D1453" t="s">
        <v>1255</v>
      </c>
      <c r="E1453" t="s">
        <v>1256</v>
      </c>
      <c r="F1453" t="s">
        <v>8240</v>
      </c>
      <c r="G1453" t="s">
        <v>8241</v>
      </c>
      <c r="H1453">
        <v>16</v>
      </c>
      <c r="I1453">
        <v>0</v>
      </c>
      <c r="J1453" s="32">
        <v>27975</v>
      </c>
      <c r="K1453" s="32">
        <v>0</v>
      </c>
      <c r="L1453" s="36">
        <v>1748.48348650343</v>
      </c>
      <c r="M1453" t="s">
        <v>5451</v>
      </c>
      <c r="N1453" s="37">
        <v>-423.02589999999998</v>
      </c>
      <c r="O1453" s="32">
        <v>0</v>
      </c>
    </row>
    <row r="1454" spans="1:15" x14ac:dyDescent="0.25">
      <c r="A1454" t="s">
        <v>8152</v>
      </c>
      <c r="B1454" t="s">
        <v>8153</v>
      </c>
      <c r="C1454" t="s">
        <v>1253</v>
      </c>
      <c r="D1454" t="s">
        <v>1255</v>
      </c>
      <c r="E1454" t="s">
        <v>1256</v>
      </c>
      <c r="F1454" t="s">
        <v>8242</v>
      </c>
      <c r="G1454" t="s">
        <v>8243</v>
      </c>
      <c r="H1454">
        <v>81</v>
      </c>
      <c r="I1454">
        <v>0</v>
      </c>
      <c r="J1454" s="32">
        <v>141627</v>
      </c>
      <c r="K1454" s="32">
        <v>0</v>
      </c>
      <c r="L1454" s="36">
        <v>1748.4811659871564</v>
      </c>
      <c r="M1454" t="s">
        <v>5451</v>
      </c>
      <c r="N1454" s="37">
        <v>-2141.5686999999998</v>
      </c>
      <c r="O1454" s="32">
        <v>0</v>
      </c>
    </row>
    <row r="1455" spans="1:15" x14ac:dyDescent="0.25">
      <c r="A1455" t="s">
        <v>8152</v>
      </c>
      <c r="B1455" t="s">
        <v>8153</v>
      </c>
      <c r="C1455" t="s">
        <v>1253</v>
      </c>
      <c r="D1455" t="s">
        <v>1255</v>
      </c>
      <c r="E1455" t="s">
        <v>1256</v>
      </c>
      <c r="F1455" t="s">
        <v>8244</v>
      </c>
      <c r="G1455" t="s">
        <v>8245</v>
      </c>
      <c r="H1455">
        <v>584</v>
      </c>
      <c r="I1455">
        <v>0</v>
      </c>
      <c r="J1455" s="32">
        <v>3029982</v>
      </c>
      <c r="K1455" s="32">
        <v>0</v>
      </c>
      <c r="L1455" s="36">
        <v>5188.3246574317709</v>
      </c>
      <c r="M1455" t="s">
        <v>5451</v>
      </c>
      <c r="N1455" s="37">
        <v>-45817.008800000003</v>
      </c>
      <c r="O1455" s="32">
        <v>0</v>
      </c>
    </row>
    <row r="1456" spans="1:15" x14ac:dyDescent="0.25">
      <c r="A1456" t="s">
        <v>8152</v>
      </c>
      <c r="B1456" t="s">
        <v>8153</v>
      </c>
      <c r="C1456" t="s">
        <v>1253</v>
      </c>
      <c r="D1456" t="s">
        <v>1255</v>
      </c>
      <c r="E1456" t="s">
        <v>1256</v>
      </c>
      <c r="F1456" t="s">
        <v>8246</v>
      </c>
      <c r="G1456" t="s">
        <v>8247</v>
      </c>
      <c r="H1456">
        <v>353</v>
      </c>
      <c r="I1456">
        <v>0</v>
      </c>
      <c r="J1456" s="32">
        <v>930239</v>
      </c>
      <c r="K1456" s="32">
        <v>0</v>
      </c>
      <c r="L1456" s="36">
        <v>2635.2367599771724</v>
      </c>
      <c r="M1456" t="s">
        <v>5451</v>
      </c>
      <c r="N1456" s="37">
        <v>-14066.3436</v>
      </c>
      <c r="O1456" s="32">
        <v>0</v>
      </c>
    </row>
    <row r="1457" spans="1:15" x14ac:dyDescent="0.25">
      <c r="A1457" t="s">
        <v>8152</v>
      </c>
      <c r="B1457" t="s">
        <v>8153</v>
      </c>
      <c r="C1457" t="s">
        <v>1253</v>
      </c>
      <c r="D1457" t="s">
        <v>1255</v>
      </c>
      <c r="E1457" t="s">
        <v>1256</v>
      </c>
      <c r="F1457" t="s">
        <v>8248</v>
      </c>
      <c r="G1457" t="s">
        <v>8249</v>
      </c>
      <c r="H1457">
        <v>121</v>
      </c>
      <c r="I1457">
        <v>0</v>
      </c>
      <c r="J1457" s="32">
        <v>627787</v>
      </c>
      <c r="K1457" s="32">
        <v>0</v>
      </c>
      <c r="L1457" s="36">
        <v>5188.3261186240634</v>
      </c>
      <c r="M1457" t="s">
        <v>5451</v>
      </c>
      <c r="N1457" s="37">
        <v>-9492.9076999999997</v>
      </c>
      <c r="O1457" s="32">
        <v>0</v>
      </c>
    </row>
    <row r="1458" spans="1:15" x14ac:dyDescent="0.25">
      <c r="A1458" t="s">
        <v>8152</v>
      </c>
      <c r="B1458" t="s">
        <v>8153</v>
      </c>
      <c r="C1458" t="s">
        <v>1253</v>
      </c>
      <c r="D1458" t="s">
        <v>1255</v>
      </c>
      <c r="E1458" t="s">
        <v>1256</v>
      </c>
      <c r="F1458" t="s">
        <v>8250</v>
      </c>
      <c r="G1458" t="s">
        <v>8251</v>
      </c>
      <c r="H1458">
        <v>18</v>
      </c>
      <c r="I1458">
        <v>0</v>
      </c>
      <c r="J1458" s="32">
        <v>31472</v>
      </c>
      <c r="K1458" s="32">
        <v>0</v>
      </c>
      <c r="L1458" s="36">
        <v>1748.4626018569672</v>
      </c>
      <c r="M1458" t="s">
        <v>5451</v>
      </c>
      <c r="N1458" s="37">
        <v>-475.9042</v>
      </c>
      <c r="O1458" s="32">
        <v>0</v>
      </c>
    </row>
    <row r="1459" spans="1:15" x14ac:dyDescent="0.25">
      <c r="A1459" t="s">
        <v>8152</v>
      </c>
      <c r="B1459" t="s">
        <v>8153</v>
      </c>
      <c r="C1459" t="s">
        <v>1253</v>
      </c>
      <c r="D1459" t="s">
        <v>1255</v>
      </c>
      <c r="E1459" t="s">
        <v>1256</v>
      </c>
      <c r="F1459" t="s">
        <v>8252</v>
      </c>
      <c r="G1459" t="s">
        <v>8253</v>
      </c>
      <c r="H1459">
        <v>59</v>
      </c>
      <c r="I1459">
        <v>0</v>
      </c>
      <c r="J1459" s="32">
        <v>103161</v>
      </c>
      <c r="K1459" s="32">
        <v>0</v>
      </c>
      <c r="L1459" s="36">
        <v>1748.4824245722539</v>
      </c>
      <c r="M1459" t="s">
        <v>5451</v>
      </c>
      <c r="N1459" s="37">
        <v>-1559.9081000000001</v>
      </c>
      <c r="O1459" s="32">
        <v>0</v>
      </c>
    </row>
    <row r="1460" spans="1:15" x14ac:dyDescent="0.25">
      <c r="A1460" t="s">
        <v>8152</v>
      </c>
      <c r="B1460" t="s">
        <v>8153</v>
      </c>
      <c r="C1460" t="s">
        <v>1253</v>
      </c>
      <c r="D1460" t="s">
        <v>1255</v>
      </c>
      <c r="E1460" t="s">
        <v>1256</v>
      </c>
      <c r="F1460" t="s">
        <v>8254</v>
      </c>
      <c r="G1460" t="s">
        <v>8255</v>
      </c>
      <c r="H1460">
        <v>94</v>
      </c>
      <c r="I1460">
        <v>0</v>
      </c>
      <c r="J1460" s="32">
        <v>164357</v>
      </c>
      <c r="K1460" s="32">
        <v>0</v>
      </c>
      <c r="L1460" s="36">
        <v>1748.476821190729</v>
      </c>
      <c r="M1460" t="s">
        <v>5451</v>
      </c>
      <c r="N1460" s="37">
        <v>-2485.2773000000002</v>
      </c>
      <c r="O1460" s="32">
        <v>0</v>
      </c>
    </row>
    <row r="1461" spans="1:15" x14ac:dyDescent="0.25">
      <c r="A1461" t="s">
        <v>8152</v>
      </c>
      <c r="B1461" t="s">
        <v>8153</v>
      </c>
      <c r="C1461" t="s">
        <v>1253</v>
      </c>
      <c r="D1461" t="s">
        <v>1255</v>
      </c>
      <c r="E1461" t="s">
        <v>1256</v>
      </c>
      <c r="F1461" t="s">
        <v>8256</v>
      </c>
      <c r="G1461" t="s">
        <v>8257</v>
      </c>
      <c r="H1461">
        <v>16</v>
      </c>
      <c r="I1461">
        <v>0</v>
      </c>
      <c r="J1461" s="32">
        <v>27975</v>
      </c>
      <c r="K1461" s="32">
        <v>0</v>
      </c>
      <c r="L1461" s="36">
        <v>1748.48348650343</v>
      </c>
      <c r="M1461" t="s">
        <v>5451</v>
      </c>
      <c r="N1461" s="37">
        <v>-423.02589999999998</v>
      </c>
      <c r="O1461" s="32">
        <v>0</v>
      </c>
    </row>
    <row r="1462" spans="1:15" x14ac:dyDescent="0.25">
      <c r="A1462" t="s">
        <v>8152</v>
      </c>
      <c r="B1462" t="s">
        <v>8153</v>
      </c>
      <c r="C1462" t="s">
        <v>1253</v>
      </c>
      <c r="D1462" t="s">
        <v>1255</v>
      </c>
      <c r="E1462" t="s">
        <v>1256</v>
      </c>
      <c r="F1462" t="s">
        <v>8258</v>
      </c>
      <c r="G1462" t="s">
        <v>8259</v>
      </c>
      <c r="H1462">
        <v>66</v>
      </c>
      <c r="I1462">
        <v>0</v>
      </c>
      <c r="J1462" s="32">
        <v>115400</v>
      </c>
      <c r="K1462" s="32">
        <v>0</v>
      </c>
      <c r="L1462" s="36">
        <v>1748.4777906907584</v>
      </c>
      <c r="M1462" t="s">
        <v>5451</v>
      </c>
      <c r="N1462" s="37">
        <v>-1744.9819</v>
      </c>
      <c r="O1462" s="32">
        <v>0</v>
      </c>
    </row>
    <row r="1463" spans="1:15" x14ac:dyDescent="0.25">
      <c r="A1463" t="s">
        <v>8152</v>
      </c>
      <c r="B1463" t="s">
        <v>8153</v>
      </c>
      <c r="C1463" t="s">
        <v>1253</v>
      </c>
      <c r="D1463" t="s">
        <v>1255</v>
      </c>
      <c r="E1463" t="s">
        <v>1256</v>
      </c>
      <c r="F1463" t="s">
        <v>8260</v>
      </c>
      <c r="G1463" t="s">
        <v>11775</v>
      </c>
      <c r="H1463">
        <v>14</v>
      </c>
      <c r="I1463">
        <v>0</v>
      </c>
      <c r="J1463" s="32">
        <v>24479</v>
      </c>
      <c r="K1463" s="32">
        <v>0</v>
      </c>
      <c r="L1463" s="36">
        <v>1748.5103381917393</v>
      </c>
      <c r="M1463" t="s">
        <v>5451</v>
      </c>
      <c r="N1463" s="37">
        <v>-370.14769999999999</v>
      </c>
      <c r="O1463" s="32">
        <v>0</v>
      </c>
    </row>
    <row r="1464" spans="1:15" x14ac:dyDescent="0.25">
      <c r="A1464" t="s">
        <v>8152</v>
      </c>
      <c r="B1464" t="s">
        <v>8153</v>
      </c>
      <c r="C1464" t="s">
        <v>1253</v>
      </c>
      <c r="D1464" t="s">
        <v>1255</v>
      </c>
      <c r="E1464" t="s">
        <v>1256</v>
      </c>
      <c r="F1464" t="s">
        <v>8261</v>
      </c>
      <c r="G1464" t="s">
        <v>8262</v>
      </c>
      <c r="H1464">
        <v>14</v>
      </c>
      <c r="I1464">
        <v>0</v>
      </c>
      <c r="J1464" s="32">
        <v>24479</v>
      </c>
      <c r="K1464" s="32">
        <v>0</v>
      </c>
      <c r="L1464" s="36">
        <v>1748.5103381917393</v>
      </c>
      <c r="M1464" t="s">
        <v>5451</v>
      </c>
      <c r="N1464" s="37">
        <v>-370.14769999999999</v>
      </c>
      <c r="O1464" s="32">
        <v>0</v>
      </c>
    </row>
    <row r="1465" spans="1:15" x14ac:dyDescent="0.25">
      <c r="A1465" t="s">
        <v>8152</v>
      </c>
      <c r="B1465" t="s">
        <v>8153</v>
      </c>
      <c r="C1465" t="s">
        <v>1253</v>
      </c>
      <c r="D1465" t="s">
        <v>1255</v>
      </c>
      <c r="E1465" t="s">
        <v>1256</v>
      </c>
      <c r="F1465" t="s">
        <v>8263</v>
      </c>
      <c r="G1465" t="s">
        <v>8264</v>
      </c>
      <c r="H1465">
        <v>40</v>
      </c>
      <c r="I1465">
        <v>0</v>
      </c>
      <c r="J1465" s="32">
        <v>69939</v>
      </c>
      <c r="K1465" s="32">
        <v>0</v>
      </c>
      <c r="L1465" s="36">
        <v>1748.4709557155522</v>
      </c>
      <c r="M1465" t="s">
        <v>5451</v>
      </c>
      <c r="N1465" s="37">
        <v>-1057.5648000000001</v>
      </c>
      <c r="O1465" s="32">
        <v>0</v>
      </c>
    </row>
    <row r="1466" spans="1:15" x14ac:dyDescent="0.25">
      <c r="A1466" t="s">
        <v>8152</v>
      </c>
      <c r="B1466" t="s">
        <v>8153</v>
      </c>
      <c r="C1466" t="s">
        <v>1253</v>
      </c>
      <c r="D1466" t="s">
        <v>1255</v>
      </c>
      <c r="E1466" t="s">
        <v>1256</v>
      </c>
      <c r="F1466" t="s">
        <v>8265</v>
      </c>
      <c r="G1466" t="s">
        <v>8266</v>
      </c>
      <c r="H1466">
        <v>63</v>
      </c>
      <c r="I1466">
        <v>0</v>
      </c>
      <c r="J1466" s="32">
        <v>110154</v>
      </c>
      <c r="K1466" s="32">
        <v>0</v>
      </c>
      <c r="L1466" s="36">
        <v>1748.4705579127626</v>
      </c>
      <c r="M1466" t="s">
        <v>5451</v>
      </c>
      <c r="N1466" s="37">
        <v>-1665.6646000000001</v>
      </c>
      <c r="O1466" s="32">
        <v>0</v>
      </c>
    </row>
    <row r="1467" spans="1:15" x14ac:dyDescent="0.25">
      <c r="A1467" t="s">
        <v>8152</v>
      </c>
      <c r="B1467" t="s">
        <v>8153</v>
      </c>
      <c r="C1467" t="s">
        <v>1253</v>
      </c>
      <c r="D1467" t="s">
        <v>1255</v>
      </c>
      <c r="E1467" t="s">
        <v>1256</v>
      </c>
      <c r="F1467" t="s">
        <v>8267</v>
      </c>
      <c r="G1467" t="s">
        <v>8268</v>
      </c>
      <c r="H1467">
        <v>22</v>
      </c>
      <c r="I1467">
        <v>0</v>
      </c>
      <c r="J1467" s="32">
        <v>38466</v>
      </c>
      <c r="K1467" s="32">
        <v>0</v>
      </c>
      <c r="L1467" s="36">
        <v>1748.4777906907584</v>
      </c>
      <c r="M1467" t="s">
        <v>5451</v>
      </c>
      <c r="N1467" s="37">
        <v>-581.66060000000004</v>
      </c>
      <c r="O1467" s="32">
        <v>0</v>
      </c>
    </row>
    <row r="1468" spans="1:15" x14ac:dyDescent="0.25">
      <c r="A1468" t="s">
        <v>8152</v>
      </c>
      <c r="B1468" t="s">
        <v>8153</v>
      </c>
      <c r="C1468" t="s">
        <v>1253</v>
      </c>
      <c r="D1468" t="s">
        <v>1255</v>
      </c>
      <c r="E1468" t="s">
        <v>1256</v>
      </c>
      <c r="F1468" t="s">
        <v>8269</v>
      </c>
      <c r="G1468" t="s">
        <v>8270</v>
      </c>
      <c r="H1468">
        <v>27</v>
      </c>
      <c r="I1468">
        <v>0</v>
      </c>
      <c r="J1468" s="32">
        <v>47209</v>
      </c>
      <c r="K1468" s="32">
        <v>0</v>
      </c>
      <c r="L1468" s="36">
        <v>1748.4811659871561</v>
      </c>
      <c r="M1468" t="s">
        <v>5451</v>
      </c>
      <c r="N1468" s="37">
        <v>-713.85619999999994</v>
      </c>
      <c r="O1468" s="32">
        <v>0</v>
      </c>
    </row>
    <row r="1469" spans="1:15" x14ac:dyDescent="0.25">
      <c r="A1469" t="s">
        <v>8152</v>
      </c>
      <c r="B1469" t="s">
        <v>8153</v>
      </c>
      <c r="C1469" t="s">
        <v>1253</v>
      </c>
      <c r="D1469" t="s">
        <v>1255</v>
      </c>
      <c r="E1469" t="s">
        <v>1256</v>
      </c>
      <c r="F1469" t="s">
        <v>8271</v>
      </c>
      <c r="G1469" t="s">
        <v>8272</v>
      </c>
      <c r="H1469">
        <v>54</v>
      </c>
      <c r="I1469">
        <v>0</v>
      </c>
      <c r="J1469" s="32">
        <v>94418</v>
      </c>
      <c r="K1469" s="32">
        <v>0</v>
      </c>
      <c r="L1469" s="36">
        <v>1748.4811659871561</v>
      </c>
      <c r="M1469" t="s">
        <v>5451</v>
      </c>
      <c r="N1469" s="37">
        <v>-1427.7125000000001</v>
      </c>
      <c r="O1469" s="32">
        <v>0</v>
      </c>
    </row>
    <row r="1470" spans="1:15" x14ac:dyDescent="0.25">
      <c r="A1470" t="s">
        <v>8152</v>
      </c>
      <c r="B1470" t="s">
        <v>8153</v>
      </c>
      <c r="C1470" t="s">
        <v>1253</v>
      </c>
      <c r="D1470" t="s">
        <v>1255</v>
      </c>
      <c r="E1470" t="s">
        <v>1256</v>
      </c>
      <c r="F1470" t="s">
        <v>8273</v>
      </c>
      <c r="G1470" t="s">
        <v>8274</v>
      </c>
      <c r="H1470">
        <v>30</v>
      </c>
      <c r="I1470">
        <v>0</v>
      </c>
      <c r="J1470" s="32">
        <v>52454</v>
      </c>
      <c r="K1470" s="32">
        <v>0</v>
      </c>
      <c r="L1470" s="36">
        <v>1748.4626018569675</v>
      </c>
      <c r="M1470" t="s">
        <v>5451</v>
      </c>
      <c r="N1470" s="37">
        <v>-793.17359999999996</v>
      </c>
      <c r="O1470" s="32">
        <v>0</v>
      </c>
    </row>
    <row r="1471" spans="1:15" x14ac:dyDescent="0.25">
      <c r="A1471" t="s">
        <v>8152</v>
      </c>
      <c r="B1471" t="s">
        <v>8153</v>
      </c>
      <c r="C1471" t="s">
        <v>1253</v>
      </c>
      <c r="D1471" t="s">
        <v>1255</v>
      </c>
      <c r="E1471" t="s">
        <v>1256</v>
      </c>
      <c r="F1471" t="s">
        <v>8275</v>
      </c>
      <c r="G1471" t="s">
        <v>8276</v>
      </c>
      <c r="H1471">
        <v>57</v>
      </c>
      <c r="I1471">
        <v>0</v>
      </c>
      <c r="J1471" s="32">
        <v>99663</v>
      </c>
      <c r="K1471" s="32">
        <v>0</v>
      </c>
      <c r="L1471" s="36">
        <v>1748.4713953923201</v>
      </c>
      <c r="M1471" t="s">
        <v>5451</v>
      </c>
      <c r="N1471" s="37">
        <v>-1507.0298</v>
      </c>
      <c r="O1471" s="32">
        <v>0</v>
      </c>
    </row>
    <row r="1472" spans="1:15" x14ac:dyDescent="0.25">
      <c r="A1472" t="s">
        <v>8152</v>
      </c>
      <c r="B1472" t="s">
        <v>8153</v>
      </c>
      <c r="C1472" t="s">
        <v>1253</v>
      </c>
      <c r="D1472" t="s">
        <v>1255</v>
      </c>
      <c r="E1472" t="s">
        <v>1256</v>
      </c>
      <c r="F1472" t="s">
        <v>8277</v>
      </c>
      <c r="G1472" t="s">
        <v>8278</v>
      </c>
      <c r="H1472">
        <v>34</v>
      </c>
      <c r="I1472">
        <v>0</v>
      </c>
      <c r="J1472" s="32">
        <v>59448</v>
      </c>
      <c r="K1472" s="32">
        <v>0</v>
      </c>
      <c r="L1472" s="36">
        <v>1748.4724299258908</v>
      </c>
      <c r="M1472" t="s">
        <v>5451</v>
      </c>
      <c r="N1472" s="37">
        <v>-898.93010000000004</v>
      </c>
      <c r="O1472" s="32">
        <v>0</v>
      </c>
    </row>
    <row r="1473" spans="1:15" x14ac:dyDescent="0.25">
      <c r="A1473" t="s">
        <v>8152</v>
      </c>
      <c r="B1473" t="s">
        <v>8153</v>
      </c>
      <c r="C1473" t="s">
        <v>1253</v>
      </c>
      <c r="D1473" t="s">
        <v>1255</v>
      </c>
      <c r="E1473" t="s">
        <v>1256</v>
      </c>
      <c r="F1473" t="s">
        <v>8279</v>
      </c>
      <c r="G1473" t="s">
        <v>8280</v>
      </c>
      <c r="H1473">
        <v>38</v>
      </c>
      <c r="I1473">
        <v>0</v>
      </c>
      <c r="J1473" s="32">
        <v>66442</v>
      </c>
      <c r="K1473" s="32">
        <v>0</v>
      </c>
      <c r="L1473" s="36">
        <v>1748.4801889276725</v>
      </c>
      <c r="M1473" t="s">
        <v>5451</v>
      </c>
      <c r="N1473" s="37">
        <v>-1004.6866</v>
      </c>
      <c r="O1473" s="32">
        <v>0</v>
      </c>
    </row>
    <row r="1474" spans="1:15" x14ac:dyDescent="0.25">
      <c r="A1474" t="s">
        <v>8152</v>
      </c>
      <c r="B1474" t="s">
        <v>8153</v>
      </c>
      <c r="C1474" t="s">
        <v>1253</v>
      </c>
      <c r="D1474" t="s">
        <v>1255</v>
      </c>
      <c r="E1474" t="s">
        <v>1256</v>
      </c>
      <c r="F1474" t="s">
        <v>8281</v>
      </c>
      <c r="G1474" t="s">
        <v>8282</v>
      </c>
      <c r="H1474">
        <v>14</v>
      </c>
      <c r="I1474">
        <v>0</v>
      </c>
      <c r="J1474" s="32">
        <v>24479</v>
      </c>
      <c r="K1474" s="32">
        <v>0</v>
      </c>
      <c r="L1474" s="36">
        <v>1748.5103381917393</v>
      </c>
      <c r="M1474" t="s">
        <v>5451</v>
      </c>
      <c r="N1474" s="37">
        <v>-370.14769999999999</v>
      </c>
      <c r="O1474" s="32">
        <v>0</v>
      </c>
    </row>
    <row r="1475" spans="1:15" x14ac:dyDescent="0.25">
      <c r="A1475" t="s">
        <v>8152</v>
      </c>
      <c r="B1475" t="s">
        <v>8153</v>
      </c>
      <c r="C1475" t="s">
        <v>1253</v>
      </c>
      <c r="D1475" t="s">
        <v>1255</v>
      </c>
      <c r="E1475" t="s">
        <v>1256</v>
      </c>
      <c r="F1475" t="s">
        <v>8283</v>
      </c>
      <c r="G1475" t="s">
        <v>8284</v>
      </c>
      <c r="H1475">
        <v>54</v>
      </c>
      <c r="I1475">
        <v>0</v>
      </c>
      <c r="J1475" s="32">
        <v>94418</v>
      </c>
      <c r="K1475" s="32">
        <v>0</v>
      </c>
      <c r="L1475" s="36">
        <v>1748.4811659871561</v>
      </c>
      <c r="M1475" t="s">
        <v>5451</v>
      </c>
      <c r="N1475" s="37">
        <v>-1427.7125000000001</v>
      </c>
      <c r="O1475" s="32">
        <v>0</v>
      </c>
    </row>
    <row r="1476" spans="1:15" x14ac:dyDescent="0.25">
      <c r="A1476" t="s">
        <v>8152</v>
      </c>
      <c r="B1476" t="s">
        <v>8153</v>
      </c>
      <c r="C1476" t="s">
        <v>1253</v>
      </c>
      <c r="D1476" t="s">
        <v>1255</v>
      </c>
      <c r="E1476" t="s">
        <v>1256</v>
      </c>
      <c r="F1476" t="s">
        <v>8285</v>
      </c>
      <c r="G1476" t="s">
        <v>8286</v>
      </c>
      <c r="H1476">
        <v>72</v>
      </c>
      <c r="I1476">
        <v>0</v>
      </c>
      <c r="J1476" s="32">
        <v>125891</v>
      </c>
      <c r="K1476" s="32">
        <v>0</v>
      </c>
      <c r="L1476" s="36">
        <v>1748.4765249546092</v>
      </c>
      <c r="M1476" t="s">
        <v>5451</v>
      </c>
      <c r="N1476" s="37">
        <v>-1903.6166000000001</v>
      </c>
      <c r="O1476" s="32">
        <v>0</v>
      </c>
    </row>
    <row r="1477" spans="1:15" x14ac:dyDescent="0.25">
      <c r="A1477" t="s">
        <v>8152</v>
      </c>
      <c r="B1477" t="s">
        <v>8153</v>
      </c>
      <c r="C1477" t="s">
        <v>1253</v>
      </c>
      <c r="D1477" t="s">
        <v>1255</v>
      </c>
      <c r="E1477" t="s">
        <v>1256</v>
      </c>
      <c r="F1477" t="s">
        <v>8287</v>
      </c>
      <c r="G1477" t="s">
        <v>8288</v>
      </c>
      <c r="H1477">
        <v>83</v>
      </c>
      <c r="I1477">
        <v>0</v>
      </c>
      <c r="J1477" s="32">
        <v>145123</v>
      </c>
      <c r="K1477" s="32">
        <v>0</v>
      </c>
      <c r="L1477" s="36">
        <v>1748.4766927027733</v>
      </c>
      <c r="M1477" t="s">
        <v>5451</v>
      </c>
      <c r="N1477" s="37">
        <v>-2194.4470000000001</v>
      </c>
      <c r="O1477" s="32">
        <v>0</v>
      </c>
    </row>
    <row r="1478" spans="1:15" x14ac:dyDescent="0.25">
      <c r="A1478" t="s">
        <v>8152</v>
      </c>
      <c r="B1478" t="s">
        <v>8153</v>
      </c>
      <c r="C1478" t="s">
        <v>1253</v>
      </c>
      <c r="D1478" t="s">
        <v>1255</v>
      </c>
      <c r="E1478" t="s">
        <v>1256</v>
      </c>
      <c r="F1478" t="s">
        <v>8289</v>
      </c>
      <c r="G1478" t="s">
        <v>8290</v>
      </c>
      <c r="H1478">
        <v>47</v>
      </c>
      <c r="I1478">
        <v>0</v>
      </c>
      <c r="J1478" s="32">
        <v>82179</v>
      </c>
      <c r="K1478" s="32">
        <v>0</v>
      </c>
      <c r="L1478" s="36">
        <v>1748.4874856910506</v>
      </c>
      <c r="M1478" t="s">
        <v>5451</v>
      </c>
      <c r="N1478" s="37">
        <v>-1242.6386</v>
      </c>
      <c r="O1478" s="32">
        <v>0</v>
      </c>
    </row>
    <row r="1479" spans="1:15" x14ac:dyDescent="0.25">
      <c r="A1479" t="s">
        <v>8152</v>
      </c>
      <c r="B1479" t="s">
        <v>8153</v>
      </c>
      <c r="C1479" t="s">
        <v>1253</v>
      </c>
      <c r="D1479" t="s">
        <v>1255</v>
      </c>
      <c r="E1479" t="s">
        <v>1256</v>
      </c>
      <c r="F1479" t="s">
        <v>8291</v>
      </c>
      <c r="G1479" t="s">
        <v>8292</v>
      </c>
      <c r="H1479">
        <v>63</v>
      </c>
      <c r="I1479">
        <v>0</v>
      </c>
      <c r="J1479" s="32">
        <v>110154</v>
      </c>
      <c r="K1479" s="32">
        <v>0</v>
      </c>
      <c r="L1479" s="36">
        <v>1748.4705579127626</v>
      </c>
      <c r="M1479" t="s">
        <v>5451</v>
      </c>
      <c r="N1479" s="37">
        <v>-1665.6646000000001</v>
      </c>
      <c r="O1479" s="32">
        <v>0</v>
      </c>
    </row>
    <row r="1480" spans="1:15" x14ac:dyDescent="0.25">
      <c r="A1480" t="s">
        <v>8152</v>
      </c>
      <c r="B1480" t="s">
        <v>8153</v>
      </c>
      <c r="C1480" t="s">
        <v>1253</v>
      </c>
      <c r="D1480" t="s">
        <v>1255</v>
      </c>
      <c r="E1480" t="s">
        <v>1256</v>
      </c>
      <c r="F1480" t="s">
        <v>8293</v>
      </c>
      <c r="G1480" t="s">
        <v>8294</v>
      </c>
      <c r="H1480">
        <v>35</v>
      </c>
      <c r="I1480">
        <v>0</v>
      </c>
      <c r="J1480" s="32">
        <v>61196</v>
      </c>
      <c r="K1480" s="32">
        <v>0</v>
      </c>
      <c r="L1480" s="36">
        <v>1748.4673754904445</v>
      </c>
      <c r="M1480" t="s">
        <v>5451</v>
      </c>
      <c r="N1480" s="37">
        <v>-925.36919999999998</v>
      </c>
      <c r="O1480" s="32">
        <v>0</v>
      </c>
    </row>
    <row r="1481" spans="1:15" x14ac:dyDescent="0.25">
      <c r="A1481" t="s">
        <v>8152</v>
      </c>
      <c r="B1481" t="s">
        <v>8153</v>
      </c>
      <c r="C1481" t="s">
        <v>1253</v>
      </c>
      <c r="D1481" t="s">
        <v>1255</v>
      </c>
      <c r="E1481" t="s">
        <v>1256</v>
      </c>
      <c r="F1481" t="s">
        <v>8295</v>
      </c>
      <c r="G1481" t="s">
        <v>8296</v>
      </c>
      <c r="H1481">
        <v>70</v>
      </c>
      <c r="I1481">
        <v>0</v>
      </c>
      <c r="J1481" s="32">
        <v>122394</v>
      </c>
      <c r="K1481" s="32">
        <v>0</v>
      </c>
      <c r="L1481" s="36">
        <v>1748.4816963908759</v>
      </c>
      <c r="M1481" t="s">
        <v>5451</v>
      </c>
      <c r="N1481" s="37">
        <v>-1850.7384</v>
      </c>
      <c r="O1481" s="32">
        <v>0</v>
      </c>
    </row>
    <row r="1482" spans="1:15" x14ac:dyDescent="0.25">
      <c r="A1482" t="s">
        <v>8152</v>
      </c>
      <c r="B1482" t="s">
        <v>8153</v>
      </c>
      <c r="C1482" t="s">
        <v>1253</v>
      </c>
      <c r="D1482" t="s">
        <v>1255</v>
      </c>
      <c r="E1482" t="s">
        <v>1256</v>
      </c>
      <c r="F1482" t="s">
        <v>8297</v>
      </c>
      <c r="G1482" t="s">
        <v>8298</v>
      </c>
      <c r="H1482">
        <v>120</v>
      </c>
      <c r="I1482">
        <v>0</v>
      </c>
      <c r="J1482" s="32">
        <v>209817</v>
      </c>
      <c r="K1482" s="32">
        <v>0</v>
      </c>
      <c r="L1482" s="36">
        <v>1748.4793095741375</v>
      </c>
      <c r="M1482" t="s">
        <v>5451</v>
      </c>
      <c r="N1482" s="37">
        <v>-3172.6943999999999</v>
      </c>
      <c r="O1482" s="32">
        <v>0</v>
      </c>
    </row>
    <row r="1483" spans="1:15" x14ac:dyDescent="0.25">
      <c r="A1483" t="s">
        <v>8152</v>
      </c>
      <c r="B1483" t="s">
        <v>8153</v>
      </c>
      <c r="C1483" t="s">
        <v>1253</v>
      </c>
      <c r="D1483" t="s">
        <v>1255</v>
      </c>
      <c r="E1483" t="s">
        <v>1256</v>
      </c>
      <c r="F1483" t="s">
        <v>8299</v>
      </c>
      <c r="G1483" t="s">
        <v>8300</v>
      </c>
      <c r="H1483">
        <v>58</v>
      </c>
      <c r="I1483">
        <v>0</v>
      </c>
      <c r="J1483" s="32">
        <v>101413</v>
      </c>
      <c r="K1483" s="32">
        <v>0</v>
      </c>
      <c r="L1483" s="36">
        <v>1748.4856469840986</v>
      </c>
      <c r="M1483" t="s">
        <v>5451</v>
      </c>
      <c r="N1483" s="37">
        <v>-1533.4690000000001</v>
      </c>
      <c r="O1483" s="32">
        <v>0</v>
      </c>
    </row>
    <row r="1484" spans="1:15" x14ac:dyDescent="0.25">
      <c r="A1484" t="s">
        <v>8152</v>
      </c>
      <c r="B1484" t="s">
        <v>8153</v>
      </c>
      <c r="C1484" t="s">
        <v>1253</v>
      </c>
      <c r="D1484" t="s">
        <v>1255</v>
      </c>
      <c r="E1484" t="s">
        <v>1256</v>
      </c>
      <c r="F1484" t="s">
        <v>8301</v>
      </c>
      <c r="G1484" t="s">
        <v>8302</v>
      </c>
      <c r="H1484">
        <v>94</v>
      </c>
      <c r="I1484">
        <v>0</v>
      </c>
      <c r="J1484" s="32">
        <v>164356</v>
      </c>
      <c r="K1484" s="32">
        <v>0</v>
      </c>
      <c r="L1484" s="36">
        <v>1748.476821190729</v>
      </c>
      <c r="M1484" t="s">
        <v>5451</v>
      </c>
      <c r="N1484" s="37">
        <v>-2485.2773000000002</v>
      </c>
      <c r="O1484" s="32">
        <v>0</v>
      </c>
    </row>
    <row r="1485" spans="1:15" x14ac:dyDescent="0.25">
      <c r="A1485" t="s">
        <v>8152</v>
      </c>
      <c r="B1485" t="s">
        <v>8153</v>
      </c>
      <c r="C1485" t="s">
        <v>1253</v>
      </c>
      <c r="D1485" t="s">
        <v>1255</v>
      </c>
      <c r="E1485" t="s">
        <v>1256</v>
      </c>
      <c r="F1485" t="s">
        <v>8303</v>
      </c>
      <c r="G1485" t="s">
        <v>8304</v>
      </c>
      <c r="H1485">
        <v>81</v>
      </c>
      <c r="I1485">
        <v>0</v>
      </c>
      <c r="J1485" s="32">
        <v>141627</v>
      </c>
      <c r="K1485" s="32">
        <v>0</v>
      </c>
      <c r="L1485" s="36">
        <v>1748.4811659871564</v>
      </c>
      <c r="M1485" t="s">
        <v>5451</v>
      </c>
      <c r="N1485" s="37">
        <v>-2141.5686999999998</v>
      </c>
      <c r="O1485" s="32">
        <v>0</v>
      </c>
    </row>
    <row r="1486" spans="1:15" x14ac:dyDescent="0.25">
      <c r="A1486" t="s">
        <v>8152</v>
      </c>
      <c r="B1486" t="s">
        <v>8153</v>
      </c>
      <c r="C1486" t="s">
        <v>1253</v>
      </c>
      <c r="D1486" t="s">
        <v>1255</v>
      </c>
      <c r="E1486" t="s">
        <v>1256</v>
      </c>
      <c r="F1486" t="s">
        <v>8305</v>
      </c>
      <c r="G1486" t="s">
        <v>8306</v>
      </c>
      <c r="H1486">
        <v>52</v>
      </c>
      <c r="I1486">
        <v>0</v>
      </c>
      <c r="J1486" s="32">
        <v>90921</v>
      </c>
      <c r="K1486" s="32">
        <v>0</v>
      </c>
      <c r="L1486" s="36">
        <v>1748.4690279020326</v>
      </c>
      <c r="M1486" t="s">
        <v>5451</v>
      </c>
      <c r="N1486" s="37">
        <v>-1374.8342</v>
      </c>
      <c r="O1486" s="32">
        <v>0</v>
      </c>
    </row>
    <row r="1487" spans="1:15" x14ac:dyDescent="0.25">
      <c r="A1487" t="s">
        <v>8152</v>
      </c>
      <c r="B1487" t="s">
        <v>8153</v>
      </c>
      <c r="C1487" t="s">
        <v>1253</v>
      </c>
      <c r="D1487" t="s">
        <v>1255</v>
      </c>
      <c r="E1487" t="s">
        <v>1256</v>
      </c>
      <c r="F1487" t="s">
        <v>8307</v>
      </c>
      <c r="G1487" t="s">
        <v>8308</v>
      </c>
      <c r="H1487">
        <v>26</v>
      </c>
      <c r="I1487">
        <v>0</v>
      </c>
      <c r="J1487" s="32">
        <v>45460</v>
      </c>
      <c r="K1487" s="32">
        <v>0</v>
      </c>
      <c r="L1487" s="36">
        <v>1748.488306037229</v>
      </c>
      <c r="M1487" t="s">
        <v>5451</v>
      </c>
      <c r="N1487" s="37">
        <v>-687.4171</v>
      </c>
      <c r="O1487" s="32">
        <v>0</v>
      </c>
    </row>
    <row r="1488" spans="1:15" x14ac:dyDescent="0.25">
      <c r="A1488" t="s">
        <v>8152</v>
      </c>
      <c r="B1488" t="s">
        <v>8153</v>
      </c>
      <c r="C1488" t="s">
        <v>1253</v>
      </c>
      <c r="D1488" t="s">
        <v>1255</v>
      </c>
      <c r="E1488" t="s">
        <v>1256</v>
      </c>
      <c r="F1488" t="s">
        <v>8309</v>
      </c>
      <c r="G1488" t="s">
        <v>8310</v>
      </c>
      <c r="H1488">
        <v>46</v>
      </c>
      <c r="I1488">
        <v>0</v>
      </c>
      <c r="J1488" s="32">
        <v>80430</v>
      </c>
      <c r="K1488" s="32">
        <v>0</v>
      </c>
      <c r="L1488" s="36">
        <v>1748.469866081824</v>
      </c>
      <c r="M1488" t="s">
        <v>5451</v>
      </c>
      <c r="N1488" s="37">
        <v>-1216.1994999999999</v>
      </c>
      <c r="O1488" s="32">
        <v>0</v>
      </c>
    </row>
    <row r="1489" spans="1:15" x14ac:dyDescent="0.25">
      <c r="A1489" t="s">
        <v>8152</v>
      </c>
      <c r="B1489" t="s">
        <v>8153</v>
      </c>
      <c r="C1489" t="s">
        <v>1253</v>
      </c>
      <c r="D1489" t="s">
        <v>1255</v>
      </c>
      <c r="E1489" t="s">
        <v>1256</v>
      </c>
      <c r="F1489" t="s">
        <v>8311</v>
      </c>
      <c r="G1489" t="s">
        <v>8312</v>
      </c>
      <c r="H1489">
        <v>173</v>
      </c>
      <c r="I1489">
        <v>0</v>
      </c>
      <c r="J1489" s="32">
        <v>302487</v>
      </c>
      <c r="K1489" s="32">
        <v>0</v>
      </c>
      <c r="L1489" s="36">
        <v>1748.4809513729344</v>
      </c>
      <c r="M1489" t="s">
        <v>5451</v>
      </c>
      <c r="N1489" s="37">
        <v>-4573.9678000000004</v>
      </c>
      <c r="O1489" s="32">
        <v>0</v>
      </c>
    </row>
    <row r="1490" spans="1:15" x14ac:dyDescent="0.25">
      <c r="A1490" t="s">
        <v>8152</v>
      </c>
      <c r="B1490" t="s">
        <v>8153</v>
      </c>
      <c r="C1490" t="s">
        <v>1253</v>
      </c>
      <c r="D1490" t="s">
        <v>1255</v>
      </c>
      <c r="E1490" t="s">
        <v>1256</v>
      </c>
      <c r="F1490" t="s">
        <v>8313</v>
      </c>
      <c r="G1490" t="s">
        <v>8314</v>
      </c>
      <c r="H1490">
        <v>29</v>
      </c>
      <c r="I1490">
        <v>0</v>
      </c>
      <c r="J1490" s="32">
        <v>50706</v>
      </c>
      <c r="K1490" s="32">
        <v>0</v>
      </c>
      <c r="L1490" s="36">
        <v>1748.4683631387502</v>
      </c>
      <c r="M1490" t="s">
        <v>5451</v>
      </c>
      <c r="N1490" s="37">
        <v>-766.73450000000003</v>
      </c>
      <c r="O1490" s="32">
        <v>0</v>
      </c>
    </row>
    <row r="1491" spans="1:15" x14ac:dyDescent="0.25">
      <c r="A1491" t="s">
        <v>8152</v>
      </c>
      <c r="B1491" t="s">
        <v>8153</v>
      </c>
      <c r="C1491" t="s">
        <v>1253</v>
      </c>
      <c r="D1491" t="s">
        <v>1255</v>
      </c>
      <c r="E1491" t="s">
        <v>1256</v>
      </c>
      <c r="F1491" t="s">
        <v>8315</v>
      </c>
      <c r="G1491" t="s">
        <v>8316</v>
      </c>
      <c r="H1491">
        <v>60</v>
      </c>
      <c r="I1491">
        <v>0</v>
      </c>
      <c r="J1491" s="32">
        <v>104909</v>
      </c>
      <c r="K1491" s="32">
        <v>0</v>
      </c>
      <c r="L1491" s="36">
        <v>1748.4793095741375</v>
      </c>
      <c r="M1491" t="s">
        <v>5451</v>
      </c>
      <c r="N1491" s="37">
        <v>-1586.3471999999999</v>
      </c>
      <c r="O1491" s="32">
        <v>0</v>
      </c>
    </row>
    <row r="1492" spans="1:15" x14ac:dyDescent="0.25">
      <c r="A1492" t="s">
        <v>8152</v>
      </c>
      <c r="B1492" t="s">
        <v>8153</v>
      </c>
      <c r="C1492" t="s">
        <v>1253</v>
      </c>
      <c r="D1492" t="s">
        <v>1255</v>
      </c>
      <c r="E1492" t="s">
        <v>1256</v>
      </c>
      <c r="F1492" t="s">
        <v>8317</v>
      </c>
      <c r="G1492" t="s">
        <v>8318</v>
      </c>
      <c r="H1492">
        <v>39</v>
      </c>
      <c r="I1492">
        <v>0</v>
      </c>
      <c r="J1492" s="32">
        <v>68190</v>
      </c>
      <c r="K1492" s="32">
        <v>0</v>
      </c>
      <c r="L1492" s="36">
        <v>1748.475453947098</v>
      </c>
      <c r="M1492" t="s">
        <v>5451</v>
      </c>
      <c r="N1492" s="37">
        <v>-1031.1257000000001</v>
      </c>
      <c r="O1492" s="32">
        <v>0</v>
      </c>
    </row>
    <row r="1493" spans="1:15" x14ac:dyDescent="0.25">
      <c r="A1493" t="s">
        <v>8152</v>
      </c>
      <c r="B1493" t="s">
        <v>8153</v>
      </c>
      <c r="C1493" t="s">
        <v>1253</v>
      </c>
      <c r="D1493" t="s">
        <v>1255</v>
      </c>
      <c r="E1493" t="s">
        <v>1256</v>
      </c>
      <c r="F1493" t="s">
        <v>8319</v>
      </c>
      <c r="G1493" t="s">
        <v>8320</v>
      </c>
      <c r="H1493">
        <v>65</v>
      </c>
      <c r="I1493">
        <v>0</v>
      </c>
      <c r="J1493" s="32">
        <v>113651</v>
      </c>
      <c r="K1493" s="32">
        <v>0</v>
      </c>
      <c r="L1493" s="36">
        <v>1748.4805947831505</v>
      </c>
      <c r="M1493" t="s">
        <v>5451</v>
      </c>
      <c r="N1493" s="37">
        <v>-1718.5427999999999</v>
      </c>
      <c r="O1493" s="32">
        <v>0</v>
      </c>
    </row>
    <row r="1494" spans="1:15" x14ac:dyDescent="0.25">
      <c r="A1494" t="s">
        <v>8152</v>
      </c>
      <c r="B1494" t="s">
        <v>8153</v>
      </c>
      <c r="C1494" t="s">
        <v>1253</v>
      </c>
      <c r="D1494" t="s">
        <v>1255</v>
      </c>
      <c r="E1494" t="s">
        <v>1256</v>
      </c>
      <c r="F1494" t="s">
        <v>8321</v>
      </c>
      <c r="G1494" t="s">
        <v>8322</v>
      </c>
      <c r="H1494">
        <v>60</v>
      </c>
      <c r="I1494">
        <v>0</v>
      </c>
      <c r="J1494" s="32">
        <v>104909</v>
      </c>
      <c r="K1494" s="32">
        <v>0</v>
      </c>
      <c r="L1494" s="36">
        <v>1748.4793095741375</v>
      </c>
      <c r="M1494" t="s">
        <v>5451</v>
      </c>
      <c r="N1494" s="37">
        <v>-1586.3471999999999</v>
      </c>
      <c r="O1494" s="32">
        <v>0</v>
      </c>
    </row>
    <row r="1495" spans="1:15" x14ac:dyDescent="0.25">
      <c r="A1495" t="s">
        <v>8152</v>
      </c>
      <c r="B1495" t="s">
        <v>8153</v>
      </c>
      <c r="C1495" t="s">
        <v>1253</v>
      </c>
      <c r="D1495" t="s">
        <v>1255</v>
      </c>
      <c r="E1495" t="s">
        <v>1256</v>
      </c>
      <c r="F1495" t="s">
        <v>8323</v>
      </c>
      <c r="G1495" t="s">
        <v>8324</v>
      </c>
      <c r="H1495">
        <v>100</v>
      </c>
      <c r="I1495">
        <v>0</v>
      </c>
      <c r="J1495" s="32">
        <v>174848</v>
      </c>
      <c r="K1495" s="32">
        <v>0</v>
      </c>
      <c r="L1495" s="36">
        <v>1748.4759680307034</v>
      </c>
      <c r="M1495" t="s">
        <v>5451</v>
      </c>
      <c r="N1495" s="37">
        <v>-2643.9119999999998</v>
      </c>
      <c r="O1495" s="32">
        <v>0</v>
      </c>
    </row>
    <row r="1496" spans="1:15" x14ac:dyDescent="0.25">
      <c r="A1496" t="s">
        <v>8152</v>
      </c>
      <c r="B1496" t="s">
        <v>8153</v>
      </c>
      <c r="C1496" t="s">
        <v>1253</v>
      </c>
      <c r="D1496" t="s">
        <v>1255</v>
      </c>
      <c r="E1496" t="s">
        <v>1256</v>
      </c>
      <c r="F1496" t="s">
        <v>8325</v>
      </c>
      <c r="G1496" t="s">
        <v>8326</v>
      </c>
      <c r="H1496">
        <v>105</v>
      </c>
      <c r="I1496">
        <v>0</v>
      </c>
      <c r="J1496" s="32">
        <v>126796</v>
      </c>
      <c r="K1496" s="32">
        <v>0</v>
      </c>
      <c r="L1496" s="36">
        <v>1207.5860607242018</v>
      </c>
      <c r="M1496" t="s">
        <v>5451</v>
      </c>
      <c r="N1496" s="37">
        <v>-1917.3117</v>
      </c>
      <c r="O1496" s="32">
        <v>0</v>
      </c>
    </row>
    <row r="1497" spans="1:15" x14ac:dyDescent="0.25">
      <c r="A1497" t="s">
        <v>8152</v>
      </c>
      <c r="B1497" t="s">
        <v>8153</v>
      </c>
      <c r="C1497" t="s">
        <v>1253</v>
      </c>
      <c r="D1497" t="s">
        <v>1255</v>
      </c>
      <c r="E1497" t="s">
        <v>1256</v>
      </c>
      <c r="F1497" t="s">
        <v>8327</v>
      </c>
      <c r="G1497" t="s">
        <v>8328</v>
      </c>
      <c r="H1497">
        <v>19</v>
      </c>
      <c r="I1497">
        <v>0</v>
      </c>
      <c r="J1497" s="32">
        <v>33221</v>
      </c>
      <c r="K1497" s="32">
        <v>0</v>
      </c>
      <c r="L1497" s="36">
        <v>1748.4538083216146</v>
      </c>
      <c r="M1497" t="s">
        <v>5451</v>
      </c>
      <c r="N1497" s="37">
        <v>-502.3433</v>
      </c>
      <c r="O1497" s="32">
        <v>0</v>
      </c>
    </row>
    <row r="1498" spans="1:15" x14ac:dyDescent="0.25">
      <c r="A1498" t="s">
        <v>8152</v>
      </c>
      <c r="B1498" t="s">
        <v>8153</v>
      </c>
      <c r="C1498" t="s">
        <v>1253</v>
      </c>
      <c r="D1498" t="s">
        <v>1255</v>
      </c>
      <c r="E1498" t="s">
        <v>1256</v>
      </c>
      <c r="F1498" t="s">
        <v>8329</v>
      </c>
      <c r="G1498" t="s">
        <v>8330</v>
      </c>
      <c r="H1498">
        <v>1</v>
      </c>
      <c r="I1498">
        <v>0</v>
      </c>
      <c r="J1498" s="32">
        <v>1748</v>
      </c>
      <c r="K1498" s="32">
        <v>0</v>
      </c>
      <c r="L1498" s="36">
        <v>1748.2955246852657</v>
      </c>
      <c r="M1498" t="s">
        <v>5451</v>
      </c>
      <c r="N1498" s="37">
        <v>-26.4391</v>
      </c>
      <c r="O1498" s="32">
        <v>0</v>
      </c>
    </row>
    <row r="1499" spans="1:15" x14ac:dyDescent="0.25">
      <c r="A1499" t="s">
        <v>8152</v>
      </c>
      <c r="B1499" t="s">
        <v>8153</v>
      </c>
      <c r="C1499" t="s">
        <v>1253</v>
      </c>
      <c r="D1499" t="s">
        <v>1255</v>
      </c>
      <c r="E1499" t="s">
        <v>1256</v>
      </c>
      <c r="F1499" t="s">
        <v>8331</v>
      </c>
      <c r="G1499" t="s">
        <v>8332</v>
      </c>
      <c r="H1499">
        <v>46</v>
      </c>
      <c r="I1499">
        <v>0</v>
      </c>
      <c r="J1499" s="32">
        <v>80430</v>
      </c>
      <c r="K1499" s="32">
        <v>0</v>
      </c>
      <c r="L1499" s="36">
        <v>1748.469866081824</v>
      </c>
      <c r="M1499" t="s">
        <v>5451</v>
      </c>
      <c r="N1499" s="37">
        <v>-1216.1994999999999</v>
      </c>
      <c r="O1499" s="32">
        <v>0</v>
      </c>
    </row>
    <row r="1500" spans="1:15" x14ac:dyDescent="0.25">
      <c r="A1500" t="s">
        <v>8152</v>
      </c>
      <c r="B1500" t="s">
        <v>8153</v>
      </c>
      <c r="C1500" t="s">
        <v>1253</v>
      </c>
      <c r="D1500" t="s">
        <v>1255</v>
      </c>
      <c r="E1500" t="s">
        <v>1256</v>
      </c>
      <c r="F1500" t="s">
        <v>8333</v>
      </c>
      <c r="G1500" t="s">
        <v>8334</v>
      </c>
      <c r="H1500">
        <v>37</v>
      </c>
      <c r="I1500">
        <v>0</v>
      </c>
      <c r="J1500" s="32">
        <v>64694</v>
      </c>
      <c r="K1500" s="32">
        <v>0</v>
      </c>
      <c r="L1500" s="36">
        <v>1748.4851798531431</v>
      </c>
      <c r="M1500" t="s">
        <v>5451</v>
      </c>
      <c r="N1500" s="37">
        <v>-978.24739999999997</v>
      </c>
      <c r="O1500" s="32">
        <v>0</v>
      </c>
    </row>
    <row r="1501" spans="1:15" x14ac:dyDescent="0.25">
      <c r="A1501" t="s">
        <v>8152</v>
      </c>
      <c r="B1501" t="s">
        <v>8153</v>
      </c>
      <c r="C1501" t="s">
        <v>1253</v>
      </c>
      <c r="D1501" t="s">
        <v>1255</v>
      </c>
      <c r="E1501" t="s">
        <v>1256</v>
      </c>
      <c r="F1501" t="s">
        <v>8335</v>
      </c>
      <c r="G1501" t="s">
        <v>8336</v>
      </c>
      <c r="H1501">
        <v>28</v>
      </c>
      <c r="I1501">
        <v>0</v>
      </c>
      <c r="J1501" s="32">
        <v>48957</v>
      </c>
      <c r="K1501" s="32">
        <v>0</v>
      </c>
      <c r="L1501" s="36">
        <v>1748.4745359406604</v>
      </c>
      <c r="M1501" t="s">
        <v>5451</v>
      </c>
      <c r="N1501" s="37">
        <v>-740.29539999999997</v>
      </c>
      <c r="O1501" s="32">
        <v>0</v>
      </c>
    </row>
    <row r="1502" spans="1:15" x14ac:dyDescent="0.25">
      <c r="A1502" t="s">
        <v>8152</v>
      </c>
      <c r="B1502" t="s">
        <v>8153</v>
      </c>
      <c r="C1502" t="s">
        <v>1253</v>
      </c>
      <c r="D1502" t="s">
        <v>1255</v>
      </c>
      <c r="E1502" t="s">
        <v>1256</v>
      </c>
      <c r="F1502" t="s">
        <v>8337</v>
      </c>
      <c r="G1502" t="s">
        <v>8338</v>
      </c>
      <c r="H1502">
        <v>12</v>
      </c>
      <c r="I1502">
        <v>0</v>
      </c>
      <c r="J1502" s="32">
        <v>20982</v>
      </c>
      <c r="K1502" s="32">
        <v>0</v>
      </c>
      <c r="L1502" s="36">
        <v>1748.4626018569672</v>
      </c>
      <c r="M1502" t="s">
        <v>5451</v>
      </c>
      <c r="N1502" s="37">
        <v>-317.26940000000002</v>
      </c>
      <c r="O1502" s="32">
        <v>0</v>
      </c>
    </row>
    <row r="1503" spans="1:15" x14ac:dyDescent="0.25">
      <c r="A1503" t="s">
        <v>8152</v>
      </c>
      <c r="B1503" t="s">
        <v>8153</v>
      </c>
      <c r="C1503" t="s">
        <v>1253</v>
      </c>
      <c r="D1503" t="s">
        <v>1255</v>
      </c>
      <c r="E1503" t="s">
        <v>1256</v>
      </c>
      <c r="F1503" t="s">
        <v>8339</v>
      </c>
      <c r="G1503" t="s">
        <v>8340</v>
      </c>
      <c r="H1503">
        <v>30</v>
      </c>
      <c r="I1503">
        <v>0</v>
      </c>
      <c r="J1503" s="32">
        <v>52453</v>
      </c>
      <c r="K1503" s="32">
        <v>0</v>
      </c>
      <c r="L1503" s="36">
        <v>1748.4626018569675</v>
      </c>
      <c r="M1503" t="s">
        <v>5451</v>
      </c>
      <c r="N1503" s="37">
        <v>-793.17359999999996</v>
      </c>
      <c r="O1503" s="32">
        <v>0</v>
      </c>
    </row>
    <row r="1504" spans="1:15" x14ac:dyDescent="0.25">
      <c r="A1504" t="s">
        <v>8152</v>
      </c>
      <c r="B1504" t="s">
        <v>8153</v>
      </c>
      <c r="C1504" t="s">
        <v>1253</v>
      </c>
      <c r="D1504" t="s">
        <v>1255</v>
      </c>
      <c r="E1504" t="s">
        <v>1256</v>
      </c>
      <c r="F1504" t="s">
        <v>8341</v>
      </c>
      <c r="G1504" t="s">
        <v>8342</v>
      </c>
      <c r="H1504">
        <v>36</v>
      </c>
      <c r="I1504">
        <v>0</v>
      </c>
      <c r="J1504" s="32">
        <v>62946</v>
      </c>
      <c r="K1504" s="32">
        <v>0</v>
      </c>
      <c r="L1504" s="36">
        <v>1748.4904480522509</v>
      </c>
      <c r="M1504" t="s">
        <v>5451</v>
      </c>
      <c r="N1504" s="37">
        <v>-951.80830000000003</v>
      </c>
      <c r="O1504" s="32">
        <v>0</v>
      </c>
    </row>
    <row r="1505" spans="1:15" x14ac:dyDescent="0.25">
      <c r="A1505" t="s">
        <v>8152</v>
      </c>
      <c r="B1505" t="s">
        <v>8153</v>
      </c>
      <c r="C1505" t="s">
        <v>1253</v>
      </c>
      <c r="D1505" t="s">
        <v>1255</v>
      </c>
      <c r="E1505" t="s">
        <v>1256</v>
      </c>
      <c r="F1505" t="s">
        <v>8343</v>
      </c>
      <c r="G1505" t="s">
        <v>8344</v>
      </c>
      <c r="H1505">
        <v>15</v>
      </c>
      <c r="I1505">
        <v>0</v>
      </c>
      <c r="J1505" s="32">
        <v>26228</v>
      </c>
      <c r="K1505" s="32">
        <v>0</v>
      </c>
      <c r="L1505" s="36">
        <v>1748.4960172913077</v>
      </c>
      <c r="M1505" t="s">
        <v>5451</v>
      </c>
      <c r="N1505" s="37">
        <v>-396.58679999999998</v>
      </c>
      <c r="O1505" s="32">
        <v>0</v>
      </c>
    </row>
    <row r="1506" spans="1:15" x14ac:dyDescent="0.25">
      <c r="A1506" t="s">
        <v>8152</v>
      </c>
      <c r="B1506" t="s">
        <v>8153</v>
      </c>
      <c r="C1506" t="s">
        <v>1253</v>
      </c>
      <c r="D1506" t="s">
        <v>1255</v>
      </c>
      <c r="E1506" t="s">
        <v>1256</v>
      </c>
      <c r="F1506" t="s">
        <v>8345</v>
      </c>
      <c r="G1506" t="s">
        <v>8346</v>
      </c>
      <c r="H1506">
        <v>60</v>
      </c>
      <c r="I1506">
        <v>0</v>
      </c>
      <c r="J1506" s="32">
        <v>72455</v>
      </c>
      <c r="K1506" s="32">
        <v>0</v>
      </c>
      <c r="L1506" s="36">
        <v>1207.5836739074632</v>
      </c>
      <c r="M1506" t="s">
        <v>5451</v>
      </c>
      <c r="N1506" s="37">
        <v>-1095.6067</v>
      </c>
      <c r="O1506" s="32">
        <v>0</v>
      </c>
    </row>
    <row r="1507" spans="1:15" x14ac:dyDescent="0.25">
      <c r="A1507" t="s">
        <v>8152</v>
      </c>
      <c r="B1507" t="s">
        <v>8153</v>
      </c>
      <c r="C1507" t="s">
        <v>1253</v>
      </c>
      <c r="D1507" t="s">
        <v>1255</v>
      </c>
      <c r="E1507" t="s">
        <v>1256</v>
      </c>
      <c r="F1507" t="s">
        <v>8347</v>
      </c>
      <c r="G1507" t="s">
        <v>8348</v>
      </c>
      <c r="H1507">
        <v>66</v>
      </c>
      <c r="I1507">
        <v>0</v>
      </c>
      <c r="J1507" s="32">
        <v>115399</v>
      </c>
      <c r="K1507" s="32">
        <v>0</v>
      </c>
      <c r="L1507" s="36">
        <v>1748.4777906907584</v>
      </c>
      <c r="M1507" t="s">
        <v>5451</v>
      </c>
      <c r="N1507" s="37">
        <v>-1744.9819</v>
      </c>
      <c r="O1507" s="32">
        <v>0</v>
      </c>
    </row>
    <row r="1508" spans="1:15" x14ac:dyDescent="0.25">
      <c r="A1508" t="s">
        <v>8152</v>
      </c>
      <c r="B1508" t="s">
        <v>8153</v>
      </c>
      <c r="C1508" t="s">
        <v>1253</v>
      </c>
      <c r="D1508" t="s">
        <v>1255</v>
      </c>
      <c r="E1508" t="s">
        <v>1256</v>
      </c>
      <c r="F1508" t="s">
        <v>8349</v>
      </c>
      <c r="G1508" t="s">
        <v>8350</v>
      </c>
      <c r="H1508">
        <v>25</v>
      </c>
      <c r="I1508">
        <v>0</v>
      </c>
      <c r="J1508" s="32">
        <v>43713</v>
      </c>
      <c r="K1508" s="32">
        <v>0</v>
      </c>
      <c r="L1508" s="36">
        <v>1748.4960172913075</v>
      </c>
      <c r="M1508" t="s">
        <v>5451</v>
      </c>
      <c r="N1508" s="37">
        <v>-660.97799999999995</v>
      </c>
      <c r="O1508" s="32">
        <v>0</v>
      </c>
    </row>
    <row r="1509" spans="1:15" x14ac:dyDescent="0.25">
      <c r="A1509" t="s">
        <v>8152</v>
      </c>
      <c r="B1509" t="s">
        <v>8153</v>
      </c>
      <c r="C1509" t="s">
        <v>1253</v>
      </c>
      <c r="D1509" t="s">
        <v>1255</v>
      </c>
      <c r="E1509" t="s">
        <v>1256</v>
      </c>
      <c r="F1509" t="s">
        <v>8351</v>
      </c>
      <c r="G1509" t="s">
        <v>8352</v>
      </c>
      <c r="H1509">
        <v>19</v>
      </c>
      <c r="I1509">
        <v>0</v>
      </c>
      <c r="J1509" s="32">
        <v>33220</v>
      </c>
      <c r="K1509" s="32">
        <v>0</v>
      </c>
      <c r="L1509" s="36">
        <v>1748.4538083216146</v>
      </c>
      <c r="M1509" t="s">
        <v>5451</v>
      </c>
      <c r="N1509" s="37">
        <v>-502.3433</v>
      </c>
      <c r="O1509" s="32">
        <v>0</v>
      </c>
    </row>
    <row r="1510" spans="1:15" x14ac:dyDescent="0.25">
      <c r="A1510" t="s">
        <v>8152</v>
      </c>
      <c r="B1510" t="s">
        <v>8153</v>
      </c>
      <c r="C1510" t="s">
        <v>1253</v>
      </c>
      <c r="D1510" t="s">
        <v>1255</v>
      </c>
      <c r="E1510" t="s">
        <v>1256</v>
      </c>
      <c r="F1510" t="s">
        <v>8353</v>
      </c>
      <c r="G1510" t="s">
        <v>8354</v>
      </c>
      <c r="H1510">
        <v>26</v>
      </c>
      <c r="I1510">
        <v>0</v>
      </c>
      <c r="J1510" s="32">
        <v>45461</v>
      </c>
      <c r="K1510" s="32">
        <v>0</v>
      </c>
      <c r="L1510" s="36">
        <v>1748.488306037229</v>
      </c>
      <c r="M1510" t="s">
        <v>5451</v>
      </c>
      <c r="N1510" s="37">
        <v>-687.4171</v>
      </c>
      <c r="O1510" s="32">
        <v>0</v>
      </c>
    </row>
    <row r="1511" spans="1:15" x14ac:dyDescent="0.25">
      <c r="A1511" t="s">
        <v>8152</v>
      </c>
      <c r="B1511" t="s">
        <v>8153</v>
      </c>
      <c r="C1511" t="s">
        <v>1253</v>
      </c>
      <c r="D1511" t="s">
        <v>1255</v>
      </c>
      <c r="E1511" t="s">
        <v>1256</v>
      </c>
      <c r="F1511" t="s">
        <v>8355</v>
      </c>
      <c r="G1511" t="s">
        <v>8356</v>
      </c>
      <c r="H1511">
        <v>37</v>
      </c>
      <c r="I1511">
        <v>0</v>
      </c>
      <c r="J1511" s="32">
        <v>64694</v>
      </c>
      <c r="K1511" s="32">
        <v>0</v>
      </c>
      <c r="L1511" s="36">
        <v>1748.4851798531431</v>
      </c>
      <c r="M1511" t="s">
        <v>5451</v>
      </c>
      <c r="N1511" s="37">
        <v>-978.24739999999997</v>
      </c>
      <c r="O1511" s="32">
        <v>0</v>
      </c>
    </row>
    <row r="1512" spans="1:15" x14ac:dyDescent="0.25">
      <c r="A1512" t="s">
        <v>8152</v>
      </c>
      <c r="B1512" t="s">
        <v>8153</v>
      </c>
      <c r="C1512" t="s">
        <v>1253</v>
      </c>
      <c r="D1512" t="s">
        <v>1255</v>
      </c>
      <c r="E1512" t="s">
        <v>1256</v>
      </c>
      <c r="F1512" t="s">
        <v>8357</v>
      </c>
      <c r="G1512" t="s">
        <v>8358</v>
      </c>
      <c r="H1512">
        <v>21</v>
      </c>
      <c r="I1512">
        <v>0</v>
      </c>
      <c r="J1512" s="32">
        <v>36718</v>
      </c>
      <c r="K1512" s="32">
        <v>0</v>
      </c>
      <c r="L1512" s="36">
        <v>1748.4864700243534</v>
      </c>
      <c r="M1512" t="s">
        <v>5451</v>
      </c>
      <c r="N1512" s="37">
        <v>-555.22149999999999</v>
      </c>
      <c r="O1512" s="32">
        <v>0</v>
      </c>
    </row>
    <row r="1513" spans="1:15" x14ac:dyDescent="0.25">
      <c r="A1513" t="s">
        <v>8152</v>
      </c>
      <c r="B1513" t="s">
        <v>8153</v>
      </c>
      <c r="C1513" t="s">
        <v>1253</v>
      </c>
      <c r="D1513" t="s">
        <v>1255</v>
      </c>
      <c r="E1513" t="s">
        <v>1256</v>
      </c>
      <c r="F1513" t="s">
        <v>8359</v>
      </c>
      <c r="G1513" t="s">
        <v>8360</v>
      </c>
      <c r="H1513">
        <v>24</v>
      </c>
      <c r="I1513">
        <v>0</v>
      </c>
      <c r="J1513" s="32">
        <v>41963</v>
      </c>
      <c r="K1513" s="32">
        <v>0</v>
      </c>
      <c r="L1513" s="36">
        <v>1748.4626018569672</v>
      </c>
      <c r="M1513" t="s">
        <v>5451</v>
      </c>
      <c r="N1513" s="37">
        <v>-634.53890000000001</v>
      </c>
      <c r="O1513" s="32">
        <v>0</v>
      </c>
    </row>
    <row r="1514" spans="1:15" x14ac:dyDescent="0.25">
      <c r="A1514" t="s">
        <v>8152</v>
      </c>
      <c r="B1514" t="s">
        <v>8153</v>
      </c>
      <c r="C1514" t="s">
        <v>1253</v>
      </c>
      <c r="D1514" t="s">
        <v>1255</v>
      </c>
      <c r="E1514" t="s">
        <v>1256</v>
      </c>
      <c r="F1514" t="s">
        <v>17847</v>
      </c>
      <c r="G1514" t="s">
        <v>17848</v>
      </c>
      <c r="H1514">
        <v>20</v>
      </c>
      <c r="I1514">
        <v>0</v>
      </c>
      <c r="J1514" s="32">
        <v>34970</v>
      </c>
      <c r="K1514" s="32">
        <v>0</v>
      </c>
      <c r="L1514" s="36">
        <v>1748.4960172913077</v>
      </c>
      <c r="M1514" t="s">
        <v>5451</v>
      </c>
      <c r="N1514" s="37">
        <v>-528.78240000000005</v>
      </c>
      <c r="O1514" s="32">
        <v>0</v>
      </c>
    </row>
    <row r="1515" spans="1:15" x14ac:dyDescent="0.25">
      <c r="A1515" t="s">
        <v>8152</v>
      </c>
      <c r="B1515" t="s">
        <v>8153</v>
      </c>
      <c r="C1515" t="s">
        <v>1253</v>
      </c>
      <c r="D1515" t="s">
        <v>1255</v>
      </c>
      <c r="E1515" t="s">
        <v>1256</v>
      </c>
      <c r="F1515" t="s">
        <v>8361</v>
      </c>
      <c r="G1515" t="s">
        <v>8362</v>
      </c>
      <c r="H1515">
        <v>80</v>
      </c>
      <c r="I1515">
        <v>0</v>
      </c>
      <c r="J1515" s="32">
        <v>139879</v>
      </c>
      <c r="K1515" s="32">
        <v>0</v>
      </c>
      <c r="L1515" s="36">
        <v>1748.48348650343</v>
      </c>
      <c r="M1515" t="s">
        <v>5451</v>
      </c>
      <c r="N1515" s="37">
        <v>-2115.1296000000002</v>
      </c>
      <c r="O1515" s="32">
        <v>0</v>
      </c>
    </row>
    <row r="1516" spans="1:15" x14ac:dyDescent="0.25">
      <c r="A1516" t="s">
        <v>8152</v>
      </c>
      <c r="B1516" t="s">
        <v>8153</v>
      </c>
      <c r="C1516" t="s">
        <v>1253</v>
      </c>
      <c r="D1516" t="s">
        <v>1257</v>
      </c>
      <c r="E1516" t="s">
        <v>1258</v>
      </c>
      <c r="F1516" t="s">
        <v>8363</v>
      </c>
      <c r="G1516" t="s">
        <v>8364</v>
      </c>
      <c r="H1516">
        <v>155</v>
      </c>
      <c r="I1516">
        <v>0</v>
      </c>
      <c r="J1516" s="32">
        <v>552297</v>
      </c>
      <c r="K1516" s="32">
        <v>0</v>
      </c>
      <c r="L1516" s="36">
        <v>3563.206334603804</v>
      </c>
      <c r="M1516" t="s">
        <v>5451</v>
      </c>
      <c r="N1516" s="37">
        <v>-8351.4014000000006</v>
      </c>
      <c r="O1516" s="32">
        <v>0</v>
      </c>
    </row>
    <row r="1517" spans="1:15" x14ac:dyDescent="0.25">
      <c r="A1517" t="s">
        <v>8152</v>
      </c>
      <c r="B1517" t="s">
        <v>8153</v>
      </c>
      <c r="C1517" t="s">
        <v>1253</v>
      </c>
      <c r="D1517" t="s">
        <v>1257</v>
      </c>
      <c r="E1517" t="s">
        <v>1258</v>
      </c>
      <c r="F1517" t="s">
        <v>8365</v>
      </c>
      <c r="G1517" t="s">
        <v>5612</v>
      </c>
      <c r="H1517">
        <v>121</v>
      </c>
      <c r="I1517">
        <v>0</v>
      </c>
      <c r="J1517" s="32">
        <v>521736</v>
      </c>
      <c r="K1517" s="32">
        <v>0</v>
      </c>
      <c r="L1517" s="36">
        <v>4311.8668919390466</v>
      </c>
      <c r="M1517" t="s">
        <v>5451</v>
      </c>
      <c r="N1517" s="37">
        <v>-7889.2874000000002</v>
      </c>
      <c r="O1517" s="32">
        <v>0</v>
      </c>
    </row>
    <row r="1518" spans="1:15" x14ac:dyDescent="0.25">
      <c r="A1518" t="s">
        <v>8152</v>
      </c>
      <c r="B1518" t="s">
        <v>8153</v>
      </c>
      <c r="C1518" t="s">
        <v>1253</v>
      </c>
      <c r="D1518" t="s">
        <v>1257</v>
      </c>
      <c r="E1518" t="s">
        <v>1258</v>
      </c>
      <c r="F1518" t="s">
        <v>8366</v>
      </c>
      <c r="G1518" t="s">
        <v>8367</v>
      </c>
      <c r="H1518">
        <v>0</v>
      </c>
      <c r="I1518">
        <v>21</v>
      </c>
      <c r="J1518" s="32">
        <v>78976</v>
      </c>
      <c r="K1518" s="32">
        <v>78782</v>
      </c>
      <c r="L1518" s="36">
        <v>3760.7639259981052</v>
      </c>
      <c r="M1518" t="s">
        <v>5451</v>
      </c>
      <c r="N1518" s="37">
        <v>-1194.2085999999999</v>
      </c>
      <c r="O1518" s="32">
        <v>0</v>
      </c>
    </row>
    <row r="1519" spans="1:15" x14ac:dyDescent="0.25">
      <c r="A1519" t="s">
        <v>8152</v>
      </c>
      <c r="B1519" t="s">
        <v>8153</v>
      </c>
      <c r="C1519" t="s">
        <v>1253</v>
      </c>
      <c r="D1519" t="s">
        <v>1257</v>
      </c>
      <c r="E1519" t="s">
        <v>1258</v>
      </c>
      <c r="F1519" t="s">
        <v>8368</v>
      </c>
      <c r="G1519" t="s">
        <v>8369</v>
      </c>
      <c r="H1519">
        <v>186</v>
      </c>
      <c r="I1519">
        <v>0</v>
      </c>
      <c r="J1519" s="32">
        <v>633425</v>
      </c>
      <c r="K1519" s="32">
        <v>0</v>
      </c>
      <c r="L1519" s="36">
        <v>3405.5124324484382</v>
      </c>
      <c r="M1519" t="s">
        <v>5451</v>
      </c>
      <c r="N1519" s="37">
        <v>-9578.1628999999994</v>
      </c>
      <c r="O1519" s="32">
        <v>0</v>
      </c>
    </row>
    <row r="1520" spans="1:15" x14ac:dyDescent="0.25">
      <c r="A1520" t="s">
        <v>8152</v>
      </c>
      <c r="B1520" t="s">
        <v>8153</v>
      </c>
      <c r="C1520" t="s">
        <v>1253</v>
      </c>
      <c r="D1520" t="s">
        <v>1257</v>
      </c>
      <c r="E1520" t="s">
        <v>1258</v>
      </c>
      <c r="F1520" t="s">
        <v>8370</v>
      </c>
      <c r="G1520" t="s">
        <v>8371</v>
      </c>
      <c r="H1520">
        <v>42</v>
      </c>
      <c r="I1520">
        <v>0</v>
      </c>
      <c r="J1520" s="32">
        <v>79574</v>
      </c>
      <c r="K1520" s="32">
        <v>0</v>
      </c>
      <c r="L1520" s="36">
        <v>1894.6312589284582</v>
      </c>
      <c r="M1520" t="s">
        <v>5451</v>
      </c>
      <c r="N1520" s="37">
        <v>-1203.2579000000001</v>
      </c>
      <c r="O1520" s="32">
        <v>0</v>
      </c>
    </row>
    <row r="1521" spans="1:15" x14ac:dyDescent="0.25">
      <c r="A1521" t="s">
        <v>8152</v>
      </c>
      <c r="B1521" t="s">
        <v>8153</v>
      </c>
      <c r="C1521" t="s">
        <v>1253</v>
      </c>
      <c r="D1521" t="s">
        <v>1257</v>
      </c>
      <c r="E1521" t="s">
        <v>1258</v>
      </c>
      <c r="F1521" t="s">
        <v>8372</v>
      </c>
      <c r="G1521" t="s">
        <v>8373</v>
      </c>
      <c r="H1521">
        <v>76</v>
      </c>
      <c r="I1521">
        <v>0</v>
      </c>
      <c r="J1521" s="32">
        <v>165593</v>
      </c>
      <c r="K1521" s="32">
        <v>0</v>
      </c>
      <c r="L1521" s="36">
        <v>2178.8533961602211</v>
      </c>
      <c r="M1521" t="s">
        <v>5451</v>
      </c>
      <c r="N1521" s="37">
        <v>-2503.9593</v>
      </c>
      <c r="O1521" s="32">
        <v>0</v>
      </c>
    </row>
    <row r="1522" spans="1:15" x14ac:dyDescent="0.25">
      <c r="A1522" t="s">
        <v>8152</v>
      </c>
      <c r="B1522" t="s">
        <v>8153</v>
      </c>
      <c r="C1522" t="s">
        <v>1253</v>
      </c>
      <c r="D1522" t="s">
        <v>1257</v>
      </c>
      <c r="E1522" t="s">
        <v>1258</v>
      </c>
      <c r="F1522" t="s">
        <v>8374</v>
      </c>
      <c r="G1522" t="s">
        <v>8375</v>
      </c>
      <c r="H1522">
        <v>37</v>
      </c>
      <c r="I1522">
        <v>0</v>
      </c>
      <c r="J1522" s="32">
        <v>91207</v>
      </c>
      <c r="K1522" s="32">
        <v>0</v>
      </c>
      <c r="L1522" s="36">
        <v>2465.0565912850161</v>
      </c>
      <c r="M1522" t="s">
        <v>5451</v>
      </c>
      <c r="N1522" s="37">
        <v>-1379.1686</v>
      </c>
      <c r="O1522" s="32">
        <v>0</v>
      </c>
    </row>
    <row r="1523" spans="1:15" x14ac:dyDescent="0.25">
      <c r="A1523" t="s">
        <v>8152</v>
      </c>
      <c r="B1523" t="s">
        <v>8153</v>
      </c>
      <c r="C1523" t="s">
        <v>1253</v>
      </c>
      <c r="D1523" t="s">
        <v>1257</v>
      </c>
      <c r="E1523" t="s">
        <v>1258</v>
      </c>
      <c r="F1523" t="s">
        <v>8376</v>
      </c>
      <c r="G1523" t="s">
        <v>8377</v>
      </c>
      <c r="H1523">
        <v>7</v>
      </c>
      <c r="I1523">
        <v>0</v>
      </c>
      <c r="J1523" s="32">
        <v>15734</v>
      </c>
      <c r="K1523" s="32">
        <v>0</v>
      </c>
      <c r="L1523" s="36">
        <v>2247.6653227338834</v>
      </c>
      <c r="M1523" t="s">
        <v>5451</v>
      </c>
      <c r="N1523" s="37">
        <v>-237.9093</v>
      </c>
      <c r="O1523" s="32">
        <v>0</v>
      </c>
    </row>
    <row r="1524" spans="1:15" x14ac:dyDescent="0.25">
      <c r="A1524" t="s">
        <v>8152</v>
      </c>
      <c r="B1524" t="s">
        <v>8153</v>
      </c>
      <c r="C1524" t="s">
        <v>1253</v>
      </c>
      <c r="D1524" t="s">
        <v>1257</v>
      </c>
      <c r="E1524" t="s">
        <v>1258</v>
      </c>
      <c r="F1524" t="s">
        <v>8378</v>
      </c>
      <c r="G1524" t="s">
        <v>8379</v>
      </c>
      <c r="H1524">
        <v>35</v>
      </c>
      <c r="I1524">
        <v>0</v>
      </c>
      <c r="J1524" s="32">
        <v>80649</v>
      </c>
      <c r="K1524" s="32">
        <v>0</v>
      </c>
      <c r="L1524" s="36">
        <v>2304.2615212394221</v>
      </c>
      <c r="M1524" t="s">
        <v>5451</v>
      </c>
      <c r="N1524" s="37">
        <v>-1219.5206000000001</v>
      </c>
      <c r="O1524" s="32">
        <v>0</v>
      </c>
    </row>
    <row r="1525" spans="1:15" x14ac:dyDescent="0.25">
      <c r="A1525" t="s">
        <v>8152</v>
      </c>
      <c r="B1525" t="s">
        <v>8153</v>
      </c>
      <c r="C1525" t="s">
        <v>1253</v>
      </c>
      <c r="D1525" t="s">
        <v>1259</v>
      </c>
      <c r="E1525" t="s">
        <v>1260</v>
      </c>
      <c r="F1525" t="s">
        <v>8380</v>
      </c>
      <c r="G1525" t="s">
        <v>8381</v>
      </c>
      <c r="H1525">
        <v>200</v>
      </c>
      <c r="I1525">
        <v>0</v>
      </c>
      <c r="J1525" s="32">
        <v>754915</v>
      </c>
      <c r="K1525" s="32">
        <v>0</v>
      </c>
      <c r="L1525" s="36">
        <v>3774.5740476476094</v>
      </c>
      <c r="M1525" t="s">
        <v>5420</v>
      </c>
      <c r="N1525" s="37">
        <v>35869.846799999999</v>
      </c>
      <c r="O1525" s="32">
        <v>1644.7396000000001</v>
      </c>
    </row>
    <row r="1526" spans="1:15" x14ac:dyDescent="0.25">
      <c r="A1526" t="s">
        <v>8152</v>
      </c>
      <c r="B1526" t="s">
        <v>8153</v>
      </c>
      <c r="C1526" t="s">
        <v>1253</v>
      </c>
      <c r="D1526" t="s">
        <v>1259</v>
      </c>
      <c r="E1526" t="s">
        <v>1260</v>
      </c>
      <c r="F1526" t="s">
        <v>8382</v>
      </c>
      <c r="G1526" t="s">
        <v>8383</v>
      </c>
      <c r="H1526">
        <v>142</v>
      </c>
      <c r="I1526">
        <v>0</v>
      </c>
      <c r="J1526" s="32">
        <v>526169</v>
      </c>
      <c r="K1526" s="32">
        <v>0</v>
      </c>
      <c r="L1526" s="36">
        <v>3705.4139820014843</v>
      </c>
      <c r="M1526" t="s">
        <v>5420</v>
      </c>
      <c r="N1526" s="37">
        <v>25000.998299999999</v>
      </c>
      <c r="O1526" s="32">
        <v>1146.3704</v>
      </c>
    </row>
    <row r="1527" spans="1:15" x14ac:dyDescent="0.25">
      <c r="A1527" t="s">
        <v>8152</v>
      </c>
      <c r="B1527" t="s">
        <v>8153</v>
      </c>
      <c r="C1527" t="s">
        <v>1253</v>
      </c>
      <c r="D1527" t="s">
        <v>1259</v>
      </c>
      <c r="E1527" t="s">
        <v>1260</v>
      </c>
      <c r="F1527" t="s">
        <v>8384</v>
      </c>
      <c r="G1527" t="s">
        <v>8385</v>
      </c>
      <c r="H1527">
        <v>250</v>
      </c>
      <c r="I1527">
        <v>0</v>
      </c>
      <c r="J1527" s="32">
        <v>806664</v>
      </c>
      <c r="K1527" s="32">
        <v>0</v>
      </c>
      <c r="L1527" s="36">
        <v>3226.6558242999749</v>
      </c>
      <c r="M1527" t="s">
        <v>5420</v>
      </c>
      <c r="N1527" s="37">
        <v>38328.770100000002</v>
      </c>
      <c r="O1527" s="32">
        <v>1757.4885999999999</v>
      </c>
    </row>
    <row r="1528" spans="1:15" x14ac:dyDescent="0.25">
      <c r="A1528" t="s">
        <v>8152</v>
      </c>
      <c r="B1528" t="s">
        <v>8153</v>
      </c>
      <c r="C1528" t="s">
        <v>1253</v>
      </c>
      <c r="D1528" t="s">
        <v>1259</v>
      </c>
      <c r="E1528" t="s">
        <v>1260</v>
      </c>
      <c r="F1528" t="s">
        <v>8386</v>
      </c>
      <c r="G1528" t="s">
        <v>8387</v>
      </c>
      <c r="H1528">
        <v>22</v>
      </c>
      <c r="I1528">
        <v>0</v>
      </c>
      <c r="J1528" s="32">
        <v>54812</v>
      </c>
      <c r="K1528" s="32">
        <v>0</v>
      </c>
      <c r="L1528" s="36">
        <v>2491.485162081447</v>
      </c>
      <c r="M1528" t="s">
        <v>5420</v>
      </c>
      <c r="N1528" s="37">
        <v>2604.4582999999998</v>
      </c>
      <c r="O1528" s="32">
        <v>119.4222</v>
      </c>
    </row>
    <row r="1529" spans="1:15" x14ac:dyDescent="0.25">
      <c r="A1529" t="s">
        <v>8152</v>
      </c>
      <c r="B1529" t="s">
        <v>8153</v>
      </c>
      <c r="C1529" t="s">
        <v>1253</v>
      </c>
      <c r="D1529" t="s">
        <v>1259</v>
      </c>
      <c r="E1529" t="s">
        <v>1260</v>
      </c>
      <c r="F1529" t="s">
        <v>8388</v>
      </c>
      <c r="G1529" t="s">
        <v>8389</v>
      </c>
      <c r="H1529">
        <v>50</v>
      </c>
      <c r="I1529">
        <v>0</v>
      </c>
      <c r="J1529" s="32">
        <v>108514</v>
      </c>
      <c r="K1529" s="32">
        <v>0</v>
      </c>
      <c r="L1529" s="36">
        <v>2170.2723126216279</v>
      </c>
      <c r="M1529" t="s">
        <v>5420</v>
      </c>
      <c r="N1529" s="37">
        <v>5156.0748999999996</v>
      </c>
      <c r="O1529" s="32">
        <v>236.42140000000001</v>
      </c>
    </row>
    <row r="1530" spans="1:15" x14ac:dyDescent="0.25">
      <c r="A1530" t="s">
        <v>8152</v>
      </c>
      <c r="B1530" t="s">
        <v>8153</v>
      </c>
      <c r="C1530" t="s">
        <v>1253</v>
      </c>
      <c r="D1530" t="s">
        <v>1259</v>
      </c>
      <c r="E1530" t="s">
        <v>1260</v>
      </c>
      <c r="F1530" t="s">
        <v>8390</v>
      </c>
      <c r="G1530" t="s">
        <v>8391</v>
      </c>
      <c r="H1530">
        <v>3</v>
      </c>
      <c r="I1530">
        <v>0</v>
      </c>
      <c r="J1530" s="32">
        <v>7684</v>
      </c>
      <c r="K1530" s="32">
        <v>0</v>
      </c>
      <c r="L1530" s="36">
        <v>2561.2930421851229</v>
      </c>
      <c r="M1530" t="s">
        <v>5420</v>
      </c>
      <c r="N1530" s="37">
        <v>365.07170000000002</v>
      </c>
      <c r="O1530" s="32">
        <v>16.739599999999999</v>
      </c>
    </row>
    <row r="1531" spans="1:15" x14ac:dyDescent="0.25">
      <c r="A1531" t="s">
        <v>8152</v>
      </c>
      <c r="B1531" t="s">
        <v>8153</v>
      </c>
      <c r="C1531" t="s">
        <v>1253</v>
      </c>
      <c r="D1531" t="s">
        <v>1259</v>
      </c>
      <c r="E1531" t="s">
        <v>1260</v>
      </c>
      <c r="F1531" t="s">
        <v>8392</v>
      </c>
      <c r="G1531" t="s">
        <v>8393</v>
      </c>
      <c r="H1531">
        <v>31</v>
      </c>
      <c r="I1531">
        <v>0</v>
      </c>
      <c r="J1531" s="32">
        <v>78031</v>
      </c>
      <c r="K1531" s="32">
        <v>0</v>
      </c>
      <c r="L1531" s="36">
        <v>2517.1199938217001</v>
      </c>
      <c r="M1531" t="s">
        <v>5420</v>
      </c>
      <c r="N1531" s="37">
        <v>3707.6424999999999</v>
      </c>
      <c r="O1531" s="32">
        <v>170.00649999999999</v>
      </c>
    </row>
    <row r="1532" spans="1:15" x14ac:dyDescent="0.25">
      <c r="A1532" t="s">
        <v>8152</v>
      </c>
      <c r="B1532" t="s">
        <v>8153</v>
      </c>
      <c r="C1532" t="s">
        <v>1253</v>
      </c>
      <c r="D1532" t="s">
        <v>1259</v>
      </c>
      <c r="E1532" t="s">
        <v>1260</v>
      </c>
      <c r="F1532" t="s">
        <v>8394</v>
      </c>
      <c r="G1532" t="s">
        <v>8395</v>
      </c>
      <c r="H1532">
        <v>2</v>
      </c>
      <c r="I1532">
        <v>0</v>
      </c>
      <c r="J1532" s="32">
        <v>5311</v>
      </c>
      <c r="K1532" s="32">
        <v>0</v>
      </c>
      <c r="L1532" s="36">
        <v>2655.52456702481</v>
      </c>
      <c r="M1532" t="s">
        <v>5420</v>
      </c>
      <c r="N1532" s="37">
        <v>252.3553</v>
      </c>
      <c r="O1532" s="32">
        <v>11.571199999999999</v>
      </c>
    </row>
    <row r="1533" spans="1:15" x14ac:dyDescent="0.25">
      <c r="A1533" t="s">
        <v>8152</v>
      </c>
      <c r="B1533" t="s">
        <v>8153</v>
      </c>
      <c r="C1533" t="s">
        <v>1253</v>
      </c>
      <c r="D1533" t="s">
        <v>1259</v>
      </c>
      <c r="E1533" t="s">
        <v>1260</v>
      </c>
      <c r="F1533" t="s">
        <v>8396</v>
      </c>
      <c r="G1533" t="s">
        <v>8397</v>
      </c>
      <c r="H1533">
        <v>74</v>
      </c>
      <c r="I1533">
        <v>0</v>
      </c>
      <c r="J1533" s="32">
        <v>123368</v>
      </c>
      <c r="K1533" s="32">
        <v>0</v>
      </c>
      <c r="L1533" s="36">
        <v>1667.1366596314176</v>
      </c>
      <c r="M1533" t="s">
        <v>5420</v>
      </c>
      <c r="N1533" s="37">
        <v>5861.8389999999999</v>
      </c>
      <c r="O1533" s="32">
        <v>268.78280000000001</v>
      </c>
    </row>
    <row r="1534" spans="1:15" x14ac:dyDescent="0.25">
      <c r="A1534" t="s">
        <v>8152</v>
      </c>
      <c r="B1534" t="s">
        <v>8153</v>
      </c>
      <c r="C1534" t="s">
        <v>1253</v>
      </c>
      <c r="D1534" t="s">
        <v>1261</v>
      </c>
      <c r="E1534" t="s">
        <v>1262</v>
      </c>
      <c r="F1534" t="s">
        <v>8398</v>
      </c>
      <c r="G1534" t="s">
        <v>8399</v>
      </c>
      <c r="H1534">
        <v>194</v>
      </c>
      <c r="I1534">
        <v>0</v>
      </c>
      <c r="J1534" s="32">
        <v>583409</v>
      </c>
      <c r="K1534" s="32">
        <v>0</v>
      </c>
      <c r="L1534" s="36">
        <v>3007.2650745833494</v>
      </c>
      <c r="M1534" t="s">
        <v>5420</v>
      </c>
      <c r="N1534" s="37">
        <v>27720.749299999999</v>
      </c>
      <c r="O1534" s="32">
        <v>1271.0790999999999</v>
      </c>
    </row>
    <row r="1535" spans="1:15" x14ac:dyDescent="0.25">
      <c r="A1535" t="s">
        <v>8152</v>
      </c>
      <c r="B1535" t="s">
        <v>8153</v>
      </c>
      <c r="C1535" t="s">
        <v>1253</v>
      </c>
      <c r="D1535" t="s">
        <v>1261</v>
      </c>
      <c r="E1535" t="s">
        <v>1262</v>
      </c>
      <c r="F1535" t="s">
        <v>8400</v>
      </c>
      <c r="G1535" t="s">
        <v>8401</v>
      </c>
      <c r="H1535">
        <v>96</v>
      </c>
      <c r="I1535">
        <v>0</v>
      </c>
      <c r="J1535" s="32">
        <v>221453</v>
      </c>
      <c r="K1535" s="32">
        <v>0</v>
      </c>
      <c r="L1535" s="36">
        <v>2306.8031827139321</v>
      </c>
      <c r="M1535" t="s">
        <v>5420</v>
      </c>
      <c r="N1535" s="37">
        <v>10522.375700000001</v>
      </c>
      <c r="O1535" s="32">
        <v>482.48230000000001</v>
      </c>
    </row>
    <row r="1536" spans="1:15" x14ac:dyDescent="0.25">
      <c r="A1536" t="s">
        <v>8152</v>
      </c>
      <c r="B1536" t="s">
        <v>8153</v>
      </c>
      <c r="C1536" t="s">
        <v>1253</v>
      </c>
      <c r="D1536" t="s">
        <v>1261</v>
      </c>
      <c r="E1536" t="s">
        <v>1262</v>
      </c>
      <c r="F1536" t="s">
        <v>8402</v>
      </c>
      <c r="G1536" t="s">
        <v>8403</v>
      </c>
      <c r="H1536">
        <v>43</v>
      </c>
      <c r="I1536">
        <v>0</v>
      </c>
      <c r="J1536" s="32">
        <v>100567</v>
      </c>
      <c r="K1536" s="32">
        <v>0</v>
      </c>
      <c r="L1536" s="36">
        <v>2338.7695625723527</v>
      </c>
      <c r="M1536" t="s">
        <v>5420</v>
      </c>
      <c r="N1536" s="37">
        <v>4778.4651999999996</v>
      </c>
      <c r="O1536" s="32">
        <v>219.1069</v>
      </c>
    </row>
    <row r="1537" spans="1:15" x14ac:dyDescent="0.25">
      <c r="A1537" t="s">
        <v>8152</v>
      </c>
      <c r="B1537" t="s">
        <v>8153</v>
      </c>
      <c r="C1537" t="s">
        <v>1253</v>
      </c>
      <c r="D1537" t="s">
        <v>1261</v>
      </c>
      <c r="E1537" t="s">
        <v>1262</v>
      </c>
      <c r="F1537" t="s">
        <v>8404</v>
      </c>
      <c r="G1537" t="s">
        <v>8405</v>
      </c>
      <c r="H1537">
        <v>20</v>
      </c>
      <c r="I1537">
        <v>0</v>
      </c>
      <c r="J1537" s="32">
        <v>43677</v>
      </c>
      <c r="K1537" s="32">
        <v>0</v>
      </c>
      <c r="L1537" s="36">
        <v>2183.8155881597577</v>
      </c>
      <c r="M1537" t="s">
        <v>5420</v>
      </c>
      <c r="N1537" s="37">
        <v>2075.2838999999999</v>
      </c>
      <c r="O1537" s="32">
        <v>95.158000000000001</v>
      </c>
    </row>
    <row r="1538" spans="1:15" x14ac:dyDescent="0.25">
      <c r="A1538" t="s">
        <v>8152</v>
      </c>
      <c r="B1538" t="s">
        <v>8153</v>
      </c>
      <c r="C1538" t="s">
        <v>1253</v>
      </c>
      <c r="D1538" t="s">
        <v>1261</v>
      </c>
      <c r="E1538" t="s">
        <v>1262</v>
      </c>
      <c r="F1538" t="s">
        <v>8406</v>
      </c>
      <c r="G1538" t="s">
        <v>8407</v>
      </c>
      <c r="H1538">
        <v>2</v>
      </c>
      <c r="I1538">
        <v>0</v>
      </c>
      <c r="J1538" s="32">
        <v>4024</v>
      </c>
      <c r="K1538" s="32">
        <v>0</v>
      </c>
      <c r="L1538" s="36">
        <v>2011.9433016303487</v>
      </c>
      <c r="M1538" t="s">
        <v>5420</v>
      </c>
      <c r="N1538" s="37">
        <v>191.1703</v>
      </c>
      <c r="O1538" s="32">
        <v>8.7657000000000007</v>
      </c>
    </row>
    <row r="1539" spans="1:15" x14ac:dyDescent="0.25">
      <c r="A1539" t="s">
        <v>8152</v>
      </c>
      <c r="B1539" t="s">
        <v>8153</v>
      </c>
      <c r="C1539" t="s">
        <v>1253</v>
      </c>
      <c r="D1539" t="s">
        <v>1263</v>
      </c>
      <c r="E1539" t="s">
        <v>1264</v>
      </c>
      <c r="F1539" t="s">
        <v>8408</v>
      </c>
      <c r="G1539" t="s">
        <v>8409</v>
      </c>
      <c r="H1539">
        <v>0</v>
      </c>
      <c r="I1539">
        <v>278</v>
      </c>
      <c r="J1539" s="32">
        <v>915774</v>
      </c>
      <c r="K1539" s="32">
        <v>913524</v>
      </c>
      <c r="L1539" s="36">
        <v>3294.1512129821931</v>
      </c>
      <c r="M1539" t="s">
        <v>5451</v>
      </c>
      <c r="N1539" s="37">
        <v>-13847.6126</v>
      </c>
      <c r="O1539" s="32">
        <v>0</v>
      </c>
    </row>
    <row r="1540" spans="1:15" x14ac:dyDescent="0.25">
      <c r="A1540" t="s">
        <v>8152</v>
      </c>
      <c r="B1540" t="s">
        <v>8153</v>
      </c>
      <c r="C1540" t="s">
        <v>1253</v>
      </c>
      <c r="D1540" t="s">
        <v>1263</v>
      </c>
      <c r="E1540" t="s">
        <v>1264</v>
      </c>
      <c r="F1540" t="s">
        <v>8410</v>
      </c>
      <c r="G1540" t="s">
        <v>5612</v>
      </c>
      <c r="H1540">
        <v>54</v>
      </c>
      <c r="I1540">
        <v>46</v>
      </c>
      <c r="J1540" s="32">
        <v>342073</v>
      </c>
      <c r="K1540" s="32">
        <v>156967</v>
      </c>
      <c r="L1540" s="36">
        <v>3420.734671874583</v>
      </c>
      <c r="M1540" t="s">
        <v>5451</v>
      </c>
      <c r="N1540" s="37">
        <v>-5172.5650999999998</v>
      </c>
      <c r="O1540" s="32">
        <v>0</v>
      </c>
    </row>
    <row r="1541" spans="1:15" x14ac:dyDescent="0.25">
      <c r="A1541" t="s">
        <v>8152</v>
      </c>
      <c r="B1541" t="s">
        <v>8153</v>
      </c>
      <c r="C1541" t="s">
        <v>1253</v>
      </c>
      <c r="D1541" t="s">
        <v>1263</v>
      </c>
      <c r="E1541" t="s">
        <v>1264</v>
      </c>
      <c r="F1541" t="s">
        <v>8411</v>
      </c>
      <c r="G1541" t="s">
        <v>8412</v>
      </c>
      <c r="H1541">
        <v>105</v>
      </c>
      <c r="I1541">
        <v>0</v>
      </c>
      <c r="J1541" s="32">
        <v>334909</v>
      </c>
      <c r="K1541" s="32">
        <v>0</v>
      </c>
      <c r="L1541" s="36">
        <v>3189.6082277195374</v>
      </c>
      <c r="M1541" t="s">
        <v>5451</v>
      </c>
      <c r="N1541" s="37">
        <v>-5064.2322000000004</v>
      </c>
      <c r="O1541" s="32">
        <v>0</v>
      </c>
    </row>
    <row r="1542" spans="1:15" x14ac:dyDescent="0.25">
      <c r="A1542" t="s">
        <v>8152</v>
      </c>
      <c r="B1542" t="s">
        <v>8153</v>
      </c>
      <c r="C1542" t="s">
        <v>1253</v>
      </c>
      <c r="D1542" t="s">
        <v>1265</v>
      </c>
      <c r="E1542" t="s">
        <v>1266</v>
      </c>
      <c r="F1542" t="s">
        <v>8413</v>
      </c>
      <c r="G1542" t="s">
        <v>8414</v>
      </c>
      <c r="H1542">
        <v>219</v>
      </c>
      <c r="I1542">
        <v>0</v>
      </c>
      <c r="J1542" s="32">
        <v>699850</v>
      </c>
      <c r="K1542" s="32">
        <v>0</v>
      </c>
      <c r="L1542" s="36">
        <v>3195.6598871238234</v>
      </c>
      <c r="M1542" t="s">
        <v>5420</v>
      </c>
      <c r="N1542" s="37">
        <v>33253.430200000003</v>
      </c>
      <c r="O1542" s="32">
        <v>1524.7691</v>
      </c>
    </row>
    <row r="1543" spans="1:15" x14ac:dyDescent="0.25">
      <c r="A1543" t="s">
        <v>8152</v>
      </c>
      <c r="B1543" t="s">
        <v>8153</v>
      </c>
      <c r="C1543" t="s">
        <v>1253</v>
      </c>
      <c r="D1543" t="s">
        <v>1265</v>
      </c>
      <c r="E1543" t="s">
        <v>1266</v>
      </c>
      <c r="F1543" t="s">
        <v>8415</v>
      </c>
      <c r="G1543" t="s">
        <v>5612</v>
      </c>
      <c r="H1543">
        <v>230</v>
      </c>
      <c r="I1543">
        <v>0</v>
      </c>
      <c r="J1543" s="32">
        <v>640252</v>
      </c>
      <c r="K1543" s="32">
        <v>0</v>
      </c>
      <c r="L1543" s="36">
        <v>2783.7047203092861</v>
      </c>
      <c r="M1543" t="s">
        <v>5420</v>
      </c>
      <c r="N1543" s="37">
        <v>30421.6214</v>
      </c>
      <c r="O1543" s="32">
        <v>1394.9222</v>
      </c>
    </row>
    <row r="1544" spans="1:15" x14ac:dyDescent="0.25">
      <c r="A1544" t="s">
        <v>8152</v>
      </c>
      <c r="B1544" t="s">
        <v>8153</v>
      </c>
      <c r="C1544" t="s">
        <v>1253</v>
      </c>
      <c r="D1544" t="s">
        <v>1265</v>
      </c>
      <c r="E1544" t="s">
        <v>1266</v>
      </c>
      <c r="F1544" t="s">
        <v>8416</v>
      </c>
      <c r="G1544" t="s">
        <v>8417</v>
      </c>
      <c r="H1544">
        <v>1</v>
      </c>
      <c r="I1544">
        <v>0</v>
      </c>
      <c r="J1544" s="32">
        <v>2666</v>
      </c>
      <c r="K1544" s="32">
        <v>0</v>
      </c>
      <c r="L1544" s="36">
        <v>2666.5516603571141</v>
      </c>
      <c r="M1544" t="s">
        <v>5420</v>
      </c>
      <c r="N1544" s="37">
        <v>126.6752</v>
      </c>
      <c r="O1544" s="32">
        <v>5.8083999999999998</v>
      </c>
    </row>
    <row r="1545" spans="1:15" x14ac:dyDescent="0.25">
      <c r="A1545" t="s">
        <v>8152</v>
      </c>
      <c r="B1545" t="s">
        <v>8153</v>
      </c>
      <c r="C1545" t="s">
        <v>1253</v>
      </c>
      <c r="D1545" t="s">
        <v>1267</v>
      </c>
      <c r="E1545" t="s">
        <v>1268</v>
      </c>
      <c r="F1545" t="s">
        <v>8418</v>
      </c>
      <c r="G1545" t="s">
        <v>8419</v>
      </c>
      <c r="H1545">
        <v>151</v>
      </c>
      <c r="I1545">
        <v>0</v>
      </c>
      <c r="J1545" s="32">
        <v>479657</v>
      </c>
      <c r="K1545" s="32">
        <v>0</v>
      </c>
      <c r="L1545" s="36">
        <v>3176.5331507851197</v>
      </c>
      <c r="M1545" t="s">
        <v>5420</v>
      </c>
      <c r="N1545" s="37">
        <v>22790.927199999998</v>
      </c>
      <c r="O1545" s="32">
        <v>1045.0320999999999</v>
      </c>
    </row>
    <row r="1546" spans="1:15" x14ac:dyDescent="0.25">
      <c r="A1546" t="s">
        <v>8152</v>
      </c>
      <c r="B1546" t="s">
        <v>8153</v>
      </c>
      <c r="C1546" t="s">
        <v>1253</v>
      </c>
      <c r="D1546" t="s">
        <v>1267</v>
      </c>
      <c r="E1546" t="s">
        <v>1268</v>
      </c>
      <c r="F1546" t="s">
        <v>8420</v>
      </c>
      <c r="G1546" t="s">
        <v>8421</v>
      </c>
      <c r="H1546">
        <v>96</v>
      </c>
      <c r="I1546">
        <v>0</v>
      </c>
      <c r="J1546" s="32">
        <v>277914</v>
      </c>
      <c r="K1546" s="32">
        <v>0</v>
      </c>
      <c r="L1546" s="36">
        <v>2894.9357117499335</v>
      </c>
      <c r="M1546" t="s">
        <v>5420</v>
      </c>
      <c r="N1546" s="37">
        <v>13205.1085</v>
      </c>
      <c r="O1546" s="32">
        <v>605.49369999999999</v>
      </c>
    </row>
    <row r="1547" spans="1:15" x14ac:dyDescent="0.25">
      <c r="A1547" t="s">
        <v>8152</v>
      </c>
      <c r="B1547" t="s">
        <v>8153</v>
      </c>
      <c r="C1547" t="s">
        <v>1253</v>
      </c>
      <c r="D1547" t="s">
        <v>1267</v>
      </c>
      <c r="E1547" t="s">
        <v>1268</v>
      </c>
      <c r="F1547" t="s">
        <v>8422</v>
      </c>
      <c r="G1547" t="s">
        <v>8423</v>
      </c>
      <c r="H1547">
        <v>79</v>
      </c>
      <c r="I1547">
        <v>0</v>
      </c>
      <c r="J1547" s="32">
        <v>228413</v>
      </c>
      <c r="K1547" s="32">
        <v>0</v>
      </c>
      <c r="L1547" s="36">
        <v>2891.3064096111602</v>
      </c>
      <c r="M1547" t="s">
        <v>5420</v>
      </c>
      <c r="N1547" s="37">
        <v>10853.0538</v>
      </c>
      <c r="O1547" s="32">
        <v>497.64490000000001</v>
      </c>
    </row>
    <row r="1548" spans="1:15" x14ac:dyDescent="0.25">
      <c r="A1548" t="s">
        <v>8152</v>
      </c>
      <c r="B1548" t="s">
        <v>8153</v>
      </c>
      <c r="C1548" t="s">
        <v>1253</v>
      </c>
      <c r="D1548" t="s">
        <v>1267</v>
      </c>
      <c r="E1548" t="s">
        <v>1268</v>
      </c>
      <c r="F1548" t="s">
        <v>8424</v>
      </c>
      <c r="G1548" t="s">
        <v>8425</v>
      </c>
      <c r="H1548">
        <v>160</v>
      </c>
      <c r="I1548">
        <v>0</v>
      </c>
      <c r="J1548" s="32">
        <v>501801</v>
      </c>
      <c r="K1548" s="32">
        <v>0</v>
      </c>
      <c r="L1548" s="36">
        <v>3136.2557131617477</v>
      </c>
      <c r="M1548" t="s">
        <v>5420</v>
      </c>
      <c r="N1548" s="37">
        <v>23843.1263</v>
      </c>
      <c r="O1548" s="32">
        <v>1093.2784999999999</v>
      </c>
    </row>
    <row r="1549" spans="1:15" x14ac:dyDescent="0.25">
      <c r="A1549" t="s">
        <v>8152</v>
      </c>
      <c r="B1549" t="s">
        <v>8153</v>
      </c>
      <c r="C1549" t="s">
        <v>1253</v>
      </c>
      <c r="D1549" t="s">
        <v>1269</v>
      </c>
      <c r="E1549" t="s">
        <v>1270</v>
      </c>
      <c r="F1549" t="s">
        <v>8426</v>
      </c>
      <c r="G1549" t="s">
        <v>8427</v>
      </c>
      <c r="H1549">
        <v>167</v>
      </c>
      <c r="I1549">
        <v>159</v>
      </c>
      <c r="J1549" s="32">
        <v>985961</v>
      </c>
      <c r="K1549" s="32">
        <v>479702</v>
      </c>
      <c r="L1549" s="36">
        <v>3024.4217370219749</v>
      </c>
      <c r="M1549" t="s">
        <v>5451</v>
      </c>
      <c r="N1549" s="37">
        <v>-14908.932000000001</v>
      </c>
      <c r="O1549" s="32">
        <v>0</v>
      </c>
    </row>
    <row r="1550" spans="1:15" x14ac:dyDescent="0.25">
      <c r="A1550" t="s">
        <v>8152</v>
      </c>
      <c r="B1550" t="s">
        <v>8153</v>
      </c>
      <c r="C1550" t="s">
        <v>1253</v>
      </c>
      <c r="D1550" t="s">
        <v>1269</v>
      </c>
      <c r="E1550" t="s">
        <v>1270</v>
      </c>
      <c r="F1550" t="s">
        <v>8428</v>
      </c>
      <c r="G1550" t="s">
        <v>8429</v>
      </c>
      <c r="H1550">
        <v>109</v>
      </c>
      <c r="I1550">
        <v>0</v>
      </c>
      <c r="J1550" s="32">
        <v>319557</v>
      </c>
      <c r="K1550" s="32">
        <v>0</v>
      </c>
      <c r="L1550" s="36">
        <v>2931.7169272103124</v>
      </c>
      <c r="M1550" t="s">
        <v>5451</v>
      </c>
      <c r="N1550" s="37">
        <v>-4832.0856999999996</v>
      </c>
      <c r="O1550" s="32">
        <v>0</v>
      </c>
    </row>
    <row r="1551" spans="1:15" x14ac:dyDescent="0.25">
      <c r="A1551" t="s">
        <v>8152</v>
      </c>
      <c r="B1551" t="s">
        <v>8153</v>
      </c>
      <c r="C1551" t="s">
        <v>1253</v>
      </c>
      <c r="D1551" t="s">
        <v>1269</v>
      </c>
      <c r="E1551" t="s">
        <v>1270</v>
      </c>
      <c r="F1551" t="s">
        <v>8430</v>
      </c>
      <c r="G1551" t="s">
        <v>8431</v>
      </c>
      <c r="H1551">
        <v>93</v>
      </c>
      <c r="I1551">
        <v>0</v>
      </c>
      <c r="J1551" s="32">
        <v>263075</v>
      </c>
      <c r="K1551" s="32">
        <v>0</v>
      </c>
      <c r="L1551" s="36">
        <v>2828.7566461484225</v>
      </c>
      <c r="M1551" t="s">
        <v>5451</v>
      </c>
      <c r="N1551" s="37">
        <v>-3978.0048999999999</v>
      </c>
      <c r="O1551" s="32">
        <v>0</v>
      </c>
    </row>
    <row r="1552" spans="1:15" x14ac:dyDescent="0.25">
      <c r="A1552" t="s">
        <v>8152</v>
      </c>
      <c r="B1552" t="s">
        <v>8153</v>
      </c>
      <c r="C1552" t="s">
        <v>1253</v>
      </c>
      <c r="D1552" t="s">
        <v>1269</v>
      </c>
      <c r="E1552" t="s">
        <v>1270</v>
      </c>
      <c r="F1552" t="s">
        <v>8432</v>
      </c>
      <c r="G1552" t="s">
        <v>8433</v>
      </c>
      <c r="H1552">
        <v>187</v>
      </c>
      <c r="I1552">
        <v>26</v>
      </c>
      <c r="J1552" s="32">
        <v>722048</v>
      </c>
      <c r="K1552" s="32">
        <v>87921</v>
      </c>
      <c r="L1552" s="36">
        <v>3389.8969794416676</v>
      </c>
      <c r="M1552" t="s">
        <v>5451</v>
      </c>
      <c r="N1552" s="37">
        <v>-10918.242099999999</v>
      </c>
      <c r="O1552" s="32">
        <v>0</v>
      </c>
    </row>
    <row r="1553" spans="1:15" x14ac:dyDescent="0.25">
      <c r="A1553" t="s">
        <v>8152</v>
      </c>
      <c r="B1553" t="s">
        <v>8153</v>
      </c>
      <c r="C1553" t="s">
        <v>1253</v>
      </c>
      <c r="D1553" t="s">
        <v>1271</v>
      </c>
      <c r="E1553" t="s">
        <v>1272</v>
      </c>
      <c r="F1553" t="s">
        <v>8434</v>
      </c>
      <c r="G1553" t="s">
        <v>8435</v>
      </c>
      <c r="H1553">
        <v>100</v>
      </c>
      <c r="I1553">
        <v>0</v>
      </c>
      <c r="J1553" s="32">
        <v>217016</v>
      </c>
      <c r="K1553" s="32">
        <v>0</v>
      </c>
      <c r="L1553" s="36">
        <v>2170.1620416883052</v>
      </c>
      <c r="M1553" t="s">
        <v>5451</v>
      </c>
      <c r="N1553" s="37">
        <v>-3281.5533</v>
      </c>
      <c r="O1553" s="32">
        <v>0</v>
      </c>
    </row>
    <row r="1554" spans="1:15" x14ac:dyDescent="0.25">
      <c r="A1554" t="s">
        <v>8152</v>
      </c>
      <c r="B1554" t="s">
        <v>8153</v>
      </c>
      <c r="C1554" t="s">
        <v>1253</v>
      </c>
      <c r="D1554" t="s">
        <v>1271</v>
      </c>
      <c r="E1554" t="s">
        <v>1272</v>
      </c>
      <c r="F1554" t="s">
        <v>8436</v>
      </c>
      <c r="G1554" t="s">
        <v>8437</v>
      </c>
      <c r="H1554">
        <v>68</v>
      </c>
      <c r="I1554">
        <v>0</v>
      </c>
      <c r="J1554" s="32">
        <v>146853</v>
      </c>
      <c r="K1554" s="32">
        <v>0</v>
      </c>
      <c r="L1554" s="36">
        <v>2159.6002091388455</v>
      </c>
      <c r="M1554" t="s">
        <v>5451</v>
      </c>
      <c r="N1554" s="37">
        <v>-2220.5920999999998</v>
      </c>
      <c r="O1554" s="32">
        <v>0</v>
      </c>
    </row>
    <row r="1555" spans="1:15" x14ac:dyDescent="0.25">
      <c r="A1555" t="s">
        <v>8152</v>
      </c>
      <c r="B1555" t="s">
        <v>8153</v>
      </c>
      <c r="C1555" t="s">
        <v>1253</v>
      </c>
      <c r="D1555" t="s">
        <v>1271</v>
      </c>
      <c r="E1555" t="s">
        <v>1272</v>
      </c>
      <c r="F1555" t="s">
        <v>8438</v>
      </c>
      <c r="G1555" t="s">
        <v>8439</v>
      </c>
      <c r="H1555">
        <v>35</v>
      </c>
      <c r="I1555">
        <v>0</v>
      </c>
      <c r="J1555" s="32">
        <v>77731</v>
      </c>
      <c r="K1555" s="32">
        <v>0</v>
      </c>
      <c r="L1555" s="36">
        <v>2220.8852389268595</v>
      </c>
      <c r="M1555" t="s">
        <v>5451</v>
      </c>
      <c r="N1555" s="37">
        <v>-1175.3879999999999</v>
      </c>
      <c r="O1555" s="32">
        <v>0</v>
      </c>
    </row>
    <row r="1556" spans="1:15" x14ac:dyDescent="0.25">
      <c r="A1556" t="s">
        <v>8152</v>
      </c>
      <c r="B1556" t="s">
        <v>8153</v>
      </c>
      <c r="C1556" t="s">
        <v>1253</v>
      </c>
      <c r="D1556" t="s">
        <v>1271</v>
      </c>
      <c r="E1556" t="s">
        <v>1272</v>
      </c>
      <c r="F1556" t="s">
        <v>8440</v>
      </c>
      <c r="G1556" t="s">
        <v>8441</v>
      </c>
      <c r="H1556">
        <v>120</v>
      </c>
      <c r="I1556">
        <v>0</v>
      </c>
      <c r="J1556" s="32">
        <v>379804</v>
      </c>
      <c r="K1556" s="32">
        <v>0</v>
      </c>
      <c r="L1556" s="36">
        <v>3165.0347559873435</v>
      </c>
      <c r="M1556" t="s">
        <v>5451</v>
      </c>
      <c r="N1556" s="37">
        <v>-5743.1067999999996</v>
      </c>
      <c r="O1556" s="32">
        <v>0</v>
      </c>
    </row>
    <row r="1557" spans="1:15" x14ac:dyDescent="0.25">
      <c r="A1557" t="s">
        <v>8152</v>
      </c>
      <c r="B1557" t="s">
        <v>8153</v>
      </c>
      <c r="C1557" t="s">
        <v>1253</v>
      </c>
      <c r="D1557" t="s">
        <v>1271</v>
      </c>
      <c r="E1557" t="s">
        <v>1272</v>
      </c>
      <c r="F1557" t="s">
        <v>8442</v>
      </c>
      <c r="G1557" t="s">
        <v>8441</v>
      </c>
      <c r="H1557">
        <v>112</v>
      </c>
      <c r="I1557">
        <v>0</v>
      </c>
      <c r="J1557" s="32">
        <v>330489</v>
      </c>
      <c r="K1557" s="32">
        <v>0</v>
      </c>
      <c r="L1557" s="36">
        <v>2950.7946822353392</v>
      </c>
      <c r="M1557" t="s">
        <v>5451</v>
      </c>
      <c r="N1557" s="37">
        <v>-4997.3923999999997</v>
      </c>
      <c r="O1557" s="32">
        <v>0</v>
      </c>
    </row>
    <row r="1558" spans="1:15" x14ac:dyDescent="0.25">
      <c r="A1558" t="s">
        <v>8152</v>
      </c>
      <c r="B1558" t="s">
        <v>8153</v>
      </c>
      <c r="C1558" t="s">
        <v>1253</v>
      </c>
      <c r="D1558" t="s">
        <v>1271</v>
      </c>
      <c r="E1558" t="s">
        <v>1272</v>
      </c>
      <c r="F1558" t="s">
        <v>8443</v>
      </c>
      <c r="G1558" t="s">
        <v>5612</v>
      </c>
      <c r="H1558">
        <v>95</v>
      </c>
      <c r="I1558">
        <v>0</v>
      </c>
      <c r="J1558" s="32">
        <v>361606</v>
      </c>
      <c r="K1558" s="32">
        <v>0</v>
      </c>
      <c r="L1558" s="36">
        <v>3806.3837824325187</v>
      </c>
      <c r="M1558" t="s">
        <v>5451</v>
      </c>
      <c r="N1558" s="37">
        <v>-5467.9368999999997</v>
      </c>
      <c r="O1558" s="32">
        <v>0</v>
      </c>
    </row>
    <row r="1559" spans="1:15" x14ac:dyDescent="0.25">
      <c r="A1559" t="s">
        <v>8152</v>
      </c>
      <c r="B1559" t="s">
        <v>8153</v>
      </c>
      <c r="C1559" t="s">
        <v>1253</v>
      </c>
      <c r="D1559" t="s">
        <v>1271</v>
      </c>
      <c r="E1559" t="s">
        <v>1272</v>
      </c>
      <c r="F1559" t="s">
        <v>8444</v>
      </c>
      <c r="G1559" t="s">
        <v>8441</v>
      </c>
      <c r="H1559">
        <v>151</v>
      </c>
      <c r="I1559">
        <v>0</v>
      </c>
      <c r="J1559" s="32">
        <v>474468</v>
      </c>
      <c r="K1559" s="32">
        <v>0</v>
      </c>
      <c r="L1559" s="36">
        <v>3142.1705769813839</v>
      </c>
      <c r="M1559" t="s">
        <v>5451</v>
      </c>
      <c r="N1559" s="37">
        <v>-7174.5331999999999</v>
      </c>
      <c r="O1559" s="32">
        <v>0</v>
      </c>
    </row>
    <row r="1560" spans="1:15" x14ac:dyDescent="0.25">
      <c r="A1560" t="s">
        <v>8152</v>
      </c>
      <c r="B1560" t="s">
        <v>8153</v>
      </c>
      <c r="C1560" t="s">
        <v>1253</v>
      </c>
      <c r="D1560" t="s">
        <v>1273</v>
      </c>
      <c r="E1560" t="s">
        <v>1274</v>
      </c>
      <c r="F1560" t="s">
        <v>8445</v>
      </c>
      <c r="G1560" t="s">
        <v>8446</v>
      </c>
      <c r="H1560">
        <v>354</v>
      </c>
      <c r="I1560">
        <v>0</v>
      </c>
      <c r="J1560" s="32">
        <v>1126467</v>
      </c>
      <c r="K1560" s="32">
        <v>0</v>
      </c>
      <c r="L1560" s="36">
        <v>3182.1093349811276</v>
      </c>
      <c r="M1560" t="s">
        <v>5451</v>
      </c>
      <c r="N1560" s="37">
        <v>-17033.547299999998</v>
      </c>
      <c r="O1560" s="32">
        <v>0</v>
      </c>
    </row>
    <row r="1561" spans="1:15" x14ac:dyDescent="0.25">
      <c r="A1561" t="s">
        <v>8152</v>
      </c>
      <c r="B1561" t="s">
        <v>8153</v>
      </c>
      <c r="C1561" t="s">
        <v>1253</v>
      </c>
      <c r="D1561" t="s">
        <v>1273</v>
      </c>
      <c r="E1561" t="s">
        <v>1274</v>
      </c>
      <c r="F1561" t="s">
        <v>8447</v>
      </c>
      <c r="G1561" t="s">
        <v>8448</v>
      </c>
      <c r="H1561">
        <v>423</v>
      </c>
      <c r="I1561">
        <v>0</v>
      </c>
      <c r="J1561" s="32">
        <v>1331442</v>
      </c>
      <c r="K1561" s="32">
        <v>0</v>
      </c>
      <c r="L1561" s="36">
        <v>3147.617790298591</v>
      </c>
      <c r="M1561" t="s">
        <v>5451</v>
      </c>
      <c r="N1561" s="37">
        <v>-20133.022799999999</v>
      </c>
      <c r="O1561" s="32">
        <v>0</v>
      </c>
    </row>
    <row r="1562" spans="1:15" x14ac:dyDescent="0.25">
      <c r="A1562" t="s">
        <v>8152</v>
      </c>
      <c r="B1562" t="s">
        <v>8153</v>
      </c>
      <c r="C1562" t="s">
        <v>1253</v>
      </c>
      <c r="D1562" t="s">
        <v>1273</v>
      </c>
      <c r="E1562" t="s">
        <v>1274</v>
      </c>
      <c r="F1562" t="s">
        <v>8449</v>
      </c>
      <c r="G1562" t="s">
        <v>8450</v>
      </c>
      <c r="H1562">
        <v>168</v>
      </c>
      <c r="I1562">
        <v>0</v>
      </c>
      <c r="J1562" s="32">
        <v>539705</v>
      </c>
      <c r="K1562" s="32">
        <v>0</v>
      </c>
      <c r="L1562" s="36">
        <v>3212.5300222686242</v>
      </c>
      <c r="M1562" t="s">
        <v>5451</v>
      </c>
      <c r="N1562" s="37">
        <v>-8160.9929000000002</v>
      </c>
      <c r="O1562" s="32">
        <v>0</v>
      </c>
    </row>
    <row r="1563" spans="1:15" x14ac:dyDescent="0.25">
      <c r="A1563" t="s">
        <v>8152</v>
      </c>
      <c r="B1563" t="s">
        <v>8153</v>
      </c>
      <c r="C1563" t="s">
        <v>1253</v>
      </c>
      <c r="D1563" t="s">
        <v>1275</v>
      </c>
      <c r="E1563" t="s">
        <v>1276</v>
      </c>
      <c r="F1563" t="s">
        <v>8451</v>
      </c>
      <c r="G1563" t="s">
        <v>8452</v>
      </c>
      <c r="H1563">
        <v>128</v>
      </c>
      <c r="I1563">
        <v>0</v>
      </c>
      <c r="J1563" s="32">
        <v>402202</v>
      </c>
      <c r="K1563" s="32">
        <v>0</v>
      </c>
      <c r="L1563" s="36">
        <v>3142.2047047066467</v>
      </c>
      <c r="M1563" t="s">
        <v>5420</v>
      </c>
      <c r="N1563" s="37">
        <v>19110.6944</v>
      </c>
      <c r="O1563" s="32">
        <v>876.28240000000005</v>
      </c>
    </row>
    <row r="1564" spans="1:15" x14ac:dyDescent="0.25">
      <c r="A1564" t="s">
        <v>8152</v>
      </c>
      <c r="B1564" t="s">
        <v>8153</v>
      </c>
      <c r="C1564" t="s">
        <v>1253</v>
      </c>
      <c r="D1564" t="s">
        <v>1275</v>
      </c>
      <c r="E1564" t="s">
        <v>1276</v>
      </c>
      <c r="F1564" t="s">
        <v>8453</v>
      </c>
      <c r="G1564" t="s">
        <v>8454</v>
      </c>
      <c r="H1564">
        <v>7</v>
      </c>
      <c r="I1564">
        <v>0</v>
      </c>
      <c r="J1564" s="32">
        <v>16078</v>
      </c>
      <c r="K1564" s="32">
        <v>0</v>
      </c>
      <c r="L1564" s="36">
        <v>2296.7860112141457</v>
      </c>
      <c r="M1564" t="s">
        <v>5420</v>
      </c>
      <c r="N1564" s="37">
        <v>763.94449999999995</v>
      </c>
      <c r="O1564" s="32">
        <v>35.0291</v>
      </c>
    </row>
    <row r="1565" spans="1:15" x14ac:dyDescent="0.25">
      <c r="A1565" t="s">
        <v>8152</v>
      </c>
      <c r="B1565" t="s">
        <v>8153</v>
      </c>
      <c r="C1565" t="s">
        <v>1253</v>
      </c>
      <c r="D1565" t="s">
        <v>1275</v>
      </c>
      <c r="E1565" t="s">
        <v>1276</v>
      </c>
      <c r="F1565" t="s">
        <v>8455</v>
      </c>
      <c r="G1565" t="s">
        <v>8456</v>
      </c>
      <c r="H1565">
        <v>21</v>
      </c>
      <c r="I1565">
        <v>0</v>
      </c>
      <c r="J1565" s="32">
        <v>47128</v>
      </c>
      <c r="K1565" s="32">
        <v>0</v>
      </c>
      <c r="L1565" s="36">
        <v>2244.1805702955362</v>
      </c>
      <c r="M1565" t="s">
        <v>5420</v>
      </c>
      <c r="N1565" s="37">
        <v>2239.2689999999998</v>
      </c>
      <c r="O1565" s="32">
        <v>102.6772</v>
      </c>
    </row>
    <row r="1566" spans="1:15" x14ac:dyDescent="0.25">
      <c r="A1566" t="s">
        <v>8152</v>
      </c>
      <c r="B1566" t="s">
        <v>8153</v>
      </c>
      <c r="C1566" t="s">
        <v>1253</v>
      </c>
      <c r="D1566" t="s">
        <v>1275</v>
      </c>
      <c r="E1566" t="s">
        <v>1276</v>
      </c>
      <c r="F1566" t="s">
        <v>8457</v>
      </c>
      <c r="G1566" t="s">
        <v>8458</v>
      </c>
      <c r="H1566">
        <v>5</v>
      </c>
      <c r="I1566">
        <v>0</v>
      </c>
      <c r="J1566" s="32">
        <v>11205</v>
      </c>
      <c r="K1566" s="32">
        <v>0</v>
      </c>
      <c r="L1566" s="36">
        <v>2241.106350336227</v>
      </c>
      <c r="M1566" t="s">
        <v>5420</v>
      </c>
      <c r="N1566" s="37">
        <v>532.4307</v>
      </c>
      <c r="O1566" s="32">
        <v>24.413499999999999</v>
      </c>
    </row>
    <row r="1567" spans="1:15" x14ac:dyDescent="0.25">
      <c r="A1567" t="s">
        <v>8152</v>
      </c>
      <c r="B1567" t="s">
        <v>8153</v>
      </c>
      <c r="C1567" t="s">
        <v>1253</v>
      </c>
      <c r="D1567" t="s">
        <v>1275</v>
      </c>
      <c r="E1567" t="s">
        <v>1276</v>
      </c>
      <c r="F1567" t="s">
        <v>8459</v>
      </c>
      <c r="G1567" t="s">
        <v>8460</v>
      </c>
      <c r="H1567">
        <v>9</v>
      </c>
      <c r="I1567">
        <v>0</v>
      </c>
      <c r="J1567" s="32">
        <v>20460</v>
      </c>
      <c r="K1567" s="32">
        <v>0</v>
      </c>
      <c r="L1567" s="36">
        <v>2273.3633829527444</v>
      </c>
      <c r="M1567" t="s">
        <v>5420</v>
      </c>
      <c r="N1567" s="37">
        <v>972.13189999999997</v>
      </c>
      <c r="O1567" s="32">
        <v>44.575099999999999</v>
      </c>
    </row>
    <row r="1568" spans="1:15" x14ac:dyDescent="0.25">
      <c r="A1568" t="s">
        <v>8152</v>
      </c>
      <c r="B1568" t="s">
        <v>8153</v>
      </c>
      <c r="C1568" t="s">
        <v>1253</v>
      </c>
      <c r="D1568" t="s">
        <v>1275</v>
      </c>
      <c r="E1568" t="s">
        <v>1276</v>
      </c>
      <c r="F1568" t="s">
        <v>8461</v>
      </c>
      <c r="G1568" t="s">
        <v>8462</v>
      </c>
      <c r="H1568">
        <v>10</v>
      </c>
      <c r="I1568">
        <v>0</v>
      </c>
      <c r="J1568" s="32">
        <v>17415</v>
      </c>
      <c r="K1568" s="32">
        <v>0</v>
      </c>
      <c r="L1568" s="36">
        <v>1741.4787760798415</v>
      </c>
      <c r="M1568" t="s">
        <v>5420</v>
      </c>
      <c r="N1568" s="37">
        <v>827.48249999999996</v>
      </c>
      <c r="O1568" s="32">
        <v>37.942500000000003</v>
      </c>
    </row>
    <row r="1569" spans="1:15" x14ac:dyDescent="0.25">
      <c r="A1569" t="s">
        <v>8152</v>
      </c>
      <c r="B1569" t="s">
        <v>8153</v>
      </c>
      <c r="C1569" t="s">
        <v>1253</v>
      </c>
      <c r="D1569" t="s">
        <v>1275</v>
      </c>
      <c r="E1569" t="s">
        <v>1276</v>
      </c>
      <c r="F1569" t="s">
        <v>8463</v>
      </c>
      <c r="G1569" t="s">
        <v>8464</v>
      </c>
      <c r="H1569">
        <v>20</v>
      </c>
      <c r="I1569">
        <v>0</v>
      </c>
      <c r="J1569" s="32">
        <v>50134</v>
      </c>
      <c r="K1569" s="32">
        <v>0</v>
      </c>
      <c r="L1569" s="36">
        <v>2506.7089301902188</v>
      </c>
      <c r="M1569" t="s">
        <v>5420</v>
      </c>
      <c r="N1569" s="37">
        <v>2382.1293999999998</v>
      </c>
      <c r="O1569" s="32">
        <v>109.2277</v>
      </c>
    </row>
    <row r="1570" spans="1:15" x14ac:dyDescent="0.25">
      <c r="A1570" t="s">
        <v>8152</v>
      </c>
      <c r="B1570" t="s">
        <v>8153</v>
      </c>
      <c r="C1570" t="s">
        <v>1253</v>
      </c>
      <c r="D1570" t="s">
        <v>1277</v>
      </c>
      <c r="E1570" t="s">
        <v>1278</v>
      </c>
      <c r="F1570" t="s">
        <v>8465</v>
      </c>
      <c r="G1570" t="s">
        <v>8466</v>
      </c>
      <c r="H1570">
        <v>200</v>
      </c>
      <c r="I1570">
        <v>0</v>
      </c>
      <c r="J1570" s="32">
        <v>674258</v>
      </c>
      <c r="K1570" s="32">
        <v>0</v>
      </c>
      <c r="L1570" s="36">
        <v>3371.2881829095022</v>
      </c>
      <c r="M1570" t="s">
        <v>5451</v>
      </c>
      <c r="N1570" s="37">
        <v>-10195.5939</v>
      </c>
      <c r="O1570" s="32">
        <v>0</v>
      </c>
    </row>
    <row r="1571" spans="1:15" x14ac:dyDescent="0.25">
      <c r="A1571" t="s">
        <v>8152</v>
      </c>
      <c r="B1571" t="s">
        <v>8153</v>
      </c>
      <c r="C1571" t="s">
        <v>1253</v>
      </c>
      <c r="D1571" t="s">
        <v>1277</v>
      </c>
      <c r="E1571" t="s">
        <v>1278</v>
      </c>
      <c r="F1571" t="s">
        <v>8467</v>
      </c>
      <c r="G1571" t="s">
        <v>8468</v>
      </c>
      <c r="H1571">
        <v>5</v>
      </c>
      <c r="I1571">
        <v>59</v>
      </c>
      <c r="J1571" s="32">
        <v>220426</v>
      </c>
      <c r="K1571" s="32">
        <v>202706</v>
      </c>
      <c r="L1571" s="36">
        <v>3444.1497021026998</v>
      </c>
      <c r="M1571" t="s">
        <v>5451</v>
      </c>
      <c r="N1571" s="37">
        <v>-3333.1044000000002</v>
      </c>
      <c r="O1571" s="32">
        <v>0</v>
      </c>
    </row>
    <row r="1572" spans="1:15" x14ac:dyDescent="0.25">
      <c r="A1572" t="s">
        <v>8152</v>
      </c>
      <c r="B1572" t="s">
        <v>8153</v>
      </c>
      <c r="C1572" t="s">
        <v>1253</v>
      </c>
      <c r="D1572" t="s">
        <v>1277</v>
      </c>
      <c r="E1572" t="s">
        <v>1278</v>
      </c>
      <c r="F1572" t="s">
        <v>8469</v>
      </c>
      <c r="G1572" t="s">
        <v>8470</v>
      </c>
      <c r="H1572">
        <v>146</v>
      </c>
      <c r="I1572">
        <v>0</v>
      </c>
      <c r="J1572" s="32">
        <v>481770</v>
      </c>
      <c r="K1572" s="32">
        <v>0</v>
      </c>
      <c r="L1572" s="36">
        <v>3299.799317118252</v>
      </c>
      <c r="M1572" t="s">
        <v>5451</v>
      </c>
      <c r="N1572" s="37">
        <v>-7284.9592000000002</v>
      </c>
      <c r="O1572" s="32">
        <v>0</v>
      </c>
    </row>
    <row r="1573" spans="1:15" x14ac:dyDescent="0.25">
      <c r="A1573" t="s">
        <v>8152</v>
      </c>
      <c r="B1573" t="s">
        <v>8153</v>
      </c>
      <c r="C1573" t="s">
        <v>1253</v>
      </c>
      <c r="D1573" t="s">
        <v>1279</v>
      </c>
      <c r="E1573" t="s">
        <v>1280</v>
      </c>
      <c r="F1573" t="s">
        <v>8471</v>
      </c>
      <c r="G1573" t="s">
        <v>8472</v>
      </c>
      <c r="H1573">
        <v>199</v>
      </c>
      <c r="I1573">
        <v>0</v>
      </c>
      <c r="J1573" s="32">
        <v>597477</v>
      </c>
      <c r="K1573" s="32">
        <v>0</v>
      </c>
      <c r="L1573" s="36">
        <v>3002.3969254879339</v>
      </c>
      <c r="M1573" t="s">
        <v>5451</v>
      </c>
      <c r="N1573" s="37">
        <v>-9034.5856000000003</v>
      </c>
      <c r="O1573" s="32">
        <v>0</v>
      </c>
    </row>
    <row r="1574" spans="1:15" x14ac:dyDescent="0.25">
      <c r="A1574" t="s">
        <v>8152</v>
      </c>
      <c r="B1574" t="s">
        <v>8153</v>
      </c>
      <c r="C1574" t="s">
        <v>1253</v>
      </c>
      <c r="D1574" t="s">
        <v>1279</v>
      </c>
      <c r="E1574" t="s">
        <v>1280</v>
      </c>
      <c r="F1574" t="s">
        <v>8473</v>
      </c>
      <c r="G1574" t="s">
        <v>8474</v>
      </c>
      <c r="H1574">
        <v>33</v>
      </c>
      <c r="I1574">
        <v>0</v>
      </c>
      <c r="J1574" s="32">
        <v>56620</v>
      </c>
      <c r="K1574" s="32">
        <v>0</v>
      </c>
      <c r="L1574" s="36">
        <v>1715.7610427048319</v>
      </c>
      <c r="M1574" t="s">
        <v>5451</v>
      </c>
      <c r="N1574" s="37">
        <v>-856.16970000000003</v>
      </c>
      <c r="O1574" s="32">
        <v>0</v>
      </c>
    </row>
    <row r="1575" spans="1:15" x14ac:dyDescent="0.25">
      <c r="A1575" t="s">
        <v>8152</v>
      </c>
      <c r="B1575" t="s">
        <v>8153</v>
      </c>
      <c r="C1575" t="s">
        <v>1253</v>
      </c>
      <c r="D1575" t="s">
        <v>1279</v>
      </c>
      <c r="E1575" t="s">
        <v>1280</v>
      </c>
      <c r="F1575" t="s">
        <v>8475</v>
      </c>
      <c r="G1575" t="s">
        <v>8476</v>
      </c>
      <c r="H1575">
        <v>7</v>
      </c>
      <c r="I1575">
        <v>0</v>
      </c>
      <c r="J1575" s="32">
        <v>16034</v>
      </c>
      <c r="K1575" s="32">
        <v>0</v>
      </c>
      <c r="L1575" s="36">
        <v>2290.4848150242578</v>
      </c>
      <c r="M1575" t="s">
        <v>5451</v>
      </c>
      <c r="N1575" s="37">
        <v>-242.44390000000001</v>
      </c>
      <c r="O1575" s="32">
        <v>0</v>
      </c>
    </row>
    <row r="1576" spans="1:15" x14ac:dyDescent="0.25">
      <c r="A1576" t="s">
        <v>8152</v>
      </c>
      <c r="B1576" t="s">
        <v>8153</v>
      </c>
      <c r="C1576" t="s">
        <v>1253</v>
      </c>
      <c r="D1576" t="s">
        <v>1279</v>
      </c>
      <c r="E1576" t="s">
        <v>1280</v>
      </c>
      <c r="F1576" t="s">
        <v>20725</v>
      </c>
      <c r="G1576" t="s">
        <v>20726</v>
      </c>
      <c r="H1576">
        <v>2</v>
      </c>
      <c r="I1576">
        <v>0</v>
      </c>
      <c r="J1576" s="32">
        <v>4494</v>
      </c>
      <c r="K1576" s="32">
        <v>0</v>
      </c>
      <c r="L1576" s="36">
        <v>2247.0208822144627</v>
      </c>
      <c r="M1576" t="s">
        <v>5451</v>
      </c>
      <c r="N1576" s="37">
        <v>-67.948099999999997</v>
      </c>
      <c r="O1576" s="32">
        <v>0</v>
      </c>
    </row>
    <row r="1577" spans="1:15" x14ac:dyDescent="0.25">
      <c r="A1577" t="s">
        <v>8152</v>
      </c>
      <c r="B1577" t="s">
        <v>8153</v>
      </c>
      <c r="C1577" t="s">
        <v>1253</v>
      </c>
      <c r="D1577" t="s">
        <v>1279</v>
      </c>
      <c r="E1577" t="s">
        <v>1280</v>
      </c>
      <c r="F1577" t="s">
        <v>8477</v>
      </c>
      <c r="G1577" t="s">
        <v>8478</v>
      </c>
      <c r="H1577">
        <v>0</v>
      </c>
      <c r="I1577">
        <v>37</v>
      </c>
      <c r="J1577" s="32">
        <v>121939</v>
      </c>
      <c r="K1577" s="32">
        <v>121640</v>
      </c>
      <c r="L1577" s="36">
        <v>3295.6649458020661</v>
      </c>
      <c r="M1577" t="s">
        <v>5451</v>
      </c>
      <c r="N1577" s="37">
        <v>-1843.8710000000001</v>
      </c>
      <c r="O1577" s="32">
        <v>0</v>
      </c>
    </row>
    <row r="1578" spans="1:15" x14ac:dyDescent="0.25">
      <c r="A1578" t="s">
        <v>8152</v>
      </c>
      <c r="B1578" t="s">
        <v>8153</v>
      </c>
      <c r="C1578" t="s">
        <v>1253</v>
      </c>
      <c r="D1578" t="s">
        <v>1281</v>
      </c>
      <c r="E1578" t="s">
        <v>1282</v>
      </c>
      <c r="F1578" t="s">
        <v>8479</v>
      </c>
      <c r="G1578" t="s">
        <v>8480</v>
      </c>
      <c r="H1578">
        <v>120</v>
      </c>
      <c r="I1578">
        <v>0</v>
      </c>
      <c r="J1578" s="32">
        <v>306112</v>
      </c>
      <c r="K1578" s="32">
        <v>0</v>
      </c>
      <c r="L1578" s="36">
        <v>2550.9259036810399</v>
      </c>
      <c r="M1578" t="s">
        <v>5451</v>
      </c>
      <c r="N1578" s="37">
        <v>-4628.7790999999997</v>
      </c>
      <c r="O1578" s="32">
        <v>0</v>
      </c>
    </row>
    <row r="1579" spans="1:15" x14ac:dyDescent="0.25">
      <c r="A1579" t="s">
        <v>8152</v>
      </c>
      <c r="B1579" t="s">
        <v>8153</v>
      </c>
      <c r="C1579" t="s">
        <v>1253</v>
      </c>
      <c r="D1579" t="s">
        <v>1281</v>
      </c>
      <c r="E1579" t="s">
        <v>1282</v>
      </c>
      <c r="F1579" t="s">
        <v>8481</v>
      </c>
      <c r="G1579" t="s">
        <v>8482</v>
      </c>
      <c r="H1579">
        <v>366</v>
      </c>
      <c r="I1579">
        <v>0</v>
      </c>
      <c r="J1579" s="32">
        <v>1009460</v>
      </c>
      <c r="K1579" s="32">
        <v>0</v>
      </c>
      <c r="L1579" s="36">
        <v>2758.0880386893532</v>
      </c>
      <c r="M1579" t="s">
        <v>5451</v>
      </c>
      <c r="N1579" s="37">
        <v>-15264.262000000001</v>
      </c>
      <c r="O1579" s="32">
        <v>0</v>
      </c>
    </row>
    <row r="1580" spans="1:15" x14ac:dyDescent="0.25">
      <c r="A1580" t="s">
        <v>8152</v>
      </c>
      <c r="B1580" t="s">
        <v>8153</v>
      </c>
      <c r="C1580" t="s">
        <v>1253</v>
      </c>
      <c r="D1580" t="s">
        <v>1283</v>
      </c>
      <c r="E1580" t="s">
        <v>1284</v>
      </c>
      <c r="F1580" t="s">
        <v>8483</v>
      </c>
      <c r="G1580" t="s">
        <v>8484</v>
      </c>
      <c r="H1580">
        <v>196</v>
      </c>
      <c r="I1580">
        <v>0</v>
      </c>
      <c r="J1580" s="32">
        <v>703872</v>
      </c>
      <c r="K1580" s="32">
        <v>0</v>
      </c>
      <c r="L1580" s="36">
        <v>3591.1857113283049</v>
      </c>
      <c r="M1580" t="s">
        <v>5451</v>
      </c>
      <c r="N1580" s="37">
        <v>-10643.4128</v>
      </c>
      <c r="O1580" s="32">
        <v>0</v>
      </c>
    </row>
    <row r="1581" spans="1:15" x14ac:dyDescent="0.25">
      <c r="A1581" t="s">
        <v>8152</v>
      </c>
      <c r="B1581" t="s">
        <v>8153</v>
      </c>
      <c r="C1581" t="s">
        <v>1253</v>
      </c>
      <c r="D1581" t="s">
        <v>1283</v>
      </c>
      <c r="E1581" t="s">
        <v>1284</v>
      </c>
      <c r="F1581" t="s">
        <v>8485</v>
      </c>
      <c r="G1581" t="s">
        <v>8486</v>
      </c>
      <c r="H1581">
        <v>187</v>
      </c>
      <c r="I1581">
        <v>0</v>
      </c>
      <c r="J1581" s="32">
        <v>641608</v>
      </c>
      <c r="K1581" s="32">
        <v>0</v>
      </c>
      <c r="L1581" s="36">
        <v>3431.0556988661979</v>
      </c>
      <c r="M1581" t="s">
        <v>5451</v>
      </c>
      <c r="N1581" s="37">
        <v>-9701.8886999999995</v>
      </c>
      <c r="O1581" s="32">
        <v>0</v>
      </c>
    </row>
    <row r="1582" spans="1:15" x14ac:dyDescent="0.25">
      <c r="A1582" t="s">
        <v>8152</v>
      </c>
      <c r="B1582" t="s">
        <v>8153</v>
      </c>
      <c r="C1582" t="s">
        <v>1253</v>
      </c>
      <c r="D1582" t="s">
        <v>1283</v>
      </c>
      <c r="E1582" t="s">
        <v>1284</v>
      </c>
      <c r="F1582" t="s">
        <v>8487</v>
      </c>
      <c r="G1582" t="s">
        <v>8488</v>
      </c>
      <c r="H1582">
        <v>164</v>
      </c>
      <c r="I1582">
        <v>0</v>
      </c>
      <c r="J1582" s="32">
        <v>680305</v>
      </c>
      <c r="K1582" s="32">
        <v>0</v>
      </c>
      <c r="L1582" s="36">
        <v>4148.2042441655731</v>
      </c>
      <c r="M1582" t="s">
        <v>5451</v>
      </c>
      <c r="N1582" s="37">
        <v>-10287.0453</v>
      </c>
      <c r="O1582" s="32">
        <v>0</v>
      </c>
    </row>
    <row r="1583" spans="1:15" x14ac:dyDescent="0.25">
      <c r="A1583" t="s">
        <v>8152</v>
      </c>
      <c r="B1583" t="s">
        <v>8153</v>
      </c>
      <c r="C1583" t="s">
        <v>1253</v>
      </c>
      <c r="D1583" t="s">
        <v>1283</v>
      </c>
      <c r="E1583" t="s">
        <v>1284</v>
      </c>
      <c r="F1583" t="s">
        <v>8489</v>
      </c>
      <c r="G1583" t="s">
        <v>8490</v>
      </c>
      <c r="H1583">
        <v>151</v>
      </c>
      <c r="I1583">
        <v>0</v>
      </c>
      <c r="J1583" s="32">
        <v>525165</v>
      </c>
      <c r="K1583" s="32">
        <v>0</v>
      </c>
      <c r="L1583" s="36">
        <v>3477.916026165371</v>
      </c>
      <c r="M1583" t="s">
        <v>5451</v>
      </c>
      <c r="N1583" s="37">
        <v>-7941.1415999999999</v>
      </c>
      <c r="O1583" s="32">
        <v>0</v>
      </c>
    </row>
    <row r="1584" spans="1:15" x14ac:dyDescent="0.25">
      <c r="A1584" t="s">
        <v>8152</v>
      </c>
      <c r="B1584" t="s">
        <v>8153</v>
      </c>
      <c r="C1584" t="s">
        <v>1253</v>
      </c>
      <c r="D1584" t="s">
        <v>1283</v>
      </c>
      <c r="E1584" t="s">
        <v>1284</v>
      </c>
      <c r="F1584" t="s">
        <v>8491</v>
      </c>
      <c r="G1584" t="s">
        <v>8492</v>
      </c>
      <c r="H1584">
        <v>11</v>
      </c>
      <c r="I1584">
        <v>0</v>
      </c>
      <c r="J1584" s="32">
        <v>18195</v>
      </c>
      <c r="K1584" s="32">
        <v>0</v>
      </c>
      <c r="L1584" s="36">
        <v>1654.0639998455781</v>
      </c>
      <c r="M1584" t="s">
        <v>5451</v>
      </c>
      <c r="N1584" s="37">
        <v>-275.12950000000001</v>
      </c>
      <c r="O1584" s="32">
        <v>0</v>
      </c>
    </row>
    <row r="1585" spans="1:15" x14ac:dyDescent="0.25">
      <c r="A1585" t="s">
        <v>8152</v>
      </c>
      <c r="B1585" t="s">
        <v>8153</v>
      </c>
      <c r="C1585" t="s">
        <v>1253</v>
      </c>
      <c r="D1585" t="s">
        <v>1283</v>
      </c>
      <c r="E1585" t="s">
        <v>1284</v>
      </c>
      <c r="F1585" t="s">
        <v>8493</v>
      </c>
      <c r="G1585" t="s">
        <v>5612</v>
      </c>
      <c r="H1585">
        <v>137</v>
      </c>
      <c r="I1585">
        <v>3</v>
      </c>
      <c r="J1585" s="32">
        <v>580293</v>
      </c>
      <c r="K1585" s="32">
        <v>12404</v>
      </c>
      <c r="L1585" s="36">
        <v>4144.9483350589189</v>
      </c>
      <c r="M1585" t="s">
        <v>5451</v>
      </c>
      <c r="N1585" s="37">
        <v>-8774.7392</v>
      </c>
      <c r="O1585" s="32">
        <v>0</v>
      </c>
    </row>
    <row r="1586" spans="1:15" x14ac:dyDescent="0.25">
      <c r="A1586" t="s">
        <v>8152</v>
      </c>
      <c r="B1586" t="s">
        <v>8153</v>
      </c>
      <c r="C1586" t="s">
        <v>1253</v>
      </c>
      <c r="D1586" t="s">
        <v>1283</v>
      </c>
      <c r="E1586" t="s">
        <v>1284</v>
      </c>
      <c r="F1586" t="s">
        <v>8494</v>
      </c>
      <c r="G1586" t="s">
        <v>5612</v>
      </c>
      <c r="H1586">
        <v>149</v>
      </c>
      <c r="I1586">
        <v>0</v>
      </c>
      <c r="J1586" s="32">
        <v>574495</v>
      </c>
      <c r="K1586" s="32">
        <v>0</v>
      </c>
      <c r="L1586" s="36">
        <v>3855.6746523795132</v>
      </c>
      <c r="M1586" t="s">
        <v>5451</v>
      </c>
      <c r="N1586" s="37">
        <v>-8687.0763000000006</v>
      </c>
      <c r="O1586" s="32">
        <v>0</v>
      </c>
    </row>
    <row r="1587" spans="1:15" x14ac:dyDescent="0.25">
      <c r="A1587" t="s">
        <v>8152</v>
      </c>
      <c r="B1587" t="s">
        <v>8153</v>
      </c>
      <c r="C1587" t="s">
        <v>1253</v>
      </c>
      <c r="D1587" t="s">
        <v>1283</v>
      </c>
      <c r="E1587" t="s">
        <v>1284</v>
      </c>
      <c r="F1587" t="s">
        <v>8495</v>
      </c>
      <c r="G1587" t="s">
        <v>8496</v>
      </c>
      <c r="H1587">
        <v>2</v>
      </c>
      <c r="I1587">
        <v>0</v>
      </c>
      <c r="J1587" s="32">
        <v>5299</v>
      </c>
      <c r="K1587" s="32">
        <v>0</v>
      </c>
      <c r="L1587" s="36">
        <v>2649.5097888435535</v>
      </c>
      <c r="M1587" t="s">
        <v>5451</v>
      </c>
      <c r="N1587" s="37">
        <v>-80.128799999999998</v>
      </c>
      <c r="O1587" s="32">
        <v>0</v>
      </c>
    </row>
    <row r="1588" spans="1:15" x14ac:dyDescent="0.25">
      <c r="A1588" t="s">
        <v>8152</v>
      </c>
      <c r="B1588" t="s">
        <v>8153</v>
      </c>
      <c r="C1588" t="s">
        <v>1253</v>
      </c>
      <c r="D1588" t="s">
        <v>1283</v>
      </c>
      <c r="E1588" t="s">
        <v>1284</v>
      </c>
      <c r="F1588" t="s">
        <v>8497</v>
      </c>
      <c r="G1588" t="s">
        <v>8498</v>
      </c>
      <c r="H1588">
        <v>1</v>
      </c>
      <c r="I1588">
        <v>0</v>
      </c>
      <c r="J1588" s="32">
        <v>2478</v>
      </c>
      <c r="K1588" s="32">
        <v>0</v>
      </c>
      <c r="L1588" s="36">
        <v>2477.0861476475297</v>
      </c>
      <c r="M1588" t="s">
        <v>5451</v>
      </c>
      <c r="N1588" s="37">
        <v>-37.452599999999997</v>
      </c>
      <c r="O1588" s="32">
        <v>0</v>
      </c>
    </row>
    <row r="1589" spans="1:15" x14ac:dyDescent="0.25">
      <c r="A1589" t="s">
        <v>8152</v>
      </c>
      <c r="B1589" t="s">
        <v>8153</v>
      </c>
      <c r="C1589" t="s">
        <v>1253</v>
      </c>
      <c r="D1589" t="s">
        <v>1283</v>
      </c>
      <c r="E1589" t="s">
        <v>1284</v>
      </c>
      <c r="F1589" t="s">
        <v>8499</v>
      </c>
      <c r="G1589" t="s">
        <v>7237</v>
      </c>
      <c r="H1589">
        <v>283</v>
      </c>
      <c r="I1589">
        <v>0</v>
      </c>
      <c r="J1589" s="32">
        <v>983574</v>
      </c>
      <c r="K1589" s="32">
        <v>0</v>
      </c>
      <c r="L1589" s="36">
        <v>3475.5286989195588</v>
      </c>
      <c r="M1589" t="s">
        <v>5451</v>
      </c>
      <c r="N1589" s="37">
        <v>-14872.8477</v>
      </c>
      <c r="O1589" s="32">
        <v>0</v>
      </c>
    </row>
    <row r="1590" spans="1:15" x14ac:dyDescent="0.25">
      <c r="A1590" t="s">
        <v>8152</v>
      </c>
      <c r="B1590" t="s">
        <v>8153</v>
      </c>
      <c r="C1590" t="s">
        <v>1253</v>
      </c>
      <c r="D1590" t="s">
        <v>1283</v>
      </c>
      <c r="E1590" t="s">
        <v>1284</v>
      </c>
      <c r="F1590" t="s">
        <v>8500</v>
      </c>
      <c r="G1590" t="s">
        <v>8501</v>
      </c>
      <c r="H1590">
        <v>418</v>
      </c>
      <c r="I1590">
        <v>0</v>
      </c>
      <c r="J1590" s="32">
        <v>1441275</v>
      </c>
      <c r="K1590" s="32">
        <v>0</v>
      </c>
      <c r="L1590" s="36">
        <v>3448.0267518544042</v>
      </c>
      <c r="M1590" t="s">
        <v>5451</v>
      </c>
      <c r="N1590" s="37">
        <v>-21793.8393</v>
      </c>
      <c r="O1590" s="32">
        <v>0</v>
      </c>
    </row>
    <row r="1591" spans="1:15" x14ac:dyDescent="0.25">
      <c r="A1591" t="s">
        <v>8152</v>
      </c>
      <c r="B1591" t="s">
        <v>8153</v>
      </c>
      <c r="C1591" t="s">
        <v>1253</v>
      </c>
      <c r="D1591" t="s">
        <v>1285</v>
      </c>
      <c r="E1591" t="s">
        <v>1286</v>
      </c>
      <c r="F1591" t="s">
        <v>8502</v>
      </c>
      <c r="G1591" t="s">
        <v>5612</v>
      </c>
      <c r="H1591">
        <v>0</v>
      </c>
      <c r="I1591">
        <v>168</v>
      </c>
      <c r="J1591" s="32">
        <v>741448</v>
      </c>
      <c r="K1591" s="32">
        <v>739626</v>
      </c>
      <c r="L1591" s="36">
        <v>4413.3792927481445</v>
      </c>
      <c r="M1591" t="s">
        <v>5451</v>
      </c>
      <c r="N1591" s="37">
        <v>-11211.5962</v>
      </c>
      <c r="O1591" s="32">
        <v>0</v>
      </c>
    </row>
    <row r="1592" spans="1:15" x14ac:dyDescent="0.25">
      <c r="A1592" t="s">
        <v>8152</v>
      </c>
      <c r="B1592" t="s">
        <v>8153</v>
      </c>
      <c r="C1592" t="s">
        <v>1253</v>
      </c>
      <c r="D1592" t="s">
        <v>1285</v>
      </c>
      <c r="E1592" t="s">
        <v>1286</v>
      </c>
      <c r="F1592" t="s">
        <v>8503</v>
      </c>
      <c r="G1592" t="s">
        <v>8504</v>
      </c>
      <c r="H1592">
        <v>172</v>
      </c>
      <c r="I1592">
        <v>0</v>
      </c>
      <c r="J1592" s="32">
        <v>621780</v>
      </c>
      <c r="K1592" s="32">
        <v>0</v>
      </c>
      <c r="L1592" s="36">
        <v>3614.9982524038742</v>
      </c>
      <c r="M1592" t="s">
        <v>5451</v>
      </c>
      <c r="N1592" s="37">
        <v>-9402.0691000000006</v>
      </c>
      <c r="O1592" s="32">
        <v>0</v>
      </c>
    </row>
    <row r="1593" spans="1:15" x14ac:dyDescent="0.25">
      <c r="A1593" t="s">
        <v>8152</v>
      </c>
      <c r="B1593" t="s">
        <v>8153</v>
      </c>
      <c r="C1593" t="s">
        <v>1253</v>
      </c>
      <c r="D1593" t="s">
        <v>1285</v>
      </c>
      <c r="E1593" t="s">
        <v>1286</v>
      </c>
      <c r="F1593" t="s">
        <v>8505</v>
      </c>
      <c r="G1593" t="s">
        <v>8506</v>
      </c>
      <c r="H1593">
        <v>179</v>
      </c>
      <c r="I1593">
        <v>0</v>
      </c>
      <c r="J1593" s="32">
        <v>663520</v>
      </c>
      <c r="K1593" s="32">
        <v>0</v>
      </c>
      <c r="L1593" s="36">
        <v>3706.8170674040625</v>
      </c>
      <c r="M1593" t="s">
        <v>5451</v>
      </c>
      <c r="N1593" s="37">
        <v>-10033.241599999999</v>
      </c>
      <c r="O1593" s="32">
        <v>0</v>
      </c>
    </row>
    <row r="1594" spans="1:15" x14ac:dyDescent="0.25">
      <c r="A1594" t="s">
        <v>8152</v>
      </c>
      <c r="B1594" t="s">
        <v>8153</v>
      </c>
      <c r="C1594" t="s">
        <v>1253</v>
      </c>
      <c r="D1594" t="s">
        <v>1285</v>
      </c>
      <c r="E1594" t="s">
        <v>1286</v>
      </c>
      <c r="F1594" t="s">
        <v>8507</v>
      </c>
      <c r="G1594" t="s">
        <v>5612</v>
      </c>
      <c r="H1594">
        <v>173</v>
      </c>
      <c r="I1594">
        <v>0</v>
      </c>
      <c r="J1594" s="32">
        <v>637225</v>
      </c>
      <c r="K1594" s="32">
        <v>0</v>
      </c>
      <c r="L1594" s="36">
        <v>3683.3794642768976</v>
      </c>
      <c r="M1594" t="s">
        <v>5451</v>
      </c>
      <c r="N1594" s="37">
        <v>-9635.6054999999997</v>
      </c>
      <c r="O1594" s="32">
        <v>0</v>
      </c>
    </row>
    <row r="1595" spans="1:15" x14ac:dyDescent="0.25">
      <c r="A1595" t="s">
        <v>8152</v>
      </c>
      <c r="B1595" t="s">
        <v>8153</v>
      </c>
      <c r="C1595" t="s">
        <v>1253</v>
      </c>
      <c r="D1595" t="s">
        <v>1285</v>
      </c>
      <c r="E1595" t="s">
        <v>1286</v>
      </c>
      <c r="F1595" t="s">
        <v>8508</v>
      </c>
      <c r="G1595" t="s">
        <v>8509</v>
      </c>
      <c r="H1595">
        <v>11</v>
      </c>
      <c r="I1595">
        <v>0</v>
      </c>
      <c r="J1595" s="32">
        <v>23515</v>
      </c>
      <c r="K1595" s="32">
        <v>0</v>
      </c>
      <c r="L1595" s="36">
        <v>2137.797978423007</v>
      </c>
      <c r="M1595" t="s">
        <v>5451</v>
      </c>
      <c r="N1595" s="37">
        <v>-355.58170000000001</v>
      </c>
      <c r="O1595" s="32">
        <v>0</v>
      </c>
    </row>
    <row r="1596" spans="1:15" x14ac:dyDescent="0.25">
      <c r="A1596" t="s">
        <v>8152</v>
      </c>
      <c r="B1596" t="s">
        <v>8153</v>
      </c>
      <c r="C1596" t="s">
        <v>1253</v>
      </c>
      <c r="D1596" t="s">
        <v>1287</v>
      </c>
      <c r="E1596" t="s">
        <v>1288</v>
      </c>
      <c r="F1596" t="s">
        <v>8510</v>
      </c>
      <c r="G1596" t="s">
        <v>7643</v>
      </c>
      <c r="H1596">
        <v>107</v>
      </c>
      <c r="I1596">
        <v>0</v>
      </c>
      <c r="J1596" s="32">
        <v>387072</v>
      </c>
      <c r="K1596" s="32">
        <v>0</v>
      </c>
      <c r="L1596" s="36">
        <v>3617.495585864483</v>
      </c>
      <c r="M1596" t="s">
        <v>5451</v>
      </c>
      <c r="N1596" s="37">
        <v>-5853.0042999999996</v>
      </c>
      <c r="O1596" s="32">
        <v>0</v>
      </c>
    </row>
    <row r="1597" spans="1:15" x14ac:dyDescent="0.25">
      <c r="A1597" t="s">
        <v>8152</v>
      </c>
      <c r="B1597" t="s">
        <v>8153</v>
      </c>
      <c r="C1597" t="s">
        <v>1253</v>
      </c>
      <c r="D1597" t="s">
        <v>1287</v>
      </c>
      <c r="E1597" t="s">
        <v>1288</v>
      </c>
      <c r="F1597" t="s">
        <v>8511</v>
      </c>
      <c r="G1597" t="s">
        <v>5612</v>
      </c>
      <c r="H1597">
        <v>58</v>
      </c>
      <c r="I1597">
        <v>0</v>
      </c>
      <c r="J1597" s="32">
        <v>238114</v>
      </c>
      <c r="K1597" s="32">
        <v>0</v>
      </c>
      <c r="L1597" s="36">
        <v>4105.3972179239345</v>
      </c>
      <c r="M1597" t="s">
        <v>5451</v>
      </c>
      <c r="N1597" s="37">
        <v>-3600.5603999999998</v>
      </c>
      <c r="O1597" s="32">
        <v>0</v>
      </c>
    </row>
    <row r="1598" spans="1:15" x14ac:dyDescent="0.25">
      <c r="A1598" t="s">
        <v>8152</v>
      </c>
      <c r="B1598" t="s">
        <v>8153</v>
      </c>
      <c r="C1598" t="s">
        <v>1253</v>
      </c>
      <c r="D1598" t="s">
        <v>1287</v>
      </c>
      <c r="E1598" t="s">
        <v>1288</v>
      </c>
      <c r="F1598" t="s">
        <v>8512</v>
      </c>
      <c r="G1598" t="s">
        <v>8513</v>
      </c>
      <c r="H1598">
        <v>60</v>
      </c>
      <c r="I1598">
        <v>0</v>
      </c>
      <c r="J1598" s="32">
        <v>90694</v>
      </c>
      <c r="K1598" s="32">
        <v>0</v>
      </c>
      <c r="L1598" s="36">
        <v>1511.5805878184763</v>
      </c>
      <c r="M1598" t="s">
        <v>5451</v>
      </c>
      <c r="N1598" s="37">
        <v>-1371.4090000000001</v>
      </c>
      <c r="O1598" s="32">
        <v>0</v>
      </c>
    </row>
    <row r="1599" spans="1:15" x14ac:dyDescent="0.25">
      <c r="A1599" t="s">
        <v>8152</v>
      </c>
      <c r="B1599" t="s">
        <v>8153</v>
      </c>
      <c r="C1599" t="s">
        <v>1253</v>
      </c>
      <c r="D1599" t="s">
        <v>1287</v>
      </c>
      <c r="E1599" t="s">
        <v>1288</v>
      </c>
      <c r="F1599" t="s">
        <v>8514</v>
      </c>
      <c r="G1599" t="s">
        <v>8515</v>
      </c>
      <c r="H1599">
        <v>3</v>
      </c>
      <c r="I1599">
        <v>0</v>
      </c>
      <c r="J1599" s="32">
        <v>4705</v>
      </c>
      <c r="K1599" s="32">
        <v>0</v>
      </c>
      <c r="L1599" s="36">
        <v>1568.1863335909693</v>
      </c>
      <c r="M1599" t="s">
        <v>5451</v>
      </c>
      <c r="N1599" s="37">
        <v>-71.143699999999995</v>
      </c>
      <c r="O1599" s="32">
        <v>0</v>
      </c>
    </row>
    <row r="1600" spans="1:15" x14ac:dyDescent="0.25">
      <c r="A1600" t="s">
        <v>8152</v>
      </c>
      <c r="B1600" t="s">
        <v>8153</v>
      </c>
      <c r="C1600" t="s">
        <v>1253</v>
      </c>
      <c r="D1600" t="s">
        <v>1287</v>
      </c>
      <c r="E1600" t="s">
        <v>1288</v>
      </c>
      <c r="F1600" t="s">
        <v>8516</v>
      </c>
      <c r="G1600" t="s">
        <v>8517</v>
      </c>
      <c r="H1600">
        <v>35</v>
      </c>
      <c r="I1600">
        <v>0</v>
      </c>
      <c r="J1600" s="32">
        <v>50522</v>
      </c>
      <c r="K1600" s="32">
        <v>0</v>
      </c>
      <c r="L1600" s="36">
        <v>1443.4894798998694</v>
      </c>
      <c r="M1600" t="s">
        <v>5451</v>
      </c>
      <c r="N1600" s="37">
        <v>-763.95320000000004</v>
      </c>
      <c r="O1600" s="32">
        <v>0</v>
      </c>
    </row>
    <row r="1601" spans="1:15" x14ac:dyDescent="0.25">
      <c r="A1601" t="s">
        <v>8152</v>
      </c>
      <c r="B1601" t="s">
        <v>8153</v>
      </c>
      <c r="C1601" t="s">
        <v>1253</v>
      </c>
      <c r="D1601" t="s">
        <v>1289</v>
      </c>
      <c r="E1601" t="s">
        <v>1290</v>
      </c>
      <c r="F1601" t="s">
        <v>8518</v>
      </c>
      <c r="G1601" t="s">
        <v>8519</v>
      </c>
      <c r="H1601">
        <v>0</v>
      </c>
      <c r="I1601">
        <v>30</v>
      </c>
      <c r="J1601" s="32">
        <v>106069</v>
      </c>
      <c r="K1601" s="32">
        <v>105808</v>
      </c>
      <c r="L1601" s="36">
        <v>3535.6202766800188</v>
      </c>
      <c r="M1601" t="s">
        <v>5451</v>
      </c>
      <c r="N1601" s="37">
        <v>-1603.8815999999999</v>
      </c>
      <c r="O1601" s="32">
        <v>0</v>
      </c>
    </row>
    <row r="1602" spans="1:15" x14ac:dyDescent="0.25">
      <c r="A1602" t="s">
        <v>8152</v>
      </c>
      <c r="B1602" t="s">
        <v>8153</v>
      </c>
      <c r="C1602" t="s">
        <v>1253</v>
      </c>
      <c r="D1602" t="s">
        <v>1289</v>
      </c>
      <c r="E1602" t="s">
        <v>1290</v>
      </c>
      <c r="F1602" t="s">
        <v>8520</v>
      </c>
      <c r="G1602" t="s">
        <v>8521</v>
      </c>
      <c r="H1602">
        <v>98</v>
      </c>
      <c r="I1602">
        <v>0</v>
      </c>
      <c r="J1602" s="32">
        <v>294177</v>
      </c>
      <c r="K1602" s="32">
        <v>0</v>
      </c>
      <c r="L1602" s="36">
        <v>3001.814168674608</v>
      </c>
      <c r="M1602" t="s">
        <v>5451</v>
      </c>
      <c r="N1602" s="37">
        <v>-4448.3311000000003</v>
      </c>
      <c r="O1602" s="32">
        <v>0</v>
      </c>
    </row>
    <row r="1603" spans="1:15" x14ac:dyDescent="0.25">
      <c r="A1603" t="s">
        <v>8152</v>
      </c>
      <c r="B1603" t="s">
        <v>8153</v>
      </c>
      <c r="C1603" t="s">
        <v>1253</v>
      </c>
      <c r="D1603" t="s">
        <v>1289</v>
      </c>
      <c r="E1603" t="s">
        <v>1290</v>
      </c>
      <c r="F1603" t="s">
        <v>8522</v>
      </c>
      <c r="G1603" t="s">
        <v>8523</v>
      </c>
      <c r="H1603">
        <v>155</v>
      </c>
      <c r="I1603">
        <v>0</v>
      </c>
      <c r="J1603" s="32">
        <v>474067</v>
      </c>
      <c r="K1603" s="32">
        <v>0</v>
      </c>
      <c r="L1603" s="36">
        <v>3058.4953026587432</v>
      </c>
      <c r="M1603" t="s">
        <v>5451</v>
      </c>
      <c r="N1603" s="37">
        <v>-7168.4655000000002</v>
      </c>
      <c r="O1603" s="32">
        <v>0</v>
      </c>
    </row>
    <row r="1604" spans="1:15" x14ac:dyDescent="0.25">
      <c r="A1604" t="s">
        <v>8152</v>
      </c>
      <c r="B1604" t="s">
        <v>8153</v>
      </c>
      <c r="C1604" t="s">
        <v>1253</v>
      </c>
      <c r="D1604" t="s">
        <v>1289</v>
      </c>
      <c r="E1604" t="s">
        <v>1290</v>
      </c>
      <c r="F1604" t="s">
        <v>8524</v>
      </c>
      <c r="G1604" t="s">
        <v>8525</v>
      </c>
      <c r="H1604">
        <v>25</v>
      </c>
      <c r="I1604">
        <v>40</v>
      </c>
      <c r="J1604" s="32">
        <v>259125</v>
      </c>
      <c r="K1604" s="32">
        <v>159070</v>
      </c>
      <c r="L1604" s="36">
        <v>3986.5332885042781</v>
      </c>
      <c r="M1604" t="s">
        <v>5451</v>
      </c>
      <c r="N1604" s="37">
        <v>-3918.2811000000002</v>
      </c>
      <c r="O1604" s="32">
        <v>0</v>
      </c>
    </row>
    <row r="1605" spans="1:15" x14ac:dyDescent="0.25">
      <c r="A1605" t="s">
        <v>8152</v>
      </c>
      <c r="B1605" t="s">
        <v>8153</v>
      </c>
      <c r="C1605" t="s">
        <v>1253</v>
      </c>
      <c r="D1605" t="s">
        <v>1291</v>
      </c>
      <c r="E1605" t="s">
        <v>1292</v>
      </c>
      <c r="F1605" t="s">
        <v>8526</v>
      </c>
      <c r="G1605" t="s">
        <v>8527</v>
      </c>
      <c r="H1605">
        <v>71</v>
      </c>
      <c r="I1605">
        <v>0</v>
      </c>
      <c r="J1605" s="32">
        <v>280962</v>
      </c>
      <c r="K1605" s="32">
        <v>0</v>
      </c>
      <c r="L1605" s="36">
        <v>3957.2157521529653</v>
      </c>
      <c r="M1605" t="s">
        <v>5451</v>
      </c>
      <c r="N1605" s="37">
        <v>-4248.4976999999999</v>
      </c>
      <c r="O1605" s="32">
        <v>0</v>
      </c>
    </row>
    <row r="1606" spans="1:15" x14ac:dyDescent="0.25">
      <c r="A1606" t="s">
        <v>8152</v>
      </c>
      <c r="B1606" t="s">
        <v>8153</v>
      </c>
      <c r="C1606" t="s">
        <v>1253</v>
      </c>
      <c r="D1606" t="s">
        <v>1291</v>
      </c>
      <c r="E1606" t="s">
        <v>1292</v>
      </c>
      <c r="F1606" t="s">
        <v>8528</v>
      </c>
      <c r="G1606" t="s">
        <v>8527</v>
      </c>
      <c r="H1606">
        <v>196</v>
      </c>
      <c r="I1606">
        <v>0</v>
      </c>
      <c r="J1606" s="32">
        <v>766421</v>
      </c>
      <c r="K1606" s="32">
        <v>0</v>
      </c>
      <c r="L1606" s="36">
        <v>3910.3116336238054</v>
      </c>
      <c r="M1606" t="s">
        <v>5451</v>
      </c>
      <c r="N1606" s="37">
        <v>-11589.216899999999</v>
      </c>
      <c r="O1606" s="32">
        <v>0</v>
      </c>
    </row>
    <row r="1607" spans="1:15" x14ac:dyDescent="0.25">
      <c r="A1607" t="s">
        <v>8152</v>
      </c>
      <c r="B1607" t="s">
        <v>8153</v>
      </c>
      <c r="C1607" t="s">
        <v>1253</v>
      </c>
      <c r="D1607" t="s">
        <v>1293</v>
      </c>
      <c r="E1607" t="s">
        <v>1294</v>
      </c>
      <c r="F1607" t="s">
        <v>8529</v>
      </c>
      <c r="G1607" t="s">
        <v>8530</v>
      </c>
      <c r="H1607">
        <v>158</v>
      </c>
      <c r="I1607">
        <v>0</v>
      </c>
      <c r="J1607" s="32">
        <v>568340</v>
      </c>
      <c r="K1607" s="32">
        <v>0</v>
      </c>
      <c r="L1607" s="36">
        <v>3597.0847957976666</v>
      </c>
      <c r="M1607" t="s">
        <v>5451</v>
      </c>
      <c r="N1607" s="37">
        <v>-8593.9794000000002</v>
      </c>
      <c r="O1607" s="32">
        <v>0</v>
      </c>
    </row>
    <row r="1608" spans="1:15" x14ac:dyDescent="0.25">
      <c r="A1608" t="s">
        <v>8152</v>
      </c>
      <c r="B1608" t="s">
        <v>8153</v>
      </c>
      <c r="C1608" t="s">
        <v>1253</v>
      </c>
      <c r="D1608" t="s">
        <v>1293</v>
      </c>
      <c r="E1608" t="s">
        <v>1294</v>
      </c>
      <c r="F1608" t="s">
        <v>8531</v>
      </c>
      <c r="G1608" t="s">
        <v>8532</v>
      </c>
      <c r="H1608">
        <v>257</v>
      </c>
      <c r="I1608">
        <v>0</v>
      </c>
      <c r="J1608" s="32">
        <v>938109</v>
      </c>
      <c r="K1608" s="32">
        <v>0</v>
      </c>
      <c r="L1608" s="36">
        <v>3650.2292354946148</v>
      </c>
      <c r="M1608" t="s">
        <v>5451</v>
      </c>
      <c r="N1608" s="37">
        <v>-14185.354799999999</v>
      </c>
      <c r="O1608" s="32">
        <v>0</v>
      </c>
    </row>
    <row r="1609" spans="1:15" x14ac:dyDescent="0.25">
      <c r="A1609" t="s">
        <v>8152</v>
      </c>
      <c r="B1609" t="s">
        <v>8153</v>
      </c>
      <c r="C1609" t="s">
        <v>1253</v>
      </c>
      <c r="D1609" t="s">
        <v>1293</v>
      </c>
      <c r="E1609" t="s">
        <v>1294</v>
      </c>
      <c r="F1609" t="s">
        <v>8533</v>
      </c>
      <c r="G1609" t="s">
        <v>8534</v>
      </c>
      <c r="H1609">
        <v>165</v>
      </c>
      <c r="I1609">
        <v>52</v>
      </c>
      <c r="J1609" s="32">
        <v>787047</v>
      </c>
      <c r="K1609" s="32">
        <v>188138</v>
      </c>
      <c r="L1609" s="36">
        <v>3626.9482004601628</v>
      </c>
      <c r="M1609" t="s">
        <v>5451</v>
      </c>
      <c r="N1609" s="37">
        <v>-11901.123100000001</v>
      </c>
      <c r="O1609" s="32">
        <v>0</v>
      </c>
    </row>
    <row r="1610" spans="1:15" x14ac:dyDescent="0.25">
      <c r="A1610" t="s">
        <v>8152</v>
      </c>
      <c r="B1610" t="s">
        <v>8153</v>
      </c>
      <c r="C1610" t="s">
        <v>1253</v>
      </c>
      <c r="D1610" t="s">
        <v>1293</v>
      </c>
      <c r="E1610" t="s">
        <v>1294</v>
      </c>
      <c r="F1610" t="s">
        <v>8535</v>
      </c>
      <c r="G1610" t="s">
        <v>8536</v>
      </c>
      <c r="H1610">
        <v>166</v>
      </c>
      <c r="I1610">
        <v>0</v>
      </c>
      <c r="J1610" s="32">
        <v>502041</v>
      </c>
      <c r="K1610" s="32">
        <v>0</v>
      </c>
      <c r="L1610" s="36">
        <v>3024.3403781331303</v>
      </c>
      <c r="M1610" t="s">
        <v>5451</v>
      </c>
      <c r="N1610" s="37">
        <v>-7591.4620999999997</v>
      </c>
      <c r="O1610" s="32">
        <v>0</v>
      </c>
    </row>
    <row r="1611" spans="1:15" x14ac:dyDescent="0.25">
      <c r="A1611" t="s">
        <v>8152</v>
      </c>
      <c r="B1611" t="s">
        <v>8153</v>
      </c>
      <c r="C1611" t="s">
        <v>1253</v>
      </c>
      <c r="D1611" t="s">
        <v>1293</v>
      </c>
      <c r="E1611" t="s">
        <v>1294</v>
      </c>
      <c r="F1611" t="s">
        <v>8537</v>
      </c>
      <c r="G1611" t="s">
        <v>8538</v>
      </c>
      <c r="H1611">
        <v>76</v>
      </c>
      <c r="I1611">
        <v>0</v>
      </c>
      <c r="J1611" s="32">
        <v>267701</v>
      </c>
      <c r="K1611" s="32">
        <v>0</v>
      </c>
      <c r="L1611" s="36">
        <v>3522.3780917923664</v>
      </c>
      <c r="M1611" t="s">
        <v>5451</v>
      </c>
      <c r="N1611" s="37">
        <v>-4047.9636</v>
      </c>
      <c r="O1611" s="32">
        <v>0</v>
      </c>
    </row>
    <row r="1612" spans="1:15" x14ac:dyDescent="0.25">
      <c r="A1612" t="s">
        <v>8152</v>
      </c>
      <c r="B1612" t="s">
        <v>8153</v>
      </c>
      <c r="C1612" t="s">
        <v>1253</v>
      </c>
      <c r="D1612" t="s">
        <v>1293</v>
      </c>
      <c r="E1612" t="s">
        <v>1294</v>
      </c>
      <c r="F1612" t="s">
        <v>8539</v>
      </c>
      <c r="G1612" t="s">
        <v>8540</v>
      </c>
      <c r="H1612">
        <v>127</v>
      </c>
      <c r="I1612">
        <v>0</v>
      </c>
      <c r="J1612" s="32">
        <v>434245</v>
      </c>
      <c r="K1612" s="32">
        <v>0</v>
      </c>
      <c r="L1612" s="36">
        <v>3419.2514212603573</v>
      </c>
      <c r="M1612" t="s">
        <v>5451</v>
      </c>
      <c r="N1612" s="37">
        <v>-6566.3049000000001</v>
      </c>
      <c r="O1612" s="32">
        <v>0</v>
      </c>
    </row>
    <row r="1613" spans="1:15" x14ac:dyDescent="0.25">
      <c r="A1613" t="s">
        <v>8152</v>
      </c>
      <c r="B1613" t="s">
        <v>8153</v>
      </c>
      <c r="C1613" t="s">
        <v>1253</v>
      </c>
      <c r="D1613" t="s">
        <v>1295</v>
      </c>
      <c r="E1613" t="s">
        <v>1296</v>
      </c>
      <c r="F1613" t="s">
        <v>8541</v>
      </c>
      <c r="G1613" t="s">
        <v>8542</v>
      </c>
      <c r="H1613">
        <v>244</v>
      </c>
      <c r="I1613">
        <v>0</v>
      </c>
      <c r="J1613" s="32">
        <v>775318</v>
      </c>
      <c r="K1613" s="32">
        <v>0</v>
      </c>
      <c r="L1613" s="36">
        <v>3177.5366477311672</v>
      </c>
      <c r="M1613" t="s">
        <v>5451</v>
      </c>
      <c r="N1613" s="37">
        <v>-11723.768899999999</v>
      </c>
      <c r="O1613" s="32">
        <v>0</v>
      </c>
    </row>
    <row r="1614" spans="1:15" x14ac:dyDescent="0.25">
      <c r="A1614" t="s">
        <v>8152</v>
      </c>
      <c r="B1614" t="s">
        <v>8153</v>
      </c>
      <c r="C1614" t="s">
        <v>1253</v>
      </c>
      <c r="D1614" t="s">
        <v>1297</v>
      </c>
      <c r="E1614" t="s">
        <v>1298</v>
      </c>
      <c r="F1614" t="s">
        <v>8543</v>
      </c>
      <c r="G1614" t="s">
        <v>8544</v>
      </c>
      <c r="H1614">
        <v>125</v>
      </c>
      <c r="I1614">
        <v>0</v>
      </c>
      <c r="J1614" s="32">
        <v>491954</v>
      </c>
      <c r="K1614" s="32">
        <v>0</v>
      </c>
      <c r="L1614" s="36">
        <v>3935.6297580810583</v>
      </c>
      <c r="M1614" t="s">
        <v>5451</v>
      </c>
      <c r="N1614" s="37">
        <v>-7438.9387999999999</v>
      </c>
      <c r="O1614" s="32">
        <v>0</v>
      </c>
    </row>
    <row r="1615" spans="1:15" x14ac:dyDescent="0.25">
      <c r="A1615" t="s">
        <v>8152</v>
      </c>
      <c r="B1615" t="s">
        <v>8153</v>
      </c>
      <c r="C1615" t="s">
        <v>1253</v>
      </c>
      <c r="D1615" t="s">
        <v>1297</v>
      </c>
      <c r="E1615" t="s">
        <v>1298</v>
      </c>
      <c r="F1615" t="s">
        <v>8545</v>
      </c>
      <c r="G1615" t="s">
        <v>8546</v>
      </c>
      <c r="H1615">
        <v>140</v>
      </c>
      <c r="I1615">
        <v>0</v>
      </c>
      <c r="J1615" s="32">
        <v>499971</v>
      </c>
      <c r="K1615" s="32">
        <v>0</v>
      </c>
      <c r="L1615" s="36">
        <v>3571.2172615194086</v>
      </c>
      <c r="M1615" t="s">
        <v>5451</v>
      </c>
      <c r="N1615" s="37">
        <v>-7560.1596</v>
      </c>
      <c r="O1615" s="32">
        <v>0</v>
      </c>
    </row>
    <row r="1616" spans="1:15" x14ac:dyDescent="0.25">
      <c r="A1616" t="s">
        <v>8152</v>
      </c>
      <c r="B1616" t="s">
        <v>8153</v>
      </c>
      <c r="C1616" t="s">
        <v>1253</v>
      </c>
      <c r="D1616" t="s">
        <v>1299</v>
      </c>
      <c r="E1616" t="s">
        <v>1300</v>
      </c>
      <c r="F1616" t="s">
        <v>8547</v>
      </c>
      <c r="G1616" t="s">
        <v>5612</v>
      </c>
      <c r="H1616">
        <v>60</v>
      </c>
      <c r="I1616">
        <v>0</v>
      </c>
      <c r="J1616" s="32">
        <v>172920</v>
      </c>
      <c r="K1616" s="32">
        <v>0</v>
      </c>
      <c r="L1616" s="36">
        <v>2882.0143809834631</v>
      </c>
      <c r="M1616" t="s">
        <v>5451</v>
      </c>
      <c r="N1616" s="37">
        <v>-2614.7707999999998</v>
      </c>
      <c r="O1616" s="32">
        <v>0</v>
      </c>
    </row>
    <row r="1617" spans="1:15" x14ac:dyDescent="0.25">
      <c r="A1617" t="s">
        <v>8152</v>
      </c>
      <c r="B1617" t="s">
        <v>8153</v>
      </c>
      <c r="C1617" t="s">
        <v>1253</v>
      </c>
      <c r="D1617" t="s">
        <v>1301</v>
      </c>
      <c r="E1617" t="s">
        <v>848</v>
      </c>
      <c r="F1617" t="s">
        <v>8548</v>
      </c>
      <c r="G1617" t="s">
        <v>8549</v>
      </c>
      <c r="H1617">
        <v>99</v>
      </c>
      <c r="I1617">
        <v>0</v>
      </c>
      <c r="J1617" s="32">
        <v>295164</v>
      </c>
      <c r="K1617" s="32">
        <v>0</v>
      </c>
      <c r="L1617" s="36">
        <v>2981.446562513207</v>
      </c>
      <c r="M1617" t="s">
        <v>5451</v>
      </c>
      <c r="N1617" s="37">
        <v>-4463.2257</v>
      </c>
      <c r="O1617" s="32">
        <v>0</v>
      </c>
    </row>
    <row r="1618" spans="1:15" x14ac:dyDescent="0.25">
      <c r="A1618" t="s">
        <v>8152</v>
      </c>
      <c r="B1618" t="s">
        <v>8153</v>
      </c>
      <c r="C1618" t="s">
        <v>1253</v>
      </c>
      <c r="D1618" t="s">
        <v>1301</v>
      </c>
      <c r="E1618" t="s">
        <v>848</v>
      </c>
      <c r="F1618" t="s">
        <v>8550</v>
      </c>
      <c r="G1618" t="s">
        <v>8551</v>
      </c>
      <c r="H1618">
        <v>108</v>
      </c>
      <c r="I1618">
        <v>0</v>
      </c>
      <c r="J1618" s="32">
        <v>276851</v>
      </c>
      <c r="K1618" s="32">
        <v>0</v>
      </c>
      <c r="L1618" s="36">
        <v>2563.4371992219594</v>
      </c>
      <c r="M1618" t="s">
        <v>5451</v>
      </c>
      <c r="N1618" s="37">
        <v>-4186.3310000000001</v>
      </c>
      <c r="O1618" s="32">
        <v>0</v>
      </c>
    </row>
    <row r="1619" spans="1:15" x14ac:dyDescent="0.25">
      <c r="A1619" t="s">
        <v>8152</v>
      </c>
      <c r="B1619" t="s">
        <v>8153</v>
      </c>
      <c r="C1619" t="s">
        <v>1253</v>
      </c>
      <c r="D1619" t="s">
        <v>1302</v>
      </c>
      <c r="E1619" t="s">
        <v>1303</v>
      </c>
      <c r="F1619" t="s">
        <v>8552</v>
      </c>
      <c r="G1619" t="s">
        <v>8553</v>
      </c>
      <c r="H1619">
        <v>116</v>
      </c>
      <c r="I1619">
        <v>0</v>
      </c>
      <c r="J1619" s="32">
        <v>434643</v>
      </c>
      <c r="K1619" s="32">
        <v>0</v>
      </c>
      <c r="L1619" s="36">
        <v>3746.9216234746423</v>
      </c>
      <c r="M1619" t="s">
        <v>5420</v>
      </c>
      <c r="N1619" s="37">
        <v>20652.121899999998</v>
      </c>
      <c r="O1619" s="32">
        <v>946.9615</v>
      </c>
    </row>
    <row r="1620" spans="1:15" x14ac:dyDescent="0.25">
      <c r="A1620" t="s">
        <v>8152</v>
      </c>
      <c r="B1620" t="s">
        <v>8153</v>
      </c>
      <c r="C1620" t="s">
        <v>1253</v>
      </c>
      <c r="D1620" t="s">
        <v>1302</v>
      </c>
      <c r="E1620" t="s">
        <v>1303</v>
      </c>
      <c r="F1620" t="s">
        <v>8554</v>
      </c>
      <c r="G1620" t="s">
        <v>8555</v>
      </c>
      <c r="H1620">
        <v>25</v>
      </c>
      <c r="I1620">
        <v>0</v>
      </c>
      <c r="J1620" s="32">
        <v>40470</v>
      </c>
      <c r="K1620" s="32">
        <v>0</v>
      </c>
      <c r="L1620" s="36">
        <v>1618.8173997034144</v>
      </c>
      <c r="M1620" t="s">
        <v>5420</v>
      </c>
      <c r="N1620" s="37">
        <v>1922.9621</v>
      </c>
      <c r="O1620" s="32">
        <v>88.173599999999993</v>
      </c>
    </row>
    <row r="1621" spans="1:15" x14ac:dyDescent="0.25">
      <c r="A1621" t="s">
        <v>8152</v>
      </c>
      <c r="B1621" t="s">
        <v>8153</v>
      </c>
      <c r="C1621" t="s">
        <v>1253</v>
      </c>
      <c r="D1621" t="s">
        <v>1304</v>
      </c>
      <c r="E1621" t="s">
        <v>1305</v>
      </c>
      <c r="F1621" t="s">
        <v>8556</v>
      </c>
      <c r="G1621" t="s">
        <v>8557</v>
      </c>
      <c r="H1621">
        <v>25</v>
      </c>
      <c r="I1621">
        <v>0</v>
      </c>
      <c r="J1621" s="32">
        <v>73233</v>
      </c>
      <c r="K1621" s="32">
        <v>0</v>
      </c>
      <c r="L1621" s="36">
        <v>2929.3172698356129</v>
      </c>
      <c r="M1621" t="s">
        <v>5451</v>
      </c>
      <c r="N1621" s="37">
        <v>-1107.3747000000001</v>
      </c>
      <c r="O1621" s="32">
        <v>0</v>
      </c>
    </row>
    <row r="1622" spans="1:15" x14ac:dyDescent="0.25">
      <c r="A1622" t="s">
        <v>8152</v>
      </c>
      <c r="B1622" t="s">
        <v>8153</v>
      </c>
      <c r="C1622" t="s">
        <v>1253</v>
      </c>
      <c r="D1622" t="s">
        <v>1304</v>
      </c>
      <c r="E1622" t="s">
        <v>1305</v>
      </c>
      <c r="F1622" t="s">
        <v>8558</v>
      </c>
      <c r="G1622" t="s">
        <v>8559</v>
      </c>
      <c r="H1622">
        <v>100</v>
      </c>
      <c r="I1622">
        <v>0</v>
      </c>
      <c r="J1622" s="32">
        <v>295426</v>
      </c>
      <c r="K1622" s="32">
        <v>0</v>
      </c>
      <c r="L1622" s="36">
        <v>2954.2585500272235</v>
      </c>
      <c r="M1622" t="s">
        <v>5451</v>
      </c>
      <c r="N1622" s="37">
        <v>-4467.1941999999999</v>
      </c>
      <c r="O1622" s="32">
        <v>0</v>
      </c>
    </row>
    <row r="1623" spans="1:15" x14ac:dyDescent="0.25">
      <c r="A1623" t="s">
        <v>8152</v>
      </c>
      <c r="B1623" t="s">
        <v>8153</v>
      </c>
      <c r="C1623" t="s">
        <v>1253</v>
      </c>
      <c r="D1623" t="s">
        <v>1304</v>
      </c>
      <c r="E1623" t="s">
        <v>1305</v>
      </c>
      <c r="F1623" t="s">
        <v>8560</v>
      </c>
      <c r="G1623" t="s">
        <v>8561</v>
      </c>
      <c r="H1623">
        <v>64</v>
      </c>
      <c r="I1623">
        <v>34</v>
      </c>
      <c r="J1623" s="32">
        <v>368485</v>
      </c>
      <c r="K1623" s="32">
        <v>127528</v>
      </c>
      <c r="L1623" s="36">
        <v>3760.054700452923</v>
      </c>
      <c r="M1623" t="s">
        <v>5451</v>
      </c>
      <c r="N1623" s="37">
        <v>-5571.9526999999998</v>
      </c>
      <c r="O1623" s="32">
        <v>0</v>
      </c>
    </row>
    <row r="1624" spans="1:15" x14ac:dyDescent="0.25">
      <c r="A1624" t="s">
        <v>8152</v>
      </c>
      <c r="B1624" t="s">
        <v>8153</v>
      </c>
      <c r="C1624" t="s">
        <v>1253</v>
      </c>
      <c r="D1624" t="s">
        <v>1304</v>
      </c>
      <c r="E1624" t="s">
        <v>1305</v>
      </c>
      <c r="F1624" t="s">
        <v>8562</v>
      </c>
      <c r="G1624" t="s">
        <v>8563</v>
      </c>
      <c r="H1624">
        <v>8</v>
      </c>
      <c r="I1624">
        <v>0</v>
      </c>
      <c r="J1624" s="32">
        <v>15630</v>
      </c>
      <c r="K1624" s="32">
        <v>0</v>
      </c>
      <c r="L1624" s="36">
        <v>1953.675137999425</v>
      </c>
      <c r="M1624" t="s">
        <v>5451</v>
      </c>
      <c r="N1624" s="37">
        <v>-236.34049999999999</v>
      </c>
      <c r="O1624" s="32">
        <v>0</v>
      </c>
    </row>
    <row r="1625" spans="1:15" x14ac:dyDescent="0.25">
      <c r="A1625" t="s">
        <v>8152</v>
      </c>
      <c r="B1625" t="s">
        <v>8153</v>
      </c>
      <c r="C1625" t="s">
        <v>1253</v>
      </c>
      <c r="D1625" t="s">
        <v>1304</v>
      </c>
      <c r="E1625" t="s">
        <v>1305</v>
      </c>
      <c r="F1625" t="s">
        <v>8564</v>
      </c>
      <c r="G1625" t="s">
        <v>8565</v>
      </c>
      <c r="H1625">
        <v>2</v>
      </c>
      <c r="I1625">
        <v>0</v>
      </c>
      <c r="J1625" s="32">
        <v>4447</v>
      </c>
      <c r="K1625" s="32">
        <v>0</v>
      </c>
      <c r="L1625" s="36">
        <v>2223.4630010045407</v>
      </c>
      <c r="M1625" t="s">
        <v>5451</v>
      </c>
      <c r="N1625" s="37">
        <v>-67.247</v>
      </c>
      <c r="O1625" s="32">
        <v>0</v>
      </c>
    </row>
    <row r="1626" spans="1:15" x14ac:dyDescent="0.25">
      <c r="A1626" t="s">
        <v>8152</v>
      </c>
      <c r="B1626" t="s">
        <v>8153</v>
      </c>
      <c r="C1626" t="s">
        <v>1253</v>
      </c>
      <c r="D1626" t="s">
        <v>1306</v>
      </c>
      <c r="E1626" t="s">
        <v>1307</v>
      </c>
      <c r="F1626" t="s">
        <v>8566</v>
      </c>
      <c r="G1626" t="s">
        <v>8567</v>
      </c>
      <c r="H1626">
        <v>193</v>
      </c>
      <c r="I1626">
        <v>0</v>
      </c>
      <c r="J1626" s="32">
        <v>479530</v>
      </c>
      <c r="K1626" s="32">
        <v>0</v>
      </c>
      <c r="L1626" s="36">
        <v>2484.6124115375474</v>
      </c>
      <c r="M1626" t="s">
        <v>5451</v>
      </c>
      <c r="N1626" s="37">
        <v>-7251.0853999999999</v>
      </c>
      <c r="O1626" s="32">
        <v>0</v>
      </c>
    </row>
    <row r="1627" spans="1:15" x14ac:dyDescent="0.25">
      <c r="A1627" t="s">
        <v>8152</v>
      </c>
      <c r="B1627" t="s">
        <v>8153</v>
      </c>
      <c r="C1627" t="s">
        <v>1253</v>
      </c>
      <c r="D1627" t="s">
        <v>1308</v>
      </c>
      <c r="E1627" t="s">
        <v>1309</v>
      </c>
      <c r="F1627" t="s">
        <v>8568</v>
      </c>
      <c r="G1627" t="s">
        <v>8569</v>
      </c>
      <c r="H1627">
        <v>233</v>
      </c>
      <c r="I1627">
        <v>0</v>
      </c>
      <c r="J1627" s="32">
        <v>589148</v>
      </c>
      <c r="K1627" s="32">
        <v>0</v>
      </c>
      <c r="L1627" s="36">
        <v>2528.5344434211111</v>
      </c>
      <c r="M1627" t="s">
        <v>5451</v>
      </c>
      <c r="N1627" s="37">
        <v>-8908.6488000000008</v>
      </c>
      <c r="O1627" s="32">
        <v>0</v>
      </c>
    </row>
    <row r="1628" spans="1:15" x14ac:dyDescent="0.25">
      <c r="A1628" t="s">
        <v>8152</v>
      </c>
      <c r="B1628" t="s">
        <v>8153</v>
      </c>
      <c r="C1628" t="s">
        <v>1253</v>
      </c>
      <c r="D1628" t="s">
        <v>1310</v>
      </c>
      <c r="E1628" t="s">
        <v>1311</v>
      </c>
      <c r="F1628" t="s">
        <v>8570</v>
      </c>
      <c r="G1628" t="s">
        <v>5612</v>
      </c>
      <c r="H1628">
        <v>159</v>
      </c>
      <c r="I1628">
        <v>0</v>
      </c>
      <c r="J1628" s="32">
        <v>487672</v>
      </c>
      <c r="K1628" s="32">
        <v>0</v>
      </c>
      <c r="L1628" s="36">
        <v>3067.1144509124374</v>
      </c>
      <c r="M1628" t="s">
        <v>5451</v>
      </c>
      <c r="N1628" s="37">
        <v>-7374.1832999999997</v>
      </c>
      <c r="O1628" s="32">
        <v>0</v>
      </c>
    </row>
    <row r="1629" spans="1:15" x14ac:dyDescent="0.25">
      <c r="A1629" t="s">
        <v>8152</v>
      </c>
      <c r="B1629" t="s">
        <v>8153</v>
      </c>
      <c r="C1629" t="s">
        <v>1253</v>
      </c>
      <c r="D1629" t="s">
        <v>1310</v>
      </c>
      <c r="E1629" t="s">
        <v>1311</v>
      </c>
      <c r="F1629" t="s">
        <v>8571</v>
      </c>
      <c r="G1629" t="s">
        <v>5612</v>
      </c>
      <c r="H1629">
        <v>136</v>
      </c>
      <c r="I1629">
        <v>0</v>
      </c>
      <c r="J1629" s="32">
        <v>464697</v>
      </c>
      <c r="K1629" s="32">
        <v>0</v>
      </c>
      <c r="L1629" s="36">
        <v>3416.895238468881</v>
      </c>
      <c r="M1629" t="s">
        <v>5451</v>
      </c>
      <c r="N1629" s="37">
        <v>-7026.8009000000002</v>
      </c>
      <c r="O1629" s="32">
        <v>0</v>
      </c>
    </row>
    <row r="1630" spans="1:15" x14ac:dyDescent="0.25">
      <c r="A1630" t="s">
        <v>8152</v>
      </c>
      <c r="B1630" t="s">
        <v>8153</v>
      </c>
      <c r="C1630" t="s">
        <v>1253</v>
      </c>
      <c r="D1630" t="s">
        <v>1310</v>
      </c>
      <c r="E1630" t="s">
        <v>1311</v>
      </c>
      <c r="F1630" t="s">
        <v>8572</v>
      </c>
      <c r="G1630" t="s">
        <v>5612</v>
      </c>
      <c r="H1630">
        <v>190</v>
      </c>
      <c r="I1630">
        <v>0</v>
      </c>
      <c r="J1630" s="32">
        <v>640551</v>
      </c>
      <c r="K1630" s="32">
        <v>0</v>
      </c>
      <c r="L1630" s="36">
        <v>3371.3201034428325</v>
      </c>
      <c r="M1630" t="s">
        <v>5451</v>
      </c>
      <c r="N1630" s="37">
        <v>-9685.9110000000001</v>
      </c>
      <c r="O1630" s="32">
        <v>0</v>
      </c>
    </row>
    <row r="1631" spans="1:15" x14ac:dyDescent="0.25">
      <c r="A1631" t="s">
        <v>8152</v>
      </c>
      <c r="B1631" t="s">
        <v>8153</v>
      </c>
      <c r="C1631" t="s">
        <v>1253</v>
      </c>
      <c r="D1631" t="s">
        <v>1312</v>
      </c>
      <c r="E1631" t="s">
        <v>1313</v>
      </c>
      <c r="F1631" t="s">
        <v>8573</v>
      </c>
      <c r="G1631" t="s">
        <v>8574</v>
      </c>
      <c r="H1631">
        <v>196</v>
      </c>
      <c r="I1631">
        <v>0</v>
      </c>
      <c r="J1631" s="32">
        <v>412335</v>
      </c>
      <c r="K1631" s="32">
        <v>0</v>
      </c>
      <c r="L1631" s="36">
        <v>2103.7505026112644</v>
      </c>
      <c r="M1631" t="s">
        <v>5451</v>
      </c>
      <c r="N1631" s="37">
        <v>-6235.009</v>
      </c>
      <c r="O1631" s="32">
        <v>0</v>
      </c>
    </row>
    <row r="1632" spans="1:15" x14ac:dyDescent="0.25">
      <c r="A1632" t="s">
        <v>8152</v>
      </c>
      <c r="B1632" t="s">
        <v>8153</v>
      </c>
      <c r="C1632" t="s">
        <v>1253</v>
      </c>
      <c r="D1632" t="s">
        <v>1314</v>
      </c>
      <c r="E1632" t="s">
        <v>1315</v>
      </c>
      <c r="F1632" t="s">
        <v>8575</v>
      </c>
      <c r="G1632" t="s">
        <v>8576</v>
      </c>
      <c r="H1632">
        <v>132</v>
      </c>
      <c r="I1632">
        <v>0</v>
      </c>
      <c r="J1632" s="32">
        <v>367321</v>
      </c>
      <c r="K1632" s="32">
        <v>0</v>
      </c>
      <c r="L1632" s="36">
        <v>2782.7310500248718</v>
      </c>
      <c r="M1632" t="s">
        <v>5451</v>
      </c>
      <c r="N1632" s="37">
        <v>-5554.3351000000002</v>
      </c>
      <c r="O1632" s="32">
        <v>0</v>
      </c>
    </row>
    <row r="1633" spans="1:15" x14ac:dyDescent="0.25">
      <c r="A1633" t="s">
        <v>8152</v>
      </c>
      <c r="B1633" t="s">
        <v>8153</v>
      </c>
      <c r="C1633" t="s">
        <v>1253</v>
      </c>
      <c r="D1633" t="s">
        <v>1316</v>
      </c>
      <c r="E1633" t="s">
        <v>1317</v>
      </c>
      <c r="F1633" t="s">
        <v>8577</v>
      </c>
      <c r="G1633" t="s">
        <v>8578</v>
      </c>
      <c r="H1633">
        <v>126</v>
      </c>
      <c r="I1633">
        <v>0</v>
      </c>
      <c r="J1633" s="32">
        <v>332142</v>
      </c>
      <c r="K1633" s="32">
        <v>0</v>
      </c>
      <c r="L1633" s="36">
        <v>2636.0481424378836</v>
      </c>
      <c r="M1633" t="s">
        <v>5420</v>
      </c>
      <c r="N1633" s="37">
        <v>15781.7389</v>
      </c>
      <c r="O1633" s="32">
        <v>723.63990000000001</v>
      </c>
    </row>
    <row r="1634" spans="1:15" x14ac:dyDescent="0.25">
      <c r="A1634" t="s">
        <v>8152</v>
      </c>
      <c r="B1634" t="s">
        <v>8153</v>
      </c>
      <c r="C1634" t="s">
        <v>1253</v>
      </c>
      <c r="D1634" t="s">
        <v>1318</v>
      </c>
      <c r="E1634" t="s">
        <v>1319</v>
      </c>
      <c r="F1634" t="s">
        <v>8579</v>
      </c>
      <c r="G1634" t="s">
        <v>8580</v>
      </c>
      <c r="H1634">
        <v>280</v>
      </c>
      <c r="I1634">
        <v>82</v>
      </c>
      <c r="J1634" s="32">
        <v>1397264</v>
      </c>
      <c r="K1634" s="32">
        <v>315730</v>
      </c>
      <c r="L1634" s="36">
        <v>3859.8454360769501</v>
      </c>
      <c r="M1634" t="s">
        <v>5420</v>
      </c>
      <c r="N1634" s="37">
        <v>66391.175000000003</v>
      </c>
      <c r="O1634" s="32">
        <v>3044.2336</v>
      </c>
    </row>
    <row r="1635" spans="1:15" x14ac:dyDescent="0.25">
      <c r="A1635" t="s">
        <v>8152</v>
      </c>
      <c r="B1635" t="s">
        <v>8153</v>
      </c>
      <c r="C1635" t="s">
        <v>1253</v>
      </c>
      <c r="D1635" t="s">
        <v>1320</v>
      </c>
      <c r="E1635" t="s">
        <v>1321</v>
      </c>
      <c r="F1635" t="s">
        <v>8581</v>
      </c>
      <c r="G1635" t="s">
        <v>8582</v>
      </c>
      <c r="H1635">
        <v>0</v>
      </c>
      <c r="I1635">
        <v>4</v>
      </c>
      <c r="J1635" s="32">
        <v>15112</v>
      </c>
      <c r="K1635" s="32">
        <v>15075</v>
      </c>
      <c r="L1635" s="36">
        <v>3778.0325451018321</v>
      </c>
      <c r="M1635" t="s">
        <v>5451</v>
      </c>
      <c r="N1635" s="37">
        <v>-228.5136</v>
      </c>
      <c r="O1635" s="32">
        <v>0</v>
      </c>
    </row>
    <row r="1636" spans="1:15" x14ac:dyDescent="0.25">
      <c r="A1636" t="s">
        <v>8152</v>
      </c>
      <c r="B1636" t="s">
        <v>8153</v>
      </c>
      <c r="C1636" t="s">
        <v>1253</v>
      </c>
      <c r="D1636" t="s">
        <v>1320</v>
      </c>
      <c r="E1636" t="s">
        <v>1321</v>
      </c>
      <c r="F1636" t="s">
        <v>8583</v>
      </c>
      <c r="G1636" t="s">
        <v>8584</v>
      </c>
      <c r="H1636">
        <v>63</v>
      </c>
      <c r="I1636">
        <v>10</v>
      </c>
      <c r="J1636" s="32">
        <v>130798</v>
      </c>
      <c r="K1636" s="32">
        <v>17874</v>
      </c>
      <c r="L1636" s="36">
        <v>1791.7584766114696</v>
      </c>
      <c r="M1636" t="s">
        <v>5451</v>
      </c>
      <c r="N1636" s="37">
        <v>-1977.8236999999999</v>
      </c>
      <c r="O1636" s="32">
        <v>0</v>
      </c>
    </row>
    <row r="1637" spans="1:15" x14ac:dyDescent="0.25">
      <c r="A1637" t="s">
        <v>8152</v>
      </c>
      <c r="B1637" t="s">
        <v>8153</v>
      </c>
      <c r="C1637" t="s">
        <v>1253</v>
      </c>
      <c r="D1637" t="s">
        <v>1320</v>
      </c>
      <c r="E1637" t="s">
        <v>1321</v>
      </c>
      <c r="F1637" t="s">
        <v>8585</v>
      </c>
      <c r="G1637" t="s">
        <v>8586</v>
      </c>
      <c r="H1637">
        <v>171</v>
      </c>
      <c r="I1637">
        <v>6</v>
      </c>
      <c r="J1637" s="32">
        <v>602076</v>
      </c>
      <c r="K1637" s="32">
        <v>20359</v>
      </c>
      <c r="L1637" s="36">
        <v>3401.5552886535006</v>
      </c>
      <c r="M1637" t="s">
        <v>5451</v>
      </c>
      <c r="N1637" s="37">
        <v>-9104.1052999999993</v>
      </c>
      <c r="O1637" s="32">
        <v>0</v>
      </c>
    </row>
    <row r="1638" spans="1:15" x14ac:dyDescent="0.25">
      <c r="A1638" t="s">
        <v>8152</v>
      </c>
      <c r="B1638" t="s">
        <v>8153</v>
      </c>
      <c r="C1638" t="s">
        <v>1253</v>
      </c>
      <c r="D1638" t="s">
        <v>1320</v>
      </c>
      <c r="E1638" t="s">
        <v>1321</v>
      </c>
      <c r="F1638" t="s">
        <v>8587</v>
      </c>
      <c r="G1638" t="s">
        <v>8588</v>
      </c>
      <c r="H1638">
        <v>89</v>
      </c>
      <c r="I1638">
        <v>0</v>
      </c>
      <c r="J1638" s="32">
        <v>294823</v>
      </c>
      <c r="K1638" s="32">
        <v>0</v>
      </c>
      <c r="L1638" s="36">
        <v>3312.6221878827696</v>
      </c>
      <c r="M1638" t="s">
        <v>5451</v>
      </c>
      <c r="N1638" s="37">
        <v>-4458.0864000000001</v>
      </c>
      <c r="O1638" s="32">
        <v>0</v>
      </c>
    </row>
    <row r="1639" spans="1:15" x14ac:dyDescent="0.25">
      <c r="A1639" t="s">
        <v>8152</v>
      </c>
      <c r="B1639" t="s">
        <v>8153</v>
      </c>
      <c r="C1639" t="s">
        <v>1253</v>
      </c>
      <c r="D1639" t="s">
        <v>1322</v>
      </c>
      <c r="E1639" t="s">
        <v>1323</v>
      </c>
      <c r="F1639" t="s">
        <v>8589</v>
      </c>
      <c r="G1639" t="s">
        <v>8590</v>
      </c>
      <c r="H1639">
        <v>44</v>
      </c>
      <c r="I1639">
        <v>0</v>
      </c>
      <c r="J1639" s="32">
        <v>127791</v>
      </c>
      <c r="K1639" s="32">
        <v>0</v>
      </c>
      <c r="L1639" s="36">
        <v>2904.3404477729309</v>
      </c>
      <c r="M1639" t="s">
        <v>5451</v>
      </c>
      <c r="N1639" s="37">
        <v>-1932.3590999999999</v>
      </c>
      <c r="O1639" s="32">
        <v>0</v>
      </c>
    </row>
    <row r="1640" spans="1:15" x14ac:dyDescent="0.25">
      <c r="A1640" t="s">
        <v>8152</v>
      </c>
      <c r="B1640" t="s">
        <v>8153</v>
      </c>
      <c r="C1640" t="s">
        <v>1253</v>
      </c>
      <c r="D1640" t="s">
        <v>1324</v>
      </c>
      <c r="E1640" t="s">
        <v>1325</v>
      </c>
      <c r="F1640" t="s">
        <v>8591</v>
      </c>
      <c r="G1640" t="s">
        <v>5612</v>
      </c>
      <c r="H1640">
        <v>357</v>
      </c>
      <c r="I1640">
        <v>0</v>
      </c>
      <c r="J1640" s="32">
        <v>1143644</v>
      </c>
      <c r="K1640" s="32">
        <v>0</v>
      </c>
      <c r="L1640" s="36">
        <v>3203.4843378318146</v>
      </c>
      <c r="M1640" t="s">
        <v>5451</v>
      </c>
      <c r="N1640" s="37">
        <v>-17293.2932</v>
      </c>
      <c r="O1640" s="32">
        <v>0</v>
      </c>
    </row>
    <row r="1641" spans="1:15" x14ac:dyDescent="0.25">
      <c r="A1641" t="s">
        <v>8152</v>
      </c>
      <c r="B1641" t="s">
        <v>8153</v>
      </c>
      <c r="C1641" t="s">
        <v>1253</v>
      </c>
      <c r="D1641" t="s">
        <v>1324</v>
      </c>
      <c r="E1641" t="s">
        <v>1325</v>
      </c>
      <c r="F1641" t="s">
        <v>8592</v>
      </c>
      <c r="G1641" t="s">
        <v>5612</v>
      </c>
      <c r="H1641">
        <v>212</v>
      </c>
      <c r="I1641">
        <v>0</v>
      </c>
      <c r="J1641" s="32">
        <v>693805</v>
      </c>
      <c r="K1641" s="32">
        <v>0</v>
      </c>
      <c r="L1641" s="36">
        <v>3272.663505697898</v>
      </c>
      <c r="M1641" t="s">
        <v>5451</v>
      </c>
      <c r="N1641" s="37">
        <v>-10491.166999999999</v>
      </c>
      <c r="O1641" s="32">
        <v>0</v>
      </c>
    </row>
    <row r="1642" spans="1:15" x14ac:dyDescent="0.25">
      <c r="A1642" t="s">
        <v>8152</v>
      </c>
      <c r="B1642" t="s">
        <v>8153</v>
      </c>
      <c r="C1642" t="s">
        <v>1253</v>
      </c>
      <c r="D1642" t="s">
        <v>1324</v>
      </c>
      <c r="E1642" t="s">
        <v>1325</v>
      </c>
      <c r="F1642" t="s">
        <v>8593</v>
      </c>
      <c r="G1642" t="s">
        <v>5612</v>
      </c>
      <c r="H1642">
        <v>156</v>
      </c>
      <c r="I1642">
        <v>0</v>
      </c>
      <c r="J1642" s="32">
        <v>500320</v>
      </c>
      <c r="K1642" s="32">
        <v>0</v>
      </c>
      <c r="L1642" s="36">
        <v>3207.1812577580786</v>
      </c>
      <c r="M1642" t="s">
        <v>5451</v>
      </c>
      <c r="N1642" s="37">
        <v>-7565.4507999999996</v>
      </c>
      <c r="O1642" s="32">
        <v>0</v>
      </c>
    </row>
    <row r="1643" spans="1:15" x14ac:dyDescent="0.25">
      <c r="A1643" t="s">
        <v>8152</v>
      </c>
      <c r="B1643" t="s">
        <v>8153</v>
      </c>
      <c r="C1643" t="s">
        <v>1253</v>
      </c>
      <c r="D1643" t="s">
        <v>1326</v>
      </c>
      <c r="E1643" t="s">
        <v>1327</v>
      </c>
      <c r="F1643" t="s">
        <v>8594</v>
      </c>
      <c r="G1643" t="s">
        <v>8595</v>
      </c>
      <c r="H1643">
        <v>200</v>
      </c>
      <c r="I1643">
        <v>0</v>
      </c>
      <c r="J1643" s="32">
        <v>640748</v>
      </c>
      <c r="K1643" s="32">
        <v>0</v>
      </c>
      <c r="L1643" s="36">
        <v>3203.7415243554478</v>
      </c>
      <c r="M1643" t="s">
        <v>5451</v>
      </c>
      <c r="N1643" s="37">
        <v>-9688.8891000000003</v>
      </c>
      <c r="O1643" s="32">
        <v>0</v>
      </c>
    </row>
    <row r="1644" spans="1:15" x14ac:dyDescent="0.25">
      <c r="A1644" t="s">
        <v>8152</v>
      </c>
      <c r="B1644" t="s">
        <v>8153</v>
      </c>
      <c r="C1644" t="s">
        <v>1253</v>
      </c>
      <c r="D1644" t="s">
        <v>1326</v>
      </c>
      <c r="E1644" t="s">
        <v>1327</v>
      </c>
      <c r="F1644" t="s">
        <v>8596</v>
      </c>
      <c r="G1644" t="s">
        <v>8597</v>
      </c>
      <c r="H1644">
        <v>80</v>
      </c>
      <c r="I1644">
        <v>0</v>
      </c>
      <c r="J1644" s="32">
        <v>237520</v>
      </c>
      <c r="K1644" s="32">
        <v>0</v>
      </c>
      <c r="L1644" s="36">
        <v>2968.9947565713023</v>
      </c>
      <c r="M1644" t="s">
        <v>5451</v>
      </c>
      <c r="N1644" s="37">
        <v>-3591.5907999999999</v>
      </c>
      <c r="O1644" s="32">
        <v>0</v>
      </c>
    </row>
    <row r="1645" spans="1:15" x14ac:dyDescent="0.25">
      <c r="A1645" t="s">
        <v>8152</v>
      </c>
      <c r="B1645" t="s">
        <v>8153</v>
      </c>
      <c r="C1645" t="s">
        <v>1253</v>
      </c>
      <c r="D1645" t="s">
        <v>1326</v>
      </c>
      <c r="E1645" t="s">
        <v>1327</v>
      </c>
      <c r="F1645" t="s">
        <v>8598</v>
      </c>
      <c r="G1645" t="s">
        <v>8599</v>
      </c>
      <c r="H1645">
        <v>197</v>
      </c>
      <c r="I1645">
        <v>0</v>
      </c>
      <c r="J1645" s="32">
        <v>584811</v>
      </c>
      <c r="K1645" s="32">
        <v>0</v>
      </c>
      <c r="L1645" s="36">
        <v>2968.5830852050899</v>
      </c>
      <c r="M1645" t="s">
        <v>5451</v>
      </c>
      <c r="N1645" s="37">
        <v>-8843.0455999999995</v>
      </c>
      <c r="O1645" s="32">
        <v>0</v>
      </c>
    </row>
    <row r="1646" spans="1:15" x14ac:dyDescent="0.25">
      <c r="A1646" t="s">
        <v>8152</v>
      </c>
      <c r="B1646" t="s">
        <v>8153</v>
      </c>
      <c r="C1646" t="s">
        <v>1253</v>
      </c>
      <c r="D1646" t="s">
        <v>1326</v>
      </c>
      <c r="E1646" t="s">
        <v>1327</v>
      </c>
      <c r="F1646" t="s">
        <v>8600</v>
      </c>
      <c r="G1646" t="s">
        <v>8601</v>
      </c>
      <c r="H1646">
        <v>138</v>
      </c>
      <c r="I1646">
        <v>0</v>
      </c>
      <c r="J1646" s="32">
        <v>386697</v>
      </c>
      <c r="K1646" s="32">
        <v>0</v>
      </c>
      <c r="L1646" s="36">
        <v>2802.1529457550823</v>
      </c>
      <c r="M1646" t="s">
        <v>5451</v>
      </c>
      <c r="N1646" s="37">
        <v>-5847.3344999999999</v>
      </c>
      <c r="O1646" s="32">
        <v>0</v>
      </c>
    </row>
    <row r="1647" spans="1:15" x14ac:dyDescent="0.25">
      <c r="A1647" t="s">
        <v>8152</v>
      </c>
      <c r="B1647" t="s">
        <v>8153</v>
      </c>
      <c r="C1647" t="s">
        <v>1253</v>
      </c>
      <c r="D1647" t="s">
        <v>1328</v>
      </c>
      <c r="E1647" t="s">
        <v>1329</v>
      </c>
      <c r="F1647" t="s">
        <v>8602</v>
      </c>
      <c r="G1647" t="s">
        <v>8603</v>
      </c>
      <c r="H1647">
        <v>221</v>
      </c>
      <c r="I1647">
        <v>0</v>
      </c>
      <c r="J1647" s="32">
        <v>570920</v>
      </c>
      <c r="K1647" s="32">
        <v>0</v>
      </c>
      <c r="L1647" s="36">
        <v>2583.3517648815414</v>
      </c>
      <c r="M1647" t="s">
        <v>5451</v>
      </c>
      <c r="N1647" s="37">
        <v>-8633.0177999999996</v>
      </c>
      <c r="O1647" s="32">
        <v>0</v>
      </c>
    </row>
    <row r="1648" spans="1:15" x14ac:dyDescent="0.25">
      <c r="A1648" t="s">
        <v>8152</v>
      </c>
      <c r="B1648" t="s">
        <v>8153</v>
      </c>
      <c r="C1648" t="s">
        <v>1253</v>
      </c>
      <c r="D1648" t="s">
        <v>1330</v>
      </c>
      <c r="E1648" t="s">
        <v>1331</v>
      </c>
      <c r="F1648" t="s">
        <v>8604</v>
      </c>
      <c r="G1648" t="s">
        <v>8605</v>
      </c>
      <c r="H1648">
        <v>105</v>
      </c>
      <c r="I1648">
        <v>17</v>
      </c>
      <c r="J1648" s="32">
        <v>430546</v>
      </c>
      <c r="K1648" s="32">
        <v>59847</v>
      </c>
      <c r="L1648" s="36">
        <v>3529.0642780212506</v>
      </c>
      <c r="M1648" t="s">
        <v>5451</v>
      </c>
      <c r="N1648" s="37">
        <v>-6510.3807999999999</v>
      </c>
      <c r="O1648" s="32">
        <v>0</v>
      </c>
    </row>
    <row r="1649" spans="1:15" x14ac:dyDescent="0.25">
      <c r="A1649" t="s">
        <v>8152</v>
      </c>
      <c r="B1649" t="s">
        <v>8153</v>
      </c>
      <c r="C1649" t="s">
        <v>1253</v>
      </c>
      <c r="D1649" t="s">
        <v>1330</v>
      </c>
      <c r="E1649" t="s">
        <v>1331</v>
      </c>
      <c r="F1649" t="s">
        <v>8606</v>
      </c>
      <c r="G1649" t="s">
        <v>8607</v>
      </c>
      <c r="H1649">
        <v>133</v>
      </c>
      <c r="I1649">
        <v>8</v>
      </c>
      <c r="J1649" s="32">
        <v>495890</v>
      </c>
      <c r="K1649" s="32">
        <v>28066</v>
      </c>
      <c r="L1649" s="36">
        <v>3516.9460256505999</v>
      </c>
      <c r="M1649" t="s">
        <v>5451</v>
      </c>
      <c r="N1649" s="37">
        <v>-7498.4472999999998</v>
      </c>
      <c r="O1649" s="32">
        <v>0</v>
      </c>
    </row>
    <row r="1650" spans="1:15" x14ac:dyDescent="0.25">
      <c r="A1650" t="s">
        <v>8152</v>
      </c>
      <c r="B1650" t="s">
        <v>8153</v>
      </c>
      <c r="C1650" t="s">
        <v>1253</v>
      </c>
      <c r="D1650" t="s">
        <v>1330</v>
      </c>
      <c r="E1650" t="s">
        <v>1331</v>
      </c>
      <c r="F1650" t="s">
        <v>8608</v>
      </c>
      <c r="G1650" t="s">
        <v>8605</v>
      </c>
      <c r="H1650">
        <v>79</v>
      </c>
      <c r="I1650">
        <v>0</v>
      </c>
      <c r="J1650" s="32">
        <v>273250</v>
      </c>
      <c r="K1650" s="32">
        <v>0</v>
      </c>
      <c r="L1650" s="36">
        <v>3458.8654469804974</v>
      </c>
      <c r="M1650" t="s">
        <v>5451</v>
      </c>
      <c r="N1650" s="37">
        <v>-4131.8797999999997</v>
      </c>
      <c r="O1650" s="32">
        <v>0</v>
      </c>
    </row>
    <row r="1651" spans="1:15" x14ac:dyDescent="0.25">
      <c r="A1651" t="s">
        <v>8152</v>
      </c>
      <c r="B1651" t="s">
        <v>8153</v>
      </c>
      <c r="C1651" t="s">
        <v>1253</v>
      </c>
      <c r="D1651" t="s">
        <v>1330</v>
      </c>
      <c r="E1651" t="s">
        <v>1331</v>
      </c>
      <c r="F1651" t="s">
        <v>8609</v>
      </c>
      <c r="G1651" t="s">
        <v>8607</v>
      </c>
      <c r="H1651">
        <v>110</v>
      </c>
      <c r="I1651">
        <v>0</v>
      </c>
      <c r="J1651" s="32">
        <v>413141</v>
      </c>
      <c r="K1651" s="32">
        <v>0</v>
      </c>
      <c r="L1651" s="36">
        <v>3755.8279889826927</v>
      </c>
      <c r="M1651" t="s">
        <v>5451</v>
      </c>
      <c r="N1651" s="37">
        <v>-6247.2007000000003</v>
      </c>
      <c r="O1651" s="32">
        <v>0</v>
      </c>
    </row>
    <row r="1652" spans="1:15" x14ac:dyDescent="0.25">
      <c r="A1652" t="s">
        <v>8152</v>
      </c>
      <c r="B1652" t="s">
        <v>8153</v>
      </c>
      <c r="C1652" t="s">
        <v>1253</v>
      </c>
      <c r="D1652" t="s">
        <v>1330</v>
      </c>
      <c r="E1652" t="s">
        <v>1331</v>
      </c>
      <c r="F1652" t="s">
        <v>8610</v>
      </c>
      <c r="G1652" t="s">
        <v>8605</v>
      </c>
      <c r="H1652">
        <v>78</v>
      </c>
      <c r="I1652">
        <v>0</v>
      </c>
      <c r="J1652" s="32">
        <v>240790</v>
      </c>
      <c r="K1652" s="32">
        <v>0</v>
      </c>
      <c r="L1652" s="36">
        <v>3087.0463452595818</v>
      </c>
      <c r="M1652" t="s">
        <v>5451</v>
      </c>
      <c r="N1652" s="37">
        <v>-3641.0369999999998</v>
      </c>
      <c r="O1652" s="32">
        <v>0</v>
      </c>
    </row>
    <row r="1653" spans="1:15" x14ac:dyDescent="0.25">
      <c r="A1653" t="s">
        <v>8152</v>
      </c>
      <c r="B1653" t="s">
        <v>8153</v>
      </c>
      <c r="C1653" t="s">
        <v>1253</v>
      </c>
      <c r="D1653" t="s">
        <v>1330</v>
      </c>
      <c r="E1653" t="s">
        <v>1331</v>
      </c>
      <c r="F1653" t="s">
        <v>8611</v>
      </c>
      <c r="G1653" t="s">
        <v>8607</v>
      </c>
      <c r="H1653">
        <v>70</v>
      </c>
      <c r="I1653">
        <v>0</v>
      </c>
      <c r="J1653" s="32">
        <v>214495</v>
      </c>
      <c r="K1653" s="32">
        <v>0</v>
      </c>
      <c r="L1653" s="36">
        <v>3064.2144235407682</v>
      </c>
      <c r="M1653" t="s">
        <v>5451</v>
      </c>
      <c r="N1653" s="37">
        <v>-3243.4274</v>
      </c>
      <c r="O1653" s="32">
        <v>0</v>
      </c>
    </row>
    <row r="1654" spans="1:15" x14ac:dyDescent="0.25">
      <c r="A1654" t="s">
        <v>8152</v>
      </c>
      <c r="B1654" t="s">
        <v>8153</v>
      </c>
      <c r="C1654" t="s">
        <v>1253</v>
      </c>
      <c r="D1654" t="s">
        <v>1330</v>
      </c>
      <c r="E1654" t="s">
        <v>1331</v>
      </c>
      <c r="F1654" t="s">
        <v>8612</v>
      </c>
      <c r="G1654" t="s">
        <v>8605</v>
      </c>
      <c r="H1654">
        <v>85</v>
      </c>
      <c r="I1654">
        <v>0</v>
      </c>
      <c r="J1654" s="32">
        <v>251250</v>
      </c>
      <c r="K1654" s="32">
        <v>0</v>
      </c>
      <c r="L1654" s="36">
        <v>2955.8860782409756</v>
      </c>
      <c r="M1654" t="s">
        <v>5451</v>
      </c>
      <c r="N1654" s="37">
        <v>-3799.2058999999999</v>
      </c>
      <c r="O1654" s="32">
        <v>0</v>
      </c>
    </row>
    <row r="1655" spans="1:15" x14ac:dyDescent="0.25">
      <c r="A1655" t="s">
        <v>8152</v>
      </c>
      <c r="B1655" t="s">
        <v>8153</v>
      </c>
      <c r="C1655" t="s">
        <v>1253</v>
      </c>
      <c r="D1655" t="s">
        <v>1330</v>
      </c>
      <c r="E1655" t="s">
        <v>1331</v>
      </c>
      <c r="F1655" t="s">
        <v>8613</v>
      </c>
      <c r="G1655" t="s">
        <v>8607</v>
      </c>
      <c r="H1655">
        <v>101</v>
      </c>
      <c r="I1655">
        <v>0</v>
      </c>
      <c r="J1655" s="32">
        <v>319358</v>
      </c>
      <c r="K1655" s="32">
        <v>0</v>
      </c>
      <c r="L1655" s="36">
        <v>3161.9569794347758</v>
      </c>
      <c r="M1655" t="s">
        <v>5451</v>
      </c>
      <c r="N1655" s="37">
        <v>-4829.0780000000004</v>
      </c>
      <c r="O1655" s="32">
        <v>0</v>
      </c>
    </row>
    <row r="1656" spans="1:15" x14ac:dyDescent="0.25">
      <c r="A1656" t="s">
        <v>8152</v>
      </c>
      <c r="B1656" t="s">
        <v>8153</v>
      </c>
      <c r="C1656" t="s">
        <v>1253</v>
      </c>
      <c r="D1656" t="s">
        <v>1332</v>
      </c>
      <c r="E1656" t="s">
        <v>1333</v>
      </c>
      <c r="F1656" t="s">
        <v>8614</v>
      </c>
      <c r="G1656" t="s">
        <v>8615</v>
      </c>
      <c r="H1656">
        <v>244</v>
      </c>
      <c r="I1656">
        <v>0</v>
      </c>
      <c r="J1656" s="32">
        <v>983564</v>
      </c>
      <c r="K1656" s="32">
        <v>0</v>
      </c>
      <c r="L1656" s="36">
        <v>4031.002447393168</v>
      </c>
      <c r="M1656" t="s">
        <v>5420</v>
      </c>
      <c r="N1656" s="37">
        <v>46734.166100000002</v>
      </c>
      <c r="O1656" s="32">
        <v>2142.9011</v>
      </c>
    </row>
    <row r="1657" spans="1:15" x14ac:dyDescent="0.25">
      <c r="A1657" t="s">
        <v>8152</v>
      </c>
      <c r="B1657" t="s">
        <v>8153</v>
      </c>
      <c r="C1657" t="s">
        <v>1253</v>
      </c>
      <c r="D1657" t="s">
        <v>1332</v>
      </c>
      <c r="E1657" t="s">
        <v>1333</v>
      </c>
      <c r="F1657" t="s">
        <v>8616</v>
      </c>
      <c r="G1657" t="s">
        <v>8617</v>
      </c>
      <c r="H1657">
        <v>3</v>
      </c>
      <c r="I1657">
        <v>0</v>
      </c>
      <c r="J1657" s="32">
        <v>6924</v>
      </c>
      <c r="K1657" s="32">
        <v>0</v>
      </c>
      <c r="L1657" s="36">
        <v>2308.0040498855374</v>
      </c>
      <c r="M1657" t="s">
        <v>5420</v>
      </c>
      <c r="N1657" s="37">
        <v>328.99119999999999</v>
      </c>
      <c r="O1657" s="32">
        <v>15.0852</v>
      </c>
    </row>
    <row r="1658" spans="1:15" x14ac:dyDescent="0.25">
      <c r="A1658" t="s">
        <v>8152</v>
      </c>
      <c r="B1658" t="s">
        <v>8153</v>
      </c>
      <c r="C1658" t="s">
        <v>1253</v>
      </c>
      <c r="D1658" t="s">
        <v>1334</v>
      </c>
      <c r="E1658" t="s">
        <v>1335</v>
      </c>
      <c r="F1658" t="s">
        <v>8618</v>
      </c>
      <c r="G1658" t="s">
        <v>5612</v>
      </c>
      <c r="H1658">
        <v>160</v>
      </c>
      <c r="I1658">
        <v>0</v>
      </c>
      <c r="J1658" s="32">
        <v>496960</v>
      </c>
      <c r="K1658" s="32">
        <v>0</v>
      </c>
      <c r="L1658" s="36">
        <v>3106.0001258312391</v>
      </c>
      <c r="M1658" t="s">
        <v>5451</v>
      </c>
      <c r="N1658" s="37">
        <v>-7514.6336000000001</v>
      </c>
      <c r="O1658" s="32">
        <v>0</v>
      </c>
    </row>
    <row r="1659" spans="1:15" x14ac:dyDescent="0.25">
      <c r="A1659" t="s">
        <v>8152</v>
      </c>
      <c r="B1659" t="s">
        <v>8153</v>
      </c>
      <c r="C1659" t="s">
        <v>1253</v>
      </c>
      <c r="D1659" t="s">
        <v>1334</v>
      </c>
      <c r="E1659" t="s">
        <v>1335</v>
      </c>
      <c r="F1659" t="s">
        <v>8619</v>
      </c>
      <c r="G1659" t="s">
        <v>8620</v>
      </c>
      <c r="H1659">
        <v>174</v>
      </c>
      <c r="I1659">
        <v>0</v>
      </c>
      <c r="J1659" s="32">
        <v>548089</v>
      </c>
      <c r="K1659" s="32">
        <v>0</v>
      </c>
      <c r="L1659" s="36">
        <v>3149.9347244986807</v>
      </c>
      <c r="M1659" t="s">
        <v>5451</v>
      </c>
      <c r="N1659" s="37">
        <v>-8287.7630000000008</v>
      </c>
      <c r="O1659" s="32">
        <v>0</v>
      </c>
    </row>
    <row r="1660" spans="1:15" x14ac:dyDescent="0.25">
      <c r="A1660" t="s">
        <v>8152</v>
      </c>
      <c r="B1660" t="s">
        <v>8153</v>
      </c>
      <c r="C1660" t="s">
        <v>1253</v>
      </c>
      <c r="D1660" t="s">
        <v>1334</v>
      </c>
      <c r="E1660" t="s">
        <v>1335</v>
      </c>
      <c r="F1660" t="s">
        <v>8621</v>
      </c>
      <c r="G1660" t="s">
        <v>5612</v>
      </c>
      <c r="H1660">
        <v>82</v>
      </c>
      <c r="I1660">
        <v>12</v>
      </c>
      <c r="J1660" s="32">
        <v>340439</v>
      </c>
      <c r="K1660" s="32">
        <v>43354</v>
      </c>
      <c r="L1660" s="36">
        <v>3621.6963026406056</v>
      </c>
      <c r="M1660" t="s">
        <v>5451</v>
      </c>
      <c r="N1660" s="37">
        <v>-5147.8591999999999</v>
      </c>
      <c r="O1660" s="32">
        <v>0</v>
      </c>
    </row>
    <row r="1661" spans="1:15" x14ac:dyDescent="0.25">
      <c r="A1661" t="s">
        <v>8152</v>
      </c>
      <c r="B1661" t="s">
        <v>8153</v>
      </c>
      <c r="C1661" t="s">
        <v>1253</v>
      </c>
      <c r="D1661" t="s">
        <v>1334</v>
      </c>
      <c r="E1661" t="s">
        <v>1335</v>
      </c>
      <c r="F1661" t="s">
        <v>8622</v>
      </c>
      <c r="G1661" t="s">
        <v>5612</v>
      </c>
      <c r="H1661">
        <v>57</v>
      </c>
      <c r="I1661">
        <v>10</v>
      </c>
      <c r="J1661" s="32">
        <v>248230</v>
      </c>
      <c r="K1661" s="32">
        <v>36958</v>
      </c>
      <c r="L1661" s="36">
        <v>3704.9238140367443</v>
      </c>
      <c r="M1661" t="s">
        <v>5451</v>
      </c>
      <c r="N1661" s="37">
        <v>-3753.5403000000001</v>
      </c>
      <c r="O1661" s="32">
        <v>0</v>
      </c>
    </row>
    <row r="1662" spans="1:15" x14ac:dyDescent="0.25">
      <c r="A1662" t="s">
        <v>8152</v>
      </c>
      <c r="B1662" t="s">
        <v>8153</v>
      </c>
      <c r="C1662" t="s">
        <v>1253</v>
      </c>
      <c r="D1662" t="s">
        <v>1336</v>
      </c>
      <c r="E1662" t="s">
        <v>1337</v>
      </c>
      <c r="F1662" t="s">
        <v>8623</v>
      </c>
      <c r="G1662" t="s">
        <v>8624</v>
      </c>
      <c r="H1662">
        <v>193</v>
      </c>
      <c r="I1662">
        <v>0</v>
      </c>
      <c r="J1662" s="32">
        <v>713846</v>
      </c>
      <c r="K1662" s="32">
        <v>0</v>
      </c>
      <c r="L1662" s="36">
        <v>3698.6834409735829</v>
      </c>
      <c r="M1662" t="s">
        <v>5451</v>
      </c>
      <c r="N1662" s="37">
        <v>-10794.2137</v>
      </c>
      <c r="O1662" s="32">
        <v>0</v>
      </c>
    </row>
    <row r="1663" spans="1:15" x14ac:dyDescent="0.25">
      <c r="A1663" t="s">
        <v>8152</v>
      </c>
      <c r="B1663" t="s">
        <v>8153</v>
      </c>
      <c r="C1663" t="s">
        <v>1253</v>
      </c>
      <c r="D1663" t="s">
        <v>1336</v>
      </c>
      <c r="E1663" t="s">
        <v>1337</v>
      </c>
      <c r="F1663" t="s">
        <v>8625</v>
      </c>
      <c r="G1663" t="s">
        <v>8626</v>
      </c>
      <c r="H1663">
        <v>130</v>
      </c>
      <c r="I1663">
        <v>0</v>
      </c>
      <c r="J1663" s="32">
        <v>444268</v>
      </c>
      <c r="K1663" s="32">
        <v>0</v>
      </c>
      <c r="L1663" s="36">
        <v>3417.442737508457</v>
      </c>
      <c r="M1663" t="s">
        <v>5451</v>
      </c>
      <c r="N1663" s="37">
        <v>-6717.8617999999997</v>
      </c>
      <c r="O1663" s="32">
        <v>0</v>
      </c>
    </row>
    <row r="1664" spans="1:15" x14ac:dyDescent="0.25">
      <c r="A1664" t="s">
        <v>8152</v>
      </c>
      <c r="B1664" t="s">
        <v>8153</v>
      </c>
      <c r="C1664" t="s">
        <v>1253</v>
      </c>
      <c r="D1664" t="s">
        <v>1336</v>
      </c>
      <c r="E1664" t="s">
        <v>1337</v>
      </c>
      <c r="F1664" t="s">
        <v>8627</v>
      </c>
      <c r="G1664" t="s">
        <v>8628</v>
      </c>
      <c r="H1664">
        <v>122</v>
      </c>
      <c r="I1664">
        <v>0</v>
      </c>
      <c r="J1664" s="32">
        <v>433939</v>
      </c>
      <c r="K1664" s="32">
        <v>0</v>
      </c>
      <c r="L1664" s="36">
        <v>3556.8785186545206</v>
      </c>
      <c r="M1664" t="s">
        <v>5451</v>
      </c>
      <c r="N1664" s="37">
        <v>-6561.6943000000001</v>
      </c>
      <c r="O1664" s="32">
        <v>0</v>
      </c>
    </row>
    <row r="1665" spans="1:15" x14ac:dyDescent="0.25">
      <c r="A1665" t="s">
        <v>8152</v>
      </c>
      <c r="B1665" t="s">
        <v>8153</v>
      </c>
      <c r="C1665" t="s">
        <v>1253</v>
      </c>
      <c r="D1665" t="s">
        <v>1338</v>
      </c>
      <c r="E1665" t="s">
        <v>1339</v>
      </c>
      <c r="F1665" t="s">
        <v>8629</v>
      </c>
      <c r="G1665" t="s">
        <v>7686</v>
      </c>
      <c r="H1665">
        <v>123</v>
      </c>
      <c r="I1665">
        <v>0</v>
      </c>
      <c r="J1665" s="32">
        <v>308671</v>
      </c>
      <c r="K1665" s="32">
        <v>0</v>
      </c>
      <c r="L1665" s="36">
        <v>2509.523569275445</v>
      </c>
      <c r="M1665" t="s">
        <v>5451</v>
      </c>
      <c r="N1665" s="37">
        <v>-4667.4901</v>
      </c>
      <c r="O1665" s="32">
        <v>0</v>
      </c>
    </row>
    <row r="1666" spans="1:15" x14ac:dyDescent="0.25">
      <c r="A1666" t="s">
        <v>8152</v>
      </c>
      <c r="B1666" t="s">
        <v>8153</v>
      </c>
      <c r="C1666" t="s">
        <v>1253</v>
      </c>
      <c r="D1666" t="s">
        <v>1340</v>
      </c>
      <c r="E1666" t="s">
        <v>1341</v>
      </c>
      <c r="F1666" t="s">
        <v>8630</v>
      </c>
      <c r="G1666" t="s">
        <v>8631</v>
      </c>
      <c r="H1666">
        <v>130</v>
      </c>
      <c r="I1666">
        <v>0</v>
      </c>
      <c r="J1666" s="32">
        <v>455836</v>
      </c>
      <c r="K1666" s="32">
        <v>0</v>
      </c>
      <c r="L1666" s="36">
        <v>3506.4306095747411</v>
      </c>
      <c r="M1666" t="s">
        <v>5451</v>
      </c>
      <c r="N1666" s="37">
        <v>-6892.8004000000001</v>
      </c>
      <c r="O1666" s="32">
        <v>0</v>
      </c>
    </row>
    <row r="1667" spans="1:15" x14ac:dyDescent="0.25">
      <c r="A1667" t="s">
        <v>8152</v>
      </c>
      <c r="B1667" t="s">
        <v>8153</v>
      </c>
      <c r="C1667" t="s">
        <v>1253</v>
      </c>
      <c r="D1667" t="s">
        <v>1340</v>
      </c>
      <c r="E1667" t="s">
        <v>1341</v>
      </c>
      <c r="F1667" t="s">
        <v>8632</v>
      </c>
      <c r="G1667" t="s">
        <v>8633</v>
      </c>
      <c r="H1667">
        <v>184</v>
      </c>
      <c r="I1667">
        <v>0</v>
      </c>
      <c r="J1667" s="32">
        <v>587311</v>
      </c>
      <c r="K1667" s="32">
        <v>0</v>
      </c>
      <c r="L1667" s="36">
        <v>3191.9076662105704</v>
      </c>
      <c r="M1667" t="s">
        <v>5451</v>
      </c>
      <c r="N1667" s="37">
        <v>-8880.8549999999996</v>
      </c>
      <c r="O1667" s="32">
        <v>0</v>
      </c>
    </row>
    <row r="1668" spans="1:15" x14ac:dyDescent="0.25">
      <c r="A1668" t="s">
        <v>8152</v>
      </c>
      <c r="B1668" t="s">
        <v>8153</v>
      </c>
      <c r="C1668" t="s">
        <v>1253</v>
      </c>
      <c r="D1668" t="s">
        <v>1342</v>
      </c>
      <c r="E1668" t="s">
        <v>1343</v>
      </c>
      <c r="F1668" t="s">
        <v>8634</v>
      </c>
      <c r="G1668" t="s">
        <v>8635</v>
      </c>
      <c r="H1668">
        <v>95</v>
      </c>
      <c r="I1668">
        <v>2</v>
      </c>
      <c r="J1668" s="32">
        <v>291046</v>
      </c>
      <c r="K1668" s="32">
        <v>5986</v>
      </c>
      <c r="L1668" s="36">
        <v>3000.4648614505886</v>
      </c>
      <c r="M1668" t="s">
        <v>5420</v>
      </c>
      <c r="N1668" s="37">
        <v>13829.0322</v>
      </c>
      <c r="O1668" s="32">
        <v>634.10239999999999</v>
      </c>
    </row>
    <row r="1669" spans="1:15" x14ac:dyDescent="0.25">
      <c r="A1669" t="s">
        <v>8152</v>
      </c>
      <c r="B1669" t="s">
        <v>8153</v>
      </c>
      <c r="C1669" t="s">
        <v>1253</v>
      </c>
      <c r="D1669" t="s">
        <v>1344</v>
      </c>
      <c r="E1669" t="s">
        <v>1345</v>
      </c>
      <c r="F1669" t="s">
        <v>8636</v>
      </c>
      <c r="G1669" t="s">
        <v>8637</v>
      </c>
      <c r="H1669">
        <v>175</v>
      </c>
      <c r="I1669">
        <v>0</v>
      </c>
      <c r="J1669" s="32">
        <v>630414</v>
      </c>
      <c r="K1669" s="32">
        <v>0</v>
      </c>
      <c r="L1669" s="36">
        <v>3602.3709483182315</v>
      </c>
      <c r="M1669" t="s">
        <v>5451</v>
      </c>
      <c r="N1669" s="37">
        <v>-9532.6412</v>
      </c>
      <c r="O1669" s="32">
        <v>0</v>
      </c>
    </row>
    <row r="1670" spans="1:15" x14ac:dyDescent="0.25">
      <c r="A1670" t="s">
        <v>8152</v>
      </c>
      <c r="B1670" t="s">
        <v>8153</v>
      </c>
      <c r="C1670" t="s">
        <v>1253</v>
      </c>
      <c r="D1670" t="s">
        <v>1344</v>
      </c>
      <c r="E1670" t="s">
        <v>1345</v>
      </c>
      <c r="F1670" t="s">
        <v>8638</v>
      </c>
      <c r="G1670" t="s">
        <v>8639</v>
      </c>
      <c r="H1670">
        <v>174</v>
      </c>
      <c r="I1670">
        <v>0</v>
      </c>
      <c r="J1670" s="32">
        <v>614257</v>
      </c>
      <c r="K1670" s="32">
        <v>0</v>
      </c>
      <c r="L1670" s="36">
        <v>3530.2081285732447</v>
      </c>
      <c r="M1670" t="s">
        <v>5451</v>
      </c>
      <c r="N1670" s="37">
        <v>-9288.3035</v>
      </c>
      <c r="O1670" s="32">
        <v>0</v>
      </c>
    </row>
    <row r="1671" spans="1:15" x14ac:dyDescent="0.25">
      <c r="A1671" t="s">
        <v>8152</v>
      </c>
      <c r="B1671" t="s">
        <v>8153</v>
      </c>
      <c r="C1671" t="s">
        <v>1253</v>
      </c>
      <c r="D1671" t="s">
        <v>1344</v>
      </c>
      <c r="E1671" t="s">
        <v>1345</v>
      </c>
      <c r="F1671" t="s">
        <v>8640</v>
      </c>
      <c r="G1671" t="s">
        <v>8641</v>
      </c>
      <c r="H1671">
        <v>73</v>
      </c>
      <c r="I1671">
        <v>0</v>
      </c>
      <c r="J1671" s="32">
        <v>252157</v>
      </c>
      <c r="K1671" s="32">
        <v>0</v>
      </c>
      <c r="L1671" s="36">
        <v>3454.2129546961983</v>
      </c>
      <c r="M1671" t="s">
        <v>5451</v>
      </c>
      <c r="N1671" s="37">
        <v>-3812.9306000000001</v>
      </c>
      <c r="O1671" s="32">
        <v>0</v>
      </c>
    </row>
    <row r="1672" spans="1:15" x14ac:dyDescent="0.25">
      <c r="A1672" t="s">
        <v>8152</v>
      </c>
      <c r="B1672" t="s">
        <v>8153</v>
      </c>
      <c r="C1672" t="s">
        <v>1253</v>
      </c>
      <c r="D1672" t="s">
        <v>1344</v>
      </c>
      <c r="E1672" t="s">
        <v>1345</v>
      </c>
      <c r="F1672" t="s">
        <v>8642</v>
      </c>
      <c r="G1672" t="s">
        <v>8643</v>
      </c>
      <c r="H1672">
        <v>102</v>
      </c>
      <c r="I1672">
        <v>0</v>
      </c>
      <c r="J1672" s="32">
        <v>339073</v>
      </c>
      <c r="K1672" s="32">
        <v>0</v>
      </c>
      <c r="L1672" s="36">
        <v>3324.2460327258964</v>
      </c>
      <c r="M1672" t="s">
        <v>5451</v>
      </c>
      <c r="N1672" s="37">
        <v>-5127.1989999999996</v>
      </c>
      <c r="O1672" s="32">
        <v>0</v>
      </c>
    </row>
    <row r="1673" spans="1:15" x14ac:dyDescent="0.25">
      <c r="A1673" t="s">
        <v>8152</v>
      </c>
      <c r="B1673" t="s">
        <v>8153</v>
      </c>
      <c r="C1673" t="s">
        <v>1253</v>
      </c>
      <c r="D1673" t="s">
        <v>1344</v>
      </c>
      <c r="E1673" t="s">
        <v>1345</v>
      </c>
      <c r="F1673" t="s">
        <v>8644</v>
      </c>
      <c r="G1673" t="s">
        <v>8645</v>
      </c>
      <c r="H1673">
        <v>159</v>
      </c>
      <c r="I1673">
        <v>0</v>
      </c>
      <c r="J1673" s="32">
        <v>492411</v>
      </c>
      <c r="K1673" s="32">
        <v>0</v>
      </c>
      <c r="L1673" s="36">
        <v>3096.9235402635709</v>
      </c>
      <c r="M1673" t="s">
        <v>5451</v>
      </c>
      <c r="N1673" s="37">
        <v>-7445.85</v>
      </c>
      <c r="O1673" s="32">
        <v>0</v>
      </c>
    </row>
    <row r="1674" spans="1:15" x14ac:dyDescent="0.25">
      <c r="A1674" t="s">
        <v>8152</v>
      </c>
      <c r="B1674" t="s">
        <v>8153</v>
      </c>
      <c r="C1674" t="s">
        <v>1253</v>
      </c>
      <c r="D1674" t="s">
        <v>1346</v>
      </c>
      <c r="E1674" t="s">
        <v>1347</v>
      </c>
      <c r="F1674" t="s">
        <v>8646</v>
      </c>
      <c r="G1674" t="s">
        <v>1347</v>
      </c>
      <c r="H1674">
        <v>104</v>
      </c>
      <c r="I1674">
        <v>0</v>
      </c>
      <c r="J1674" s="32">
        <v>287483</v>
      </c>
      <c r="K1674" s="32">
        <v>0</v>
      </c>
      <c r="L1674" s="36">
        <v>2764.2628885997401</v>
      </c>
      <c r="M1674" t="s">
        <v>5420</v>
      </c>
      <c r="N1674" s="37">
        <v>13659.8272</v>
      </c>
      <c r="O1674" s="32">
        <v>626.34389999999996</v>
      </c>
    </row>
    <row r="1675" spans="1:15" x14ac:dyDescent="0.25">
      <c r="A1675" t="s">
        <v>8152</v>
      </c>
      <c r="B1675" t="s">
        <v>8153</v>
      </c>
      <c r="C1675" t="s">
        <v>1253</v>
      </c>
      <c r="D1675" t="s">
        <v>1348</v>
      </c>
      <c r="E1675" t="s">
        <v>1349</v>
      </c>
      <c r="F1675" t="s">
        <v>8647</v>
      </c>
      <c r="G1675" t="s">
        <v>8648</v>
      </c>
      <c r="H1675">
        <v>77</v>
      </c>
      <c r="I1675">
        <v>0</v>
      </c>
      <c r="J1675" s="32">
        <v>202010</v>
      </c>
      <c r="K1675" s="32">
        <v>0</v>
      </c>
      <c r="L1675" s="36">
        <v>2623.4978260596772</v>
      </c>
      <c r="M1675" t="s">
        <v>5451</v>
      </c>
      <c r="N1675" s="37">
        <v>-3054.6279</v>
      </c>
      <c r="O1675" s="32">
        <v>0</v>
      </c>
    </row>
    <row r="1676" spans="1:15" x14ac:dyDescent="0.25">
      <c r="A1676" t="s">
        <v>8152</v>
      </c>
      <c r="B1676" t="s">
        <v>8153</v>
      </c>
      <c r="C1676" t="s">
        <v>1253</v>
      </c>
      <c r="D1676" t="s">
        <v>1350</v>
      </c>
      <c r="E1676" t="s">
        <v>1351</v>
      </c>
      <c r="F1676" t="s">
        <v>8649</v>
      </c>
      <c r="G1676" t="s">
        <v>8650</v>
      </c>
      <c r="H1676">
        <v>187</v>
      </c>
      <c r="I1676">
        <v>0</v>
      </c>
      <c r="J1676" s="32">
        <v>519111</v>
      </c>
      <c r="K1676" s="32">
        <v>0</v>
      </c>
      <c r="L1676" s="36">
        <v>2775.9970358905684</v>
      </c>
      <c r="M1676" t="s">
        <v>5420</v>
      </c>
      <c r="N1676" s="37">
        <v>24665.6394</v>
      </c>
      <c r="O1676" s="32">
        <v>1130.9931999999999</v>
      </c>
    </row>
    <row r="1677" spans="1:15" x14ac:dyDescent="0.25">
      <c r="A1677" t="s">
        <v>8152</v>
      </c>
      <c r="B1677" t="s">
        <v>8153</v>
      </c>
      <c r="C1677" t="s">
        <v>1253</v>
      </c>
      <c r="D1677" t="s">
        <v>1352</v>
      </c>
      <c r="E1677" t="s">
        <v>1353</v>
      </c>
      <c r="F1677" t="s">
        <v>8651</v>
      </c>
      <c r="G1677" t="s">
        <v>8652</v>
      </c>
      <c r="H1677">
        <v>147</v>
      </c>
      <c r="I1677">
        <v>0</v>
      </c>
      <c r="J1677" s="32">
        <v>407569</v>
      </c>
      <c r="K1677" s="32">
        <v>0</v>
      </c>
      <c r="L1677" s="36">
        <v>2772.5740598854554</v>
      </c>
      <c r="M1677" t="s">
        <v>5420</v>
      </c>
      <c r="N1677" s="37">
        <v>19365.6319</v>
      </c>
      <c r="O1677" s="32">
        <v>887.97209999999995</v>
      </c>
    </row>
    <row r="1678" spans="1:15" x14ac:dyDescent="0.25">
      <c r="A1678" t="s">
        <v>8152</v>
      </c>
      <c r="B1678" t="s">
        <v>8153</v>
      </c>
      <c r="C1678" t="s">
        <v>1253</v>
      </c>
      <c r="D1678" t="s">
        <v>1354</v>
      </c>
      <c r="E1678" t="s">
        <v>1355</v>
      </c>
      <c r="F1678" t="s">
        <v>8653</v>
      </c>
      <c r="G1678" t="s">
        <v>8654</v>
      </c>
      <c r="H1678">
        <v>110</v>
      </c>
      <c r="I1678">
        <v>0</v>
      </c>
      <c r="J1678" s="32">
        <v>340301</v>
      </c>
      <c r="K1678" s="32">
        <v>0</v>
      </c>
      <c r="L1678" s="36">
        <v>3093.6464777277088</v>
      </c>
      <c r="M1678" t="s">
        <v>5451</v>
      </c>
      <c r="N1678" s="37">
        <v>-5145.7692999999999</v>
      </c>
      <c r="O1678" s="32">
        <v>0</v>
      </c>
    </row>
    <row r="1679" spans="1:15" x14ac:dyDescent="0.25">
      <c r="A1679" t="s">
        <v>8152</v>
      </c>
      <c r="B1679" t="s">
        <v>8153</v>
      </c>
      <c r="C1679" t="s">
        <v>1253</v>
      </c>
      <c r="D1679" t="s">
        <v>1354</v>
      </c>
      <c r="E1679" t="s">
        <v>1355</v>
      </c>
      <c r="F1679" t="s">
        <v>8655</v>
      </c>
      <c r="G1679" t="s">
        <v>8656</v>
      </c>
      <c r="H1679">
        <v>236</v>
      </c>
      <c r="I1679">
        <v>0</v>
      </c>
      <c r="J1679" s="32">
        <v>790297</v>
      </c>
      <c r="K1679" s="32">
        <v>0</v>
      </c>
      <c r="L1679" s="36">
        <v>3348.7192569652302</v>
      </c>
      <c r="M1679" t="s">
        <v>5451</v>
      </c>
      <c r="N1679" s="37">
        <v>-11950.2701</v>
      </c>
      <c r="O1679" s="32">
        <v>0</v>
      </c>
    </row>
    <row r="1680" spans="1:15" x14ac:dyDescent="0.25">
      <c r="A1680" t="s">
        <v>8152</v>
      </c>
      <c r="B1680" t="s">
        <v>8153</v>
      </c>
      <c r="C1680" t="s">
        <v>1253</v>
      </c>
      <c r="D1680" t="s">
        <v>1356</v>
      </c>
      <c r="E1680" t="s">
        <v>1357</v>
      </c>
      <c r="F1680" t="s">
        <v>8657</v>
      </c>
      <c r="G1680" t="s">
        <v>8658</v>
      </c>
      <c r="H1680">
        <v>115</v>
      </c>
      <c r="I1680">
        <v>0</v>
      </c>
      <c r="J1680" s="32">
        <v>289069</v>
      </c>
      <c r="K1680" s="32">
        <v>0</v>
      </c>
      <c r="L1680" s="36">
        <v>2513.6368214359486</v>
      </c>
      <c r="M1680" t="s">
        <v>5451</v>
      </c>
      <c r="N1680" s="37">
        <v>-4371.0666000000001</v>
      </c>
      <c r="O1680" s="32">
        <v>0</v>
      </c>
    </row>
    <row r="1681" spans="1:15" x14ac:dyDescent="0.25">
      <c r="A1681" t="s">
        <v>8152</v>
      </c>
      <c r="B1681" t="s">
        <v>8153</v>
      </c>
      <c r="C1681" t="s">
        <v>1253</v>
      </c>
      <c r="D1681" t="s">
        <v>1358</v>
      </c>
      <c r="E1681" t="s">
        <v>1359</v>
      </c>
      <c r="F1681" t="s">
        <v>8659</v>
      </c>
      <c r="G1681" t="s">
        <v>8660</v>
      </c>
      <c r="H1681">
        <v>88</v>
      </c>
      <c r="I1681">
        <v>0</v>
      </c>
      <c r="J1681" s="32">
        <v>235414</v>
      </c>
      <c r="K1681" s="32">
        <v>0</v>
      </c>
      <c r="L1681" s="36">
        <v>2675.1637291166403</v>
      </c>
      <c r="M1681" t="s">
        <v>5420</v>
      </c>
      <c r="N1681" s="37">
        <v>11185.731400000001</v>
      </c>
      <c r="O1681" s="32">
        <v>512.89919999999995</v>
      </c>
    </row>
    <row r="1682" spans="1:15" x14ac:dyDescent="0.25">
      <c r="A1682" t="s">
        <v>8152</v>
      </c>
      <c r="B1682" t="s">
        <v>8153</v>
      </c>
      <c r="C1682" t="s">
        <v>1253</v>
      </c>
      <c r="D1682" t="s">
        <v>1360</v>
      </c>
      <c r="E1682" t="s">
        <v>1361</v>
      </c>
      <c r="F1682" t="s">
        <v>8661</v>
      </c>
      <c r="G1682" t="s">
        <v>8662</v>
      </c>
      <c r="H1682">
        <v>92</v>
      </c>
      <c r="I1682">
        <v>0</v>
      </c>
      <c r="J1682" s="32">
        <v>244753</v>
      </c>
      <c r="K1682" s="32">
        <v>0</v>
      </c>
      <c r="L1682" s="36">
        <v>2660.3625407792993</v>
      </c>
      <c r="M1682" t="s">
        <v>5420</v>
      </c>
      <c r="N1682" s="37">
        <v>11629.498799999999</v>
      </c>
      <c r="O1682" s="32">
        <v>533.2473</v>
      </c>
    </row>
    <row r="1683" spans="1:15" x14ac:dyDescent="0.25">
      <c r="A1683" t="s">
        <v>8152</v>
      </c>
      <c r="B1683" t="s">
        <v>8153</v>
      </c>
      <c r="C1683" t="s">
        <v>1253</v>
      </c>
      <c r="D1683" t="s">
        <v>1362</v>
      </c>
      <c r="E1683" t="s">
        <v>1363</v>
      </c>
      <c r="F1683" t="s">
        <v>8663</v>
      </c>
      <c r="G1683" t="s">
        <v>8664</v>
      </c>
      <c r="H1683">
        <v>228</v>
      </c>
      <c r="I1683">
        <v>0</v>
      </c>
      <c r="J1683" s="32">
        <v>596078</v>
      </c>
      <c r="K1683" s="32">
        <v>0</v>
      </c>
      <c r="L1683" s="36">
        <v>2614.3752183417832</v>
      </c>
      <c r="M1683" t="s">
        <v>5420</v>
      </c>
      <c r="N1683" s="37">
        <v>28322.690299999998</v>
      </c>
      <c r="O1683" s="32">
        <v>1298.6799000000001</v>
      </c>
    </row>
    <row r="1684" spans="1:15" x14ac:dyDescent="0.25">
      <c r="A1684" t="s">
        <v>8152</v>
      </c>
      <c r="B1684" t="s">
        <v>8153</v>
      </c>
      <c r="C1684" t="s">
        <v>1253</v>
      </c>
      <c r="D1684" t="s">
        <v>1364</v>
      </c>
      <c r="E1684" t="s">
        <v>1365</v>
      </c>
      <c r="F1684" t="s">
        <v>8665</v>
      </c>
      <c r="G1684" t="s">
        <v>8666</v>
      </c>
      <c r="H1684">
        <v>112</v>
      </c>
      <c r="I1684">
        <v>0</v>
      </c>
      <c r="J1684" s="32">
        <v>270772</v>
      </c>
      <c r="K1684" s="32">
        <v>0</v>
      </c>
      <c r="L1684" s="36">
        <v>2417.6096580426924</v>
      </c>
      <c r="M1684" t="s">
        <v>5451</v>
      </c>
      <c r="N1684" s="37">
        <v>-4094.4088999999999</v>
      </c>
      <c r="O1684" s="32">
        <v>0</v>
      </c>
    </row>
    <row r="1685" spans="1:15" x14ac:dyDescent="0.25">
      <c r="A1685" t="s">
        <v>8152</v>
      </c>
      <c r="B1685" t="s">
        <v>8153</v>
      </c>
      <c r="C1685" t="s">
        <v>1253</v>
      </c>
      <c r="D1685" t="s">
        <v>1366</v>
      </c>
      <c r="E1685" t="s">
        <v>1367</v>
      </c>
      <c r="F1685" t="s">
        <v>8667</v>
      </c>
      <c r="G1685" t="s">
        <v>8668</v>
      </c>
      <c r="H1685">
        <v>105</v>
      </c>
      <c r="I1685">
        <v>0</v>
      </c>
      <c r="J1685" s="32">
        <v>267489</v>
      </c>
      <c r="K1685" s="32">
        <v>0</v>
      </c>
      <c r="L1685" s="36">
        <v>2547.5067887030041</v>
      </c>
      <c r="M1685" t="s">
        <v>5451</v>
      </c>
      <c r="N1685" s="37">
        <v>-4044.7474999999999</v>
      </c>
      <c r="O1685" s="32">
        <v>0</v>
      </c>
    </row>
    <row r="1686" spans="1:15" x14ac:dyDescent="0.25">
      <c r="A1686" t="s">
        <v>8152</v>
      </c>
      <c r="B1686" t="s">
        <v>8153</v>
      </c>
      <c r="C1686" t="s">
        <v>1253</v>
      </c>
      <c r="D1686" t="s">
        <v>1368</v>
      </c>
      <c r="E1686" t="s">
        <v>1369</v>
      </c>
      <c r="F1686" t="s">
        <v>8669</v>
      </c>
      <c r="G1686" t="s">
        <v>8670</v>
      </c>
      <c r="H1686">
        <v>146</v>
      </c>
      <c r="I1686">
        <v>0</v>
      </c>
      <c r="J1686" s="32">
        <v>345121</v>
      </c>
      <c r="K1686" s="32">
        <v>0</v>
      </c>
      <c r="L1686" s="36">
        <v>2363.8490223446934</v>
      </c>
      <c r="M1686" t="s">
        <v>5420</v>
      </c>
      <c r="N1686" s="37">
        <v>16398.519400000001</v>
      </c>
      <c r="O1686" s="32">
        <v>751.92110000000002</v>
      </c>
    </row>
    <row r="1687" spans="1:15" x14ac:dyDescent="0.25">
      <c r="A1687" t="s">
        <v>8152</v>
      </c>
      <c r="B1687" t="s">
        <v>8153</v>
      </c>
      <c r="C1687" t="s">
        <v>1253</v>
      </c>
      <c r="D1687" t="s">
        <v>1370</v>
      </c>
      <c r="E1687" t="s">
        <v>1371</v>
      </c>
      <c r="F1687" t="s">
        <v>8671</v>
      </c>
      <c r="G1687" t="s">
        <v>8672</v>
      </c>
      <c r="H1687">
        <v>109</v>
      </c>
      <c r="I1687">
        <v>0</v>
      </c>
      <c r="J1687" s="32">
        <v>313669</v>
      </c>
      <c r="K1687" s="32">
        <v>0</v>
      </c>
      <c r="L1687" s="36">
        <v>2877.6942864814105</v>
      </c>
      <c r="M1687" t="s">
        <v>5451</v>
      </c>
      <c r="N1687" s="37">
        <v>-4743.0560999999998</v>
      </c>
      <c r="O1687" s="32">
        <v>0</v>
      </c>
    </row>
    <row r="1688" spans="1:15" x14ac:dyDescent="0.25">
      <c r="A1688" t="s">
        <v>8152</v>
      </c>
      <c r="B1688" t="s">
        <v>8153</v>
      </c>
      <c r="C1688" t="s">
        <v>1253</v>
      </c>
      <c r="D1688" t="s">
        <v>1370</v>
      </c>
      <c r="E1688" t="s">
        <v>1371</v>
      </c>
      <c r="F1688" t="s">
        <v>8673</v>
      </c>
      <c r="G1688" t="s">
        <v>8674</v>
      </c>
      <c r="H1688">
        <v>98</v>
      </c>
      <c r="I1688">
        <v>0</v>
      </c>
      <c r="J1688" s="32">
        <v>363148</v>
      </c>
      <c r="K1688" s="32">
        <v>0</v>
      </c>
      <c r="L1688" s="36">
        <v>3705.594361954606</v>
      </c>
      <c r="M1688" t="s">
        <v>5451</v>
      </c>
      <c r="N1688" s="37">
        <v>-5491.2487000000001</v>
      </c>
      <c r="O1688" s="32">
        <v>0</v>
      </c>
    </row>
    <row r="1689" spans="1:15" x14ac:dyDescent="0.25">
      <c r="A1689" t="s">
        <v>8152</v>
      </c>
      <c r="B1689" t="s">
        <v>8153</v>
      </c>
      <c r="C1689" t="s">
        <v>1253</v>
      </c>
      <c r="D1689" t="s">
        <v>1370</v>
      </c>
      <c r="E1689" t="s">
        <v>1371</v>
      </c>
      <c r="F1689" t="s">
        <v>8675</v>
      </c>
      <c r="G1689" t="s">
        <v>8676</v>
      </c>
      <c r="H1689">
        <v>74</v>
      </c>
      <c r="I1689">
        <v>0</v>
      </c>
      <c r="J1689" s="32">
        <v>270391</v>
      </c>
      <c r="K1689" s="32">
        <v>0</v>
      </c>
      <c r="L1689" s="36">
        <v>3653.923557922592</v>
      </c>
      <c r="M1689" t="s">
        <v>5451</v>
      </c>
      <c r="N1689" s="37">
        <v>-4088.6284999999998</v>
      </c>
      <c r="O1689" s="32">
        <v>0</v>
      </c>
    </row>
    <row r="1690" spans="1:15" x14ac:dyDescent="0.25">
      <c r="A1690" t="s">
        <v>8152</v>
      </c>
      <c r="B1690" t="s">
        <v>8153</v>
      </c>
      <c r="C1690" t="s">
        <v>1253</v>
      </c>
      <c r="D1690" t="s">
        <v>1372</v>
      </c>
      <c r="E1690" t="s">
        <v>1373</v>
      </c>
      <c r="F1690" t="s">
        <v>8677</v>
      </c>
      <c r="G1690" t="s">
        <v>8678</v>
      </c>
      <c r="H1690">
        <v>154</v>
      </c>
      <c r="I1690">
        <v>0</v>
      </c>
      <c r="J1690" s="32">
        <v>406948</v>
      </c>
      <c r="K1690" s="32">
        <v>0</v>
      </c>
      <c r="L1690" s="36">
        <v>2642.5185856328721</v>
      </c>
      <c r="M1690" t="s">
        <v>5451</v>
      </c>
      <c r="N1690" s="37">
        <v>-6153.5410000000002</v>
      </c>
      <c r="O1690" s="32">
        <v>0</v>
      </c>
    </row>
    <row r="1691" spans="1:15" x14ac:dyDescent="0.25">
      <c r="A1691" t="s">
        <v>8152</v>
      </c>
      <c r="B1691" t="s">
        <v>8153</v>
      </c>
      <c r="C1691" t="s">
        <v>1253</v>
      </c>
      <c r="D1691" t="s">
        <v>1374</v>
      </c>
      <c r="E1691" t="s">
        <v>1375</v>
      </c>
      <c r="F1691" t="s">
        <v>8679</v>
      </c>
      <c r="G1691" t="s">
        <v>8680</v>
      </c>
      <c r="H1691">
        <v>86</v>
      </c>
      <c r="I1691">
        <v>0</v>
      </c>
      <c r="J1691" s="32">
        <v>333064</v>
      </c>
      <c r="K1691" s="32">
        <v>0</v>
      </c>
      <c r="L1691" s="36">
        <v>3872.8410690112328</v>
      </c>
      <c r="M1691" t="s">
        <v>5451</v>
      </c>
      <c r="N1691" s="37">
        <v>-5036.3409000000001</v>
      </c>
      <c r="O1691" s="32">
        <v>0</v>
      </c>
    </row>
    <row r="1692" spans="1:15" x14ac:dyDescent="0.25">
      <c r="A1692" t="s">
        <v>8152</v>
      </c>
      <c r="B1692" t="s">
        <v>8153</v>
      </c>
      <c r="C1692" t="s">
        <v>1253</v>
      </c>
      <c r="D1692" t="s">
        <v>1374</v>
      </c>
      <c r="E1692" t="s">
        <v>1375</v>
      </c>
      <c r="F1692" t="s">
        <v>8681</v>
      </c>
      <c r="G1692" t="s">
        <v>8682</v>
      </c>
      <c r="H1692">
        <v>190</v>
      </c>
      <c r="I1692">
        <v>0</v>
      </c>
      <c r="J1692" s="32">
        <v>606317</v>
      </c>
      <c r="K1692" s="32">
        <v>0</v>
      </c>
      <c r="L1692" s="36">
        <v>3191.1405640657144</v>
      </c>
      <c r="M1692" t="s">
        <v>5451</v>
      </c>
      <c r="N1692" s="37">
        <v>-9168.2440000000006</v>
      </c>
      <c r="O1692" s="32">
        <v>0</v>
      </c>
    </row>
    <row r="1693" spans="1:15" x14ac:dyDescent="0.25">
      <c r="A1693" t="s">
        <v>8152</v>
      </c>
      <c r="B1693" t="s">
        <v>8153</v>
      </c>
      <c r="C1693" t="s">
        <v>1253</v>
      </c>
      <c r="D1693" t="s">
        <v>1374</v>
      </c>
      <c r="E1693" t="s">
        <v>1375</v>
      </c>
      <c r="F1693" t="s">
        <v>8683</v>
      </c>
      <c r="G1693" t="s">
        <v>8684</v>
      </c>
      <c r="H1693">
        <v>132</v>
      </c>
      <c r="I1693">
        <v>0</v>
      </c>
      <c r="J1693" s="32">
        <v>428112</v>
      </c>
      <c r="K1693" s="32">
        <v>0</v>
      </c>
      <c r="L1693" s="36">
        <v>3243.271679403364</v>
      </c>
      <c r="M1693" t="s">
        <v>5451</v>
      </c>
      <c r="N1693" s="37">
        <v>-6473.5771999999997</v>
      </c>
      <c r="O1693" s="32">
        <v>0</v>
      </c>
    </row>
    <row r="1694" spans="1:15" x14ac:dyDescent="0.25">
      <c r="A1694" t="s">
        <v>8152</v>
      </c>
      <c r="B1694" t="s">
        <v>8153</v>
      </c>
      <c r="C1694" t="s">
        <v>1253</v>
      </c>
      <c r="D1694" t="s">
        <v>1376</v>
      </c>
      <c r="E1694" t="s">
        <v>1377</v>
      </c>
      <c r="F1694" t="s">
        <v>8685</v>
      </c>
      <c r="G1694" t="s">
        <v>8686</v>
      </c>
      <c r="H1694">
        <v>51</v>
      </c>
      <c r="I1694">
        <v>0</v>
      </c>
      <c r="J1694" s="32">
        <v>125177</v>
      </c>
      <c r="K1694" s="32">
        <v>0</v>
      </c>
      <c r="L1694" s="36">
        <v>2454.4619329853517</v>
      </c>
      <c r="M1694" t="s">
        <v>5420</v>
      </c>
      <c r="N1694" s="37">
        <v>5947.8140000000003</v>
      </c>
      <c r="O1694" s="32">
        <v>272.72500000000002</v>
      </c>
    </row>
    <row r="1695" spans="1:15" x14ac:dyDescent="0.25">
      <c r="A1695" t="s">
        <v>8152</v>
      </c>
      <c r="B1695" t="s">
        <v>8153</v>
      </c>
      <c r="C1695" t="s">
        <v>1253</v>
      </c>
      <c r="D1695" t="s">
        <v>1378</v>
      </c>
      <c r="E1695" t="s">
        <v>1379</v>
      </c>
      <c r="F1695" t="s">
        <v>8687</v>
      </c>
      <c r="G1695" t="s">
        <v>8688</v>
      </c>
      <c r="H1695">
        <v>90</v>
      </c>
      <c r="I1695">
        <v>0</v>
      </c>
      <c r="J1695" s="32">
        <v>222407</v>
      </c>
      <c r="K1695" s="32">
        <v>0</v>
      </c>
      <c r="L1695" s="36">
        <v>2471.1827542474075</v>
      </c>
      <c r="M1695" t="s">
        <v>5451</v>
      </c>
      <c r="N1695" s="37">
        <v>-3363.0632000000001</v>
      </c>
      <c r="O1695" s="32">
        <v>0</v>
      </c>
    </row>
    <row r="1696" spans="1:15" x14ac:dyDescent="0.25">
      <c r="A1696" t="s">
        <v>8152</v>
      </c>
      <c r="B1696" t="s">
        <v>8153</v>
      </c>
      <c r="C1696" t="s">
        <v>1253</v>
      </c>
      <c r="D1696" t="s">
        <v>1380</v>
      </c>
      <c r="E1696" t="s">
        <v>1381</v>
      </c>
      <c r="F1696" t="s">
        <v>8689</v>
      </c>
      <c r="G1696" t="s">
        <v>8690</v>
      </c>
      <c r="H1696">
        <v>105</v>
      </c>
      <c r="I1696">
        <v>0</v>
      </c>
      <c r="J1696" s="32">
        <v>252996</v>
      </c>
      <c r="K1696" s="32">
        <v>0</v>
      </c>
      <c r="L1696" s="36">
        <v>2409.4914976105501</v>
      </c>
      <c r="M1696" t="s">
        <v>5451</v>
      </c>
      <c r="N1696" s="37">
        <v>-3825.6176999999998</v>
      </c>
      <c r="O1696" s="32">
        <v>0</v>
      </c>
    </row>
    <row r="1697" spans="1:15" x14ac:dyDescent="0.25">
      <c r="A1697" t="s">
        <v>8152</v>
      </c>
      <c r="B1697" t="s">
        <v>8153</v>
      </c>
      <c r="C1697" t="s">
        <v>1253</v>
      </c>
      <c r="D1697" t="s">
        <v>1382</v>
      </c>
      <c r="E1697" t="s">
        <v>1383</v>
      </c>
      <c r="F1697" t="s">
        <v>8691</v>
      </c>
      <c r="G1697" t="s">
        <v>8692</v>
      </c>
      <c r="H1697">
        <v>41</v>
      </c>
      <c r="I1697">
        <v>0</v>
      </c>
      <c r="J1697" s="32">
        <v>103150</v>
      </c>
      <c r="K1697" s="32">
        <v>0</v>
      </c>
      <c r="L1697" s="36">
        <v>2515.8399013763578</v>
      </c>
      <c r="M1697" t="s">
        <v>5420</v>
      </c>
      <c r="N1697" s="37">
        <v>4901.1656000000003</v>
      </c>
      <c r="O1697" s="32">
        <v>224.73310000000001</v>
      </c>
    </row>
    <row r="1698" spans="1:15" x14ac:dyDescent="0.25">
      <c r="A1698" t="s">
        <v>8152</v>
      </c>
      <c r="B1698" t="s">
        <v>8153</v>
      </c>
      <c r="C1698" t="s">
        <v>1253</v>
      </c>
      <c r="D1698" t="s">
        <v>1382</v>
      </c>
      <c r="E1698" t="s">
        <v>1383</v>
      </c>
      <c r="F1698" t="s">
        <v>8693</v>
      </c>
      <c r="G1698" t="s">
        <v>8694</v>
      </c>
      <c r="H1698">
        <v>50</v>
      </c>
      <c r="I1698">
        <v>0</v>
      </c>
      <c r="J1698" s="32">
        <v>155265</v>
      </c>
      <c r="K1698" s="32">
        <v>0</v>
      </c>
      <c r="L1698" s="36">
        <v>3105.3096794191824</v>
      </c>
      <c r="M1698" t="s">
        <v>5420</v>
      </c>
      <c r="N1698" s="37">
        <v>7377.4659000000001</v>
      </c>
      <c r="O1698" s="32">
        <v>338.27879999999999</v>
      </c>
    </row>
    <row r="1699" spans="1:15" x14ac:dyDescent="0.25">
      <c r="A1699" t="s">
        <v>8152</v>
      </c>
      <c r="B1699" t="s">
        <v>8153</v>
      </c>
      <c r="C1699" t="s">
        <v>1253</v>
      </c>
      <c r="D1699" t="s">
        <v>1382</v>
      </c>
      <c r="E1699" t="s">
        <v>1383</v>
      </c>
      <c r="F1699" t="s">
        <v>8695</v>
      </c>
      <c r="G1699" t="s">
        <v>8696</v>
      </c>
      <c r="H1699">
        <v>110</v>
      </c>
      <c r="I1699">
        <v>0</v>
      </c>
      <c r="J1699" s="32">
        <v>336106</v>
      </c>
      <c r="K1699" s="32">
        <v>0</v>
      </c>
      <c r="L1699" s="36">
        <v>3055.5073160783772</v>
      </c>
      <c r="M1699" t="s">
        <v>5420</v>
      </c>
      <c r="N1699" s="37">
        <v>15970.1299</v>
      </c>
      <c r="O1699" s="32">
        <v>732.27809999999999</v>
      </c>
    </row>
    <row r="1700" spans="1:15" x14ac:dyDescent="0.25">
      <c r="A1700" t="s">
        <v>8152</v>
      </c>
      <c r="B1700" t="s">
        <v>8153</v>
      </c>
      <c r="C1700" t="s">
        <v>1253</v>
      </c>
      <c r="D1700" t="s">
        <v>1382</v>
      </c>
      <c r="E1700" t="s">
        <v>1383</v>
      </c>
      <c r="F1700" t="s">
        <v>8697</v>
      </c>
      <c r="G1700" t="s">
        <v>8698</v>
      </c>
      <c r="H1700">
        <v>21</v>
      </c>
      <c r="I1700">
        <v>0</v>
      </c>
      <c r="J1700" s="32">
        <v>65211</v>
      </c>
      <c r="K1700" s="32">
        <v>0</v>
      </c>
      <c r="L1700" s="36">
        <v>3105.2963132454461</v>
      </c>
      <c r="M1700" t="s">
        <v>5420</v>
      </c>
      <c r="N1700" s="37">
        <v>3098.5356999999999</v>
      </c>
      <c r="O1700" s="32">
        <v>142.0771</v>
      </c>
    </row>
    <row r="1701" spans="1:15" x14ac:dyDescent="0.25">
      <c r="A1701" t="s">
        <v>8152</v>
      </c>
      <c r="B1701" t="s">
        <v>8153</v>
      </c>
      <c r="C1701" t="s">
        <v>1253</v>
      </c>
      <c r="D1701" t="s">
        <v>1382</v>
      </c>
      <c r="E1701" t="s">
        <v>1383</v>
      </c>
      <c r="F1701" t="s">
        <v>8699</v>
      </c>
      <c r="G1701" t="s">
        <v>8700</v>
      </c>
      <c r="H1701">
        <v>4</v>
      </c>
      <c r="I1701">
        <v>0</v>
      </c>
      <c r="J1701" s="32">
        <v>10563</v>
      </c>
      <c r="K1701" s="32">
        <v>0</v>
      </c>
      <c r="L1701" s="36">
        <v>2640.7382373292207</v>
      </c>
      <c r="M1701" t="s">
        <v>5420</v>
      </c>
      <c r="N1701" s="37">
        <v>501.89490000000001</v>
      </c>
      <c r="O1701" s="32">
        <v>23.013400000000001</v>
      </c>
    </row>
    <row r="1702" spans="1:15" x14ac:dyDescent="0.25">
      <c r="A1702" t="s">
        <v>8152</v>
      </c>
      <c r="B1702" t="s">
        <v>8153</v>
      </c>
      <c r="C1702" t="s">
        <v>1253</v>
      </c>
      <c r="D1702" t="s">
        <v>1382</v>
      </c>
      <c r="E1702" t="s">
        <v>1383</v>
      </c>
      <c r="F1702" t="s">
        <v>8701</v>
      </c>
      <c r="G1702" t="s">
        <v>8702</v>
      </c>
      <c r="H1702">
        <v>1</v>
      </c>
      <c r="I1702">
        <v>0</v>
      </c>
      <c r="J1702" s="32">
        <v>3174</v>
      </c>
      <c r="K1702" s="32">
        <v>0</v>
      </c>
      <c r="L1702" s="36">
        <v>3173.7979536430912</v>
      </c>
      <c r="M1702" t="s">
        <v>5420</v>
      </c>
      <c r="N1702" s="37">
        <v>150.8015</v>
      </c>
      <c r="O1702" s="32">
        <v>6.9146999999999998</v>
      </c>
    </row>
    <row r="1703" spans="1:15" x14ac:dyDescent="0.25">
      <c r="A1703" t="s">
        <v>8152</v>
      </c>
      <c r="B1703" t="s">
        <v>8153</v>
      </c>
      <c r="C1703" t="s">
        <v>1253</v>
      </c>
      <c r="D1703" t="s">
        <v>1384</v>
      </c>
      <c r="E1703" t="s">
        <v>1385</v>
      </c>
      <c r="F1703" t="s">
        <v>8703</v>
      </c>
      <c r="G1703" t="s">
        <v>8704</v>
      </c>
      <c r="H1703">
        <v>80</v>
      </c>
      <c r="I1703">
        <v>0</v>
      </c>
      <c r="J1703" s="32">
        <v>312814</v>
      </c>
      <c r="K1703" s="32">
        <v>0</v>
      </c>
      <c r="L1703" s="36">
        <v>3910.1822340591921</v>
      </c>
      <c r="M1703" t="s">
        <v>5420</v>
      </c>
      <c r="N1703" s="37">
        <v>14863.391</v>
      </c>
      <c r="O1703" s="32">
        <v>681.53089999999997</v>
      </c>
    </row>
    <row r="1704" spans="1:15" x14ac:dyDescent="0.25">
      <c r="A1704" t="s">
        <v>8152</v>
      </c>
      <c r="B1704" t="s">
        <v>8153</v>
      </c>
      <c r="C1704" t="s">
        <v>1253</v>
      </c>
      <c r="D1704" t="s">
        <v>1384</v>
      </c>
      <c r="E1704" t="s">
        <v>1385</v>
      </c>
      <c r="F1704" t="s">
        <v>8705</v>
      </c>
      <c r="G1704" t="s">
        <v>8706</v>
      </c>
      <c r="H1704">
        <v>108</v>
      </c>
      <c r="I1704">
        <v>0</v>
      </c>
      <c r="J1704" s="32">
        <v>353013</v>
      </c>
      <c r="K1704" s="32">
        <v>0</v>
      </c>
      <c r="L1704" s="36">
        <v>3268.6328127139236</v>
      </c>
      <c r="M1704" t="s">
        <v>5420</v>
      </c>
      <c r="N1704" s="37">
        <v>16773.441599999998</v>
      </c>
      <c r="O1704" s="32">
        <v>769.11239999999998</v>
      </c>
    </row>
    <row r="1705" spans="1:15" x14ac:dyDescent="0.25">
      <c r="A1705" t="s">
        <v>8152</v>
      </c>
      <c r="B1705" t="s">
        <v>8153</v>
      </c>
      <c r="C1705" t="s">
        <v>1253</v>
      </c>
      <c r="D1705" t="s">
        <v>1384</v>
      </c>
      <c r="E1705" t="s">
        <v>1385</v>
      </c>
      <c r="F1705" t="s">
        <v>8707</v>
      </c>
      <c r="G1705" t="s">
        <v>8708</v>
      </c>
      <c r="H1705">
        <v>100</v>
      </c>
      <c r="I1705">
        <v>0</v>
      </c>
      <c r="J1705" s="32">
        <v>332793</v>
      </c>
      <c r="K1705" s="32">
        <v>0</v>
      </c>
      <c r="L1705" s="36">
        <v>3327.9366691680952</v>
      </c>
      <c r="M1705" t="s">
        <v>5420</v>
      </c>
      <c r="N1705" s="37">
        <v>15812.7412</v>
      </c>
      <c r="O1705" s="32">
        <v>725.06140000000005</v>
      </c>
    </row>
    <row r="1706" spans="1:15" x14ac:dyDescent="0.25">
      <c r="A1706" t="s">
        <v>8152</v>
      </c>
      <c r="B1706" t="s">
        <v>8153</v>
      </c>
      <c r="C1706" t="s">
        <v>1253</v>
      </c>
      <c r="D1706" t="s">
        <v>1386</v>
      </c>
      <c r="E1706" t="s">
        <v>1387</v>
      </c>
      <c r="F1706" t="s">
        <v>8709</v>
      </c>
      <c r="G1706" t="s">
        <v>8710</v>
      </c>
      <c r="H1706">
        <v>179</v>
      </c>
      <c r="I1706">
        <v>0</v>
      </c>
      <c r="J1706" s="32">
        <v>559275</v>
      </c>
      <c r="K1706" s="32">
        <v>0</v>
      </c>
      <c r="L1706" s="36">
        <v>3124.4364500214938</v>
      </c>
      <c r="M1706" t="s">
        <v>5420</v>
      </c>
      <c r="N1706" s="37">
        <v>26573.989699999998</v>
      </c>
      <c r="O1706" s="32">
        <v>1218.4967999999999</v>
      </c>
    </row>
    <row r="1707" spans="1:15" x14ac:dyDescent="0.25">
      <c r="A1707" t="s">
        <v>8152</v>
      </c>
      <c r="B1707" t="s">
        <v>8153</v>
      </c>
      <c r="C1707" t="s">
        <v>1253</v>
      </c>
      <c r="D1707" t="s">
        <v>1386</v>
      </c>
      <c r="E1707" t="s">
        <v>1387</v>
      </c>
      <c r="F1707" t="s">
        <v>8711</v>
      </c>
      <c r="G1707" t="s">
        <v>8712</v>
      </c>
      <c r="H1707">
        <v>193</v>
      </c>
      <c r="I1707">
        <v>0</v>
      </c>
      <c r="J1707" s="32">
        <v>802745</v>
      </c>
      <c r="K1707" s="32">
        <v>0</v>
      </c>
      <c r="L1707" s="36">
        <v>4159.3022180824091</v>
      </c>
      <c r="M1707" t="s">
        <v>5420</v>
      </c>
      <c r="N1707" s="37">
        <v>38142.5314</v>
      </c>
      <c r="O1707" s="32">
        <v>1748.9490000000001</v>
      </c>
    </row>
    <row r="1708" spans="1:15" x14ac:dyDescent="0.25">
      <c r="A1708" t="s">
        <v>8152</v>
      </c>
      <c r="B1708" t="s">
        <v>8153</v>
      </c>
      <c r="C1708" t="s">
        <v>1253</v>
      </c>
      <c r="D1708" t="s">
        <v>1386</v>
      </c>
      <c r="E1708" t="s">
        <v>1387</v>
      </c>
      <c r="F1708" t="s">
        <v>8713</v>
      </c>
      <c r="G1708" t="s">
        <v>8714</v>
      </c>
      <c r="H1708">
        <v>51</v>
      </c>
      <c r="I1708">
        <v>0</v>
      </c>
      <c r="J1708" s="32">
        <v>178689</v>
      </c>
      <c r="K1708" s="32">
        <v>0</v>
      </c>
      <c r="L1708" s="36">
        <v>3503.7065712712338</v>
      </c>
      <c r="M1708" t="s">
        <v>5420</v>
      </c>
      <c r="N1708" s="37">
        <v>8490.4631000000008</v>
      </c>
      <c r="O1708" s="32">
        <v>389.31310000000002</v>
      </c>
    </row>
    <row r="1709" spans="1:15" x14ac:dyDescent="0.25">
      <c r="A1709" t="s">
        <v>8152</v>
      </c>
      <c r="B1709" t="s">
        <v>8153</v>
      </c>
      <c r="C1709" t="s">
        <v>1253</v>
      </c>
      <c r="D1709" t="s">
        <v>1386</v>
      </c>
      <c r="E1709" t="s">
        <v>1387</v>
      </c>
      <c r="F1709" t="s">
        <v>8715</v>
      </c>
      <c r="G1709" t="s">
        <v>8716</v>
      </c>
      <c r="H1709">
        <v>6</v>
      </c>
      <c r="I1709">
        <v>0</v>
      </c>
      <c r="J1709" s="32">
        <v>16321</v>
      </c>
      <c r="K1709" s="32">
        <v>0</v>
      </c>
      <c r="L1709" s="36">
        <v>2720.183432473319</v>
      </c>
      <c r="M1709" t="s">
        <v>5420</v>
      </c>
      <c r="N1709" s="37">
        <v>775.48630000000003</v>
      </c>
      <c r="O1709" s="32">
        <v>35.558399999999999</v>
      </c>
    </row>
    <row r="1710" spans="1:15" x14ac:dyDescent="0.25">
      <c r="A1710" t="s">
        <v>8152</v>
      </c>
      <c r="B1710" t="s">
        <v>8153</v>
      </c>
      <c r="C1710" t="s">
        <v>1253</v>
      </c>
      <c r="D1710" t="s">
        <v>1388</v>
      </c>
      <c r="E1710" t="s">
        <v>1389</v>
      </c>
      <c r="F1710" t="s">
        <v>8717</v>
      </c>
      <c r="G1710" t="s">
        <v>8718</v>
      </c>
      <c r="H1710">
        <v>149</v>
      </c>
      <c r="I1710">
        <v>0</v>
      </c>
      <c r="J1710" s="32">
        <v>460897</v>
      </c>
      <c r="K1710" s="32">
        <v>0</v>
      </c>
      <c r="L1710" s="36">
        <v>3093.271242176133</v>
      </c>
      <c r="M1710" t="s">
        <v>5420</v>
      </c>
      <c r="N1710" s="37">
        <v>21899.581399999999</v>
      </c>
      <c r="O1710" s="32">
        <v>1004.1612</v>
      </c>
    </row>
    <row r="1711" spans="1:15" x14ac:dyDescent="0.25">
      <c r="A1711" t="s">
        <v>8152</v>
      </c>
      <c r="B1711" t="s">
        <v>8153</v>
      </c>
      <c r="C1711" t="s">
        <v>1253</v>
      </c>
      <c r="D1711" t="s">
        <v>1388</v>
      </c>
      <c r="E1711" t="s">
        <v>1389</v>
      </c>
      <c r="F1711" t="s">
        <v>8719</v>
      </c>
      <c r="G1711" t="s">
        <v>8720</v>
      </c>
      <c r="H1711">
        <v>104</v>
      </c>
      <c r="I1711">
        <v>0</v>
      </c>
      <c r="J1711" s="32">
        <v>286419</v>
      </c>
      <c r="K1711" s="32">
        <v>0</v>
      </c>
      <c r="L1711" s="36">
        <v>2754.0261988104858</v>
      </c>
      <c r="M1711" t="s">
        <v>5420</v>
      </c>
      <c r="N1711" s="37">
        <v>13609.2222</v>
      </c>
      <c r="O1711" s="32">
        <v>624.02350000000001</v>
      </c>
    </row>
    <row r="1712" spans="1:15" x14ac:dyDescent="0.25">
      <c r="A1712" t="s">
        <v>8152</v>
      </c>
      <c r="B1712" t="s">
        <v>8153</v>
      </c>
      <c r="C1712" t="s">
        <v>1253</v>
      </c>
      <c r="D1712" t="s">
        <v>1390</v>
      </c>
      <c r="E1712" t="s">
        <v>1391</v>
      </c>
      <c r="F1712" t="s">
        <v>8721</v>
      </c>
      <c r="G1712" t="s">
        <v>8722</v>
      </c>
      <c r="H1712">
        <v>132</v>
      </c>
      <c r="I1712">
        <v>0</v>
      </c>
      <c r="J1712" s="32">
        <v>283893</v>
      </c>
      <c r="K1712" s="32">
        <v>0</v>
      </c>
      <c r="L1712" s="36">
        <v>2150.7008927285056</v>
      </c>
      <c r="M1712" t="s">
        <v>5451</v>
      </c>
      <c r="N1712" s="37">
        <v>-4292.7983999999997</v>
      </c>
      <c r="O1712" s="32">
        <v>0</v>
      </c>
    </row>
    <row r="1713" spans="1:15" x14ac:dyDescent="0.25">
      <c r="A1713" t="s">
        <v>8152</v>
      </c>
      <c r="B1713" t="s">
        <v>8153</v>
      </c>
      <c r="C1713" t="s">
        <v>1253</v>
      </c>
      <c r="D1713" t="s">
        <v>1392</v>
      </c>
      <c r="E1713" t="s">
        <v>1393</v>
      </c>
      <c r="F1713" t="s">
        <v>8723</v>
      </c>
      <c r="G1713" t="s">
        <v>8724</v>
      </c>
      <c r="H1713">
        <v>214</v>
      </c>
      <c r="I1713">
        <v>0</v>
      </c>
      <c r="J1713" s="32">
        <v>554615</v>
      </c>
      <c r="K1713" s="32">
        <v>0</v>
      </c>
      <c r="L1713" s="36">
        <v>2591.6620507124489</v>
      </c>
      <c r="M1713" t="s">
        <v>5451</v>
      </c>
      <c r="N1713" s="37">
        <v>-8386.4570000000003</v>
      </c>
      <c r="O1713" s="32">
        <v>0</v>
      </c>
    </row>
    <row r="1714" spans="1:15" x14ac:dyDescent="0.25">
      <c r="A1714" t="s">
        <v>8152</v>
      </c>
      <c r="B1714" t="s">
        <v>8153</v>
      </c>
      <c r="C1714" t="s">
        <v>1253</v>
      </c>
      <c r="D1714" t="s">
        <v>1394</v>
      </c>
      <c r="E1714" t="s">
        <v>1395</v>
      </c>
      <c r="F1714" t="s">
        <v>8725</v>
      </c>
      <c r="G1714" t="s">
        <v>8726</v>
      </c>
      <c r="H1714">
        <v>150</v>
      </c>
      <c r="I1714">
        <v>0</v>
      </c>
      <c r="J1714" s="32">
        <v>499385</v>
      </c>
      <c r="K1714" s="32">
        <v>0</v>
      </c>
      <c r="L1714" s="36">
        <v>3329.2331880204993</v>
      </c>
      <c r="M1714" t="s">
        <v>5420</v>
      </c>
      <c r="N1714" s="37">
        <v>23728.324499999999</v>
      </c>
      <c r="O1714" s="32">
        <v>1088.0145</v>
      </c>
    </row>
    <row r="1715" spans="1:15" x14ac:dyDescent="0.25">
      <c r="A1715" t="s">
        <v>8152</v>
      </c>
      <c r="B1715" t="s">
        <v>8153</v>
      </c>
      <c r="C1715" t="s">
        <v>1253</v>
      </c>
      <c r="D1715" t="s">
        <v>1394</v>
      </c>
      <c r="E1715" t="s">
        <v>1395</v>
      </c>
      <c r="F1715" t="s">
        <v>8727</v>
      </c>
      <c r="G1715" t="s">
        <v>8728</v>
      </c>
      <c r="H1715">
        <v>30</v>
      </c>
      <c r="I1715">
        <v>0</v>
      </c>
      <c r="J1715" s="32">
        <v>119922</v>
      </c>
      <c r="K1715" s="32">
        <v>0</v>
      </c>
      <c r="L1715" s="36">
        <v>3997.3881638288281</v>
      </c>
      <c r="M1715" t="s">
        <v>5420</v>
      </c>
      <c r="N1715" s="37">
        <v>5698.1193999999996</v>
      </c>
      <c r="O1715" s="32">
        <v>261.2758</v>
      </c>
    </row>
    <row r="1716" spans="1:15" x14ac:dyDescent="0.25">
      <c r="A1716" t="s">
        <v>8152</v>
      </c>
      <c r="B1716" t="s">
        <v>8153</v>
      </c>
      <c r="C1716" t="s">
        <v>1253</v>
      </c>
      <c r="D1716" t="s">
        <v>1394</v>
      </c>
      <c r="E1716" t="s">
        <v>1395</v>
      </c>
      <c r="F1716" t="s">
        <v>8729</v>
      </c>
      <c r="G1716" t="s">
        <v>8730</v>
      </c>
      <c r="H1716">
        <v>100</v>
      </c>
      <c r="I1716">
        <v>0</v>
      </c>
      <c r="J1716" s="32">
        <v>358080</v>
      </c>
      <c r="K1716" s="32">
        <v>0</v>
      </c>
      <c r="L1716" s="36">
        <v>3580.7979439081246</v>
      </c>
      <c r="M1716" t="s">
        <v>5420</v>
      </c>
      <c r="N1716" s="37">
        <v>17014.219400000002</v>
      </c>
      <c r="O1716" s="32">
        <v>780.15279999999996</v>
      </c>
    </row>
    <row r="1717" spans="1:15" x14ac:dyDescent="0.25">
      <c r="A1717" t="s">
        <v>8152</v>
      </c>
      <c r="B1717" t="s">
        <v>8153</v>
      </c>
      <c r="C1717" t="s">
        <v>1253</v>
      </c>
      <c r="D1717" t="s">
        <v>1396</v>
      </c>
      <c r="E1717" t="s">
        <v>18651</v>
      </c>
      <c r="F1717" t="s">
        <v>8731</v>
      </c>
      <c r="G1717" t="s">
        <v>8732</v>
      </c>
      <c r="H1717">
        <v>187</v>
      </c>
      <c r="I1717">
        <v>0</v>
      </c>
      <c r="J1717" s="32">
        <v>869060</v>
      </c>
      <c r="K1717" s="32">
        <v>0</v>
      </c>
      <c r="L1717" s="36">
        <v>4647.3810826968984</v>
      </c>
      <c r="M1717" t="s">
        <v>5420</v>
      </c>
      <c r="N1717" s="37">
        <v>41293.5213</v>
      </c>
      <c r="O1717" s="32">
        <v>1893.4313</v>
      </c>
    </row>
    <row r="1718" spans="1:15" x14ac:dyDescent="0.25">
      <c r="A1718" t="s">
        <v>8152</v>
      </c>
      <c r="B1718" t="s">
        <v>8153</v>
      </c>
      <c r="C1718" t="s">
        <v>1253</v>
      </c>
      <c r="D1718" t="s">
        <v>1396</v>
      </c>
      <c r="E1718" t="s">
        <v>18651</v>
      </c>
      <c r="F1718" t="s">
        <v>8733</v>
      </c>
      <c r="G1718" t="s">
        <v>8734</v>
      </c>
      <c r="H1718">
        <v>315</v>
      </c>
      <c r="I1718">
        <v>0</v>
      </c>
      <c r="J1718" s="32">
        <v>1200834</v>
      </c>
      <c r="K1718" s="32">
        <v>0</v>
      </c>
      <c r="L1718" s="36">
        <v>3812.1727761250995</v>
      </c>
      <c r="M1718" t="s">
        <v>5420</v>
      </c>
      <c r="N1718" s="37">
        <v>57057.782700000003</v>
      </c>
      <c r="O1718" s="32">
        <v>2616.2696999999998</v>
      </c>
    </row>
    <row r="1719" spans="1:15" x14ac:dyDescent="0.25">
      <c r="A1719" t="s">
        <v>8152</v>
      </c>
      <c r="B1719" t="s">
        <v>8153</v>
      </c>
      <c r="C1719" t="s">
        <v>1253</v>
      </c>
      <c r="D1719" t="s">
        <v>1397</v>
      </c>
      <c r="E1719" t="s">
        <v>1398</v>
      </c>
      <c r="F1719" t="s">
        <v>8735</v>
      </c>
      <c r="G1719" t="s">
        <v>8736</v>
      </c>
      <c r="H1719">
        <v>158</v>
      </c>
      <c r="I1719">
        <v>0</v>
      </c>
      <c r="J1719" s="32">
        <v>471148</v>
      </c>
      <c r="K1719" s="32">
        <v>0</v>
      </c>
      <c r="L1719" s="36">
        <v>2981.9468327097175</v>
      </c>
      <c r="M1719" t="s">
        <v>5420</v>
      </c>
      <c r="N1719" s="37">
        <v>22386.666700000002</v>
      </c>
      <c r="O1719" s="32">
        <v>1026.4955</v>
      </c>
    </row>
    <row r="1720" spans="1:15" x14ac:dyDescent="0.25">
      <c r="A1720" t="s">
        <v>8152</v>
      </c>
      <c r="B1720" t="s">
        <v>8153</v>
      </c>
      <c r="C1720" t="s">
        <v>1253</v>
      </c>
      <c r="D1720" t="s">
        <v>1397</v>
      </c>
      <c r="E1720" t="s">
        <v>1398</v>
      </c>
      <c r="F1720" t="s">
        <v>8737</v>
      </c>
      <c r="G1720" t="s">
        <v>8738</v>
      </c>
      <c r="H1720">
        <v>116</v>
      </c>
      <c r="I1720">
        <v>0</v>
      </c>
      <c r="J1720" s="32">
        <v>421747</v>
      </c>
      <c r="K1720" s="32">
        <v>0</v>
      </c>
      <c r="L1720" s="36">
        <v>3635.7519301934854</v>
      </c>
      <c r="M1720" t="s">
        <v>5420</v>
      </c>
      <c r="N1720" s="37">
        <v>20039.341899999999</v>
      </c>
      <c r="O1720" s="32">
        <v>918.86369999999999</v>
      </c>
    </row>
    <row r="1721" spans="1:15" x14ac:dyDescent="0.25">
      <c r="A1721" t="s">
        <v>8152</v>
      </c>
      <c r="B1721" t="s">
        <v>8153</v>
      </c>
      <c r="C1721" t="s">
        <v>1253</v>
      </c>
      <c r="D1721" t="s">
        <v>1399</v>
      </c>
      <c r="E1721" t="s">
        <v>1400</v>
      </c>
      <c r="F1721" t="s">
        <v>8739</v>
      </c>
      <c r="G1721" t="s">
        <v>8740</v>
      </c>
      <c r="H1721">
        <v>156</v>
      </c>
      <c r="I1721">
        <v>0</v>
      </c>
      <c r="J1721" s="32">
        <v>336460</v>
      </c>
      <c r="K1721" s="32">
        <v>0</v>
      </c>
      <c r="L1721" s="36">
        <v>2156.7927834505476</v>
      </c>
      <c r="M1721" t="s">
        <v>5420</v>
      </c>
      <c r="N1721" s="37">
        <v>15986.9357</v>
      </c>
      <c r="O1721" s="32">
        <v>733.04870000000005</v>
      </c>
    </row>
    <row r="1722" spans="1:15" x14ac:dyDescent="0.25">
      <c r="A1722" t="s">
        <v>8152</v>
      </c>
      <c r="B1722" t="s">
        <v>8153</v>
      </c>
      <c r="C1722" t="s">
        <v>1253</v>
      </c>
      <c r="D1722" t="s">
        <v>1401</v>
      </c>
      <c r="E1722" t="s">
        <v>1402</v>
      </c>
      <c r="F1722" t="s">
        <v>8741</v>
      </c>
      <c r="G1722" t="s">
        <v>8742</v>
      </c>
      <c r="H1722">
        <v>237</v>
      </c>
      <c r="I1722">
        <v>0</v>
      </c>
      <c r="J1722" s="32">
        <v>754531</v>
      </c>
      <c r="K1722" s="32">
        <v>0</v>
      </c>
      <c r="L1722" s="36">
        <v>3183.6745408816523</v>
      </c>
      <c r="M1722" t="s">
        <v>5451</v>
      </c>
      <c r="N1722" s="37">
        <v>-11409.4208</v>
      </c>
      <c r="O1722" s="32">
        <v>0</v>
      </c>
    </row>
    <row r="1723" spans="1:15" x14ac:dyDescent="0.25">
      <c r="A1723" t="s">
        <v>8152</v>
      </c>
      <c r="B1723" t="s">
        <v>8153</v>
      </c>
      <c r="C1723" t="s">
        <v>1253</v>
      </c>
      <c r="D1723" t="s">
        <v>1403</v>
      </c>
      <c r="E1723" t="s">
        <v>1404</v>
      </c>
      <c r="F1723" t="s">
        <v>8743</v>
      </c>
      <c r="G1723" t="s">
        <v>8744</v>
      </c>
      <c r="H1723">
        <v>130</v>
      </c>
      <c r="I1723">
        <v>0</v>
      </c>
      <c r="J1723" s="32">
        <v>642573</v>
      </c>
      <c r="K1723" s="32">
        <v>0</v>
      </c>
      <c r="L1723" s="36">
        <v>4942.8675968159278</v>
      </c>
      <c r="M1723" t="s">
        <v>5451</v>
      </c>
      <c r="N1723" s="37">
        <v>-9716.4878000000008</v>
      </c>
      <c r="O1723" s="32">
        <v>0</v>
      </c>
    </row>
    <row r="1724" spans="1:15" x14ac:dyDescent="0.25">
      <c r="A1724" t="s">
        <v>8152</v>
      </c>
      <c r="B1724" t="s">
        <v>8153</v>
      </c>
      <c r="C1724" t="s">
        <v>1253</v>
      </c>
      <c r="D1724" t="s">
        <v>1405</v>
      </c>
      <c r="E1724" t="s">
        <v>1406</v>
      </c>
      <c r="F1724" t="s">
        <v>8745</v>
      </c>
      <c r="G1724" t="s">
        <v>8746</v>
      </c>
      <c r="H1724">
        <v>75</v>
      </c>
      <c r="I1724">
        <v>0</v>
      </c>
      <c r="J1724" s="32">
        <v>196956</v>
      </c>
      <c r="K1724" s="32">
        <v>0</v>
      </c>
      <c r="L1724" s="36">
        <v>2626.0788862841246</v>
      </c>
      <c r="M1724" t="s">
        <v>5451</v>
      </c>
      <c r="N1724" s="37">
        <v>-2978.2190000000001</v>
      </c>
      <c r="O1724" s="32">
        <v>0</v>
      </c>
    </row>
    <row r="1725" spans="1:15" x14ac:dyDescent="0.25">
      <c r="A1725" t="s">
        <v>8152</v>
      </c>
      <c r="B1725" t="s">
        <v>8153</v>
      </c>
      <c r="C1725" t="s">
        <v>1253</v>
      </c>
      <c r="D1725" t="s">
        <v>1407</v>
      </c>
      <c r="E1725" t="s">
        <v>1408</v>
      </c>
      <c r="F1725" t="s">
        <v>8747</v>
      </c>
      <c r="G1725" t="s">
        <v>8748</v>
      </c>
      <c r="H1725">
        <v>30</v>
      </c>
      <c r="I1725">
        <v>0</v>
      </c>
      <c r="J1725" s="32">
        <v>75872</v>
      </c>
      <c r="K1725" s="32">
        <v>0</v>
      </c>
      <c r="L1725" s="36">
        <v>2529.0805634810595</v>
      </c>
      <c r="M1725" t="s">
        <v>5451</v>
      </c>
      <c r="N1725" s="37">
        <v>-1147.2804000000001</v>
      </c>
      <c r="O1725" s="32">
        <v>0</v>
      </c>
    </row>
    <row r="1726" spans="1:15" x14ac:dyDescent="0.25">
      <c r="A1726" t="s">
        <v>8152</v>
      </c>
      <c r="B1726" t="s">
        <v>8153</v>
      </c>
      <c r="C1726" t="s">
        <v>1253</v>
      </c>
      <c r="D1726" t="s">
        <v>1409</v>
      </c>
      <c r="E1726" t="s">
        <v>1410</v>
      </c>
      <c r="F1726" t="s">
        <v>8749</v>
      </c>
      <c r="G1726" t="s">
        <v>8750</v>
      </c>
      <c r="H1726">
        <v>62</v>
      </c>
      <c r="I1726">
        <v>0</v>
      </c>
      <c r="J1726" s="32">
        <v>152574</v>
      </c>
      <c r="K1726" s="32">
        <v>0</v>
      </c>
      <c r="L1726" s="36">
        <v>2460.8688828201093</v>
      </c>
      <c r="M1726" t="s">
        <v>5451</v>
      </c>
      <c r="N1726" s="37">
        <v>-2307.1066000000001</v>
      </c>
      <c r="O1726" s="32">
        <v>0</v>
      </c>
    </row>
    <row r="1727" spans="1:15" x14ac:dyDescent="0.25">
      <c r="A1727" t="s">
        <v>8152</v>
      </c>
      <c r="B1727" t="s">
        <v>8153</v>
      </c>
      <c r="C1727" t="s">
        <v>1253</v>
      </c>
      <c r="D1727" t="s">
        <v>1411</v>
      </c>
      <c r="E1727" t="s">
        <v>1412</v>
      </c>
      <c r="F1727" t="s">
        <v>8751</v>
      </c>
      <c r="G1727" t="s">
        <v>8752</v>
      </c>
      <c r="H1727">
        <v>178</v>
      </c>
      <c r="I1727">
        <v>0</v>
      </c>
      <c r="J1727" s="32">
        <v>545237</v>
      </c>
      <c r="K1727" s="32">
        <v>0</v>
      </c>
      <c r="L1727" s="36">
        <v>3063.1327932857007</v>
      </c>
      <c r="M1727" t="s">
        <v>5451</v>
      </c>
      <c r="N1727" s="37">
        <v>-8244.6569999999992</v>
      </c>
      <c r="O1727" s="32">
        <v>0</v>
      </c>
    </row>
    <row r="1728" spans="1:15" x14ac:dyDescent="0.25">
      <c r="A1728" t="s">
        <v>8152</v>
      </c>
      <c r="B1728" t="s">
        <v>8153</v>
      </c>
      <c r="C1728" t="s">
        <v>1253</v>
      </c>
      <c r="D1728" t="s">
        <v>1413</v>
      </c>
      <c r="E1728" t="s">
        <v>1414</v>
      </c>
      <c r="F1728" t="s">
        <v>8753</v>
      </c>
      <c r="G1728" t="s">
        <v>6809</v>
      </c>
      <c r="H1728">
        <v>50</v>
      </c>
      <c r="I1728">
        <v>0</v>
      </c>
      <c r="J1728" s="32">
        <v>146386</v>
      </c>
      <c r="K1728" s="32">
        <v>0</v>
      </c>
      <c r="L1728" s="36">
        <v>2927.7133289872781</v>
      </c>
      <c r="M1728" t="s">
        <v>5451</v>
      </c>
      <c r="N1728" s="37">
        <v>-2213.5234</v>
      </c>
      <c r="O1728" s="32">
        <v>0</v>
      </c>
    </row>
    <row r="1729" spans="1:15" x14ac:dyDescent="0.25">
      <c r="A1729" t="s">
        <v>8152</v>
      </c>
      <c r="B1729" t="s">
        <v>8153</v>
      </c>
      <c r="C1729" t="s">
        <v>1253</v>
      </c>
      <c r="D1729" t="s">
        <v>1415</v>
      </c>
      <c r="E1729" t="s">
        <v>1416</v>
      </c>
      <c r="F1729" t="s">
        <v>8754</v>
      </c>
      <c r="G1729" t="s">
        <v>8755</v>
      </c>
      <c r="H1729">
        <v>198</v>
      </c>
      <c r="I1729">
        <v>0</v>
      </c>
      <c r="J1729" s="32">
        <v>361500</v>
      </c>
      <c r="K1729" s="32">
        <v>0</v>
      </c>
      <c r="L1729" s="36">
        <v>1825.7585770196317</v>
      </c>
      <c r="M1729" t="s">
        <v>5451</v>
      </c>
      <c r="N1729" s="37">
        <v>-5466.3283000000001</v>
      </c>
      <c r="O1729" s="32">
        <v>0</v>
      </c>
    </row>
    <row r="1730" spans="1:15" x14ac:dyDescent="0.25">
      <c r="A1730" t="s">
        <v>8152</v>
      </c>
      <c r="B1730" t="s">
        <v>8153</v>
      </c>
      <c r="C1730" t="s">
        <v>1253</v>
      </c>
      <c r="D1730" t="s">
        <v>1417</v>
      </c>
      <c r="E1730" t="s">
        <v>1418</v>
      </c>
      <c r="F1730" t="s">
        <v>8756</v>
      </c>
      <c r="G1730" t="s">
        <v>6490</v>
      </c>
      <c r="H1730">
        <v>64</v>
      </c>
      <c r="I1730">
        <v>0</v>
      </c>
      <c r="J1730" s="32">
        <v>124786</v>
      </c>
      <c r="K1730" s="32">
        <v>0</v>
      </c>
      <c r="L1730" s="36">
        <v>1949.7749302725165</v>
      </c>
      <c r="M1730" t="s">
        <v>5451</v>
      </c>
      <c r="N1730" s="37">
        <v>-1886.9159</v>
      </c>
      <c r="O1730" s="32">
        <v>0</v>
      </c>
    </row>
    <row r="1731" spans="1:15" x14ac:dyDescent="0.25">
      <c r="A1731" t="s">
        <v>8152</v>
      </c>
      <c r="B1731" t="s">
        <v>8153</v>
      </c>
      <c r="C1731" t="s">
        <v>1253</v>
      </c>
      <c r="D1731" t="s">
        <v>1419</v>
      </c>
      <c r="E1731" t="s">
        <v>1420</v>
      </c>
      <c r="F1731" t="s">
        <v>8757</v>
      </c>
      <c r="G1731" t="s">
        <v>8758</v>
      </c>
      <c r="H1731">
        <v>150</v>
      </c>
      <c r="I1731">
        <v>0</v>
      </c>
      <c r="J1731" s="32">
        <v>237032</v>
      </c>
      <c r="K1731" s="32">
        <v>0</v>
      </c>
      <c r="L1731" s="36">
        <v>1580.2158899534827</v>
      </c>
      <c r="M1731" t="s">
        <v>5451</v>
      </c>
      <c r="N1731" s="37">
        <v>-3584.2184999999999</v>
      </c>
      <c r="O1731" s="32">
        <v>0</v>
      </c>
    </row>
    <row r="1732" spans="1:15" x14ac:dyDescent="0.25">
      <c r="A1732" t="s">
        <v>8152</v>
      </c>
      <c r="B1732" t="s">
        <v>8153</v>
      </c>
      <c r="C1732" t="s">
        <v>1253</v>
      </c>
      <c r="D1732" t="s">
        <v>1421</v>
      </c>
      <c r="E1732" t="s">
        <v>1422</v>
      </c>
      <c r="F1732" t="s">
        <v>8759</v>
      </c>
      <c r="G1732" t="s">
        <v>8760</v>
      </c>
      <c r="H1732">
        <v>171</v>
      </c>
      <c r="I1732">
        <v>0</v>
      </c>
      <c r="J1732" s="32">
        <v>415299</v>
      </c>
      <c r="K1732" s="32">
        <v>0</v>
      </c>
      <c r="L1732" s="36">
        <v>2428.6454925678768</v>
      </c>
      <c r="M1732" t="s">
        <v>5451</v>
      </c>
      <c r="N1732" s="37">
        <v>-6279.8217000000004</v>
      </c>
      <c r="O1732" s="32">
        <v>0</v>
      </c>
    </row>
    <row r="1733" spans="1:15" x14ac:dyDescent="0.25">
      <c r="A1733" t="s">
        <v>8152</v>
      </c>
      <c r="B1733" t="s">
        <v>8153</v>
      </c>
      <c r="C1733" t="s">
        <v>1253</v>
      </c>
      <c r="D1733" t="s">
        <v>1423</v>
      </c>
      <c r="E1733" t="s">
        <v>1424</v>
      </c>
      <c r="F1733" t="s">
        <v>8761</v>
      </c>
      <c r="G1733" t="s">
        <v>8762</v>
      </c>
      <c r="H1733">
        <v>23</v>
      </c>
      <c r="I1733">
        <v>0</v>
      </c>
      <c r="J1733" s="32">
        <v>69790</v>
      </c>
      <c r="K1733" s="32">
        <v>0</v>
      </c>
      <c r="L1733" s="36">
        <v>3034.3684217456998</v>
      </c>
      <c r="M1733" t="s">
        <v>5451</v>
      </c>
      <c r="N1733" s="37">
        <v>-1055.3108</v>
      </c>
      <c r="O1733" s="32">
        <v>0</v>
      </c>
    </row>
    <row r="1734" spans="1:15" x14ac:dyDescent="0.25">
      <c r="A1734" t="s">
        <v>8152</v>
      </c>
      <c r="B1734" t="s">
        <v>8153</v>
      </c>
      <c r="C1734" t="s">
        <v>1253</v>
      </c>
      <c r="D1734" t="s">
        <v>1425</v>
      </c>
      <c r="E1734" t="s">
        <v>1426</v>
      </c>
      <c r="F1734" t="s">
        <v>8763</v>
      </c>
      <c r="G1734" t="s">
        <v>8764</v>
      </c>
      <c r="H1734">
        <v>77</v>
      </c>
      <c r="I1734">
        <v>0</v>
      </c>
      <c r="J1734" s="32">
        <v>212768</v>
      </c>
      <c r="K1734" s="32">
        <v>0</v>
      </c>
      <c r="L1734" s="36">
        <v>2763.2177382701675</v>
      </c>
      <c r="M1734" t="s">
        <v>5420</v>
      </c>
      <c r="N1734" s="37">
        <v>10109.6487</v>
      </c>
      <c r="O1734" s="32">
        <v>463.55759999999998</v>
      </c>
    </row>
    <row r="1735" spans="1:15" x14ac:dyDescent="0.25">
      <c r="A1735" t="s">
        <v>8152</v>
      </c>
      <c r="B1735" t="s">
        <v>8153</v>
      </c>
      <c r="C1735" t="s">
        <v>1253</v>
      </c>
      <c r="D1735" t="s">
        <v>1427</v>
      </c>
      <c r="E1735" t="s">
        <v>1428</v>
      </c>
      <c r="F1735" t="s">
        <v>8765</v>
      </c>
      <c r="G1735" t="s">
        <v>8766</v>
      </c>
      <c r="H1735">
        <v>200</v>
      </c>
      <c r="I1735">
        <v>0</v>
      </c>
      <c r="J1735" s="32">
        <v>547782</v>
      </c>
      <c r="K1735" s="32">
        <v>0</v>
      </c>
      <c r="L1735" s="36">
        <v>2738.9094418776313</v>
      </c>
      <c r="M1735" t="s">
        <v>5451</v>
      </c>
      <c r="N1735" s="37">
        <v>-8283.1262999999999</v>
      </c>
      <c r="O1735" s="32">
        <v>0</v>
      </c>
    </row>
    <row r="1736" spans="1:15" x14ac:dyDescent="0.25">
      <c r="A1736" t="s">
        <v>8152</v>
      </c>
      <c r="B1736" t="s">
        <v>8153</v>
      </c>
      <c r="C1736" t="s">
        <v>1253</v>
      </c>
      <c r="D1736" t="s">
        <v>1429</v>
      </c>
      <c r="E1736" t="s">
        <v>1430</v>
      </c>
      <c r="F1736" t="s">
        <v>8767</v>
      </c>
      <c r="G1736" t="s">
        <v>8768</v>
      </c>
      <c r="H1736">
        <v>164</v>
      </c>
      <c r="I1736">
        <v>0</v>
      </c>
      <c r="J1736" s="32">
        <v>511538</v>
      </c>
      <c r="K1736" s="32">
        <v>0</v>
      </c>
      <c r="L1736" s="36">
        <v>3119.1331555994143</v>
      </c>
      <c r="M1736" t="s">
        <v>5420</v>
      </c>
      <c r="N1736" s="37">
        <v>24305.797900000001</v>
      </c>
      <c r="O1736" s="32">
        <v>1114.4934000000001</v>
      </c>
    </row>
    <row r="1737" spans="1:15" x14ac:dyDescent="0.25">
      <c r="A1737" t="s">
        <v>8152</v>
      </c>
      <c r="B1737" t="s">
        <v>8153</v>
      </c>
      <c r="C1737" t="s">
        <v>1253</v>
      </c>
      <c r="D1737" t="s">
        <v>1429</v>
      </c>
      <c r="E1737" t="s">
        <v>1430</v>
      </c>
      <c r="F1737" t="s">
        <v>8769</v>
      </c>
      <c r="G1737" t="s">
        <v>8770</v>
      </c>
      <c r="H1737">
        <v>164</v>
      </c>
      <c r="I1737">
        <v>0</v>
      </c>
      <c r="J1737" s="32">
        <v>596265</v>
      </c>
      <c r="K1737" s="32">
        <v>0</v>
      </c>
      <c r="L1737" s="36">
        <v>3635.7622583449738</v>
      </c>
      <c r="M1737" t="s">
        <v>5420</v>
      </c>
      <c r="N1737" s="37">
        <v>28331.6005</v>
      </c>
      <c r="O1737" s="32">
        <v>1299.0885000000001</v>
      </c>
    </row>
    <row r="1738" spans="1:15" x14ac:dyDescent="0.25">
      <c r="A1738" t="s">
        <v>8152</v>
      </c>
      <c r="B1738" t="s">
        <v>8153</v>
      </c>
      <c r="C1738" t="s">
        <v>1253</v>
      </c>
      <c r="D1738" t="s">
        <v>1431</v>
      </c>
      <c r="E1738" t="s">
        <v>1432</v>
      </c>
      <c r="F1738" t="s">
        <v>8771</v>
      </c>
      <c r="G1738" t="s">
        <v>8772</v>
      </c>
      <c r="H1738">
        <v>60</v>
      </c>
      <c r="I1738">
        <v>0</v>
      </c>
      <c r="J1738" s="32">
        <v>217577</v>
      </c>
      <c r="K1738" s="32">
        <v>0</v>
      </c>
      <c r="L1738" s="36">
        <v>3626.2930577624629</v>
      </c>
      <c r="M1738" t="s">
        <v>5451</v>
      </c>
      <c r="N1738" s="37">
        <v>-3290.0430000000001</v>
      </c>
      <c r="O1738" s="32">
        <v>0</v>
      </c>
    </row>
    <row r="1739" spans="1:15" x14ac:dyDescent="0.25">
      <c r="A1739" t="s">
        <v>8152</v>
      </c>
      <c r="B1739" t="s">
        <v>8153</v>
      </c>
      <c r="C1739" t="s">
        <v>1253</v>
      </c>
      <c r="D1739" t="s">
        <v>1433</v>
      </c>
      <c r="E1739" t="s">
        <v>1434</v>
      </c>
      <c r="F1739" t="s">
        <v>8773</v>
      </c>
      <c r="G1739" t="s">
        <v>8774</v>
      </c>
      <c r="H1739">
        <v>60</v>
      </c>
      <c r="I1739">
        <v>0</v>
      </c>
      <c r="J1739" s="32">
        <v>138251</v>
      </c>
      <c r="K1739" s="32">
        <v>0</v>
      </c>
      <c r="L1739" s="36">
        <v>2304.1779826535712</v>
      </c>
      <c r="M1739" t="s">
        <v>5451</v>
      </c>
      <c r="N1739" s="37">
        <v>-2090.5162</v>
      </c>
      <c r="O1739" s="32">
        <v>0</v>
      </c>
    </row>
    <row r="1740" spans="1:15" x14ac:dyDescent="0.25">
      <c r="A1740" t="s">
        <v>8775</v>
      </c>
      <c r="B1740" t="s">
        <v>8776</v>
      </c>
      <c r="C1740" t="s">
        <v>1436</v>
      </c>
      <c r="D1740" t="s">
        <v>1435</v>
      </c>
      <c r="E1740" t="s">
        <v>1437</v>
      </c>
      <c r="F1740" t="s">
        <v>8777</v>
      </c>
      <c r="G1740" t="s">
        <v>8778</v>
      </c>
      <c r="H1740">
        <v>83</v>
      </c>
      <c r="I1740">
        <v>0</v>
      </c>
      <c r="J1740" s="32">
        <v>240910</v>
      </c>
      <c r="K1740" s="32">
        <v>0</v>
      </c>
      <c r="L1740" s="36">
        <v>2902.52904209485</v>
      </c>
      <c r="M1740" t="s">
        <v>5451</v>
      </c>
      <c r="N1740" s="37">
        <v>-3642.846</v>
      </c>
      <c r="O1740" s="32">
        <v>0</v>
      </c>
    </row>
    <row r="1741" spans="1:15" x14ac:dyDescent="0.25">
      <c r="A1741" t="s">
        <v>8775</v>
      </c>
      <c r="B1741" t="s">
        <v>8776</v>
      </c>
      <c r="C1741" t="s">
        <v>1436</v>
      </c>
      <c r="D1741" t="s">
        <v>1435</v>
      </c>
      <c r="E1741" t="s">
        <v>1437</v>
      </c>
      <c r="F1741" t="s">
        <v>8779</v>
      </c>
      <c r="G1741" t="s">
        <v>8780</v>
      </c>
      <c r="H1741">
        <v>81</v>
      </c>
      <c r="I1741">
        <v>0</v>
      </c>
      <c r="J1741" s="32">
        <v>218518</v>
      </c>
      <c r="K1741" s="32">
        <v>0</v>
      </c>
      <c r="L1741" s="36">
        <v>2697.7517751615337</v>
      </c>
      <c r="M1741" t="s">
        <v>5451</v>
      </c>
      <c r="N1741" s="37">
        <v>-3304.2615999999998</v>
      </c>
      <c r="O1741" s="32">
        <v>0</v>
      </c>
    </row>
    <row r="1742" spans="1:15" x14ac:dyDescent="0.25">
      <c r="A1742" t="s">
        <v>8775</v>
      </c>
      <c r="B1742" t="s">
        <v>8776</v>
      </c>
      <c r="C1742" t="s">
        <v>1436</v>
      </c>
      <c r="D1742" t="s">
        <v>1435</v>
      </c>
      <c r="E1742" t="s">
        <v>1437</v>
      </c>
      <c r="F1742" t="s">
        <v>8781</v>
      </c>
      <c r="G1742" t="s">
        <v>8782</v>
      </c>
      <c r="H1742">
        <v>111</v>
      </c>
      <c r="I1742">
        <v>0</v>
      </c>
      <c r="J1742" s="32">
        <v>305311</v>
      </c>
      <c r="K1742" s="32">
        <v>0</v>
      </c>
      <c r="L1742" s="36">
        <v>2750.550837329889</v>
      </c>
      <c r="M1742" t="s">
        <v>5451</v>
      </c>
      <c r="N1742" s="37">
        <v>-4616.6810999999998</v>
      </c>
      <c r="O1742" s="32">
        <v>0</v>
      </c>
    </row>
    <row r="1743" spans="1:15" x14ac:dyDescent="0.25">
      <c r="A1743" t="s">
        <v>8775</v>
      </c>
      <c r="B1743" t="s">
        <v>8776</v>
      </c>
      <c r="C1743" t="s">
        <v>1436</v>
      </c>
      <c r="D1743" t="s">
        <v>1435</v>
      </c>
      <c r="E1743" t="s">
        <v>1437</v>
      </c>
      <c r="F1743" t="s">
        <v>8783</v>
      </c>
      <c r="G1743" t="s">
        <v>8784</v>
      </c>
      <c r="H1743">
        <v>68</v>
      </c>
      <c r="I1743">
        <v>0</v>
      </c>
      <c r="J1743" s="32">
        <v>228241</v>
      </c>
      <c r="K1743" s="32">
        <v>0</v>
      </c>
      <c r="L1743" s="36">
        <v>3356.4820987953763</v>
      </c>
      <c r="M1743" t="s">
        <v>5451</v>
      </c>
      <c r="N1743" s="37">
        <v>-3451.2719000000002</v>
      </c>
      <c r="O1743" s="32">
        <v>0</v>
      </c>
    </row>
    <row r="1744" spans="1:15" x14ac:dyDescent="0.25">
      <c r="A1744" t="s">
        <v>8775</v>
      </c>
      <c r="B1744" t="s">
        <v>8776</v>
      </c>
      <c r="C1744" t="s">
        <v>1436</v>
      </c>
      <c r="D1744" t="s">
        <v>1438</v>
      </c>
      <c r="E1744" t="s">
        <v>1439</v>
      </c>
      <c r="F1744" t="s">
        <v>8785</v>
      </c>
      <c r="G1744" t="s">
        <v>8786</v>
      </c>
      <c r="H1744">
        <v>100</v>
      </c>
      <c r="I1744">
        <v>23</v>
      </c>
      <c r="J1744" s="32">
        <v>413196</v>
      </c>
      <c r="K1744" s="32">
        <v>77074</v>
      </c>
      <c r="L1744" s="36">
        <v>3359.3188150793312</v>
      </c>
      <c r="M1744" t="s">
        <v>5420</v>
      </c>
      <c r="N1744" s="37">
        <v>19633.057000000001</v>
      </c>
      <c r="O1744" s="32">
        <v>900.23429999999996</v>
      </c>
    </row>
    <row r="1745" spans="1:15" x14ac:dyDescent="0.25">
      <c r="A1745" t="s">
        <v>8775</v>
      </c>
      <c r="B1745" t="s">
        <v>8776</v>
      </c>
      <c r="C1745" t="s">
        <v>1436</v>
      </c>
      <c r="D1745" t="s">
        <v>1438</v>
      </c>
      <c r="E1745" t="s">
        <v>1439</v>
      </c>
      <c r="F1745" t="s">
        <v>8787</v>
      </c>
      <c r="G1745" t="s">
        <v>8788</v>
      </c>
      <c r="H1745">
        <v>188</v>
      </c>
      <c r="I1745">
        <v>0</v>
      </c>
      <c r="J1745" s="32">
        <v>624924</v>
      </c>
      <c r="K1745" s="32">
        <v>0</v>
      </c>
      <c r="L1745" s="36">
        <v>3324.0660954214541</v>
      </c>
      <c r="M1745" t="s">
        <v>5420</v>
      </c>
      <c r="N1745" s="37">
        <v>29693.331600000001</v>
      </c>
      <c r="O1745" s="32">
        <v>1361.5279</v>
      </c>
    </row>
    <row r="1746" spans="1:15" x14ac:dyDescent="0.25">
      <c r="A1746" t="s">
        <v>8775</v>
      </c>
      <c r="B1746" t="s">
        <v>8776</v>
      </c>
      <c r="C1746" t="s">
        <v>1436</v>
      </c>
      <c r="D1746" t="s">
        <v>1438</v>
      </c>
      <c r="E1746" t="s">
        <v>1439</v>
      </c>
      <c r="F1746" t="s">
        <v>8789</v>
      </c>
      <c r="G1746" t="s">
        <v>8790</v>
      </c>
      <c r="H1746">
        <v>177</v>
      </c>
      <c r="I1746">
        <v>1</v>
      </c>
      <c r="J1746" s="32">
        <v>555887</v>
      </c>
      <c r="K1746" s="32">
        <v>3115</v>
      </c>
      <c r="L1746" s="36">
        <v>3122.9595616560096</v>
      </c>
      <c r="M1746" t="s">
        <v>5420</v>
      </c>
      <c r="N1746" s="37">
        <v>26413.046600000001</v>
      </c>
      <c r="O1746" s="32">
        <v>1211.1170999999999</v>
      </c>
    </row>
    <row r="1747" spans="1:15" x14ac:dyDescent="0.25">
      <c r="A1747" t="s">
        <v>8775</v>
      </c>
      <c r="B1747" t="s">
        <v>8776</v>
      </c>
      <c r="C1747" t="s">
        <v>1436</v>
      </c>
      <c r="D1747" t="s">
        <v>1438</v>
      </c>
      <c r="E1747" t="s">
        <v>1439</v>
      </c>
      <c r="F1747" t="s">
        <v>8791</v>
      </c>
      <c r="G1747" t="s">
        <v>8792</v>
      </c>
      <c r="H1747">
        <v>185</v>
      </c>
      <c r="I1747">
        <v>0</v>
      </c>
      <c r="J1747" s="32">
        <v>628988</v>
      </c>
      <c r="K1747" s="32">
        <v>0</v>
      </c>
      <c r="L1747" s="36">
        <v>3399.9373571010947</v>
      </c>
      <c r="M1747" t="s">
        <v>5420</v>
      </c>
      <c r="N1747" s="37">
        <v>29886.450499999999</v>
      </c>
      <c r="O1747" s="32">
        <v>1370.383</v>
      </c>
    </row>
    <row r="1748" spans="1:15" x14ac:dyDescent="0.25">
      <c r="A1748" t="s">
        <v>8775</v>
      </c>
      <c r="B1748" t="s">
        <v>8776</v>
      </c>
      <c r="C1748" t="s">
        <v>1436</v>
      </c>
      <c r="D1748" t="s">
        <v>1438</v>
      </c>
      <c r="E1748" t="s">
        <v>1439</v>
      </c>
      <c r="F1748" t="s">
        <v>8793</v>
      </c>
      <c r="G1748" t="s">
        <v>8794</v>
      </c>
      <c r="H1748">
        <v>7</v>
      </c>
      <c r="I1748">
        <v>0</v>
      </c>
      <c r="J1748" s="32">
        <v>11689</v>
      </c>
      <c r="K1748" s="32">
        <v>0</v>
      </c>
      <c r="L1748" s="36">
        <v>1669.8169903202979</v>
      </c>
      <c r="M1748" t="s">
        <v>5420</v>
      </c>
      <c r="N1748" s="37">
        <v>555.42449999999997</v>
      </c>
      <c r="O1748" s="32">
        <v>25.4679</v>
      </c>
    </row>
    <row r="1749" spans="1:15" x14ac:dyDescent="0.25">
      <c r="A1749" t="s">
        <v>8775</v>
      </c>
      <c r="B1749" t="s">
        <v>8776</v>
      </c>
      <c r="C1749" t="s">
        <v>1436</v>
      </c>
      <c r="D1749" t="s">
        <v>1440</v>
      </c>
      <c r="E1749" t="s">
        <v>1441</v>
      </c>
      <c r="F1749" t="s">
        <v>8795</v>
      </c>
      <c r="G1749" t="s">
        <v>8796</v>
      </c>
      <c r="H1749">
        <v>162</v>
      </c>
      <c r="I1749">
        <v>0</v>
      </c>
      <c r="J1749" s="32">
        <v>357354</v>
      </c>
      <c r="K1749" s="32">
        <v>0</v>
      </c>
      <c r="L1749" s="36">
        <v>2205.8889577588939</v>
      </c>
      <c r="M1749" t="s">
        <v>5451</v>
      </c>
      <c r="N1749" s="37">
        <v>-5403.6215000000002</v>
      </c>
      <c r="O1749" s="32">
        <v>0</v>
      </c>
    </row>
    <row r="1750" spans="1:15" x14ac:dyDescent="0.25">
      <c r="A1750" t="s">
        <v>8775</v>
      </c>
      <c r="B1750" t="s">
        <v>8776</v>
      </c>
      <c r="C1750" t="s">
        <v>1436</v>
      </c>
      <c r="D1750" t="s">
        <v>1442</v>
      </c>
      <c r="E1750" t="s">
        <v>1443</v>
      </c>
      <c r="F1750" t="s">
        <v>8798</v>
      </c>
      <c r="G1750" t="s">
        <v>8799</v>
      </c>
      <c r="H1750">
        <v>99</v>
      </c>
      <c r="I1750">
        <v>0</v>
      </c>
      <c r="J1750" s="32">
        <v>356475</v>
      </c>
      <c r="K1750" s="32">
        <v>0</v>
      </c>
      <c r="L1750" s="36">
        <v>3600.7560715095669</v>
      </c>
      <c r="M1750" t="s">
        <v>5451</v>
      </c>
      <c r="N1750" s="37">
        <v>-5390.3392999999996</v>
      </c>
      <c r="O1750" s="32">
        <v>0</v>
      </c>
    </row>
    <row r="1751" spans="1:15" x14ac:dyDescent="0.25">
      <c r="A1751" t="s">
        <v>8775</v>
      </c>
      <c r="B1751" t="s">
        <v>8776</v>
      </c>
      <c r="C1751" t="s">
        <v>1436</v>
      </c>
      <c r="D1751" t="s">
        <v>1442</v>
      </c>
      <c r="E1751" t="s">
        <v>1443</v>
      </c>
      <c r="F1751" t="s">
        <v>8800</v>
      </c>
      <c r="G1751" t="s">
        <v>8801</v>
      </c>
      <c r="H1751">
        <v>98</v>
      </c>
      <c r="I1751">
        <v>0</v>
      </c>
      <c r="J1751" s="32">
        <v>283617</v>
      </c>
      <c r="K1751" s="32">
        <v>0</v>
      </c>
      <c r="L1751" s="36">
        <v>2894.0493929270933</v>
      </c>
      <c r="M1751" t="s">
        <v>5451</v>
      </c>
      <c r="N1751" s="37">
        <v>-4288.6277</v>
      </c>
      <c r="O1751" s="32">
        <v>0</v>
      </c>
    </row>
    <row r="1752" spans="1:15" x14ac:dyDescent="0.25">
      <c r="A1752" t="s">
        <v>8775</v>
      </c>
      <c r="B1752" t="s">
        <v>8776</v>
      </c>
      <c r="C1752" t="s">
        <v>1436</v>
      </c>
      <c r="D1752" t="s">
        <v>1442</v>
      </c>
      <c r="E1752" t="s">
        <v>1443</v>
      </c>
      <c r="F1752" t="s">
        <v>8802</v>
      </c>
      <c r="G1752" t="s">
        <v>8803</v>
      </c>
      <c r="H1752">
        <v>100</v>
      </c>
      <c r="I1752">
        <v>0</v>
      </c>
      <c r="J1752" s="32">
        <v>360829</v>
      </c>
      <c r="K1752" s="32">
        <v>0</v>
      </c>
      <c r="L1752" s="36">
        <v>3608.2955048267695</v>
      </c>
      <c r="M1752" t="s">
        <v>5451</v>
      </c>
      <c r="N1752" s="37">
        <v>-5456.1749</v>
      </c>
      <c r="O1752" s="32">
        <v>0</v>
      </c>
    </row>
    <row r="1753" spans="1:15" x14ac:dyDescent="0.25">
      <c r="A1753" t="s">
        <v>8775</v>
      </c>
      <c r="B1753" t="s">
        <v>8776</v>
      </c>
      <c r="C1753" t="s">
        <v>1436</v>
      </c>
      <c r="D1753" t="s">
        <v>1442</v>
      </c>
      <c r="E1753" t="s">
        <v>1443</v>
      </c>
      <c r="F1753" t="s">
        <v>8804</v>
      </c>
      <c r="G1753" t="s">
        <v>8805</v>
      </c>
      <c r="H1753">
        <v>10</v>
      </c>
      <c r="I1753">
        <v>0</v>
      </c>
      <c r="J1753" s="32">
        <v>21097</v>
      </c>
      <c r="K1753" s="32">
        <v>0</v>
      </c>
      <c r="L1753" s="36">
        <v>2109.6834470757694</v>
      </c>
      <c r="M1753" t="s">
        <v>5451</v>
      </c>
      <c r="N1753" s="37">
        <v>-319.01639999999998</v>
      </c>
      <c r="O1753" s="32">
        <v>0</v>
      </c>
    </row>
    <row r="1754" spans="1:15" x14ac:dyDescent="0.25">
      <c r="A1754" t="s">
        <v>8775</v>
      </c>
      <c r="B1754" t="s">
        <v>8776</v>
      </c>
      <c r="C1754" t="s">
        <v>1436</v>
      </c>
      <c r="D1754" t="s">
        <v>1442</v>
      </c>
      <c r="E1754" t="s">
        <v>1443</v>
      </c>
      <c r="F1754" t="s">
        <v>8806</v>
      </c>
      <c r="G1754" t="s">
        <v>8807</v>
      </c>
      <c r="H1754">
        <v>18</v>
      </c>
      <c r="I1754">
        <v>0</v>
      </c>
      <c r="J1754" s="32">
        <v>38620</v>
      </c>
      <c r="K1754" s="32">
        <v>0</v>
      </c>
      <c r="L1754" s="36">
        <v>2145.5493466010403</v>
      </c>
      <c r="M1754" t="s">
        <v>5451</v>
      </c>
      <c r="N1754" s="37">
        <v>-583.98040000000003</v>
      </c>
      <c r="O1754" s="32">
        <v>0</v>
      </c>
    </row>
    <row r="1755" spans="1:15" x14ac:dyDescent="0.25">
      <c r="A1755" t="s">
        <v>8775</v>
      </c>
      <c r="B1755" t="s">
        <v>8776</v>
      </c>
      <c r="C1755" t="s">
        <v>1436</v>
      </c>
      <c r="D1755" t="s">
        <v>1442</v>
      </c>
      <c r="E1755" t="s">
        <v>1443</v>
      </c>
      <c r="F1755" t="s">
        <v>8808</v>
      </c>
      <c r="G1755" t="s">
        <v>8809</v>
      </c>
      <c r="H1755">
        <v>17</v>
      </c>
      <c r="I1755">
        <v>0</v>
      </c>
      <c r="J1755" s="32">
        <v>35577</v>
      </c>
      <c r="K1755" s="32">
        <v>0</v>
      </c>
      <c r="L1755" s="36">
        <v>2092.7300281825214</v>
      </c>
      <c r="M1755" t="s">
        <v>5451</v>
      </c>
      <c r="N1755" s="37">
        <v>-537.952</v>
      </c>
      <c r="O1755" s="32">
        <v>0</v>
      </c>
    </row>
    <row r="1756" spans="1:15" x14ac:dyDescent="0.25">
      <c r="A1756" t="s">
        <v>8775</v>
      </c>
      <c r="B1756" t="s">
        <v>8776</v>
      </c>
      <c r="C1756" t="s">
        <v>1436</v>
      </c>
      <c r="D1756" t="s">
        <v>1442</v>
      </c>
      <c r="E1756" t="s">
        <v>1443</v>
      </c>
      <c r="F1756" t="s">
        <v>8810</v>
      </c>
      <c r="G1756" t="s">
        <v>8811</v>
      </c>
      <c r="H1756">
        <v>17</v>
      </c>
      <c r="I1756">
        <v>0</v>
      </c>
      <c r="J1756" s="32">
        <v>39172</v>
      </c>
      <c r="K1756" s="32">
        <v>0</v>
      </c>
      <c r="L1756" s="36">
        <v>2304.2497275567134</v>
      </c>
      <c r="M1756" t="s">
        <v>5451</v>
      </c>
      <c r="N1756" s="37">
        <v>-592.32680000000005</v>
      </c>
      <c r="O1756" s="32">
        <v>0</v>
      </c>
    </row>
    <row r="1757" spans="1:15" x14ac:dyDescent="0.25">
      <c r="A1757" t="s">
        <v>8775</v>
      </c>
      <c r="B1757" t="s">
        <v>8776</v>
      </c>
      <c r="C1757" t="s">
        <v>1436</v>
      </c>
      <c r="D1757" t="s">
        <v>1442</v>
      </c>
      <c r="E1757" t="s">
        <v>1443</v>
      </c>
      <c r="F1757" t="s">
        <v>8812</v>
      </c>
      <c r="G1757" t="s">
        <v>8813</v>
      </c>
      <c r="H1757">
        <v>0</v>
      </c>
      <c r="I1757">
        <v>9</v>
      </c>
      <c r="J1757" s="32">
        <v>17278</v>
      </c>
      <c r="K1757" s="32">
        <v>17236</v>
      </c>
      <c r="L1757" s="36">
        <v>1919.8280876322144</v>
      </c>
      <c r="M1757" t="s">
        <v>5451</v>
      </c>
      <c r="N1757" s="37">
        <v>-261.27229999999997</v>
      </c>
      <c r="O1757" s="32">
        <v>0</v>
      </c>
    </row>
    <row r="1758" spans="1:15" x14ac:dyDescent="0.25">
      <c r="A1758" t="s">
        <v>8775</v>
      </c>
      <c r="B1758" t="s">
        <v>8776</v>
      </c>
      <c r="C1758" t="s">
        <v>1436</v>
      </c>
      <c r="D1758" t="s">
        <v>1444</v>
      </c>
      <c r="E1758" t="s">
        <v>1445</v>
      </c>
      <c r="F1758" t="s">
        <v>8814</v>
      </c>
      <c r="G1758" t="s">
        <v>8815</v>
      </c>
      <c r="H1758">
        <v>118</v>
      </c>
      <c r="I1758">
        <v>10</v>
      </c>
      <c r="J1758" s="32">
        <v>321936</v>
      </c>
      <c r="K1758" s="32">
        <v>25089</v>
      </c>
      <c r="L1758" s="36">
        <v>2515.1249205985237</v>
      </c>
      <c r="M1758" t="s">
        <v>5451</v>
      </c>
      <c r="N1758" s="37">
        <v>-4868.0583999999999</v>
      </c>
      <c r="O1758" s="32">
        <v>0</v>
      </c>
    </row>
    <row r="1759" spans="1:15" x14ac:dyDescent="0.25">
      <c r="A1759" t="s">
        <v>8775</v>
      </c>
      <c r="B1759" t="s">
        <v>8776</v>
      </c>
      <c r="C1759" t="s">
        <v>1436</v>
      </c>
      <c r="D1759" t="s">
        <v>1446</v>
      </c>
      <c r="E1759" t="s">
        <v>1447</v>
      </c>
      <c r="F1759" t="s">
        <v>8816</v>
      </c>
      <c r="G1759" t="s">
        <v>8817</v>
      </c>
      <c r="H1759">
        <v>175</v>
      </c>
      <c r="I1759">
        <v>0</v>
      </c>
      <c r="J1759" s="32">
        <v>473356</v>
      </c>
      <c r="K1759" s="32">
        <v>0</v>
      </c>
      <c r="L1759" s="36">
        <v>2704.8915749924954</v>
      </c>
      <c r="M1759" t="s">
        <v>5451</v>
      </c>
      <c r="N1759" s="37">
        <v>-7157.7237999999998</v>
      </c>
      <c r="O1759" s="32">
        <v>0</v>
      </c>
    </row>
    <row r="1760" spans="1:15" x14ac:dyDescent="0.25">
      <c r="A1760" t="s">
        <v>8775</v>
      </c>
      <c r="B1760" t="s">
        <v>8776</v>
      </c>
      <c r="C1760" t="s">
        <v>1436</v>
      </c>
      <c r="D1760" t="s">
        <v>1448</v>
      </c>
      <c r="E1760" t="s">
        <v>497</v>
      </c>
      <c r="F1760" t="s">
        <v>8818</v>
      </c>
      <c r="G1760" t="s">
        <v>8819</v>
      </c>
      <c r="H1760">
        <v>104</v>
      </c>
      <c r="I1760">
        <v>0</v>
      </c>
      <c r="J1760" s="32">
        <v>294763</v>
      </c>
      <c r="K1760" s="32">
        <v>0</v>
      </c>
      <c r="L1760" s="36">
        <v>2834.2521584300357</v>
      </c>
      <c r="M1760" t="s">
        <v>5451</v>
      </c>
      <c r="N1760" s="37">
        <v>-4457.1624000000002</v>
      </c>
      <c r="O1760" s="32">
        <v>0</v>
      </c>
    </row>
    <row r="1761" spans="1:15" x14ac:dyDescent="0.25">
      <c r="A1761" t="s">
        <v>8775</v>
      </c>
      <c r="B1761" t="s">
        <v>8776</v>
      </c>
      <c r="C1761" t="s">
        <v>1436</v>
      </c>
      <c r="D1761" t="s">
        <v>1448</v>
      </c>
      <c r="E1761" t="s">
        <v>497</v>
      </c>
      <c r="F1761" t="s">
        <v>8820</v>
      </c>
      <c r="G1761" t="s">
        <v>8821</v>
      </c>
      <c r="H1761">
        <v>100</v>
      </c>
      <c r="I1761">
        <v>0</v>
      </c>
      <c r="J1761" s="32">
        <v>375896</v>
      </c>
      <c r="K1761" s="32">
        <v>0</v>
      </c>
      <c r="L1761" s="36">
        <v>3758.9656982672482</v>
      </c>
      <c r="M1761" t="s">
        <v>5451</v>
      </c>
      <c r="N1761" s="37">
        <v>-5684.02</v>
      </c>
      <c r="O1761" s="32">
        <v>0</v>
      </c>
    </row>
    <row r="1762" spans="1:15" x14ac:dyDescent="0.25">
      <c r="A1762" t="s">
        <v>8775</v>
      </c>
      <c r="B1762" t="s">
        <v>8776</v>
      </c>
      <c r="C1762" t="s">
        <v>1436</v>
      </c>
      <c r="D1762" t="s">
        <v>1448</v>
      </c>
      <c r="E1762" t="s">
        <v>497</v>
      </c>
      <c r="F1762" t="s">
        <v>8822</v>
      </c>
      <c r="G1762" t="s">
        <v>8823</v>
      </c>
      <c r="H1762">
        <v>99</v>
      </c>
      <c r="I1762">
        <v>0</v>
      </c>
      <c r="J1762" s="32">
        <v>373215</v>
      </c>
      <c r="K1762" s="32">
        <v>0</v>
      </c>
      <c r="L1762" s="36">
        <v>3769.8482951607534</v>
      </c>
      <c r="M1762" t="s">
        <v>5451</v>
      </c>
      <c r="N1762" s="37">
        <v>-5643.4615000000003</v>
      </c>
      <c r="O1762" s="32">
        <v>0</v>
      </c>
    </row>
    <row r="1763" spans="1:15" x14ac:dyDescent="0.25">
      <c r="A1763" t="s">
        <v>8775</v>
      </c>
      <c r="B1763" t="s">
        <v>8776</v>
      </c>
      <c r="C1763" t="s">
        <v>1436</v>
      </c>
      <c r="D1763" t="s">
        <v>1449</v>
      </c>
      <c r="E1763" t="s">
        <v>1450</v>
      </c>
      <c r="F1763" t="s">
        <v>8824</v>
      </c>
      <c r="G1763" t="s">
        <v>8825</v>
      </c>
      <c r="H1763">
        <v>1</v>
      </c>
      <c r="I1763">
        <v>0</v>
      </c>
      <c r="J1763" s="32">
        <v>4093</v>
      </c>
      <c r="K1763" s="32">
        <v>0</v>
      </c>
      <c r="L1763" s="36">
        <v>4093.0565523451492</v>
      </c>
      <c r="M1763" t="s">
        <v>5451</v>
      </c>
      <c r="N1763" s="37">
        <v>-61.897399999999998</v>
      </c>
      <c r="O1763" s="32">
        <v>0</v>
      </c>
    </row>
    <row r="1764" spans="1:15" x14ac:dyDescent="0.25">
      <c r="A1764" t="s">
        <v>8775</v>
      </c>
      <c r="B1764" t="s">
        <v>8776</v>
      </c>
      <c r="C1764" t="s">
        <v>1436</v>
      </c>
      <c r="D1764" t="s">
        <v>1449</v>
      </c>
      <c r="E1764" t="s">
        <v>1450</v>
      </c>
      <c r="F1764" t="s">
        <v>8826</v>
      </c>
      <c r="G1764" t="s">
        <v>8827</v>
      </c>
      <c r="H1764">
        <v>195</v>
      </c>
      <c r="I1764">
        <v>0</v>
      </c>
      <c r="J1764" s="32">
        <v>738106</v>
      </c>
      <c r="K1764" s="32">
        <v>0</v>
      </c>
      <c r="L1764" s="36">
        <v>3785.1564586613845</v>
      </c>
      <c r="M1764" t="s">
        <v>5451</v>
      </c>
      <c r="N1764" s="37">
        <v>-11161.0545</v>
      </c>
      <c r="O1764" s="32">
        <v>0</v>
      </c>
    </row>
    <row r="1765" spans="1:15" x14ac:dyDescent="0.25">
      <c r="A1765" t="s">
        <v>8775</v>
      </c>
      <c r="B1765" t="s">
        <v>8776</v>
      </c>
      <c r="C1765" t="s">
        <v>1436</v>
      </c>
      <c r="D1765" t="s">
        <v>1449</v>
      </c>
      <c r="E1765" t="s">
        <v>1450</v>
      </c>
      <c r="F1765" t="s">
        <v>8828</v>
      </c>
      <c r="G1765" t="s">
        <v>8829</v>
      </c>
      <c r="H1765">
        <v>43</v>
      </c>
      <c r="I1765">
        <v>0</v>
      </c>
      <c r="J1765" s="32">
        <v>162198</v>
      </c>
      <c r="K1765" s="32">
        <v>0</v>
      </c>
      <c r="L1765" s="36">
        <v>3772.0585648345959</v>
      </c>
      <c r="M1765" t="s">
        <v>5451</v>
      </c>
      <c r="N1765" s="37">
        <v>-2452.6396</v>
      </c>
      <c r="O1765" s="32">
        <v>0</v>
      </c>
    </row>
    <row r="1766" spans="1:15" x14ac:dyDescent="0.25">
      <c r="A1766" t="s">
        <v>8775</v>
      </c>
      <c r="B1766" t="s">
        <v>8776</v>
      </c>
      <c r="C1766" t="s">
        <v>1436</v>
      </c>
      <c r="D1766" t="s">
        <v>1449</v>
      </c>
      <c r="E1766" t="s">
        <v>1450</v>
      </c>
      <c r="F1766" t="s">
        <v>8830</v>
      </c>
      <c r="G1766" t="s">
        <v>8831</v>
      </c>
      <c r="H1766">
        <v>17</v>
      </c>
      <c r="I1766">
        <v>0</v>
      </c>
      <c r="J1766" s="32">
        <v>67174</v>
      </c>
      <c r="K1766" s="32">
        <v>0</v>
      </c>
      <c r="L1766" s="36">
        <v>3951.414423017909</v>
      </c>
      <c r="M1766" t="s">
        <v>5451</v>
      </c>
      <c r="N1766" s="37">
        <v>-1015.7537</v>
      </c>
      <c r="O1766" s="32">
        <v>0</v>
      </c>
    </row>
    <row r="1767" spans="1:15" x14ac:dyDescent="0.25">
      <c r="A1767" t="s">
        <v>8775</v>
      </c>
      <c r="B1767" t="s">
        <v>8776</v>
      </c>
      <c r="C1767" t="s">
        <v>1436</v>
      </c>
      <c r="D1767" t="s">
        <v>1449</v>
      </c>
      <c r="E1767" t="s">
        <v>1450</v>
      </c>
      <c r="F1767" t="s">
        <v>8832</v>
      </c>
      <c r="G1767" t="s">
        <v>8833</v>
      </c>
      <c r="H1767">
        <v>15</v>
      </c>
      <c r="I1767">
        <v>0</v>
      </c>
      <c r="J1767" s="32">
        <v>29410</v>
      </c>
      <c r="K1767" s="32">
        <v>0</v>
      </c>
      <c r="L1767" s="36">
        <v>1960.6840253523062</v>
      </c>
      <c r="M1767" t="s">
        <v>5451</v>
      </c>
      <c r="N1767" s="37">
        <v>-444.71519999999998</v>
      </c>
      <c r="O1767" s="32">
        <v>0</v>
      </c>
    </row>
    <row r="1768" spans="1:15" x14ac:dyDescent="0.25">
      <c r="A1768" t="s">
        <v>8775</v>
      </c>
      <c r="B1768" t="s">
        <v>8776</v>
      </c>
      <c r="C1768" t="s">
        <v>1436</v>
      </c>
      <c r="D1768" t="s">
        <v>1451</v>
      </c>
      <c r="E1768" t="s">
        <v>1452</v>
      </c>
      <c r="F1768" t="s">
        <v>8834</v>
      </c>
      <c r="G1768" t="s">
        <v>8835</v>
      </c>
      <c r="H1768">
        <v>142</v>
      </c>
      <c r="I1768">
        <v>0</v>
      </c>
      <c r="J1768" s="32">
        <v>498463</v>
      </c>
      <c r="K1768" s="32">
        <v>0</v>
      </c>
      <c r="L1768" s="36">
        <v>3510.300790248466</v>
      </c>
      <c r="M1768" t="s">
        <v>5451</v>
      </c>
      <c r="N1768" s="37">
        <v>-7537.3608999999997</v>
      </c>
      <c r="O1768" s="32">
        <v>0</v>
      </c>
    </row>
    <row r="1769" spans="1:15" x14ac:dyDescent="0.25">
      <c r="A1769" t="s">
        <v>8775</v>
      </c>
      <c r="B1769" t="s">
        <v>8776</v>
      </c>
      <c r="C1769" t="s">
        <v>1436</v>
      </c>
      <c r="D1769" t="s">
        <v>1451</v>
      </c>
      <c r="E1769" t="s">
        <v>1452</v>
      </c>
      <c r="F1769" t="s">
        <v>8836</v>
      </c>
      <c r="G1769" t="s">
        <v>8837</v>
      </c>
      <c r="H1769">
        <v>0</v>
      </c>
      <c r="I1769">
        <v>142</v>
      </c>
      <c r="J1769" s="32">
        <v>487093</v>
      </c>
      <c r="K1769" s="32">
        <v>485896</v>
      </c>
      <c r="L1769" s="36">
        <v>3430.2308206101879</v>
      </c>
      <c r="M1769" t="s">
        <v>5451</v>
      </c>
      <c r="N1769" s="37">
        <v>-7365.4418999999998</v>
      </c>
      <c r="O1769" s="32">
        <v>0</v>
      </c>
    </row>
    <row r="1770" spans="1:15" x14ac:dyDescent="0.25">
      <c r="A1770" t="s">
        <v>8775</v>
      </c>
      <c r="B1770" t="s">
        <v>8776</v>
      </c>
      <c r="C1770" t="s">
        <v>1436</v>
      </c>
      <c r="D1770" t="s">
        <v>1451</v>
      </c>
      <c r="E1770" t="s">
        <v>1452</v>
      </c>
      <c r="F1770" t="s">
        <v>8838</v>
      </c>
      <c r="G1770" t="s">
        <v>8839</v>
      </c>
      <c r="H1770">
        <v>24</v>
      </c>
      <c r="I1770">
        <v>196</v>
      </c>
      <c r="J1770" s="32">
        <v>808220</v>
      </c>
      <c r="K1770" s="32">
        <v>718281</v>
      </c>
      <c r="L1770" s="36">
        <v>3673.7262668085395</v>
      </c>
      <c r="M1770" t="s">
        <v>5451</v>
      </c>
      <c r="N1770" s="37">
        <v>-12221.2637</v>
      </c>
      <c r="O1770" s="32">
        <v>0</v>
      </c>
    </row>
    <row r="1771" spans="1:15" x14ac:dyDescent="0.25">
      <c r="A1771" t="s">
        <v>8775</v>
      </c>
      <c r="B1771" t="s">
        <v>8776</v>
      </c>
      <c r="C1771" t="s">
        <v>1436</v>
      </c>
      <c r="D1771" t="s">
        <v>1451</v>
      </c>
      <c r="E1771" t="s">
        <v>1452</v>
      </c>
      <c r="F1771" t="s">
        <v>8840</v>
      </c>
      <c r="G1771" t="s">
        <v>8837</v>
      </c>
      <c r="H1771">
        <v>128</v>
      </c>
      <c r="I1771">
        <v>0</v>
      </c>
      <c r="J1771" s="32">
        <v>435440</v>
      </c>
      <c r="K1771" s="32">
        <v>0</v>
      </c>
      <c r="L1771" s="36">
        <v>3401.8739565005862</v>
      </c>
      <c r="M1771" t="s">
        <v>5451</v>
      </c>
      <c r="N1771" s="37">
        <v>-6584.3764000000001</v>
      </c>
      <c r="O1771" s="32">
        <v>0</v>
      </c>
    </row>
    <row r="1772" spans="1:15" x14ac:dyDescent="0.25">
      <c r="A1772" t="s">
        <v>8775</v>
      </c>
      <c r="B1772" t="s">
        <v>8776</v>
      </c>
      <c r="C1772" t="s">
        <v>1436</v>
      </c>
      <c r="D1772" t="s">
        <v>1451</v>
      </c>
      <c r="E1772" t="s">
        <v>1452</v>
      </c>
      <c r="F1772" t="s">
        <v>8841</v>
      </c>
      <c r="G1772" t="s">
        <v>5612</v>
      </c>
      <c r="H1772">
        <v>143</v>
      </c>
      <c r="I1772">
        <v>27</v>
      </c>
      <c r="J1772" s="32">
        <v>700862</v>
      </c>
      <c r="K1772" s="32">
        <v>111040</v>
      </c>
      <c r="L1772" s="36">
        <v>4122.7176643566399</v>
      </c>
      <c r="M1772" t="s">
        <v>5451</v>
      </c>
      <c r="N1772" s="37">
        <v>-10597.891900000001</v>
      </c>
      <c r="O1772" s="32">
        <v>0</v>
      </c>
    </row>
    <row r="1773" spans="1:15" x14ac:dyDescent="0.25">
      <c r="A1773" t="s">
        <v>8775</v>
      </c>
      <c r="B1773" t="s">
        <v>8776</v>
      </c>
      <c r="C1773" t="s">
        <v>1436</v>
      </c>
      <c r="D1773" t="s">
        <v>1451</v>
      </c>
      <c r="E1773" t="s">
        <v>1452</v>
      </c>
      <c r="F1773" t="s">
        <v>8842</v>
      </c>
      <c r="G1773" t="s">
        <v>8843</v>
      </c>
      <c r="H1773">
        <v>0</v>
      </c>
      <c r="I1773">
        <v>518</v>
      </c>
      <c r="J1773" s="32">
        <v>1915151</v>
      </c>
      <c r="K1773" s="32">
        <v>1910446</v>
      </c>
      <c r="L1773" s="36">
        <v>3697.2036413349547</v>
      </c>
      <c r="M1773" t="s">
        <v>5451</v>
      </c>
      <c r="N1773" s="37">
        <v>-28959.429199999999</v>
      </c>
      <c r="O1773" s="32">
        <v>0</v>
      </c>
    </row>
    <row r="1774" spans="1:15" x14ac:dyDescent="0.25">
      <c r="A1774" t="s">
        <v>8775</v>
      </c>
      <c r="B1774" t="s">
        <v>8776</v>
      </c>
      <c r="C1774" t="s">
        <v>1436</v>
      </c>
      <c r="D1774" t="s">
        <v>1451</v>
      </c>
      <c r="E1774" t="s">
        <v>1452</v>
      </c>
      <c r="F1774" t="s">
        <v>8844</v>
      </c>
      <c r="G1774" t="s">
        <v>17849</v>
      </c>
      <c r="H1774">
        <v>9</v>
      </c>
      <c r="I1774">
        <v>1</v>
      </c>
      <c r="J1774" s="32">
        <v>25562</v>
      </c>
      <c r="K1774" s="32">
        <v>2550</v>
      </c>
      <c r="L1774" s="36">
        <v>2556.1804807310546</v>
      </c>
      <c r="M1774" t="s">
        <v>5451</v>
      </c>
      <c r="N1774" s="37">
        <v>-386.52069999999998</v>
      </c>
      <c r="O1774" s="32">
        <v>0</v>
      </c>
    </row>
    <row r="1775" spans="1:15" x14ac:dyDescent="0.25">
      <c r="A1775" t="s">
        <v>8775</v>
      </c>
      <c r="B1775" t="s">
        <v>8776</v>
      </c>
      <c r="C1775" t="s">
        <v>1436</v>
      </c>
      <c r="D1775" t="s">
        <v>1451</v>
      </c>
      <c r="E1775" t="s">
        <v>1452</v>
      </c>
      <c r="F1775" t="s">
        <v>8845</v>
      </c>
      <c r="G1775" t="s">
        <v>5612</v>
      </c>
      <c r="H1775">
        <v>0</v>
      </c>
      <c r="I1775">
        <v>156</v>
      </c>
      <c r="J1775" s="32">
        <v>669853</v>
      </c>
      <c r="K1775" s="32">
        <v>668207</v>
      </c>
      <c r="L1775" s="36">
        <v>4293.9282950458983</v>
      </c>
      <c r="M1775" t="s">
        <v>5451</v>
      </c>
      <c r="N1775" s="37">
        <v>-10128.9838</v>
      </c>
      <c r="O1775" s="32">
        <v>0</v>
      </c>
    </row>
    <row r="1776" spans="1:15" x14ac:dyDescent="0.25">
      <c r="A1776" t="s">
        <v>8775</v>
      </c>
      <c r="B1776" t="s">
        <v>8776</v>
      </c>
      <c r="C1776" t="s">
        <v>1436</v>
      </c>
      <c r="D1776" t="s">
        <v>1451</v>
      </c>
      <c r="E1776" t="s">
        <v>1452</v>
      </c>
      <c r="F1776" t="s">
        <v>8846</v>
      </c>
      <c r="G1776" t="s">
        <v>8847</v>
      </c>
      <c r="H1776">
        <v>48</v>
      </c>
      <c r="I1776">
        <v>7</v>
      </c>
      <c r="J1776" s="32">
        <v>227183</v>
      </c>
      <c r="K1776" s="32">
        <v>28843</v>
      </c>
      <c r="L1776" s="36">
        <v>4130.6033494766298</v>
      </c>
      <c r="M1776" t="s">
        <v>5451</v>
      </c>
      <c r="N1776" s="37">
        <v>-3435.2874000000002</v>
      </c>
      <c r="O1776" s="32">
        <v>0</v>
      </c>
    </row>
    <row r="1777" spans="1:15" x14ac:dyDescent="0.25">
      <c r="A1777" t="s">
        <v>8775</v>
      </c>
      <c r="B1777" t="s">
        <v>8776</v>
      </c>
      <c r="C1777" t="s">
        <v>1436</v>
      </c>
      <c r="D1777" t="s">
        <v>1451</v>
      </c>
      <c r="E1777" t="s">
        <v>1452</v>
      </c>
      <c r="F1777" t="s">
        <v>8848</v>
      </c>
      <c r="G1777" t="s">
        <v>8849</v>
      </c>
      <c r="H1777">
        <v>49</v>
      </c>
      <c r="I1777">
        <v>0</v>
      </c>
      <c r="J1777" s="32">
        <v>114412</v>
      </c>
      <c r="K1777" s="32">
        <v>0</v>
      </c>
      <c r="L1777" s="36">
        <v>2334.9409816496682</v>
      </c>
      <c r="M1777" t="s">
        <v>5451</v>
      </c>
      <c r="N1777" s="37">
        <v>-1730.0577000000001</v>
      </c>
      <c r="O1777" s="32">
        <v>0</v>
      </c>
    </row>
    <row r="1778" spans="1:15" x14ac:dyDescent="0.25">
      <c r="A1778" t="s">
        <v>8775</v>
      </c>
      <c r="B1778" t="s">
        <v>8776</v>
      </c>
      <c r="C1778" t="s">
        <v>1436</v>
      </c>
      <c r="D1778" t="s">
        <v>1451</v>
      </c>
      <c r="E1778" t="s">
        <v>1452</v>
      </c>
      <c r="F1778" t="s">
        <v>8850</v>
      </c>
      <c r="G1778" t="s">
        <v>8851</v>
      </c>
      <c r="H1778">
        <v>45</v>
      </c>
      <c r="I1778">
        <v>0</v>
      </c>
      <c r="J1778" s="32">
        <v>102793</v>
      </c>
      <c r="K1778" s="32">
        <v>0</v>
      </c>
      <c r="L1778" s="36">
        <v>2284.2790915039141</v>
      </c>
      <c r="M1778" t="s">
        <v>5451</v>
      </c>
      <c r="N1778" s="37">
        <v>-1554.3548000000001</v>
      </c>
      <c r="O1778" s="32">
        <v>0</v>
      </c>
    </row>
    <row r="1779" spans="1:15" x14ac:dyDescent="0.25">
      <c r="A1779" t="s">
        <v>8775</v>
      </c>
      <c r="B1779" t="s">
        <v>8776</v>
      </c>
      <c r="C1779" t="s">
        <v>1436</v>
      </c>
      <c r="D1779" t="s">
        <v>1451</v>
      </c>
      <c r="E1779" t="s">
        <v>1452</v>
      </c>
      <c r="F1779" t="s">
        <v>8852</v>
      </c>
      <c r="G1779" t="s">
        <v>8853</v>
      </c>
      <c r="H1779">
        <v>0</v>
      </c>
      <c r="I1779">
        <v>268</v>
      </c>
      <c r="J1779" s="32">
        <v>1023045</v>
      </c>
      <c r="K1779" s="32">
        <v>1020532</v>
      </c>
      <c r="L1779" s="36">
        <v>3817.3343326332151</v>
      </c>
      <c r="M1779" t="s">
        <v>5451</v>
      </c>
      <c r="N1779" s="37">
        <v>-15469.691999999999</v>
      </c>
      <c r="O1779" s="32">
        <v>0</v>
      </c>
    </row>
    <row r="1780" spans="1:15" x14ac:dyDescent="0.25">
      <c r="A1780" t="s">
        <v>8775</v>
      </c>
      <c r="B1780" t="s">
        <v>8776</v>
      </c>
      <c r="C1780" t="s">
        <v>1436</v>
      </c>
      <c r="D1780" t="s">
        <v>1451</v>
      </c>
      <c r="E1780" t="s">
        <v>1452</v>
      </c>
      <c r="F1780" t="s">
        <v>8854</v>
      </c>
      <c r="G1780" t="s">
        <v>8855</v>
      </c>
      <c r="H1780">
        <v>70</v>
      </c>
      <c r="I1780">
        <v>0</v>
      </c>
      <c r="J1780" s="32">
        <v>293518</v>
      </c>
      <c r="K1780" s="32">
        <v>0</v>
      </c>
      <c r="L1780" s="36">
        <v>4193.1166836604825</v>
      </c>
      <c r="M1780" t="s">
        <v>5451</v>
      </c>
      <c r="N1780" s="37">
        <v>-4438.3507</v>
      </c>
      <c r="O1780" s="32">
        <v>0</v>
      </c>
    </row>
    <row r="1781" spans="1:15" x14ac:dyDescent="0.25">
      <c r="A1781" t="s">
        <v>8775</v>
      </c>
      <c r="B1781" t="s">
        <v>8776</v>
      </c>
      <c r="C1781" t="s">
        <v>1436</v>
      </c>
      <c r="D1781" t="s">
        <v>1453</v>
      </c>
      <c r="E1781" t="s">
        <v>1454</v>
      </c>
      <c r="F1781" t="s">
        <v>8856</v>
      </c>
      <c r="G1781" t="s">
        <v>8857</v>
      </c>
      <c r="H1781">
        <v>0</v>
      </c>
      <c r="I1781">
        <v>114</v>
      </c>
      <c r="J1781" s="32">
        <v>366351</v>
      </c>
      <c r="K1781" s="32">
        <v>365451</v>
      </c>
      <c r="L1781" s="36">
        <v>3213.6062881848293</v>
      </c>
      <c r="M1781" t="s">
        <v>5451</v>
      </c>
      <c r="N1781" s="37">
        <v>-5539.6823000000004</v>
      </c>
      <c r="O1781" s="32">
        <v>0</v>
      </c>
    </row>
    <row r="1782" spans="1:15" x14ac:dyDescent="0.25">
      <c r="A1782" t="s">
        <v>8775</v>
      </c>
      <c r="B1782" t="s">
        <v>8776</v>
      </c>
      <c r="C1782" t="s">
        <v>1436</v>
      </c>
      <c r="D1782" t="s">
        <v>1453</v>
      </c>
      <c r="E1782" t="s">
        <v>1454</v>
      </c>
      <c r="F1782" t="s">
        <v>8858</v>
      </c>
      <c r="G1782" t="s">
        <v>6471</v>
      </c>
      <c r="H1782">
        <v>445</v>
      </c>
      <c r="I1782">
        <v>0</v>
      </c>
      <c r="J1782" s="32">
        <v>1437982</v>
      </c>
      <c r="K1782" s="32">
        <v>0</v>
      </c>
      <c r="L1782" s="36">
        <v>3231.4181769839838</v>
      </c>
      <c r="M1782" t="s">
        <v>5451</v>
      </c>
      <c r="N1782" s="37">
        <v>-21744.018499999998</v>
      </c>
      <c r="O1782" s="32">
        <v>0</v>
      </c>
    </row>
    <row r="1783" spans="1:15" x14ac:dyDescent="0.25">
      <c r="A1783" t="s">
        <v>8775</v>
      </c>
      <c r="B1783" t="s">
        <v>8776</v>
      </c>
      <c r="C1783" t="s">
        <v>1436</v>
      </c>
      <c r="D1783" t="s">
        <v>1453</v>
      </c>
      <c r="E1783" t="s">
        <v>1454</v>
      </c>
      <c r="F1783" t="s">
        <v>8859</v>
      </c>
      <c r="G1783" t="s">
        <v>8860</v>
      </c>
      <c r="H1783">
        <v>70</v>
      </c>
      <c r="I1783">
        <v>164</v>
      </c>
      <c r="J1783" s="32">
        <v>666544</v>
      </c>
      <c r="K1783" s="32">
        <v>466003</v>
      </c>
      <c r="L1783" s="36">
        <v>2848.4815642199528</v>
      </c>
      <c r="M1783" t="s">
        <v>5451</v>
      </c>
      <c r="N1783" s="37">
        <v>-10078.9712</v>
      </c>
      <c r="O1783" s="32">
        <v>0</v>
      </c>
    </row>
    <row r="1784" spans="1:15" x14ac:dyDescent="0.25">
      <c r="A1784" t="s">
        <v>8775</v>
      </c>
      <c r="B1784" t="s">
        <v>8776</v>
      </c>
      <c r="C1784" t="s">
        <v>1436</v>
      </c>
      <c r="D1784" t="s">
        <v>1455</v>
      </c>
      <c r="E1784" t="s">
        <v>1456</v>
      </c>
      <c r="F1784" t="s">
        <v>8861</v>
      </c>
      <c r="G1784" t="s">
        <v>8862</v>
      </c>
      <c r="H1784">
        <v>188</v>
      </c>
      <c r="I1784">
        <v>0</v>
      </c>
      <c r="J1784" s="32">
        <v>750284</v>
      </c>
      <c r="K1784" s="32">
        <v>0</v>
      </c>
      <c r="L1784" s="36">
        <v>3990.8693102657139</v>
      </c>
      <c r="M1784" t="s">
        <v>5451</v>
      </c>
      <c r="N1784" s="37">
        <v>-11345.191500000001</v>
      </c>
      <c r="O1784" s="32">
        <v>0</v>
      </c>
    </row>
    <row r="1785" spans="1:15" x14ac:dyDescent="0.25">
      <c r="A1785" t="s">
        <v>8775</v>
      </c>
      <c r="B1785" t="s">
        <v>8776</v>
      </c>
      <c r="C1785" t="s">
        <v>1436</v>
      </c>
      <c r="D1785" t="s">
        <v>1455</v>
      </c>
      <c r="E1785" t="s">
        <v>1456</v>
      </c>
      <c r="F1785" t="s">
        <v>8863</v>
      </c>
      <c r="G1785" t="s">
        <v>8862</v>
      </c>
      <c r="H1785">
        <v>316</v>
      </c>
      <c r="I1785">
        <v>0</v>
      </c>
      <c r="J1785" s="32">
        <v>1021734</v>
      </c>
      <c r="K1785" s="32">
        <v>0</v>
      </c>
      <c r="L1785" s="36">
        <v>3233.3366439942647</v>
      </c>
      <c r="M1785" t="s">
        <v>5451</v>
      </c>
      <c r="N1785" s="37">
        <v>-15449.8663</v>
      </c>
      <c r="O1785" s="32">
        <v>0</v>
      </c>
    </row>
    <row r="1786" spans="1:15" x14ac:dyDescent="0.25">
      <c r="A1786" t="s">
        <v>8775</v>
      </c>
      <c r="B1786" t="s">
        <v>8776</v>
      </c>
      <c r="C1786" t="s">
        <v>1436</v>
      </c>
      <c r="D1786" t="s">
        <v>1455</v>
      </c>
      <c r="E1786" t="s">
        <v>1456</v>
      </c>
      <c r="F1786" t="s">
        <v>8864</v>
      </c>
      <c r="G1786" t="s">
        <v>8865</v>
      </c>
      <c r="H1786">
        <v>165</v>
      </c>
      <c r="I1786">
        <v>0</v>
      </c>
      <c r="J1786" s="32">
        <v>645800</v>
      </c>
      <c r="K1786" s="32">
        <v>0</v>
      </c>
      <c r="L1786" s="36">
        <v>3913.9376732140295</v>
      </c>
      <c r="M1786" t="s">
        <v>5451</v>
      </c>
      <c r="N1786" s="37">
        <v>-9765.2726999999995</v>
      </c>
      <c r="O1786" s="32">
        <v>0</v>
      </c>
    </row>
    <row r="1787" spans="1:15" x14ac:dyDescent="0.25">
      <c r="A1787" t="s">
        <v>8775</v>
      </c>
      <c r="B1787" t="s">
        <v>8776</v>
      </c>
      <c r="C1787" t="s">
        <v>1436</v>
      </c>
      <c r="D1787" t="s">
        <v>1455</v>
      </c>
      <c r="E1787" t="s">
        <v>1456</v>
      </c>
      <c r="F1787" t="s">
        <v>8866</v>
      </c>
      <c r="G1787" t="s">
        <v>8865</v>
      </c>
      <c r="H1787">
        <v>145</v>
      </c>
      <c r="I1787">
        <v>0</v>
      </c>
      <c r="J1787" s="32">
        <v>587841</v>
      </c>
      <c r="K1787" s="32">
        <v>0</v>
      </c>
      <c r="L1787" s="36">
        <v>4054.0780243153499</v>
      </c>
      <c r="M1787" t="s">
        <v>5451</v>
      </c>
      <c r="N1787" s="37">
        <v>-8888.8811000000005</v>
      </c>
      <c r="O1787" s="32">
        <v>0</v>
      </c>
    </row>
    <row r="1788" spans="1:15" x14ac:dyDescent="0.25">
      <c r="A1788" t="s">
        <v>8775</v>
      </c>
      <c r="B1788" t="s">
        <v>8776</v>
      </c>
      <c r="C1788" t="s">
        <v>1436</v>
      </c>
      <c r="D1788" t="s">
        <v>1457</v>
      </c>
      <c r="E1788" t="s">
        <v>1458</v>
      </c>
      <c r="F1788" t="s">
        <v>8867</v>
      </c>
      <c r="G1788" t="s">
        <v>8868</v>
      </c>
      <c r="H1788">
        <v>373</v>
      </c>
      <c r="I1788">
        <v>0</v>
      </c>
      <c r="J1788" s="32">
        <v>1150773</v>
      </c>
      <c r="K1788" s="32">
        <v>0</v>
      </c>
      <c r="L1788" s="36">
        <v>3085.1834468547113</v>
      </c>
      <c r="M1788" t="s">
        <v>5451</v>
      </c>
      <c r="N1788" s="37">
        <v>-17401.095499999999</v>
      </c>
      <c r="O1788" s="32">
        <v>0</v>
      </c>
    </row>
    <row r="1789" spans="1:15" x14ac:dyDescent="0.25">
      <c r="A1789" t="s">
        <v>8775</v>
      </c>
      <c r="B1789" t="s">
        <v>8776</v>
      </c>
      <c r="C1789" t="s">
        <v>1436</v>
      </c>
      <c r="D1789" t="s">
        <v>1457</v>
      </c>
      <c r="E1789" t="s">
        <v>1458</v>
      </c>
      <c r="F1789" t="s">
        <v>8869</v>
      </c>
      <c r="G1789" t="s">
        <v>8870</v>
      </c>
      <c r="H1789">
        <v>171</v>
      </c>
      <c r="I1789">
        <v>0</v>
      </c>
      <c r="J1789" s="32">
        <v>389622</v>
      </c>
      <c r="K1789" s="32">
        <v>0</v>
      </c>
      <c r="L1789" s="36">
        <v>2278.4870828849257</v>
      </c>
      <c r="M1789" t="s">
        <v>5451</v>
      </c>
      <c r="N1789" s="37">
        <v>-5891.5433000000003</v>
      </c>
      <c r="O1789" s="32">
        <v>0</v>
      </c>
    </row>
    <row r="1790" spans="1:15" x14ac:dyDescent="0.25">
      <c r="A1790" t="s">
        <v>8775</v>
      </c>
      <c r="B1790" t="s">
        <v>8776</v>
      </c>
      <c r="C1790" t="s">
        <v>1436</v>
      </c>
      <c r="D1790" t="s">
        <v>1457</v>
      </c>
      <c r="E1790" t="s">
        <v>1458</v>
      </c>
      <c r="F1790" t="s">
        <v>8871</v>
      </c>
      <c r="G1790" t="s">
        <v>8872</v>
      </c>
      <c r="H1790">
        <v>18</v>
      </c>
      <c r="I1790">
        <v>0</v>
      </c>
      <c r="J1790" s="32">
        <v>31711</v>
      </c>
      <c r="K1790" s="32">
        <v>0</v>
      </c>
      <c r="L1790" s="36">
        <v>1761.7173908119589</v>
      </c>
      <c r="M1790" t="s">
        <v>5451</v>
      </c>
      <c r="N1790" s="37">
        <v>-479.51119999999997</v>
      </c>
      <c r="O1790" s="32">
        <v>0</v>
      </c>
    </row>
    <row r="1791" spans="1:15" x14ac:dyDescent="0.25">
      <c r="A1791" t="s">
        <v>8775</v>
      </c>
      <c r="B1791" t="s">
        <v>8776</v>
      </c>
      <c r="C1791" t="s">
        <v>1436</v>
      </c>
      <c r="D1791" t="s">
        <v>1459</v>
      </c>
      <c r="E1791" t="s">
        <v>1460</v>
      </c>
      <c r="F1791" t="s">
        <v>8873</v>
      </c>
      <c r="G1791" t="s">
        <v>8874</v>
      </c>
      <c r="H1791">
        <v>199</v>
      </c>
      <c r="I1791">
        <v>0</v>
      </c>
      <c r="J1791" s="32">
        <v>485836</v>
      </c>
      <c r="K1791" s="32">
        <v>0</v>
      </c>
      <c r="L1791" s="36">
        <v>2441.3904037678103</v>
      </c>
      <c r="M1791" t="s">
        <v>5420</v>
      </c>
      <c r="N1791" s="37">
        <v>23084.582600000002</v>
      </c>
      <c r="O1791" s="32">
        <v>1058.4971</v>
      </c>
    </row>
    <row r="1792" spans="1:15" x14ac:dyDescent="0.25">
      <c r="A1792" t="s">
        <v>8775</v>
      </c>
      <c r="B1792" t="s">
        <v>8776</v>
      </c>
      <c r="C1792" t="s">
        <v>1436</v>
      </c>
      <c r="D1792" t="s">
        <v>1461</v>
      </c>
      <c r="E1792" t="s">
        <v>1462</v>
      </c>
      <c r="F1792" t="s">
        <v>8875</v>
      </c>
      <c r="G1792" t="s">
        <v>8876</v>
      </c>
      <c r="H1792">
        <v>177</v>
      </c>
      <c r="I1792">
        <v>0</v>
      </c>
      <c r="J1792" s="32">
        <v>492059</v>
      </c>
      <c r="K1792" s="32">
        <v>0</v>
      </c>
      <c r="L1792" s="36">
        <v>2779.9942281260128</v>
      </c>
      <c r="M1792" t="s">
        <v>5451</v>
      </c>
      <c r="N1792" s="37">
        <v>-7440.5245000000004</v>
      </c>
      <c r="O1792" s="32">
        <v>0</v>
      </c>
    </row>
    <row r="1793" spans="1:15" x14ac:dyDescent="0.25">
      <c r="A1793" t="s">
        <v>8775</v>
      </c>
      <c r="B1793" t="s">
        <v>8776</v>
      </c>
      <c r="C1793" t="s">
        <v>1436</v>
      </c>
      <c r="D1793" t="s">
        <v>1461</v>
      </c>
      <c r="E1793" t="s">
        <v>1462</v>
      </c>
      <c r="F1793" t="s">
        <v>8877</v>
      </c>
      <c r="G1793" t="s">
        <v>5612</v>
      </c>
      <c r="H1793">
        <v>5</v>
      </c>
      <c r="I1793">
        <v>0</v>
      </c>
      <c r="J1793" s="32">
        <v>4142</v>
      </c>
      <c r="K1793" s="32">
        <v>0</v>
      </c>
      <c r="L1793" s="36">
        <v>828.23495555904049</v>
      </c>
      <c r="M1793" t="s">
        <v>5451</v>
      </c>
      <c r="N1793" s="37">
        <v>-62.625100000000003</v>
      </c>
      <c r="O1793" s="32">
        <v>0</v>
      </c>
    </row>
    <row r="1794" spans="1:15" x14ac:dyDescent="0.25">
      <c r="A1794" t="s">
        <v>8775</v>
      </c>
      <c r="B1794" t="s">
        <v>8776</v>
      </c>
      <c r="C1794" t="s">
        <v>1436</v>
      </c>
      <c r="D1794" t="s">
        <v>1461</v>
      </c>
      <c r="E1794" t="s">
        <v>1462</v>
      </c>
      <c r="F1794" t="s">
        <v>8878</v>
      </c>
      <c r="G1794" t="s">
        <v>8879</v>
      </c>
      <c r="H1794">
        <v>4</v>
      </c>
      <c r="I1794">
        <v>0</v>
      </c>
      <c r="J1794" s="32">
        <v>9220</v>
      </c>
      <c r="K1794" s="32">
        <v>0</v>
      </c>
      <c r="L1794" s="36">
        <v>2305.1637379666104</v>
      </c>
      <c r="M1794" t="s">
        <v>5451</v>
      </c>
      <c r="N1794" s="37">
        <v>-139.43199999999999</v>
      </c>
      <c r="O1794" s="32">
        <v>0</v>
      </c>
    </row>
    <row r="1795" spans="1:15" x14ac:dyDescent="0.25">
      <c r="A1795" t="s">
        <v>8775</v>
      </c>
      <c r="B1795" t="s">
        <v>8776</v>
      </c>
      <c r="C1795" t="s">
        <v>1436</v>
      </c>
      <c r="D1795" t="s">
        <v>1463</v>
      </c>
      <c r="E1795" t="s">
        <v>1464</v>
      </c>
      <c r="F1795" t="s">
        <v>8880</v>
      </c>
      <c r="G1795" t="s">
        <v>8881</v>
      </c>
      <c r="H1795">
        <v>148</v>
      </c>
      <c r="I1795">
        <v>0</v>
      </c>
      <c r="J1795" s="32">
        <v>520033</v>
      </c>
      <c r="K1795" s="32">
        <v>0</v>
      </c>
      <c r="L1795" s="36">
        <v>3513.7345218668834</v>
      </c>
      <c r="M1795" t="s">
        <v>5420</v>
      </c>
      <c r="N1795" s="37">
        <v>24709.418699999998</v>
      </c>
      <c r="O1795" s="32">
        <v>1133.0006000000001</v>
      </c>
    </row>
    <row r="1796" spans="1:15" x14ac:dyDescent="0.25">
      <c r="A1796" t="s">
        <v>8775</v>
      </c>
      <c r="B1796" t="s">
        <v>8776</v>
      </c>
      <c r="C1796" t="s">
        <v>1436</v>
      </c>
      <c r="D1796" t="s">
        <v>1463</v>
      </c>
      <c r="E1796" t="s">
        <v>1464</v>
      </c>
      <c r="F1796" t="s">
        <v>8882</v>
      </c>
      <c r="G1796" t="s">
        <v>8883</v>
      </c>
      <c r="H1796">
        <v>151</v>
      </c>
      <c r="I1796">
        <v>0</v>
      </c>
      <c r="J1796" s="32">
        <v>464499</v>
      </c>
      <c r="K1796" s="32">
        <v>0</v>
      </c>
      <c r="L1796" s="36">
        <v>3076.1540712038827</v>
      </c>
      <c r="M1796" t="s">
        <v>5420</v>
      </c>
      <c r="N1796" s="37">
        <v>22070.710800000001</v>
      </c>
      <c r="O1796" s="32">
        <v>1012.008</v>
      </c>
    </row>
    <row r="1797" spans="1:15" x14ac:dyDescent="0.25">
      <c r="A1797" t="s">
        <v>8775</v>
      </c>
      <c r="B1797" t="s">
        <v>8776</v>
      </c>
      <c r="C1797" t="s">
        <v>1436</v>
      </c>
      <c r="D1797" t="s">
        <v>1465</v>
      </c>
      <c r="E1797" t="s">
        <v>1466</v>
      </c>
      <c r="F1797" t="s">
        <v>8884</v>
      </c>
      <c r="G1797" t="s">
        <v>8885</v>
      </c>
      <c r="H1797">
        <v>256</v>
      </c>
      <c r="I1797">
        <v>0</v>
      </c>
      <c r="J1797" s="32">
        <v>680610</v>
      </c>
      <c r="K1797" s="32">
        <v>0</v>
      </c>
      <c r="L1797" s="36">
        <v>2658.6337687669443</v>
      </c>
      <c r="M1797" t="s">
        <v>5451</v>
      </c>
      <c r="N1797" s="37">
        <v>-10291.6623</v>
      </c>
      <c r="O1797" s="32">
        <v>0</v>
      </c>
    </row>
    <row r="1798" spans="1:15" x14ac:dyDescent="0.25">
      <c r="A1798" t="s">
        <v>8775</v>
      </c>
      <c r="B1798" t="s">
        <v>8776</v>
      </c>
      <c r="C1798" t="s">
        <v>1436</v>
      </c>
      <c r="D1798" t="s">
        <v>1465</v>
      </c>
      <c r="E1798" t="s">
        <v>1466</v>
      </c>
      <c r="F1798" t="s">
        <v>8886</v>
      </c>
      <c r="G1798" t="s">
        <v>8887</v>
      </c>
      <c r="H1798">
        <v>144</v>
      </c>
      <c r="I1798">
        <v>0</v>
      </c>
      <c r="J1798" s="32">
        <v>494418</v>
      </c>
      <c r="K1798" s="32">
        <v>0</v>
      </c>
      <c r="L1798" s="36">
        <v>3433.4567631137993</v>
      </c>
      <c r="M1798" t="s">
        <v>5451</v>
      </c>
      <c r="N1798" s="37">
        <v>-7476.2016999999996</v>
      </c>
      <c r="O1798" s="32">
        <v>0</v>
      </c>
    </row>
    <row r="1799" spans="1:15" x14ac:dyDescent="0.25">
      <c r="A1799" t="s">
        <v>8775</v>
      </c>
      <c r="B1799" t="s">
        <v>8776</v>
      </c>
      <c r="C1799" t="s">
        <v>1436</v>
      </c>
      <c r="D1799" t="s">
        <v>1465</v>
      </c>
      <c r="E1799" t="s">
        <v>1466</v>
      </c>
      <c r="F1799" t="s">
        <v>8888</v>
      </c>
      <c r="G1799" t="s">
        <v>8889</v>
      </c>
      <c r="H1799">
        <v>93</v>
      </c>
      <c r="I1799">
        <v>0</v>
      </c>
      <c r="J1799" s="32">
        <v>312758</v>
      </c>
      <c r="K1799" s="32">
        <v>0</v>
      </c>
      <c r="L1799" s="36">
        <v>3362.9832078711115</v>
      </c>
      <c r="M1799" t="s">
        <v>5451</v>
      </c>
      <c r="N1799" s="37">
        <v>-4729.2807000000003</v>
      </c>
      <c r="O1799" s="32">
        <v>0</v>
      </c>
    </row>
    <row r="1800" spans="1:15" x14ac:dyDescent="0.25">
      <c r="A1800" t="s">
        <v>8775</v>
      </c>
      <c r="B1800" t="s">
        <v>8776</v>
      </c>
      <c r="C1800" t="s">
        <v>1436</v>
      </c>
      <c r="D1800" t="s">
        <v>1465</v>
      </c>
      <c r="E1800" t="s">
        <v>1466</v>
      </c>
      <c r="F1800" t="s">
        <v>8890</v>
      </c>
      <c r="G1800" t="s">
        <v>8891</v>
      </c>
      <c r="H1800">
        <v>50</v>
      </c>
      <c r="I1800">
        <v>0</v>
      </c>
      <c r="J1800" s="32">
        <v>175684</v>
      </c>
      <c r="K1800" s="32">
        <v>0</v>
      </c>
      <c r="L1800" s="36">
        <v>3513.6930686659048</v>
      </c>
      <c r="M1800" t="s">
        <v>5451</v>
      </c>
      <c r="N1800" s="37">
        <v>-2656.5648999999999</v>
      </c>
      <c r="O1800" s="32">
        <v>0</v>
      </c>
    </row>
    <row r="1801" spans="1:15" x14ac:dyDescent="0.25">
      <c r="A1801" t="s">
        <v>8775</v>
      </c>
      <c r="B1801" t="s">
        <v>8776</v>
      </c>
      <c r="C1801" t="s">
        <v>1436</v>
      </c>
      <c r="D1801" t="s">
        <v>1465</v>
      </c>
      <c r="E1801" t="s">
        <v>1466</v>
      </c>
      <c r="F1801" t="s">
        <v>8892</v>
      </c>
      <c r="G1801" t="s">
        <v>8893</v>
      </c>
      <c r="H1801">
        <v>152</v>
      </c>
      <c r="I1801">
        <v>0</v>
      </c>
      <c r="J1801" s="32">
        <v>429395</v>
      </c>
      <c r="K1801" s="32">
        <v>0</v>
      </c>
      <c r="L1801" s="36">
        <v>2824.9671997362639</v>
      </c>
      <c r="M1801" t="s">
        <v>5451</v>
      </c>
      <c r="N1801" s="37">
        <v>-6492.9830000000002</v>
      </c>
      <c r="O1801" s="32">
        <v>0</v>
      </c>
    </row>
    <row r="1802" spans="1:15" x14ac:dyDescent="0.25">
      <c r="A1802" t="s">
        <v>8775</v>
      </c>
      <c r="B1802" t="s">
        <v>8776</v>
      </c>
      <c r="C1802" t="s">
        <v>1436</v>
      </c>
      <c r="D1802" t="s">
        <v>1465</v>
      </c>
      <c r="E1802" t="s">
        <v>1466</v>
      </c>
      <c r="F1802" t="s">
        <v>8894</v>
      </c>
      <c r="G1802" t="s">
        <v>8895</v>
      </c>
      <c r="H1802">
        <v>162</v>
      </c>
      <c r="I1802">
        <v>2</v>
      </c>
      <c r="J1802" s="32">
        <v>543044</v>
      </c>
      <c r="K1802" s="32">
        <v>6606</v>
      </c>
      <c r="L1802" s="36">
        <v>3311.2393026324771</v>
      </c>
      <c r="M1802" t="s">
        <v>5451</v>
      </c>
      <c r="N1802" s="37">
        <v>-8211.4722999999994</v>
      </c>
      <c r="O1802" s="32">
        <v>0</v>
      </c>
    </row>
    <row r="1803" spans="1:15" x14ac:dyDescent="0.25">
      <c r="A1803" t="s">
        <v>8775</v>
      </c>
      <c r="B1803" t="s">
        <v>8776</v>
      </c>
      <c r="C1803" t="s">
        <v>1436</v>
      </c>
      <c r="D1803" t="s">
        <v>1467</v>
      </c>
      <c r="E1803" t="s">
        <v>1468</v>
      </c>
      <c r="F1803" t="s">
        <v>8896</v>
      </c>
      <c r="G1803" t="s">
        <v>8897</v>
      </c>
      <c r="H1803">
        <v>0</v>
      </c>
      <c r="I1803">
        <v>156</v>
      </c>
      <c r="J1803" s="32">
        <v>534986</v>
      </c>
      <c r="K1803" s="32">
        <v>533672</v>
      </c>
      <c r="L1803" s="36">
        <v>3429.4003221662374</v>
      </c>
      <c r="M1803" t="s">
        <v>5451</v>
      </c>
      <c r="N1803" s="37">
        <v>-8089.6388999999999</v>
      </c>
      <c r="O1803" s="32">
        <v>0</v>
      </c>
    </row>
    <row r="1804" spans="1:15" x14ac:dyDescent="0.25">
      <c r="A1804" t="s">
        <v>8775</v>
      </c>
      <c r="B1804" t="s">
        <v>8776</v>
      </c>
      <c r="C1804" t="s">
        <v>1436</v>
      </c>
      <c r="D1804" t="s">
        <v>1467</v>
      </c>
      <c r="E1804" t="s">
        <v>1468</v>
      </c>
      <c r="F1804" t="s">
        <v>8898</v>
      </c>
      <c r="G1804" t="s">
        <v>8899</v>
      </c>
      <c r="H1804">
        <v>0</v>
      </c>
      <c r="I1804">
        <v>29</v>
      </c>
      <c r="J1804" s="32">
        <v>106289</v>
      </c>
      <c r="K1804" s="32">
        <v>106028</v>
      </c>
      <c r="L1804" s="36">
        <v>3665.1431092085054</v>
      </c>
      <c r="M1804" t="s">
        <v>5451</v>
      </c>
      <c r="N1804" s="37">
        <v>-1607.2266</v>
      </c>
      <c r="O1804" s="32">
        <v>0</v>
      </c>
    </row>
    <row r="1805" spans="1:15" x14ac:dyDescent="0.25">
      <c r="A1805" t="s">
        <v>8775</v>
      </c>
      <c r="B1805" t="s">
        <v>8776</v>
      </c>
      <c r="C1805" t="s">
        <v>1436</v>
      </c>
      <c r="D1805" t="s">
        <v>1469</v>
      </c>
      <c r="E1805" t="s">
        <v>1470</v>
      </c>
      <c r="F1805" t="s">
        <v>8900</v>
      </c>
      <c r="G1805" t="s">
        <v>8901</v>
      </c>
      <c r="H1805">
        <v>126</v>
      </c>
      <c r="I1805">
        <v>0</v>
      </c>
      <c r="J1805" s="32">
        <v>438025</v>
      </c>
      <c r="K1805" s="32">
        <v>0</v>
      </c>
      <c r="L1805" s="36">
        <v>3476.3906237062315</v>
      </c>
      <c r="M1805" t="s">
        <v>5451</v>
      </c>
      <c r="N1805" s="37">
        <v>-6623.4789000000001</v>
      </c>
      <c r="O1805" s="32">
        <v>0</v>
      </c>
    </row>
    <row r="1806" spans="1:15" x14ac:dyDescent="0.25">
      <c r="A1806" t="s">
        <v>8775</v>
      </c>
      <c r="B1806" t="s">
        <v>8776</v>
      </c>
      <c r="C1806" t="s">
        <v>1436</v>
      </c>
      <c r="D1806" t="s">
        <v>1469</v>
      </c>
      <c r="E1806" t="s">
        <v>1470</v>
      </c>
      <c r="F1806" t="s">
        <v>8902</v>
      </c>
      <c r="G1806" t="s">
        <v>8903</v>
      </c>
      <c r="H1806">
        <v>243</v>
      </c>
      <c r="I1806">
        <v>0</v>
      </c>
      <c r="J1806" s="32">
        <v>748841</v>
      </c>
      <c r="K1806" s="32">
        <v>0</v>
      </c>
      <c r="L1806" s="36">
        <v>3081.6497367468432</v>
      </c>
      <c r="M1806" t="s">
        <v>5451</v>
      </c>
      <c r="N1806" s="37">
        <v>-11323.3794</v>
      </c>
      <c r="O1806" s="32">
        <v>0</v>
      </c>
    </row>
    <row r="1807" spans="1:15" x14ac:dyDescent="0.25">
      <c r="A1807" t="s">
        <v>8775</v>
      </c>
      <c r="B1807" t="s">
        <v>8776</v>
      </c>
      <c r="C1807" t="s">
        <v>1436</v>
      </c>
      <c r="D1807" t="s">
        <v>1471</v>
      </c>
      <c r="E1807" t="s">
        <v>1472</v>
      </c>
      <c r="F1807" t="s">
        <v>8904</v>
      </c>
      <c r="G1807" t="s">
        <v>8905</v>
      </c>
      <c r="H1807">
        <v>142</v>
      </c>
      <c r="I1807">
        <v>0</v>
      </c>
      <c r="J1807" s="32">
        <v>322107</v>
      </c>
      <c r="K1807" s="32">
        <v>0</v>
      </c>
      <c r="L1807" s="36">
        <v>2268.3549898010324</v>
      </c>
      <c r="M1807" t="s">
        <v>5451</v>
      </c>
      <c r="N1807" s="37">
        <v>-4870.6370999999999</v>
      </c>
      <c r="O1807" s="32">
        <v>0</v>
      </c>
    </row>
    <row r="1808" spans="1:15" x14ac:dyDescent="0.25">
      <c r="A1808" t="s">
        <v>8775</v>
      </c>
      <c r="B1808" t="s">
        <v>8776</v>
      </c>
      <c r="C1808" t="s">
        <v>1436</v>
      </c>
      <c r="D1808" t="s">
        <v>1473</v>
      </c>
      <c r="E1808" t="s">
        <v>1474</v>
      </c>
      <c r="F1808" t="s">
        <v>8906</v>
      </c>
      <c r="G1808" t="s">
        <v>8907</v>
      </c>
      <c r="H1808">
        <v>146</v>
      </c>
      <c r="I1808">
        <v>0</v>
      </c>
      <c r="J1808" s="32">
        <v>518322</v>
      </c>
      <c r="K1808" s="32">
        <v>0</v>
      </c>
      <c r="L1808" s="36">
        <v>3550.1541596353522</v>
      </c>
      <c r="M1808" t="s">
        <v>5420</v>
      </c>
      <c r="N1808" s="37">
        <v>24628.152099999999</v>
      </c>
      <c r="O1808" s="32">
        <v>1129.2743</v>
      </c>
    </row>
    <row r="1809" spans="1:15" x14ac:dyDescent="0.25">
      <c r="A1809" t="s">
        <v>8775</v>
      </c>
      <c r="B1809" t="s">
        <v>8776</v>
      </c>
      <c r="C1809" t="s">
        <v>1436</v>
      </c>
      <c r="D1809" t="s">
        <v>1473</v>
      </c>
      <c r="E1809" t="s">
        <v>1474</v>
      </c>
      <c r="F1809" t="s">
        <v>8908</v>
      </c>
      <c r="G1809" t="s">
        <v>8907</v>
      </c>
      <c r="H1809">
        <v>104</v>
      </c>
      <c r="I1809">
        <v>0</v>
      </c>
      <c r="J1809" s="32">
        <v>296094</v>
      </c>
      <c r="K1809" s="32">
        <v>0</v>
      </c>
      <c r="L1809" s="36">
        <v>2847.0528402004024</v>
      </c>
      <c r="M1809" t="s">
        <v>5420</v>
      </c>
      <c r="N1809" s="37">
        <v>14068.902700000001</v>
      </c>
      <c r="O1809" s="32">
        <v>645.10119999999995</v>
      </c>
    </row>
    <row r="1810" spans="1:15" x14ac:dyDescent="0.25">
      <c r="A1810" t="s">
        <v>8775</v>
      </c>
      <c r="B1810" t="s">
        <v>8776</v>
      </c>
      <c r="C1810" t="s">
        <v>1436</v>
      </c>
      <c r="D1810" t="s">
        <v>1475</v>
      </c>
      <c r="E1810" t="s">
        <v>1476</v>
      </c>
      <c r="F1810" t="s">
        <v>8909</v>
      </c>
      <c r="G1810" t="s">
        <v>8910</v>
      </c>
      <c r="H1810">
        <v>102</v>
      </c>
      <c r="I1810">
        <v>0</v>
      </c>
      <c r="J1810" s="32">
        <v>285766</v>
      </c>
      <c r="K1810" s="32">
        <v>0</v>
      </c>
      <c r="L1810" s="36">
        <v>2801.6286396433743</v>
      </c>
      <c r="M1810" t="s">
        <v>5451</v>
      </c>
      <c r="N1810" s="37">
        <v>-4321.1259</v>
      </c>
      <c r="O1810" s="32">
        <v>0</v>
      </c>
    </row>
    <row r="1811" spans="1:15" x14ac:dyDescent="0.25">
      <c r="A1811" t="s">
        <v>8775</v>
      </c>
      <c r="B1811" t="s">
        <v>8776</v>
      </c>
      <c r="C1811" t="s">
        <v>1436</v>
      </c>
      <c r="D1811" t="s">
        <v>1475</v>
      </c>
      <c r="E1811" t="s">
        <v>1476</v>
      </c>
      <c r="F1811" t="s">
        <v>8911</v>
      </c>
      <c r="G1811" t="s">
        <v>8912</v>
      </c>
      <c r="H1811">
        <v>198</v>
      </c>
      <c r="I1811">
        <v>0</v>
      </c>
      <c r="J1811" s="32">
        <v>688934</v>
      </c>
      <c r="K1811" s="32">
        <v>0</v>
      </c>
      <c r="L1811" s="36">
        <v>3479.4681707434188</v>
      </c>
      <c r="M1811" t="s">
        <v>5451</v>
      </c>
      <c r="N1811" s="37">
        <v>-10417.5255</v>
      </c>
      <c r="O1811" s="32">
        <v>0</v>
      </c>
    </row>
    <row r="1812" spans="1:15" x14ac:dyDescent="0.25">
      <c r="A1812" t="s">
        <v>8775</v>
      </c>
      <c r="B1812" t="s">
        <v>8776</v>
      </c>
      <c r="C1812" t="s">
        <v>1436</v>
      </c>
      <c r="D1812" t="s">
        <v>1475</v>
      </c>
      <c r="E1812" t="s">
        <v>1476</v>
      </c>
      <c r="F1812" t="s">
        <v>8913</v>
      </c>
      <c r="G1812" t="s">
        <v>8914</v>
      </c>
      <c r="H1812">
        <v>127</v>
      </c>
      <c r="I1812">
        <v>0</v>
      </c>
      <c r="J1812" s="32">
        <v>358832</v>
      </c>
      <c r="K1812" s="32">
        <v>0</v>
      </c>
      <c r="L1812" s="36">
        <v>2825.4459973501539</v>
      </c>
      <c r="M1812" t="s">
        <v>5451</v>
      </c>
      <c r="N1812" s="37">
        <v>-5425.9778999999999</v>
      </c>
      <c r="O1812" s="32">
        <v>0</v>
      </c>
    </row>
    <row r="1813" spans="1:15" x14ac:dyDescent="0.25">
      <c r="A1813" t="s">
        <v>8775</v>
      </c>
      <c r="B1813" t="s">
        <v>8776</v>
      </c>
      <c r="C1813" t="s">
        <v>1436</v>
      </c>
      <c r="D1813" t="s">
        <v>1475</v>
      </c>
      <c r="E1813" t="s">
        <v>1476</v>
      </c>
      <c r="F1813" t="s">
        <v>8915</v>
      </c>
      <c r="G1813" t="s">
        <v>5612</v>
      </c>
      <c r="H1813">
        <v>98</v>
      </c>
      <c r="I1813">
        <v>0</v>
      </c>
      <c r="J1813" s="32">
        <v>361563</v>
      </c>
      <c r="K1813" s="32">
        <v>0</v>
      </c>
      <c r="L1813" s="36">
        <v>3689.4219736815335</v>
      </c>
      <c r="M1813" t="s">
        <v>5451</v>
      </c>
      <c r="N1813" s="37">
        <v>-5467.2844999999998</v>
      </c>
      <c r="O1813" s="32">
        <v>0</v>
      </c>
    </row>
    <row r="1814" spans="1:15" x14ac:dyDescent="0.25">
      <c r="A1814" t="s">
        <v>8775</v>
      </c>
      <c r="B1814" t="s">
        <v>8776</v>
      </c>
      <c r="C1814" t="s">
        <v>1436</v>
      </c>
      <c r="D1814" t="s">
        <v>1475</v>
      </c>
      <c r="E1814" t="s">
        <v>1476</v>
      </c>
      <c r="F1814" t="s">
        <v>8916</v>
      </c>
      <c r="G1814" t="s">
        <v>8857</v>
      </c>
      <c r="H1814">
        <v>147</v>
      </c>
      <c r="I1814">
        <v>0</v>
      </c>
      <c r="J1814" s="32">
        <v>435434</v>
      </c>
      <c r="K1814" s="32">
        <v>0</v>
      </c>
      <c r="L1814" s="36">
        <v>2962.1350452645834</v>
      </c>
      <c r="M1814" t="s">
        <v>5451</v>
      </c>
      <c r="N1814" s="37">
        <v>-6584.2954</v>
      </c>
      <c r="O1814" s="32">
        <v>0</v>
      </c>
    </row>
    <row r="1815" spans="1:15" x14ac:dyDescent="0.25">
      <c r="A1815" t="s">
        <v>8775</v>
      </c>
      <c r="B1815" t="s">
        <v>8776</v>
      </c>
      <c r="C1815" t="s">
        <v>1436</v>
      </c>
      <c r="D1815" t="s">
        <v>1477</v>
      </c>
      <c r="E1815" t="s">
        <v>1478</v>
      </c>
      <c r="F1815" t="s">
        <v>8917</v>
      </c>
      <c r="G1815" t="s">
        <v>8918</v>
      </c>
      <c r="H1815">
        <v>50</v>
      </c>
      <c r="I1815">
        <v>0</v>
      </c>
      <c r="J1815" s="32">
        <v>122790</v>
      </c>
      <c r="K1815" s="32">
        <v>0</v>
      </c>
      <c r="L1815" s="36">
        <v>2455.7938328858813</v>
      </c>
      <c r="M1815" t="s">
        <v>5451</v>
      </c>
      <c r="N1815" s="37">
        <v>-1856.7267999999999</v>
      </c>
      <c r="O1815" s="32">
        <v>0</v>
      </c>
    </row>
    <row r="1816" spans="1:15" x14ac:dyDescent="0.25">
      <c r="A1816" t="s">
        <v>8775</v>
      </c>
      <c r="B1816" t="s">
        <v>8776</v>
      </c>
      <c r="C1816" t="s">
        <v>1436</v>
      </c>
      <c r="D1816" t="s">
        <v>1479</v>
      </c>
      <c r="E1816" t="s">
        <v>1480</v>
      </c>
      <c r="F1816" t="s">
        <v>8919</v>
      </c>
      <c r="G1816" t="s">
        <v>8920</v>
      </c>
      <c r="H1816">
        <v>109</v>
      </c>
      <c r="I1816">
        <v>0</v>
      </c>
      <c r="J1816" s="32">
        <v>360453</v>
      </c>
      <c r="K1816" s="32">
        <v>0</v>
      </c>
      <c r="L1816" s="36">
        <v>3306.9048108561301</v>
      </c>
      <c r="M1816" t="s">
        <v>5451</v>
      </c>
      <c r="N1816" s="37">
        <v>-5450.4800999999998</v>
      </c>
      <c r="O1816" s="32">
        <v>0</v>
      </c>
    </row>
    <row r="1817" spans="1:15" x14ac:dyDescent="0.25">
      <c r="A1817" t="s">
        <v>8775</v>
      </c>
      <c r="B1817" t="s">
        <v>8776</v>
      </c>
      <c r="C1817" t="s">
        <v>1436</v>
      </c>
      <c r="D1817" t="s">
        <v>1479</v>
      </c>
      <c r="E1817" t="s">
        <v>1480</v>
      </c>
      <c r="F1817" t="s">
        <v>8921</v>
      </c>
      <c r="G1817" t="s">
        <v>8922</v>
      </c>
      <c r="H1817">
        <v>207</v>
      </c>
      <c r="I1817">
        <v>0</v>
      </c>
      <c r="J1817" s="32">
        <v>689343</v>
      </c>
      <c r="K1817" s="32">
        <v>0</v>
      </c>
      <c r="L1817" s="36">
        <v>3330.1628150894799</v>
      </c>
      <c r="M1817" t="s">
        <v>5451</v>
      </c>
      <c r="N1817" s="37">
        <v>-10423.717199999999</v>
      </c>
      <c r="O1817" s="32">
        <v>0</v>
      </c>
    </row>
    <row r="1818" spans="1:15" x14ac:dyDescent="0.25">
      <c r="A1818" t="s">
        <v>8775</v>
      </c>
      <c r="B1818" t="s">
        <v>8776</v>
      </c>
      <c r="C1818" t="s">
        <v>1436</v>
      </c>
      <c r="D1818" t="s">
        <v>1479</v>
      </c>
      <c r="E1818" t="s">
        <v>1480</v>
      </c>
      <c r="F1818" t="s">
        <v>8923</v>
      </c>
      <c r="G1818" t="s">
        <v>8924</v>
      </c>
      <c r="H1818">
        <v>0</v>
      </c>
      <c r="I1818">
        <v>346</v>
      </c>
      <c r="J1818" s="32">
        <v>1493030</v>
      </c>
      <c r="K1818" s="32">
        <v>1489361</v>
      </c>
      <c r="L1818" s="36">
        <v>4315.1137027045197</v>
      </c>
      <c r="M1818" t="s">
        <v>5451</v>
      </c>
      <c r="N1818" s="37">
        <v>-22576.427599999999</v>
      </c>
      <c r="O1818" s="32">
        <v>0</v>
      </c>
    </row>
    <row r="1819" spans="1:15" x14ac:dyDescent="0.25">
      <c r="A1819" t="s">
        <v>8775</v>
      </c>
      <c r="B1819" t="s">
        <v>8776</v>
      </c>
      <c r="C1819" t="s">
        <v>1436</v>
      </c>
      <c r="D1819" t="s">
        <v>1479</v>
      </c>
      <c r="E1819" t="s">
        <v>1480</v>
      </c>
      <c r="F1819" t="s">
        <v>8925</v>
      </c>
      <c r="G1819" t="s">
        <v>5612</v>
      </c>
      <c r="H1819">
        <v>131</v>
      </c>
      <c r="I1819">
        <v>0</v>
      </c>
      <c r="J1819" s="32">
        <v>532247</v>
      </c>
      <c r="K1819" s="32">
        <v>0</v>
      </c>
      <c r="L1819" s="36">
        <v>4062.9597042702353</v>
      </c>
      <c r="M1819" t="s">
        <v>5451</v>
      </c>
      <c r="N1819" s="37">
        <v>-8048.2281999999996</v>
      </c>
      <c r="O1819" s="32">
        <v>0</v>
      </c>
    </row>
    <row r="1820" spans="1:15" x14ac:dyDescent="0.25">
      <c r="A1820" t="s">
        <v>8775</v>
      </c>
      <c r="B1820" t="s">
        <v>8776</v>
      </c>
      <c r="C1820" t="s">
        <v>1436</v>
      </c>
      <c r="D1820" t="s">
        <v>1479</v>
      </c>
      <c r="E1820" t="s">
        <v>1480</v>
      </c>
      <c r="F1820" t="s">
        <v>8926</v>
      </c>
      <c r="G1820" t="s">
        <v>8927</v>
      </c>
      <c r="H1820">
        <v>13</v>
      </c>
      <c r="I1820">
        <v>0</v>
      </c>
      <c r="J1820" s="32">
        <v>28641</v>
      </c>
      <c r="K1820" s="32">
        <v>0</v>
      </c>
      <c r="L1820" s="36">
        <v>2203.1052902372107</v>
      </c>
      <c r="M1820" t="s">
        <v>5451</v>
      </c>
      <c r="N1820" s="37">
        <v>-433.07029999999997</v>
      </c>
      <c r="O1820" s="32">
        <v>0</v>
      </c>
    </row>
    <row r="1821" spans="1:15" x14ac:dyDescent="0.25">
      <c r="A1821" t="s">
        <v>8775</v>
      </c>
      <c r="B1821" t="s">
        <v>8776</v>
      </c>
      <c r="C1821" t="s">
        <v>1436</v>
      </c>
      <c r="D1821" t="s">
        <v>1481</v>
      </c>
      <c r="E1821" t="s">
        <v>1482</v>
      </c>
      <c r="F1821" t="s">
        <v>8928</v>
      </c>
      <c r="G1821" t="s">
        <v>8929</v>
      </c>
      <c r="H1821">
        <v>190</v>
      </c>
      <c r="I1821">
        <v>0</v>
      </c>
      <c r="J1821" s="32">
        <v>500775</v>
      </c>
      <c r="K1821" s="32">
        <v>0</v>
      </c>
      <c r="L1821" s="36">
        <v>2635.6599706630282</v>
      </c>
      <c r="M1821" t="s">
        <v>5420</v>
      </c>
      <c r="N1821" s="37">
        <v>23794.410199999998</v>
      </c>
      <c r="O1821" s="32">
        <v>1091.0447999999999</v>
      </c>
    </row>
    <row r="1822" spans="1:15" x14ac:dyDescent="0.25">
      <c r="A1822" t="s">
        <v>8775</v>
      </c>
      <c r="B1822" t="s">
        <v>8776</v>
      </c>
      <c r="C1822" t="s">
        <v>1436</v>
      </c>
      <c r="D1822" t="s">
        <v>1483</v>
      </c>
      <c r="E1822" t="s">
        <v>1484</v>
      </c>
      <c r="F1822" t="s">
        <v>8930</v>
      </c>
      <c r="G1822" t="s">
        <v>8931</v>
      </c>
      <c r="H1822">
        <v>165</v>
      </c>
      <c r="I1822">
        <v>0</v>
      </c>
      <c r="J1822" s="32">
        <v>436519</v>
      </c>
      <c r="K1822" s="32">
        <v>0</v>
      </c>
      <c r="L1822" s="36">
        <v>2645.5667675913965</v>
      </c>
      <c r="M1822" t="s">
        <v>5420</v>
      </c>
      <c r="N1822" s="37">
        <v>20741.2281</v>
      </c>
      <c r="O1822" s="32">
        <v>951.04729999999995</v>
      </c>
    </row>
    <row r="1823" spans="1:15" x14ac:dyDescent="0.25">
      <c r="A1823" t="s">
        <v>8775</v>
      </c>
      <c r="B1823" t="s">
        <v>8776</v>
      </c>
      <c r="C1823" t="s">
        <v>1436</v>
      </c>
      <c r="D1823" t="s">
        <v>1485</v>
      </c>
      <c r="E1823" t="s">
        <v>694</v>
      </c>
      <c r="F1823" t="s">
        <v>8932</v>
      </c>
      <c r="G1823" t="s">
        <v>8933</v>
      </c>
      <c r="H1823">
        <v>92</v>
      </c>
      <c r="I1823">
        <v>0</v>
      </c>
      <c r="J1823" s="32">
        <v>214642</v>
      </c>
      <c r="K1823" s="32">
        <v>0</v>
      </c>
      <c r="L1823" s="36">
        <v>2333.0692577532013</v>
      </c>
      <c r="M1823" t="s">
        <v>5451</v>
      </c>
      <c r="N1823" s="37">
        <v>-3245.6471000000001</v>
      </c>
      <c r="O1823" s="32">
        <v>0</v>
      </c>
    </row>
    <row r="1824" spans="1:15" x14ac:dyDescent="0.25">
      <c r="A1824" t="s">
        <v>8775</v>
      </c>
      <c r="B1824" t="s">
        <v>8776</v>
      </c>
      <c r="C1824" t="s">
        <v>1436</v>
      </c>
      <c r="D1824" t="s">
        <v>1486</v>
      </c>
      <c r="E1824" t="s">
        <v>1487</v>
      </c>
      <c r="F1824" t="s">
        <v>8934</v>
      </c>
      <c r="G1824" t="s">
        <v>8935</v>
      </c>
      <c r="H1824">
        <v>251</v>
      </c>
      <c r="I1824">
        <v>0</v>
      </c>
      <c r="J1824" s="32">
        <v>721208</v>
      </c>
      <c r="K1824" s="32">
        <v>0</v>
      </c>
      <c r="L1824" s="36">
        <v>2873.3386159432653</v>
      </c>
      <c r="M1824" t="s">
        <v>5451</v>
      </c>
      <c r="N1824" s="37">
        <v>-10905.545599999999</v>
      </c>
      <c r="O1824" s="32">
        <v>0</v>
      </c>
    </row>
    <row r="1825" spans="1:15" x14ac:dyDescent="0.25">
      <c r="A1825" t="s">
        <v>8775</v>
      </c>
      <c r="B1825" t="s">
        <v>8776</v>
      </c>
      <c r="C1825" t="s">
        <v>1436</v>
      </c>
      <c r="D1825" t="s">
        <v>1488</v>
      </c>
      <c r="E1825" t="s">
        <v>1489</v>
      </c>
      <c r="F1825" t="s">
        <v>8936</v>
      </c>
      <c r="G1825" t="s">
        <v>8937</v>
      </c>
      <c r="H1825">
        <v>288</v>
      </c>
      <c r="I1825">
        <v>0</v>
      </c>
      <c r="J1825" s="32">
        <v>772561</v>
      </c>
      <c r="K1825" s="32">
        <v>0</v>
      </c>
      <c r="L1825" s="36">
        <v>2682.5040494802038</v>
      </c>
      <c r="M1825" t="s">
        <v>5451</v>
      </c>
      <c r="N1825" s="37">
        <v>-11682.0713</v>
      </c>
      <c r="O1825" s="32">
        <v>0</v>
      </c>
    </row>
    <row r="1826" spans="1:15" x14ac:dyDescent="0.25">
      <c r="A1826" t="s">
        <v>8775</v>
      </c>
      <c r="B1826" t="s">
        <v>8776</v>
      </c>
      <c r="C1826" t="s">
        <v>1436</v>
      </c>
      <c r="D1826" t="s">
        <v>1490</v>
      </c>
      <c r="E1826" t="s">
        <v>1491</v>
      </c>
      <c r="F1826" t="s">
        <v>8938</v>
      </c>
      <c r="G1826" t="s">
        <v>8939</v>
      </c>
      <c r="H1826">
        <v>118</v>
      </c>
      <c r="I1826">
        <v>0</v>
      </c>
      <c r="J1826" s="32">
        <v>287514</v>
      </c>
      <c r="K1826" s="32">
        <v>0</v>
      </c>
      <c r="L1826" s="36">
        <v>2436.5543585193159</v>
      </c>
      <c r="M1826" t="s">
        <v>5420</v>
      </c>
      <c r="N1826" s="37">
        <v>13661.247499999999</v>
      </c>
      <c r="O1826" s="32">
        <v>626.40899999999999</v>
      </c>
    </row>
    <row r="1827" spans="1:15" x14ac:dyDescent="0.25">
      <c r="A1827" t="s">
        <v>8775</v>
      </c>
      <c r="B1827" t="s">
        <v>8776</v>
      </c>
      <c r="C1827" t="s">
        <v>1436</v>
      </c>
      <c r="D1827" t="s">
        <v>1492</v>
      </c>
      <c r="E1827" t="s">
        <v>1493</v>
      </c>
      <c r="F1827" t="s">
        <v>8940</v>
      </c>
      <c r="G1827" t="s">
        <v>8941</v>
      </c>
      <c r="H1827">
        <v>84</v>
      </c>
      <c r="I1827">
        <v>0</v>
      </c>
      <c r="J1827" s="32">
        <v>155083</v>
      </c>
      <c r="K1827" s="32">
        <v>0</v>
      </c>
      <c r="L1827" s="36">
        <v>1846.2266154697738</v>
      </c>
      <c r="M1827" t="s">
        <v>5420</v>
      </c>
      <c r="N1827" s="37">
        <v>7368.7617</v>
      </c>
      <c r="O1827" s="32">
        <v>337.87970000000001</v>
      </c>
    </row>
    <row r="1828" spans="1:15" x14ac:dyDescent="0.25">
      <c r="A1828" t="s">
        <v>8775</v>
      </c>
      <c r="B1828" t="s">
        <v>8776</v>
      </c>
      <c r="C1828" t="s">
        <v>1436</v>
      </c>
      <c r="D1828" t="s">
        <v>1494</v>
      </c>
      <c r="E1828" t="s">
        <v>1495</v>
      </c>
      <c r="F1828" t="s">
        <v>8942</v>
      </c>
      <c r="G1828" t="s">
        <v>8943</v>
      </c>
      <c r="H1828">
        <v>188</v>
      </c>
      <c r="I1828">
        <v>0</v>
      </c>
      <c r="J1828" s="32">
        <v>492460</v>
      </c>
      <c r="K1828" s="32">
        <v>0</v>
      </c>
      <c r="L1828" s="36">
        <v>2619.4678914382343</v>
      </c>
      <c r="M1828" t="s">
        <v>5451</v>
      </c>
      <c r="N1828" s="37">
        <v>-7446.5919999999996</v>
      </c>
      <c r="O1828" s="32">
        <v>0</v>
      </c>
    </row>
    <row r="1829" spans="1:15" x14ac:dyDescent="0.25">
      <c r="A1829" t="s">
        <v>8775</v>
      </c>
      <c r="B1829" t="s">
        <v>8776</v>
      </c>
      <c r="C1829" t="s">
        <v>1436</v>
      </c>
      <c r="D1829" t="s">
        <v>1496</v>
      </c>
      <c r="E1829" t="s">
        <v>1497</v>
      </c>
      <c r="F1829" t="s">
        <v>8944</v>
      </c>
      <c r="G1829" t="s">
        <v>8945</v>
      </c>
      <c r="H1829">
        <v>100</v>
      </c>
      <c r="I1829">
        <v>0</v>
      </c>
      <c r="J1829" s="32">
        <v>349177</v>
      </c>
      <c r="K1829" s="32">
        <v>0</v>
      </c>
      <c r="L1829" s="36">
        <v>3491.7692021952239</v>
      </c>
      <c r="M1829" t="s">
        <v>5451</v>
      </c>
      <c r="N1829" s="37">
        <v>-5279.9844999999996</v>
      </c>
      <c r="O1829" s="32">
        <v>0</v>
      </c>
    </row>
    <row r="1830" spans="1:15" x14ac:dyDescent="0.25">
      <c r="A1830" t="s">
        <v>8775</v>
      </c>
      <c r="B1830" t="s">
        <v>8776</v>
      </c>
      <c r="C1830" t="s">
        <v>1436</v>
      </c>
      <c r="D1830" t="s">
        <v>1496</v>
      </c>
      <c r="E1830" t="s">
        <v>1497</v>
      </c>
      <c r="F1830" t="s">
        <v>8946</v>
      </c>
      <c r="G1830" t="s">
        <v>8947</v>
      </c>
      <c r="H1830">
        <v>119</v>
      </c>
      <c r="I1830">
        <v>0</v>
      </c>
      <c r="J1830" s="32">
        <v>341698</v>
      </c>
      <c r="K1830" s="32">
        <v>0</v>
      </c>
      <c r="L1830" s="36">
        <v>2871.4163530601677</v>
      </c>
      <c r="M1830" t="s">
        <v>5451</v>
      </c>
      <c r="N1830" s="37">
        <v>-5166.8963999999996</v>
      </c>
      <c r="O1830" s="32">
        <v>0</v>
      </c>
    </row>
    <row r="1831" spans="1:15" x14ac:dyDescent="0.25">
      <c r="A1831" t="s">
        <v>8775</v>
      </c>
      <c r="B1831" t="s">
        <v>8776</v>
      </c>
      <c r="C1831" t="s">
        <v>1436</v>
      </c>
      <c r="D1831" t="s">
        <v>1498</v>
      </c>
      <c r="E1831" t="s">
        <v>1499</v>
      </c>
      <c r="F1831" t="s">
        <v>8948</v>
      </c>
      <c r="G1831" t="s">
        <v>8949</v>
      </c>
      <c r="H1831">
        <v>156</v>
      </c>
      <c r="I1831">
        <v>0</v>
      </c>
      <c r="J1831" s="32">
        <v>404884</v>
      </c>
      <c r="K1831" s="32">
        <v>0</v>
      </c>
      <c r="L1831" s="36">
        <v>2595.4089154375711</v>
      </c>
      <c r="M1831" t="s">
        <v>5451</v>
      </c>
      <c r="N1831" s="37">
        <v>-6122.3404</v>
      </c>
      <c r="O1831" s="32">
        <v>0</v>
      </c>
    </row>
    <row r="1832" spans="1:15" x14ac:dyDescent="0.25">
      <c r="A1832" t="s">
        <v>8775</v>
      </c>
      <c r="B1832" t="s">
        <v>8776</v>
      </c>
      <c r="C1832" t="s">
        <v>1436</v>
      </c>
      <c r="D1832" t="s">
        <v>1500</v>
      </c>
      <c r="E1832" t="s">
        <v>1501</v>
      </c>
      <c r="F1832" t="s">
        <v>8950</v>
      </c>
      <c r="G1832" t="s">
        <v>8951</v>
      </c>
      <c r="H1832">
        <v>50</v>
      </c>
      <c r="I1832">
        <v>0</v>
      </c>
      <c r="J1832" s="32">
        <v>158347</v>
      </c>
      <c r="K1832" s="32">
        <v>0</v>
      </c>
      <c r="L1832" s="36">
        <v>3166.9411065164586</v>
      </c>
      <c r="M1832" t="s">
        <v>5420</v>
      </c>
      <c r="N1832" s="37">
        <v>7523.8854000000001</v>
      </c>
      <c r="O1832" s="32">
        <v>344.99259999999998</v>
      </c>
    </row>
    <row r="1833" spans="1:15" x14ac:dyDescent="0.25">
      <c r="A1833" t="s">
        <v>8775</v>
      </c>
      <c r="B1833" t="s">
        <v>8776</v>
      </c>
      <c r="C1833" t="s">
        <v>1436</v>
      </c>
      <c r="D1833" t="s">
        <v>1502</v>
      </c>
      <c r="E1833" t="s">
        <v>1503</v>
      </c>
      <c r="F1833" t="s">
        <v>8952</v>
      </c>
      <c r="G1833" t="s">
        <v>8953</v>
      </c>
      <c r="H1833">
        <v>157</v>
      </c>
      <c r="I1833">
        <v>0</v>
      </c>
      <c r="J1833" s="32">
        <v>447525</v>
      </c>
      <c r="K1833" s="32">
        <v>0</v>
      </c>
      <c r="L1833" s="36">
        <v>2850.4812784985993</v>
      </c>
      <c r="M1833" t="s">
        <v>5451</v>
      </c>
      <c r="N1833" s="37">
        <v>-6767.1337000000003</v>
      </c>
      <c r="O1833" s="32">
        <v>0</v>
      </c>
    </row>
    <row r="1834" spans="1:15" x14ac:dyDescent="0.25">
      <c r="A1834" t="s">
        <v>8775</v>
      </c>
      <c r="B1834" t="s">
        <v>8776</v>
      </c>
      <c r="C1834" t="s">
        <v>1436</v>
      </c>
      <c r="D1834" t="s">
        <v>1504</v>
      </c>
      <c r="E1834" t="s">
        <v>1387</v>
      </c>
      <c r="F1834" t="s">
        <v>8954</v>
      </c>
      <c r="G1834" t="s">
        <v>8955</v>
      </c>
      <c r="H1834">
        <v>74</v>
      </c>
      <c r="I1834">
        <v>0</v>
      </c>
      <c r="J1834" s="32">
        <v>204791</v>
      </c>
      <c r="K1834" s="32">
        <v>0</v>
      </c>
      <c r="L1834" s="36">
        <v>2767.4346628702183</v>
      </c>
      <c r="M1834" t="s">
        <v>5451</v>
      </c>
      <c r="N1834" s="37">
        <v>-3096.6725000000001</v>
      </c>
      <c r="O1834" s="32">
        <v>0</v>
      </c>
    </row>
    <row r="1835" spans="1:15" x14ac:dyDescent="0.25">
      <c r="A1835" t="s">
        <v>8775</v>
      </c>
      <c r="B1835" t="s">
        <v>8776</v>
      </c>
      <c r="C1835" t="s">
        <v>1436</v>
      </c>
      <c r="D1835" t="s">
        <v>1505</v>
      </c>
      <c r="E1835" t="s">
        <v>1506</v>
      </c>
      <c r="F1835" t="s">
        <v>8956</v>
      </c>
      <c r="G1835" t="s">
        <v>8957</v>
      </c>
      <c r="H1835">
        <v>40</v>
      </c>
      <c r="I1835">
        <v>0</v>
      </c>
      <c r="J1835" s="32">
        <v>96071</v>
      </c>
      <c r="K1835" s="32">
        <v>0</v>
      </c>
      <c r="L1835" s="36">
        <v>2401.7761125030456</v>
      </c>
      <c r="M1835" t="s">
        <v>5420</v>
      </c>
      <c r="N1835" s="37">
        <v>4564.8338000000003</v>
      </c>
      <c r="O1835" s="32">
        <v>209.31129999999999</v>
      </c>
    </row>
    <row r="1836" spans="1:15" x14ac:dyDescent="0.25">
      <c r="A1836" t="s">
        <v>8775</v>
      </c>
      <c r="B1836" t="s">
        <v>8776</v>
      </c>
      <c r="C1836" t="s">
        <v>1436</v>
      </c>
      <c r="D1836" t="s">
        <v>1507</v>
      </c>
      <c r="E1836" t="s">
        <v>1508</v>
      </c>
      <c r="F1836" t="s">
        <v>8958</v>
      </c>
      <c r="G1836" t="s">
        <v>8959</v>
      </c>
      <c r="H1836">
        <v>50</v>
      </c>
      <c r="I1836">
        <v>0</v>
      </c>
      <c r="J1836" s="32">
        <v>141569</v>
      </c>
      <c r="K1836" s="32">
        <v>0</v>
      </c>
      <c r="L1836" s="36">
        <v>2831.3766317841505</v>
      </c>
      <c r="M1836" t="s">
        <v>5420</v>
      </c>
      <c r="N1836" s="37">
        <v>6726.6967000000004</v>
      </c>
      <c r="O1836" s="32">
        <v>308.4391</v>
      </c>
    </row>
    <row r="1837" spans="1:15" x14ac:dyDescent="0.25">
      <c r="A1837" t="s">
        <v>8775</v>
      </c>
      <c r="B1837" t="s">
        <v>8776</v>
      </c>
      <c r="C1837" t="s">
        <v>1436</v>
      </c>
      <c r="D1837" t="s">
        <v>1509</v>
      </c>
      <c r="E1837" t="s">
        <v>1510</v>
      </c>
      <c r="F1837" t="s">
        <v>8960</v>
      </c>
      <c r="G1837" t="s">
        <v>8961</v>
      </c>
      <c r="H1837">
        <v>50</v>
      </c>
      <c r="I1837">
        <v>0</v>
      </c>
      <c r="J1837" s="32">
        <v>102366</v>
      </c>
      <c r="K1837" s="32">
        <v>0</v>
      </c>
      <c r="L1837" s="36">
        <v>2047.330246596742</v>
      </c>
      <c r="M1837" t="s">
        <v>5420</v>
      </c>
      <c r="N1837" s="37">
        <v>4863.9663</v>
      </c>
      <c r="O1837" s="32">
        <v>223.0274</v>
      </c>
    </row>
    <row r="1838" spans="1:15" x14ac:dyDescent="0.25">
      <c r="A1838" t="s">
        <v>8775</v>
      </c>
      <c r="B1838" t="s">
        <v>8776</v>
      </c>
      <c r="C1838" t="s">
        <v>1436</v>
      </c>
      <c r="D1838" t="s">
        <v>1511</v>
      </c>
      <c r="E1838" t="s">
        <v>1512</v>
      </c>
      <c r="F1838" t="s">
        <v>8962</v>
      </c>
      <c r="G1838" t="s">
        <v>8963</v>
      </c>
      <c r="H1838">
        <v>104</v>
      </c>
      <c r="I1838">
        <v>0</v>
      </c>
      <c r="J1838" s="32">
        <v>244049</v>
      </c>
      <c r="K1838" s="32">
        <v>0</v>
      </c>
      <c r="L1838" s="36">
        <v>2346.6213677063297</v>
      </c>
      <c r="M1838" t="s">
        <v>5451</v>
      </c>
      <c r="N1838" s="37">
        <v>-3690.3072000000002</v>
      </c>
      <c r="O1838" s="32">
        <v>0</v>
      </c>
    </row>
    <row r="1839" spans="1:15" x14ac:dyDescent="0.25">
      <c r="A1839" t="s">
        <v>8964</v>
      </c>
      <c r="B1839" t="s">
        <v>8035</v>
      </c>
      <c r="C1839" t="s">
        <v>1146</v>
      </c>
      <c r="D1839" t="s">
        <v>1513</v>
      </c>
      <c r="E1839" t="s">
        <v>1514</v>
      </c>
      <c r="F1839" t="s">
        <v>8965</v>
      </c>
      <c r="G1839" t="s">
        <v>8966</v>
      </c>
      <c r="H1839">
        <v>265</v>
      </c>
      <c r="I1839">
        <v>0</v>
      </c>
      <c r="J1839" s="32">
        <v>925912</v>
      </c>
      <c r="K1839" s="32">
        <v>0</v>
      </c>
      <c r="L1839" s="36">
        <v>3494.0073427681423</v>
      </c>
      <c r="M1839" t="s">
        <v>5451</v>
      </c>
      <c r="N1839" s="37">
        <v>-14000.9131</v>
      </c>
      <c r="O1839" s="32">
        <v>0</v>
      </c>
    </row>
    <row r="1840" spans="1:15" x14ac:dyDescent="0.25">
      <c r="A1840" t="s">
        <v>8964</v>
      </c>
      <c r="B1840" t="s">
        <v>8035</v>
      </c>
      <c r="C1840" t="s">
        <v>1146</v>
      </c>
      <c r="D1840" t="s">
        <v>1513</v>
      </c>
      <c r="E1840" t="s">
        <v>1514</v>
      </c>
      <c r="F1840" t="s">
        <v>8967</v>
      </c>
      <c r="G1840" t="s">
        <v>8968</v>
      </c>
      <c r="H1840">
        <v>230</v>
      </c>
      <c r="I1840">
        <v>0</v>
      </c>
      <c r="J1840" s="32">
        <v>870552</v>
      </c>
      <c r="K1840" s="32">
        <v>0</v>
      </c>
      <c r="L1840" s="36">
        <v>3785.0083802316158</v>
      </c>
      <c r="M1840" t="s">
        <v>5451</v>
      </c>
      <c r="N1840" s="37">
        <v>-13163.805</v>
      </c>
      <c r="O1840" s="32">
        <v>0</v>
      </c>
    </row>
    <row r="1841" spans="1:15" x14ac:dyDescent="0.25">
      <c r="A1841" t="s">
        <v>8964</v>
      </c>
      <c r="B1841" t="s">
        <v>8035</v>
      </c>
      <c r="C1841" t="s">
        <v>1146</v>
      </c>
      <c r="D1841" t="s">
        <v>1513</v>
      </c>
      <c r="E1841" t="s">
        <v>1514</v>
      </c>
      <c r="F1841" t="s">
        <v>8969</v>
      </c>
      <c r="G1841" t="s">
        <v>8970</v>
      </c>
      <c r="H1841">
        <v>225</v>
      </c>
      <c r="I1841">
        <v>0</v>
      </c>
      <c r="J1841" s="32">
        <v>869316</v>
      </c>
      <c r="K1841" s="32">
        <v>0</v>
      </c>
      <c r="L1841" s="36">
        <v>3863.6306355557936</v>
      </c>
      <c r="M1841" t="s">
        <v>5451</v>
      </c>
      <c r="N1841" s="37">
        <v>-13145.125400000001</v>
      </c>
      <c r="O1841" s="32">
        <v>0</v>
      </c>
    </row>
    <row r="1842" spans="1:15" x14ac:dyDescent="0.25">
      <c r="A1842" t="s">
        <v>8964</v>
      </c>
      <c r="B1842" t="s">
        <v>8035</v>
      </c>
      <c r="C1842" t="s">
        <v>1146</v>
      </c>
      <c r="D1842" t="s">
        <v>1513</v>
      </c>
      <c r="E1842" t="s">
        <v>1514</v>
      </c>
      <c r="F1842" t="s">
        <v>8971</v>
      </c>
      <c r="G1842" t="s">
        <v>7063</v>
      </c>
      <c r="H1842">
        <v>174</v>
      </c>
      <c r="I1842">
        <v>0</v>
      </c>
      <c r="J1842" s="32">
        <v>652734</v>
      </c>
      <c r="K1842" s="32">
        <v>0</v>
      </c>
      <c r="L1842" s="36">
        <v>3751.3434072429518</v>
      </c>
      <c r="M1842" t="s">
        <v>5451</v>
      </c>
      <c r="N1842" s="37">
        <v>-9870.1314000000002</v>
      </c>
      <c r="O1842" s="32">
        <v>0</v>
      </c>
    </row>
    <row r="1843" spans="1:15" x14ac:dyDescent="0.25">
      <c r="A1843" t="s">
        <v>8964</v>
      </c>
      <c r="B1843" t="s">
        <v>8035</v>
      </c>
      <c r="C1843" t="s">
        <v>1146</v>
      </c>
      <c r="D1843" t="s">
        <v>1513</v>
      </c>
      <c r="E1843" t="s">
        <v>1514</v>
      </c>
      <c r="F1843" t="s">
        <v>8972</v>
      </c>
      <c r="G1843" t="s">
        <v>8973</v>
      </c>
      <c r="H1843">
        <v>302</v>
      </c>
      <c r="I1843">
        <v>0</v>
      </c>
      <c r="J1843" s="32">
        <v>940068</v>
      </c>
      <c r="K1843" s="32">
        <v>0</v>
      </c>
      <c r="L1843" s="36">
        <v>3112.8070406726665</v>
      </c>
      <c r="M1843" t="s">
        <v>5451</v>
      </c>
      <c r="N1843" s="37">
        <v>-14214.972599999999</v>
      </c>
      <c r="O1843" s="32">
        <v>0</v>
      </c>
    </row>
    <row r="1844" spans="1:15" x14ac:dyDescent="0.25">
      <c r="A1844" t="s">
        <v>8964</v>
      </c>
      <c r="B1844" t="s">
        <v>8035</v>
      </c>
      <c r="C1844" t="s">
        <v>1146</v>
      </c>
      <c r="D1844" t="s">
        <v>1513</v>
      </c>
      <c r="E1844" t="s">
        <v>1514</v>
      </c>
      <c r="F1844" t="s">
        <v>8974</v>
      </c>
      <c r="G1844" t="s">
        <v>8975</v>
      </c>
      <c r="H1844">
        <v>484</v>
      </c>
      <c r="I1844">
        <v>0</v>
      </c>
      <c r="J1844" s="32">
        <v>1509145</v>
      </c>
      <c r="K1844" s="32">
        <v>0</v>
      </c>
      <c r="L1844" s="36">
        <v>3118.0680512591134</v>
      </c>
      <c r="M1844" t="s">
        <v>5451</v>
      </c>
      <c r="N1844" s="37">
        <v>-22820.114699999998</v>
      </c>
      <c r="O1844" s="32">
        <v>0</v>
      </c>
    </row>
    <row r="1845" spans="1:15" x14ac:dyDescent="0.25">
      <c r="A1845" t="s">
        <v>8964</v>
      </c>
      <c r="B1845" t="s">
        <v>8035</v>
      </c>
      <c r="C1845" t="s">
        <v>1146</v>
      </c>
      <c r="D1845" t="s">
        <v>1513</v>
      </c>
      <c r="E1845" t="s">
        <v>1514</v>
      </c>
      <c r="F1845" t="s">
        <v>8976</v>
      </c>
      <c r="G1845" t="s">
        <v>8977</v>
      </c>
      <c r="H1845">
        <v>378</v>
      </c>
      <c r="I1845">
        <v>0</v>
      </c>
      <c r="J1845" s="32">
        <v>1197123</v>
      </c>
      <c r="K1845" s="32">
        <v>0</v>
      </c>
      <c r="L1845" s="36">
        <v>3166.9928739195002</v>
      </c>
      <c r="M1845" t="s">
        <v>5451</v>
      </c>
      <c r="N1845" s="37">
        <v>-18101.962</v>
      </c>
      <c r="O1845" s="32">
        <v>0</v>
      </c>
    </row>
    <row r="1846" spans="1:15" x14ac:dyDescent="0.25">
      <c r="A1846" t="s">
        <v>8964</v>
      </c>
      <c r="B1846" t="s">
        <v>8035</v>
      </c>
      <c r="C1846" t="s">
        <v>1146</v>
      </c>
      <c r="D1846" t="s">
        <v>1513</v>
      </c>
      <c r="E1846" t="s">
        <v>1514</v>
      </c>
      <c r="F1846" t="s">
        <v>8978</v>
      </c>
      <c r="G1846" t="s">
        <v>8979</v>
      </c>
      <c r="H1846">
        <v>50</v>
      </c>
      <c r="I1846">
        <v>0</v>
      </c>
      <c r="J1846" s="32">
        <v>162150</v>
      </c>
      <c r="K1846" s="32">
        <v>0</v>
      </c>
      <c r="L1846" s="36">
        <v>3242.987951988147</v>
      </c>
      <c r="M1846" t="s">
        <v>5451</v>
      </c>
      <c r="N1846" s="37">
        <v>-2451.9029999999998</v>
      </c>
      <c r="O1846" s="32">
        <v>0</v>
      </c>
    </row>
    <row r="1847" spans="1:15" x14ac:dyDescent="0.25">
      <c r="A1847" t="s">
        <v>8964</v>
      </c>
      <c r="B1847" t="s">
        <v>8035</v>
      </c>
      <c r="C1847" t="s">
        <v>1146</v>
      </c>
      <c r="D1847" t="s">
        <v>1515</v>
      </c>
      <c r="E1847" t="s">
        <v>1516</v>
      </c>
      <c r="F1847" t="s">
        <v>8980</v>
      </c>
      <c r="G1847" t="s">
        <v>8981</v>
      </c>
      <c r="H1847">
        <v>237</v>
      </c>
      <c r="I1847">
        <v>0</v>
      </c>
      <c r="J1847" s="32">
        <v>684761</v>
      </c>
      <c r="K1847" s="32">
        <v>0</v>
      </c>
      <c r="L1847" s="36">
        <v>2889.288794145295</v>
      </c>
      <c r="M1847" t="s">
        <v>5451</v>
      </c>
      <c r="N1847" s="37">
        <v>-10354.4337</v>
      </c>
      <c r="O1847" s="32">
        <v>0</v>
      </c>
    </row>
    <row r="1848" spans="1:15" x14ac:dyDescent="0.25">
      <c r="A1848" t="s">
        <v>8964</v>
      </c>
      <c r="B1848" t="s">
        <v>8035</v>
      </c>
      <c r="C1848" t="s">
        <v>1146</v>
      </c>
      <c r="D1848" t="s">
        <v>1515</v>
      </c>
      <c r="E1848" t="s">
        <v>1516</v>
      </c>
      <c r="F1848" t="s">
        <v>8982</v>
      </c>
      <c r="G1848" t="s">
        <v>8983</v>
      </c>
      <c r="H1848">
        <v>134</v>
      </c>
      <c r="I1848">
        <v>0</v>
      </c>
      <c r="J1848" s="32">
        <v>344593</v>
      </c>
      <c r="K1848" s="32">
        <v>0</v>
      </c>
      <c r="L1848" s="36">
        <v>2571.5869909132434</v>
      </c>
      <c r="M1848" t="s">
        <v>5451</v>
      </c>
      <c r="N1848" s="37">
        <v>-5210.6530000000002</v>
      </c>
      <c r="O1848" s="32">
        <v>0</v>
      </c>
    </row>
    <row r="1849" spans="1:15" x14ac:dyDescent="0.25">
      <c r="A1849" t="s">
        <v>8964</v>
      </c>
      <c r="B1849" t="s">
        <v>8035</v>
      </c>
      <c r="C1849" t="s">
        <v>1146</v>
      </c>
      <c r="D1849" t="s">
        <v>1515</v>
      </c>
      <c r="E1849" t="s">
        <v>1516</v>
      </c>
      <c r="F1849" t="s">
        <v>8984</v>
      </c>
      <c r="G1849" t="s">
        <v>8985</v>
      </c>
      <c r="H1849">
        <v>114</v>
      </c>
      <c r="I1849">
        <v>0</v>
      </c>
      <c r="J1849" s="32">
        <v>363661</v>
      </c>
      <c r="K1849" s="32">
        <v>0</v>
      </c>
      <c r="L1849" s="36">
        <v>3190.0132328334967</v>
      </c>
      <c r="M1849" t="s">
        <v>5451</v>
      </c>
      <c r="N1849" s="37">
        <v>-5498.9987000000001</v>
      </c>
      <c r="O1849" s="32">
        <v>0</v>
      </c>
    </row>
    <row r="1850" spans="1:15" x14ac:dyDescent="0.25">
      <c r="A1850" t="s">
        <v>8964</v>
      </c>
      <c r="B1850" t="s">
        <v>8035</v>
      </c>
      <c r="C1850" t="s">
        <v>1146</v>
      </c>
      <c r="D1850" t="s">
        <v>1515</v>
      </c>
      <c r="E1850" t="s">
        <v>1516</v>
      </c>
      <c r="F1850" t="s">
        <v>8986</v>
      </c>
      <c r="G1850" t="s">
        <v>8987</v>
      </c>
      <c r="H1850">
        <v>75</v>
      </c>
      <c r="I1850">
        <v>0</v>
      </c>
      <c r="J1850" s="32">
        <v>184075</v>
      </c>
      <c r="K1850" s="32">
        <v>0</v>
      </c>
      <c r="L1850" s="36">
        <v>2454.3369199486433</v>
      </c>
      <c r="M1850" t="s">
        <v>5451</v>
      </c>
      <c r="N1850" s="37">
        <v>-2783.4467</v>
      </c>
      <c r="O1850" s="32">
        <v>0</v>
      </c>
    </row>
    <row r="1851" spans="1:15" x14ac:dyDescent="0.25">
      <c r="A1851" t="s">
        <v>8964</v>
      </c>
      <c r="B1851" t="s">
        <v>8035</v>
      </c>
      <c r="C1851" t="s">
        <v>1146</v>
      </c>
      <c r="D1851" t="s">
        <v>1515</v>
      </c>
      <c r="E1851" t="s">
        <v>1516</v>
      </c>
      <c r="F1851" t="s">
        <v>8988</v>
      </c>
      <c r="G1851" t="s">
        <v>8989</v>
      </c>
      <c r="H1851">
        <v>102</v>
      </c>
      <c r="I1851">
        <v>0</v>
      </c>
      <c r="J1851" s="32">
        <v>270695</v>
      </c>
      <c r="K1851" s="32">
        <v>0</v>
      </c>
      <c r="L1851" s="36">
        <v>2653.8636233767184</v>
      </c>
      <c r="M1851" t="s">
        <v>5451</v>
      </c>
      <c r="N1851" s="37">
        <v>-4093.2316000000001</v>
      </c>
      <c r="O1851" s="32">
        <v>0</v>
      </c>
    </row>
    <row r="1852" spans="1:15" x14ac:dyDescent="0.25">
      <c r="A1852" t="s">
        <v>8964</v>
      </c>
      <c r="B1852" t="s">
        <v>8035</v>
      </c>
      <c r="C1852" t="s">
        <v>1146</v>
      </c>
      <c r="D1852" t="s">
        <v>1515</v>
      </c>
      <c r="E1852" t="s">
        <v>1516</v>
      </c>
      <c r="F1852" t="s">
        <v>8990</v>
      </c>
      <c r="G1852" t="s">
        <v>8991</v>
      </c>
      <c r="H1852">
        <v>16</v>
      </c>
      <c r="I1852">
        <v>0</v>
      </c>
      <c r="J1852" s="32">
        <v>29356</v>
      </c>
      <c r="K1852" s="32">
        <v>0</v>
      </c>
      <c r="L1852" s="36">
        <v>1834.75796104083</v>
      </c>
      <c r="M1852" t="s">
        <v>5451</v>
      </c>
      <c r="N1852" s="37">
        <v>-443.89420000000001</v>
      </c>
      <c r="O1852" s="32">
        <v>0</v>
      </c>
    </row>
    <row r="1853" spans="1:15" x14ac:dyDescent="0.25">
      <c r="A1853" t="s">
        <v>8964</v>
      </c>
      <c r="B1853" t="s">
        <v>8035</v>
      </c>
      <c r="C1853" t="s">
        <v>1146</v>
      </c>
      <c r="D1853" t="s">
        <v>1515</v>
      </c>
      <c r="E1853" t="s">
        <v>1516</v>
      </c>
      <c r="F1853" t="s">
        <v>8992</v>
      </c>
      <c r="G1853" t="s">
        <v>8993</v>
      </c>
      <c r="H1853">
        <v>66</v>
      </c>
      <c r="I1853">
        <v>0</v>
      </c>
      <c r="J1853" s="32">
        <v>142664</v>
      </c>
      <c r="K1853" s="32">
        <v>0</v>
      </c>
      <c r="L1853" s="36">
        <v>2161.5836921397945</v>
      </c>
      <c r="M1853" t="s">
        <v>5451</v>
      </c>
      <c r="N1853" s="37">
        <v>-2157.2565</v>
      </c>
      <c r="O1853" s="32">
        <v>0</v>
      </c>
    </row>
    <row r="1854" spans="1:15" x14ac:dyDescent="0.25">
      <c r="A1854" t="s">
        <v>8964</v>
      </c>
      <c r="B1854" t="s">
        <v>8035</v>
      </c>
      <c r="C1854" t="s">
        <v>1146</v>
      </c>
      <c r="D1854" t="s">
        <v>1517</v>
      </c>
      <c r="E1854" t="s">
        <v>1518</v>
      </c>
      <c r="F1854" t="s">
        <v>8994</v>
      </c>
      <c r="G1854" t="s">
        <v>8995</v>
      </c>
      <c r="H1854">
        <v>20</v>
      </c>
      <c r="I1854">
        <v>0</v>
      </c>
      <c r="J1854" s="32">
        <v>45123</v>
      </c>
      <c r="K1854" s="32">
        <v>0</v>
      </c>
      <c r="L1854" s="36">
        <v>2256.1432957893689</v>
      </c>
      <c r="M1854" t="s">
        <v>5451</v>
      </c>
      <c r="N1854" s="37">
        <v>-682.31690000000003</v>
      </c>
      <c r="O1854" s="32">
        <v>0</v>
      </c>
    </row>
    <row r="1855" spans="1:15" x14ac:dyDescent="0.25">
      <c r="A1855" t="s">
        <v>8964</v>
      </c>
      <c r="B1855" t="s">
        <v>8035</v>
      </c>
      <c r="C1855" t="s">
        <v>1146</v>
      </c>
      <c r="D1855" t="s">
        <v>1519</v>
      </c>
      <c r="E1855" t="s">
        <v>1520</v>
      </c>
      <c r="F1855" t="s">
        <v>8996</v>
      </c>
      <c r="G1855" t="s">
        <v>5612</v>
      </c>
      <c r="H1855">
        <v>193</v>
      </c>
      <c r="I1855">
        <v>0</v>
      </c>
      <c r="J1855" s="32">
        <v>721801</v>
      </c>
      <c r="K1855" s="32">
        <v>0</v>
      </c>
      <c r="L1855" s="36">
        <v>3739.9038897183605</v>
      </c>
      <c r="M1855" t="s">
        <v>5451</v>
      </c>
      <c r="N1855" s="37">
        <v>-10914.5124</v>
      </c>
      <c r="O1855" s="32">
        <v>0</v>
      </c>
    </row>
    <row r="1856" spans="1:15" x14ac:dyDescent="0.25">
      <c r="A1856" t="s">
        <v>8964</v>
      </c>
      <c r="B1856" t="s">
        <v>8035</v>
      </c>
      <c r="C1856" t="s">
        <v>1146</v>
      </c>
      <c r="D1856" t="s">
        <v>1519</v>
      </c>
      <c r="E1856" t="s">
        <v>1520</v>
      </c>
      <c r="F1856" t="s">
        <v>8997</v>
      </c>
      <c r="G1856" t="s">
        <v>5612</v>
      </c>
      <c r="H1856">
        <v>159</v>
      </c>
      <c r="I1856">
        <v>0</v>
      </c>
      <c r="J1856" s="32">
        <v>620947</v>
      </c>
      <c r="K1856" s="32">
        <v>0</v>
      </c>
      <c r="L1856" s="36">
        <v>3905.3248593419016</v>
      </c>
      <c r="M1856" t="s">
        <v>5451</v>
      </c>
      <c r="N1856" s="37">
        <v>-9389.4737000000005</v>
      </c>
      <c r="O1856" s="32">
        <v>0</v>
      </c>
    </row>
    <row r="1857" spans="1:15" x14ac:dyDescent="0.25">
      <c r="A1857" t="s">
        <v>8964</v>
      </c>
      <c r="B1857" t="s">
        <v>8035</v>
      </c>
      <c r="C1857" t="s">
        <v>1146</v>
      </c>
      <c r="D1857" t="s">
        <v>1521</v>
      </c>
      <c r="E1857" t="s">
        <v>1522</v>
      </c>
      <c r="F1857" t="s">
        <v>8998</v>
      </c>
      <c r="G1857" t="s">
        <v>8999</v>
      </c>
      <c r="H1857">
        <v>112</v>
      </c>
      <c r="I1857">
        <v>0</v>
      </c>
      <c r="J1857" s="32">
        <v>279572</v>
      </c>
      <c r="K1857" s="32">
        <v>0</v>
      </c>
      <c r="L1857" s="36">
        <v>2496.1776980353575</v>
      </c>
      <c r="M1857" t="s">
        <v>5420</v>
      </c>
      <c r="N1857" s="37">
        <v>13283.9143</v>
      </c>
      <c r="O1857" s="32">
        <v>609.10709999999995</v>
      </c>
    </row>
    <row r="1858" spans="1:15" x14ac:dyDescent="0.25">
      <c r="A1858" t="s">
        <v>8964</v>
      </c>
      <c r="B1858" t="s">
        <v>8035</v>
      </c>
      <c r="C1858" t="s">
        <v>1146</v>
      </c>
      <c r="D1858" t="s">
        <v>1523</v>
      </c>
      <c r="E1858" t="s">
        <v>1524</v>
      </c>
      <c r="F1858" t="s">
        <v>9000</v>
      </c>
      <c r="G1858" t="s">
        <v>9001</v>
      </c>
      <c r="H1858">
        <v>188</v>
      </c>
      <c r="I1858">
        <v>0</v>
      </c>
      <c r="J1858" s="32">
        <v>476933</v>
      </c>
      <c r="K1858" s="32">
        <v>0</v>
      </c>
      <c r="L1858" s="36">
        <v>2536.8766686993299</v>
      </c>
      <c r="M1858" t="s">
        <v>5451</v>
      </c>
      <c r="N1858" s="37">
        <v>-7211.8028000000004</v>
      </c>
      <c r="O1858" s="32">
        <v>0</v>
      </c>
    </row>
    <row r="1859" spans="1:15" x14ac:dyDescent="0.25">
      <c r="A1859" t="s">
        <v>8964</v>
      </c>
      <c r="B1859" t="s">
        <v>8035</v>
      </c>
      <c r="C1859" t="s">
        <v>1146</v>
      </c>
      <c r="D1859" t="s">
        <v>1523</v>
      </c>
      <c r="E1859" t="s">
        <v>1524</v>
      </c>
      <c r="F1859" t="s">
        <v>9002</v>
      </c>
      <c r="G1859" t="s">
        <v>9001</v>
      </c>
      <c r="H1859">
        <v>127</v>
      </c>
      <c r="I1859">
        <v>0</v>
      </c>
      <c r="J1859" s="32">
        <v>349557</v>
      </c>
      <c r="K1859" s="32">
        <v>0</v>
      </c>
      <c r="L1859" s="36">
        <v>2752.4161709289119</v>
      </c>
      <c r="M1859" t="s">
        <v>5451</v>
      </c>
      <c r="N1859" s="37">
        <v>-5285.7318999999998</v>
      </c>
      <c r="O1859" s="32">
        <v>0</v>
      </c>
    </row>
    <row r="1860" spans="1:15" x14ac:dyDescent="0.25">
      <c r="A1860" t="s">
        <v>8964</v>
      </c>
      <c r="B1860" t="s">
        <v>8035</v>
      </c>
      <c r="C1860" t="s">
        <v>1146</v>
      </c>
      <c r="D1860" t="s">
        <v>1525</v>
      </c>
      <c r="E1860" t="s">
        <v>1482</v>
      </c>
      <c r="F1860" t="s">
        <v>9003</v>
      </c>
      <c r="G1860" t="s">
        <v>9004</v>
      </c>
      <c r="H1860">
        <v>50</v>
      </c>
      <c r="I1860">
        <v>0</v>
      </c>
      <c r="J1860" s="32">
        <v>103105</v>
      </c>
      <c r="K1860" s="32">
        <v>0</v>
      </c>
      <c r="L1860" s="36">
        <v>2062.1065516620292</v>
      </c>
      <c r="M1860" t="s">
        <v>5451</v>
      </c>
      <c r="N1860" s="37">
        <v>-1559.085</v>
      </c>
      <c r="O1860" s="32">
        <v>0</v>
      </c>
    </row>
    <row r="1861" spans="1:15" x14ac:dyDescent="0.25">
      <c r="A1861" t="s">
        <v>8964</v>
      </c>
      <c r="B1861" t="s">
        <v>8035</v>
      </c>
      <c r="C1861" t="s">
        <v>1146</v>
      </c>
      <c r="D1861" t="s">
        <v>1526</v>
      </c>
      <c r="E1861" t="s">
        <v>1527</v>
      </c>
      <c r="F1861" t="s">
        <v>9005</v>
      </c>
      <c r="G1861" t="s">
        <v>9006</v>
      </c>
      <c r="H1861">
        <v>60</v>
      </c>
      <c r="I1861">
        <v>0</v>
      </c>
      <c r="J1861" s="32">
        <v>145159</v>
      </c>
      <c r="K1861" s="32">
        <v>0</v>
      </c>
      <c r="L1861" s="36">
        <v>2419.3108616731256</v>
      </c>
      <c r="M1861" t="s">
        <v>5420</v>
      </c>
      <c r="N1861" s="37">
        <v>6897.2587999999996</v>
      </c>
      <c r="O1861" s="32">
        <v>316.25990000000002</v>
      </c>
    </row>
    <row r="1862" spans="1:15" x14ac:dyDescent="0.25">
      <c r="A1862" t="s">
        <v>8964</v>
      </c>
      <c r="B1862" t="s">
        <v>8035</v>
      </c>
      <c r="C1862" t="s">
        <v>1146</v>
      </c>
      <c r="D1862" t="s">
        <v>1528</v>
      </c>
      <c r="E1862" t="s">
        <v>1529</v>
      </c>
      <c r="F1862" t="s">
        <v>9007</v>
      </c>
      <c r="G1862" t="s">
        <v>9008</v>
      </c>
      <c r="H1862">
        <v>68</v>
      </c>
      <c r="I1862">
        <v>0</v>
      </c>
      <c r="J1862" s="32">
        <v>153067</v>
      </c>
      <c r="K1862" s="32">
        <v>0</v>
      </c>
      <c r="L1862" s="36">
        <v>2250.9865080251438</v>
      </c>
      <c r="M1862" t="s">
        <v>5451</v>
      </c>
      <c r="N1862" s="37">
        <v>-2314.5535</v>
      </c>
      <c r="O1862" s="32">
        <v>0</v>
      </c>
    </row>
    <row r="1863" spans="1:15" x14ac:dyDescent="0.25">
      <c r="A1863" t="s">
        <v>8964</v>
      </c>
      <c r="B1863" t="s">
        <v>8035</v>
      </c>
      <c r="C1863" t="s">
        <v>1146</v>
      </c>
      <c r="D1863" t="s">
        <v>1530</v>
      </c>
      <c r="E1863" t="s">
        <v>1531</v>
      </c>
      <c r="F1863" t="s">
        <v>9009</v>
      </c>
      <c r="G1863" t="s">
        <v>9010</v>
      </c>
      <c r="H1863">
        <v>65</v>
      </c>
      <c r="I1863">
        <v>0</v>
      </c>
      <c r="J1863" s="32">
        <v>154385</v>
      </c>
      <c r="K1863" s="32">
        <v>0</v>
      </c>
      <c r="L1863" s="36">
        <v>2375.1587912374653</v>
      </c>
      <c r="M1863" t="s">
        <v>5451</v>
      </c>
      <c r="N1863" s="37">
        <v>-2334.4956999999999</v>
      </c>
      <c r="O1863" s="32">
        <v>0</v>
      </c>
    </row>
    <row r="1864" spans="1:15" x14ac:dyDescent="0.25">
      <c r="A1864" t="s">
        <v>8964</v>
      </c>
      <c r="B1864" t="s">
        <v>8035</v>
      </c>
      <c r="C1864" t="s">
        <v>1146</v>
      </c>
      <c r="D1864" t="s">
        <v>1532</v>
      </c>
      <c r="E1864" t="s">
        <v>1533</v>
      </c>
      <c r="F1864" t="s">
        <v>9011</v>
      </c>
      <c r="G1864" t="s">
        <v>9012</v>
      </c>
      <c r="H1864">
        <v>30</v>
      </c>
      <c r="I1864">
        <v>0</v>
      </c>
      <c r="J1864" s="32">
        <v>59650</v>
      </c>
      <c r="K1864" s="32">
        <v>0</v>
      </c>
      <c r="L1864" s="36">
        <v>1988.3185895517463</v>
      </c>
      <c r="M1864" t="s">
        <v>5451</v>
      </c>
      <c r="N1864" s="37">
        <v>-901.97130000000004</v>
      </c>
      <c r="O1864" s="32">
        <v>0</v>
      </c>
    </row>
    <row r="1865" spans="1:15" x14ac:dyDescent="0.25">
      <c r="A1865" t="s">
        <v>8964</v>
      </c>
      <c r="B1865" t="s">
        <v>8035</v>
      </c>
      <c r="C1865" t="s">
        <v>1146</v>
      </c>
      <c r="D1865" t="s">
        <v>1534</v>
      </c>
      <c r="E1865" t="s">
        <v>1535</v>
      </c>
      <c r="F1865" t="s">
        <v>9013</v>
      </c>
      <c r="G1865" t="s">
        <v>9014</v>
      </c>
      <c r="H1865">
        <v>18</v>
      </c>
      <c r="I1865">
        <v>0</v>
      </c>
      <c r="J1865" s="32">
        <v>37086</v>
      </c>
      <c r="K1865" s="32">
        <v>0</v>
      </c>
      <c r="L1865" s="36">
        <v>2060.339989033238</v>
      </c>
      <c r="M1865" t="s">
        <v>5451</v>
      </c>
      <c r="N1865" s="37">
        <v>-560.78650000000005</v>
      </c>
      <c r="O1865" s="32">
        <v>0</v>
      </c>
    </row>
    <row r="1866" spans="1:15" x14ac:dyDescent="0.25">
      <c r="A1866" t="s">
        <v>8964</v>
      </c>
      <c r="B1866" t="s">
        <v>8035</v>
      </c>
      <c r="C1866" t="s">
        <v>1146</v>
      </c>
      <c r="D1866" t="s">
        <v>1536</v>
      </c>
      <c r="E1866" t="s">
        <v>1537</v>
      </c>
      <c r="F1866" t="s">
        <v>9015</v>
      </c>
      <c r="G1866" t="s">
        <v>9016</v>
      </c>
      <c r="H1866">
        <v>16</v>
      </c>
      <c r="I1866">
        <v>0</v>
      </c>
      <c r="J1866" s="32">
        <v>32196</v>
      </c>
      <c r="K1866" s="32">
        <v>0</v>
      </c>
      <c r="L1866" s="36">
        <v>2012.2565713272893</v>
      </c>
      <c r="M1866" t="s">
        <v>5451</v>
      </c>
      <c r="N1866" s="37">
        <v>-486.8451</v>
      </c>
      <c r="O1866" s="32">
        <v>0</v>
      </c>
    </row>
    <row r="1867" spans="1:15" x14ac:dyDescent="0.25">
      <c r="A1867" t="s">
        <v>8964</v>
      </c>
      <c r="B1867" t="s">
        <v>8035</v>
      </c>
      <c r="C1867" t="s">
        <v>1146</v>
      </c>
      <c r="D1867" t="s">
        <v>1538</v>
      </c>
      <c r="E1867" t="s">
        <v>1539</v>
      </c>
      <c r="F1867" t="s">
        <v>9017</v>
      </c>
      <c r="G1867" t="s">
        <v>9018</v>
      </c>
      <c r="H1867">
        <v>62</v>
      </c>
      <c r="I1867">
        <v>0</v>
      </c>
      <c r="J1867" s="32">
        <v>107854</v>
      </c>
      <c r="K1867" s="32">
        <v>0</v>
      </c>
      <c r="L1867" s="36">
        <v>1739.5805638258641</v>
      </c>
      <c r="M1867" t="s">
        <v>5420</v>
      </c>
      <c r="N1867" s="37">
        <v>5124.67</v>
      </c>
      <c r="O1867" s="32">
        <v>234.98140000000001</v>
      </c>
    </row>
    <row r="1868" spans="1:15" x14ac:dyDescent="0.25">
      <c r="A1868" t="s">
        <v>8964</v>
      </c>
      <c r="B1868" t="s">
        <v>8035</v>
      </c>
      <c r="C1868" t="s">
        <v>1146</v>
      </c>
      <c r="D1868" t="s">
        <v>1540</v>
      </c>
      <c r="E1868" t="s">
        <v>1541</v>
      </c>
      <c r="F1868" t="s">
        <v>9019</v>
      </c>
      <c r="G1868" t="s">
        <v>9020</v>
      </c>
      <c r="H1868">
        <v>144</v>
      </c>
      <c r="I1868">
        <v>0</v>
      </c>
      <c r="J1868" s="32">
        <v>327119</v>
      </c>
      <c r="K1868" s="32">
        <v>0</v>
      </c>
      <c r="L1868" s="36">
        <v>2271.6578034916242</v>
      </c>
      <c r="M1868" t="s">
        <v>5451</v>
      </c>
      <c r="N1868" s="37">
        <v>-4946.4288999999999</v>
      </c>
      <c r="O1868" s="32">
        <v>0</v>
      </c>
    </row>
    <row r="1869" spans="1:15" x14ac:dyDescent="0.25">
      <c r="A1869" t="s">
        <v>8964</v>
      </c>
      <c r="B1869" t="s">
        <v>8035</v>
      </c>
      <c r="C1869" t="s">
        <v>1146</v>
      </c>
      <c r="D1869" t="s">
        <v>1542</v>
      </c>
      <c r="E1869" t="s">
        <v>1543</v>
      </c>
      <c r="F1869" t="s">
        <v>9021</v>
      </c>
      <c r="G1869" t="s">
        <v>1543</v>
      </c>
      <c r="H1869">
        <v>190</v>
      </c>
      <c r="I1869">
        <v>0</v>
      </c>
      <c r="J1869" s="32">
        <v>525961</v>
      </c>
      <c r="K1869" s="32">
        <v>0</v>
      </c>
      <c r="L1869" s="36">
        <v>2768.2172399839865</v>
      </c>
      <c r="M1869" t="s">
        <v>5451</v>
      </c>
      <c r="N1869" s="37">
        <v>-7953.1759000000002</v>
      </c>
      <c r="O1869" s="32">
        <v>0</v>
      </c>
    </row>
    <row r="1870" spans="1:15" x14ac:dyDescent="0.25">
      <c r="A1870" t="s">
        <v>8964</v>
      </c>
      <c r="B1870" t="s">
        <v>8035</v>
      </c>
      <c r="C1870" t="s">
        <v>1146</v>
      </c>
      <c r="D1870" t="s">
        <v>1544</v>
      </c>
      <c r="E1870" t="s">
        <v>1545</v>
      </c>
      <c r="F1870" t="s">
        <v>9022</v>
      </c>
      <c r="G1870" t="s">
        <v>9023</v>
      </c>
      <c r="H1870">
        <v>46</v>
      </c>
      <c r="I1870">
        <v>0</v>
      </c>
      <c r="J1870" s="32">
        <v>100673</v>
      </c>
      <c r="K1870" s="32">
        <v>0</v>
      </c>
      <c r="L1870" s="36">
        <v>2188.5511363437686</v>
      </c>
      <c r="M1870" t="s">
        <v>5451</v>
      </c>
      <c r="N1870" s="37">
        <v>-1522.3046999999999</v>
      </c>
      <c r="O1870" s="32">
        <v>0</v>
      </c>
    </row>
    <row r="1871" spans="1:15" x14ac:dyDescent="0.25">
      <c r="A1871" t="s">
        <v>8964</v>
      </c>
      <c r="B1871" t="s">
        <v>8035</v>
      </c>
      <c r="C1871" t="s">
        <v>1146</v>
      </c>
      <c r="D1871" t="s">
        <v>1546</v>
      </c>
      <c r="E1871" t="s">
        <v>1547</v>
      </c>
      <c r="F1871" t="s">
        <v>9024</v>
      </c>
      <c r="G1871" t="s">
        <v>9025</v>
      </c>
      <c r="H1871">
        <v>42</v>
      </c>
      <c r="I1871">
        <v>0</v>
      </c>
      <c r="J1871" s="32">
        <v>87189</v>
      </c>
      <c r="K1871" s="32">
        <v>0</v>
      </c>
      <c r="L1871" s="36">
        <v>2075.9338583920517</v>
      </c>
      <c r="M1871" t="s">
        <v>5451</v>
      </c>
      <c r="N1871" s="37">
        <v>-1318.4078999999999</v>
      </c>
      <c r="O1871" s="32">
        <v>0</v>
      </c>
    </row>
    <row r="1872" spans="1:15" x14ac:dyDescent="0.25">
      <c r="A1872" t="s">
        <v>8964</v>
      </c>
      <c r="B1872" t="s">
        <v>8035</v>
      </c>
      <c r="C1872" t="s">
        <v>1146</v>
      </c>
      <c r="D1872" t="s">
        <v>1548</v>
      </c>
      <c r="E1872" t="s">
        <v>1549</v>
      </c>
      <c r="F1872" t="s">
        <v>9026</v>
      </c>
      <c r="G1872" t="s">
        <v>9027</v>
      </c>
      <c r="H1872">
        <v>40</v>
      </c>
      <c r="I1872">
        <v>0</v>
      </c>
      <c r="J1872" s="32">
        <v>87336</v>
      </c>
      <c r="K1872" s="32">
        <v>0</v>
      </c>
      <c r="L1872" s="36">
        <v>2183.3895413719188</v>
      </c>
      <c r="M1872" t="s">
        <v>5451</v>
      </c>
      <c r="N1872" s="37">
        <v>-1320.6158</v>
      </c>
      <c r="O1872" s="32">
        <v>0</v>
      </c>
    </row>
    <row r="1873" spans="1:15" x14ac:dyDescent="0.25">
      <c r="A1873" t="s">
        <v>8964</v>
      </c>
      <c r="B1873" t="s">
        <v>8035</v>
      </c>
      <c r="C1873" t="s">
        <v>1146</v>
      </c>
      <c r="D1873" t="s">
        <v>1550</v>
      </c>
      <c r="E1873" t="s">
        <v>1551</v>
      </c>
      <c r="F1873" t="s">
        <v>9028</v>
      </c>
      <c r="G1873" t="s">
        <v>9029</v>
      </c>
      <c r="H1873">
        <v>42</v>
      </c>
      <c r="I1873">
        <v>0</v>
      </c>
      <c r="J1873" s="32">
        <v>99063</v>
      </c>
      <c r="K1873" s="32">
        <v>0</v>
      </c>
      <c r="L1873" s="36">
        <v>2358.6523010784999</v>
      </c>
      <c r="M1873" t="s">
        <v>5451</v>
      </c>
      <c r="N1873" s="37">
        <v>-1497.9619</v>
      </c>
      <c r="O1873" s="32">
        <v>0</v>
      </c>
    </row>
    <row r="1874" spans="1:15" x14ac:dyDescent="0.25">
      <c r="A1874" t="s">
        <v>8964</v>
      </c>
      <c r="B1874" t="s">
        <v>8035</v>
      </c>
      <c r="C1874" t="s">
        <v>1146</v>
      </c>
      <c r="D1874" t="s">
        <v>1552</v>
      </c>
      <c r="E1874" t="s">
        <v>1553</v>
      </c>
      <c r="F1874" t="s">
        <v>9030</v>
      </c>
      <c r="G1874" t="s">
        <v>9031</v>
      </c>
      <c r="H1874">
        <v>24</v>
      </c>
      <c r="I1874">
        <v>0</v>
      </c>
      <c r="J1874" s="32">
        <v>49090</v>
      </c>
      <c r="K1874" s="32">
        <v>0</v>
      </c>
      <c r="L1874" s="36">
        <v>2045.4005052635887</v>
      </c>
      <c r="M1874" t="s">
        <v>5451</v>
      </c>
      <c r="N1874" s="37">
        <v>-742.29819999999995</v>
      </c>
      <c r="O1874" s="32">
        <v>0</v>
      </c>
    </row>
    <row r="1875" spans="1:15" x14ac:dyDescent="0.25">
      <c r="A1875" t="s">
        <v>8964</v>
      </c>
      <c r="B1875" t="s">
        <v>8035</v>
      </c>
      <c r="C1875" t="s">
        <v>1146</v>
      </c>
      <c r="D1875" t="s">
        <v>1554</v>
      </c>
      <c r="E1875" t="s">
        <v>1555</v>
      </c>
      <c r="F1875" t="s">
        <v>9032</v>
      </c>
      <c r="G1875" t="s">
        <v>9033</v>
      </c>
      <c r="H1875">
        <v>32</v>
      </c>
      <c r="I1875">
        <v>0</v>
      </c>
      <c r="J1875" s="32">
        <v>60144</v>
      </c>
      <c r="K1875" s="32">
        <v>0</v>
      </c>
      <c r="L1875" s="36">
        <v>1879.4928737639264</v>
      </c>
      <c r="M1875" t="s">
        <v>5451</v>
      </c>
      <c r="N1875" s="37">
        <v>-909.44449999999995</v>
      </c>
      <c r="O1875" s="32">
        <v>0</v>
      </c>
    </row>
    <row r="1876" spans="1:15" x14ac:dyDescent="0.25">
      <c r="A1876" t="s">
        <v>8964</v>
      </c>
      <c r="B1876" t="s">
        <v>8035</v>
      </c>
      <c r="C1876" t="s">
        <v>1146</v>
      </c>
      <c r="D1876" t="s">
        <v>1556</v>
      </c>
      <c r="E1876" t="s">
        <v>1557</v>
      </c>
      <c r="F1876" t="s">
        <v>9034</v>
      </c>
      <c r="G1876" t="s">
        <v>9035</v>
      </c>
      <c r="H1876">
        <v>86</v>
      </c>
      <c r="I1876">
        <v>0</v>
      </c>
      <c r="J1876" s="32">
        <v>206401</v>
      </c>
      <c r="K1876" s="32">
        <v>0</v>
      </c>
      <c r="L1876" s="36">
        <v>2400.0130597900315</v>
      </c>
      <c r="M1876" t="s">
        <v>5420</v>
      </c>
      <c r="N1876" s="37">
        <v>9807.1339000000007</v>
      </c>
      <c r="O1876" s="32">
        <v>449.68639999999999</v>
      </c>
    </row>
    <row r="1877" spans="1:15" x14ac:dyDescent="0.25">
      <c r="A1877" t="s">
        <v>8964</v>
      </c>
      <c r="B1877" t="s">
        <v>8035</v>
      </c>
      <c r="C1877" t="s">
        <v>1146</v>
      </c>
      <c r="D1877" t="s">
        <v>1558</v>
      </c>
      <c r="E1877" t="s">
        <v>1559</v>
      </c>
      <c r="F1877" t="s">
        <v>9036</v>
      </c>
      <c r="G1877" t="s">
        <v>9037</v>
      </c>
      <c r="H1877">
        <v>12</v>
      </c>
      <c r="I1877">
        <v>0</v>
      </c>
      <c r="J1877" s="32">
        <v>24317</v>
      </c>
      <c r="K1877" s="32">
        <v>0</v>
      </c>
      <c r="L1877" s="36">
        <v>2026.395476982535</v>
      </c>
      <c r="M1877" t="s">
        <v>5420</v>
      </c>
      <c r="N1877" s="37">
        <v>1155.4106999999999</v>
      </c>
      <c r="O1877" s="32">
        <v>52.978999999999999</v>
      </c>
    </row>
    <row r="1878" spans="1:15" x14ac:dyDescent="0.25">
      <c r="A1878" t="s">
        <v>8964</v>
      </c>
      <c r="B1878" t="s">
        <v>8035</v>
      </c>
      <c r="C1878" t="s">
        <v>1146</v>
      </c>
      <c r="D1878" t="s">
        <v>1560</v>
      </c>
      <c r="E1878" t="s">
        <v>1561</v>
      </c>
      <c r="F1878" t="s">
        <v>9038</v>
      </c>
      <c r="G1878" t="s">
        <v>9039</v>
      </c>
      <c r="H1878">
        <v>78</v>
      </c>
      <c r="I1878">
        <v>0</v>
      </c>
      <c r="J1878" s="32">
        <v>170596</v>
      </c>
      <c r="K1878" s="32">
        <v>0</v>
      </c>
      <c r="L1878" s="36">
        <v>2187.1301422045144</v>
      </c>
      <c r="M1878" t="s">
        <v>5451</v>
      </c>
      <c r="N1878" s="37">
        <v>-2579.6248000000001</v>
      </c>
      <c r="O1878" s="32">
        <v>0</v>
      </c>
    </row>
    <row r="1879" spans="1:15" x14ac:dyDescent="0.25">
      <c r="A1879" t="s">
        <v>8964</v>
      </c>
      <c r="B1879" t="s">
        <v>8035</v>
      </c>
      <c r="C1879" t="s">
        <v>1146</v>
      </c>
      <c r="D1879" t="s">
        <v>1562</v>
      </c>
      <c r="E1879" t="s">
        <v>1563</v>
      </c>
      <c r="F1879" t="s">
        <v>9040</v>
      </c>
      <c r="G1879" t="s">
        <v>9041</v>
      </c>
      <c r="H1879">
        <v>46</v>
      </c>
      <c r="I1879">
        <v>0</v>
      </c>
      <c r="J1879" s="32">
        <v>116722</v>
      </c>
      <c r="K1879" s="32">
        <v>0</v>
      </c>
      <c r="L1879" s="36">
        <v>2537.4300635312243</v>
      </c>
      <c r="M1879" t="s">
        <v>5420</v>
      </c>
      <c r="N1879" s="37">
        <v>5546.0775999999996</v>
      </c>
      <c r="O1879" s="32">
        <v>254.30420000000001</v>
      </c>
    </row>
    <row r="1880" spans="1:15" x14ac:dyDescent="0.25">
      <c r="A1880" t="s">
        <v>8964</v>
      </c>
      <c r="B1880" t="s">
        <v>8035</v>
      </c>
      <c r="C1880" t="s">
        <v>1146</v>
      </c>
      <c r="D1880" t="s">
        <v>1564</v>
      </c>
      <c r="E1880" t="s">
        <v>1565</v>
      </c>
      <c r="F1880" t="s">
        <v>9042</v>
      </c>
      <c r="G1880" t="s">
        <v>9043</v>
      </c>
      <c r="H1880">
        <v>62</v>
      </c>
      <c r="I1880">
        <v>0</v>
      </c>
      <c r="J1880" s="32">
        <v>115117</v>
      </c>
      <c r="K1880" s="32">
        <v>0</v>
      </c>
      <c r="L1880" s="36">
        <v>1856.7393882919548</v>
      </c>
      <c r="M1880" t="s">
        <v>5451</v>
      </c>
      <c r="N1880" s="37">
        <v>-1740.7184</v>
      </c>
      <c r="O1880" s="32">
        <v>0</v>
      </c>
    </row>
    <row r="1881" spans="1:15" x14ac:dyDescent="0.25">
      <c r="A1881" t="s">
        <v>8964</v>
      </c>
      <c r="B1881" t="s">
        <v>8035</v>
      </c>
      <c r="C1881" t="s">
        <v>1146</v>
      </c>
      <c r="D1881" t="s">
        <v>1566</v>
      </c>
      <c r="E1881" t="s">
        <v>1567</v>
      </c>
      <c r="F1881" t="s">
        <v>9044</v>
      </c>
      <c r="G1881" t="s">
        <v>9045</v>
      </c>
      <c r="H1881">
        <v>20</v>
      </c>
      <c r="I1881">
        <v>0</v>
      </c>
      <c r="J1881" s="32">
        <v>43236</v>
      </c>
      <c r="K1881" s="32">
        <v>0</v>
      </c>
      <c r="L1881" s="36">
        <v>2161.7614014951496</v>
      </c>
      <c r="M1881" t="s">
        <v>5451</v>
      </c>
      <c r="N1881" s="37">
        <v>-653.77329999999995</v>
      </c>
      <c r="O1881" s="32">
        <v>0</v>
      </c>
    </row>
    <row r="1882" spans="1:15" x14ac:dyDescent="0.25">
      <c r="A1882" t="s">
        <v>8964</v>
      </c>
      <c r="B1882" t="s">
        <v>8035</v>
      </c>
      <c r="C1882" t="s">
        <v>1146</v>
      </c>
      <c r="D1882" t="s">
        <v>1568</v>
      </c>
      <c r="E1882" t="s">
        <v>1569</v>
      </c>
      <c r="F1882" t="s">
        <v>9046</v>
      </c>
      <c r="G1882" t="s">
        <v>9047</v>
      </c>
      <c r="H1882">
        <v>28</v>
      </c>
      <c r="I1882">
        <v>0</v>
      </c>
      <c r="J1882" s="32">
        <v>60277</v>
      </c>
      <c r="K1882" s="32">
        <v>0</v>
      </c>
      <c r="L1882" s="36">
        <v>2152.7535551236965</v>
      </c>
      <c r="M1882" t="s">
        <v>5420</v>
      </c>
      <c r="N1882" s="37">
        <v>2864.0844999999999</v>
      </c>
      <c r="O1882" s="32">
        <v>131.32679999999999</v>
      </c>
    </row>
    <row r="1883" spans="1:15" x14ac:dyDescent="0.25">
      <c r="A1883" t="s">
        <v>8964</v>
      </c>
      <c r="B1883" t="s">
        <v>8035</v>
      </c>
      <c r="C1883" t="s">
        <v>1146</v>
      </c>
      <c r="D1883" t="s">
        <v>1570</v>
      </c>
      <c r="E1883" t="s">
        <v>1571</v>
      </c>
      <c r="F1883" t="s">
        <v>9048</v>
      </c>
      <c r="G1883" t="s">
        <v>9049</v>
      </c>
      <c r="H1883">
        <v>76</v>
      </c>
      <c r="I1883">
        <v>0</v>
      </c>
      <c r="J1883" s="32">
        <v>166742</v>
      </c>
      <c r="K1883" s="32">
        <v>0</v>
      </c>
      <c r="L1883" s="36">
        <v>2193.9826737345661</v>
      </c>
      <c r="M1883" t="s">
        <v>5451</v>
      </c>
      <c r="N1883" s="37">
        <v>-2521.3579</v>
      </c>
      <c r="O1883" s="32">
        <v>0</v>
      </c>
    </row>
    <row r="1884" spans="1:15" x14ac:dyDescent="0.25">
      <c r="A1884" t="s">
        <v>8964</v>
      </c>
      <c r="B1884" t="s">
        <v>8035</v>
      </c>
      <c r="C1884" t="s">
        <v>1146</v>
      </c>
      <c r="D1884" t="s">
        <v>1572</v>
      </c>
      <c r="E1884" t="s">
        <v>1573</v>
      </c>
      <c r="F1884" t="s">
        <v>9050</v>
      </c>
      <c r="G1884" t="s">
        <v>9051</v>
      </c>
      <c r="H1884">
        <v>38</v>
      </c>
      <c r="I1884">
        <v>0</v>
      </c>
      <c r="J1884" s="32">
        <v>75869</v>
      </c>
      <c r="K1884" s="32">
        <v>0</v>
      </c>
      <c r="L1884" s="36">
        <v>1996.5370276923932</v>
      </c>
      <c r="M1884" t="s">
        <v>5451</v>
      </c>
      <c r="N1884" s="37">
        <v>-1147.2155</v>
      </c>
      <c r="O1884" s="32">
        <v>0</v>
      </c>
    </row>
    <row r="1885" spans="1:15" x14ac:dyDescent="0.25">
      <c r="A1885" t="s">
        <v>8964</v>
      </c>
      <c r="B1885" t="s">
        <v>8035</v>
      </c>
      <c r="C1885" t="s">
        <v>1146</v>
      </c>
      <c r="D1885" t="s">
        <v>1574</v>
      </c>
      <c r="E1885" t="s">
        <v>1575</v>
      </c>
      <c r="F1885" t="s">
        <v>9052</v>
      </c>
      <c r="G1885" t="s">
        <v>7981</v>
      </c>
      <c r="H1885">
        <v>41</v>
      </c>
      <c r="I1885">
        <v>0</v>
      </c>
      <c r="J1885" s="32">
        <v>85383</v>
      </c>
      <c r="K1885" s="32">
        <v>0</v>
      </c>
      <c r="L1885" s="36">
        <v>2082.5069188299694</v>
      </c>
      <c r="M1885" t="s">
        <v>5451</v>
      </c>
      <c r="N1885" s="37">
        <v>-1291.088</v>
      </c>
      <c r="O1885" s="32">
        <v>0</v>
      </c>
    </row>
    <row r="1886" spans="1:15" x14ac:dyDescent="0.25">
      <c r="A1886" t="s">
        <v>8964</v>
      </c>
      <c r="B1886" t="s">
        <v>8035</v>
      </c>
      <c r="C1886" t="s">
        <v>1146</v>
      </c>
      <c r="D1886" t="s">
        <v>1576</v>
      </c>
      <c r="E1886" t="s">
        <v>583</v>
      </c>
      <c r="F1886" t="s">
        <v>9053</v>
      </c>
      <c r="G1886" t="s">
        <v>9054</v>
      </c>
      <c r="H1886">
        <v>92</v>
      </c>
      <c r="I1886">
        <v>0</v>
      </c>
      <c r="J1886" s="32">
        <v>186772</v>
      </c>
      <c r="K1886" s="32">
        <v>0</v>
      </c>
      <c r="L1886" s="36">
        <v>2030.1292885588223</v>
      </c>
      <c r="M1886" t="s">
        <v>5451</v>
      </c>
      <c r="N1886" s="37">
        <v>-2824.2163999999998</v>
      </c>
      <c r="O1886" s="32">
        <v>0</v>
      </c>
    </row>
    <row r="1887" spans="1:15" x14ac:dyDescent="0.25">
      <c r="A1887" t="s">
        <v>8964</v>
      </c>
      <c r="B1887" t="s">
        <v>8035</v>
      </c>
      <c r="C1887" t="s">
        <v>1146</v>
      </c>
      <c r="D1887" t="s">
        <v>1577</v>
      </c>
      <c r="E1887" t="s">
        <v>1578</v>
      </c>
      <c r="F1887" t="s">
        <v>9055</v>
      </c>
      <c r="G1887" t="s">
        <v>9056</v>
      </c>
      <c r="H1887">
        <v>0</v>
      </c>
      <c r="I1887">
        <v>138</v>
      </c>
      <c r="J1887" s="32">
        <v>339774</v>
      </c>
      <c r="K1887" s="32">
        <v>338940</v>
      </c>
      <c r="L1887" s="36">
        <v>2462.1363728926667</v>
      </c>
      <c r="M1887" t="s">
        <v>5451</v>
      </c>
      <c r="N1887" s="37">
        <v>-5137.8104000000003</v>
      </c>
      <c r="O1887" s="32">
        <v>0</v>
      </c>
    </row>
    <row r="1888" spans="1:15" x14ac:dyDescent="0.25">
      <c r="A1888" t="s">
        <v>8964</v>
      </c>
      <c r="B1888" t="s">
        <v>8035</v>
      </c>
      <c r="C1888" t="s">
        <v>1146</v>
      </c>
      <c r="D1888" t="s">
        <v>1579</v>
      </c>
      <c r="E1888" t="s">
        <v>1580</v>
      </c>
      <c r="F1888" t="s">
        <v>9057</v>
      </c>
      <c r="G1888" t="s">
        <v>9058</v>
      </c>
      <c r="H1888">
        <v>90</v>
      </c>
      <c r="I1888">
        <v>0</v>
      </c>
      <c r="J1888" s="32">
        <v>184026</v>
      </c>
      <c r="K1888" s="32">
        <v>0</v>
      </c>
      <c r="L1888" s="36">
        <v>2044.7238427181974</v>
      </c>
      <c r="M1888" t="s">
        <v>5451</v>
      </c>
      <c r="N1888" s="37">
        <v>-2782.683</v>
      </c>
      <c r="O1888" s="32">
        <v>0</v>
      </c>
    </row>
    <row r="1889" spans="1:15" x14ac:dyDescent="0.25">
      <c r="A1889" t="s">
        <v>8964</v>
      </c>
      <c r="B1889" t="s">
        <v>8035</v>
      </c>
      <c r="C1889" t="s">
        <v>1146</v>
      </c>
      <c r="D1889" t="s">
        <v>1581</v>
      </c>
      <c r="E1889" t="s">
        <v>1582</v>
      </c>
      <c r="F1889" t="s">
        <v>9059</v>
      </c>
      <c r="G1889" t="s">
        <v>9060</v>
      </c>
      <c r="H1889">
        <v>190</v>
      </c>
      <c r="I1889">
        <v>0</v>
      </c>
      <c r="J1889" s="32">
        <v>534799</v>
      </c>
      <c r="K1889" s="32">
        <v>0</v>
      </c>
      <c r="L1889" s="36">
        <v>2814.7315245857044</v>
      </c>
      <c r="M1889" t="s">
        <v>5420</v>
      </c>
      <c r="N1889" s="37">
        <v>25411.0252</v>
      </c>
      <c r="O1889" s="32">
        <v>1165.1713999999999</v>
      </c>
    </row>
    <row r="1890" spans="1:15" x14ac:dyDescent="0.25">
      <c r="A1890" t="s">
        <v>8964</v>
      </c>
      <c r="B1890" t="s">
        <v>8035</v>
      </c>
      <c r="C1890" t="s">
        <v>1146</v>
      </c>
      <c r="D1890" t="s">
        <v>1583</v>
      </c>
      <c r="E1890" t="s">
        <v>1584</v>
      </c>
      <c r="F1890" t="s">
        <v>9061</v>
      </c>
      <c r="G1890" t="s">
        <v>9062</v>
      </c>
      <c r="H1890">
        <v>32</v>
      </c>
      <c r="I1890">
        <v>0</v>
      </c>
      <c r="J1890" s="32">
        <v>72383</v>
      </c>
      <c r="K1890" s="32">
        <v>0</v>
      </c>
      <c r="L1890" s="36">
        <v>2261.9951737282163</v>
      </c>
      <c r="M1890" t="s">
        <v>5420</v>
      </c>
      <c r="N1890" s="37">
        <v>3439.3155000000002</v>
      </c>
      <c r="O1890" s="32">
        <v>157.7029</v>
      </c>
    </row>
    <row r="1891" spans="1:15" x14ac:dyDescent="0.25">
      <c r="A1891" t="s">
        <v>8964</v>
      </c>
      <c r="B1891" t="s">
        <v>8035</v>
      </c>
      <c r="C1891" t="s">
        <v>1146</v>
      </c>
      <c r="D1891" t="s">
        <v>1585</v>
      </c>
      <c r="E1891" t="s">
        <v>1586</v>
      </c>
      <c r="F1891" t="s">
        <v>9063</v>
      </c>
      <c r="G1891" t="s">
        <v>9064</v>
      </c>
      <c r="H1891">
        <v>130</v>
      </c>
      <c r="I1891">
        <v>0</v>
      </c>
      <c r="J1891" s="32">
        <v>305600</v>
      </c>
      <c r="K1891" s="32">
        <v>0</v>
      </c>
      <c r="L1891" s="36">
        <v>2350.7680945870616</v>
      </c>
      <c r="M1891" t="s">
        <v>5420</v>
      </c>
      <c r="N1891" s="37">
        <v>14520.581700000001</v>
      </c>
      <c r="O1891" s="32">
        <v>665.81200000000001</v>
      </c>
    </row>
    <row r="1892" spans="1:15" x14ac:dyDescent="0.25">
      <c r="A1892" t="s">
        <v>8964</v>
      </c>
      <c r="B1892" t="s">
        <v>8035</v>
      </c>
      <c r="C1892" t="s">
        <v>1146</v>
      </c>
      <c r="D1892" t="s">
        <v>1587</v>
      </c>
      <c r="E1892" t="s">
        <v>1588</v>
      </c>
      <c r="F1892" t="s">
        <v>9065</v>
      </c>
      <c r="G1892" t="s">
        <v>9066</v>
      </c>
      <c r="H1892">
        <v>121</v>
      </c>
      <c r="I1892">
        <v>0</v>
      </c>
      <c r="J1892" s="32">
        <v>294832</v>
      </c>
      <c r="K1892" s="32">
        <v>0</v>
      </c>
      <c r="L1892" s="36">
        <v>2436.6230944281665</v>
      </c>
      <c r="M1892" t="s">
        <v>5451</v>
      </c>
      <c r="N1892" s="37">
        <v>-4458.2093999999997</v>
      </c>
      <c r="O1892" s="32">
        <v>0</v>
      </c>
    </row>
    <row r="1893" spans="1:15" x14ac:dyDescent="0.25">
      <c r="A1893" t="s">
        <v>8964</v>
      </c>
      <c r="B1893" t="s">
        <v>8035</v>
      </c>
      <c r="C1893" t="s">
        <v>1146</v>
      </c>
      <c r="D1893" t="s">
        <v>1589</v>
      </c>
      <c r="E1893" t="s">
        <v>1590</v>
      </c>
      <c r="F1893" t="s">
        <v>9067</v>
      </c>
      <c r="G1893" t="s">
        <v>9068</v>
      </c>
      <c r="H1893">
        <v>40</v>
      </c>
      <c r="I1893">
        <v>0</v>
      </c>
      <c r="J1893" s="32">
        <v>100191</v>
      </c>
      <c r="K1893" s="32">
        <v>0</v>
      </c>
      <c r="L1893" s="36">
        <v>2504.7791888570655</v>
      </c>
      <c r="M1893" t="s">
        <v>5451</v>
      </c>
      <c r="N1893" s="37">
        <v>-1515.0051000000001</v>
      </c>
      <c r="O1893" s="32">
        <v>0</v>
      </c>
    </row>
    <row r="1894" spans="1:15" x14ac:dyDescent="0.25">
      <c r="A1894" t="s">
        <v>8964</v>
      </c>
      <c r="B1894" t="s">
        <v>8035</v>
      </c>
      <c r="C1894" t="s">
        <v>1146</v>
      </c>
      <c r="D1894" t="s">
        <v>1591</v>
      </c>
      <c r="E1894" t="s">
        <v>1592</v>
      </c>
      <c r="F1894" t="s">
        <v>9069</v>
      </c>
      <c r="G1894" t="s">
        <v>9070</v>
      </c>
      <c r="H1894">
        <v>20</v>
      </c>
      <c r="I1894">
        <v>0</v>
      </c>
      <c r="J1894" s="32">
        <v>43975</v>
      </c>
      <c r="K1894" s="32">
        <v>0</v>
      </c>
      <c r="L1894" s="36">
        <v>2198.7522873098778</v>
      </c>
      <c r="M1894" t="s">
        <v>5451</v>
      </c>
      <c r="N1894" s="37">
        <v>-664.9511</v>
      </c>
      <c r="O1894" s="32">
        <v>0</v>
      </c>
    </row>
    <row r="1895" spans="1:15" x14ac:dyDescent="0.25">
      <c r="A1895" t="s">
        <v>8964</v>
      </c>
      <c r="B1895" t="s">
        <v>8035</v>
      </c>
      <c r="C1895" t="s">
        <v>1146</v>
      </c>
      <c r="D1895" t="s">
        <v>1593</v>
      </c>
      <c r="E1895" t="s">
        <v>1594</v>
      </c>
      <c r="F1895" t="s">
        <v>9071</v>
      </c>
      <c r="G1895" t="s">
        <v>9072</v>
      </c>
      <c r="H1895">
        <v>147</v>
      </c>
      <c r="I1895">
        <v>12</v>
      </c>
      <c r="J1895" s="32">
        <v>428639</v>
      </c>
      <c r="K1895" s="32">
        <v>32271</v>
      </c>
      <c r="L1895" s="36">
        <v>2695.8437561958121</v>
      </c>
      <c r="M1895" t="s">
        <v>5451</v>
      </c>
      <c r="N1895" s="37">
        <v>-6481.5448999999999</v>
      </c>
      <c r="O1895" s="32">
        <v>0</v>
      </c>
    </row>
    <row r="1896" spans="1:15" x14ac:dyDescent="0.25">
      <c r="A1896" t="s">
        <v>8964</v>
      </c>
      <c r="B1896" t="s">
        <v>8035</v>
      </c>
      <c r="C1896" t="s">
        <v>1146</v>
      </c>
      <c r="D1896" t="s">
        <v>1595</v>
      </c>
      <c r="E1896" t="s">
        <v>1596</v>
      </c>
      <c r="F1896" t="s">
        <v>9073</v>
      </c>
      <c r="G1896" t="s">
        <v>9074</v>
      </c>
      <c r="H1896">
        <v>14</v>
      </c>
      <c r="I1896">
        <v>0</v>
      </c>
      <c r="J1896" s="32">
        <v>28533</v>
      </c>
      <c r="K1896" s="32">
        <v>0</v>
      </c>
      <c r="L1896" s="36">
        <v>2038.078944917952</v>
      </c>
      <c r="M1896" t="s">
        <v>5451</v>
      </c>
      <c r="N1896" s="37">
        <v>-431.4572</v>
      </c>
      <c r="O1896" s="32">
        <v>0</v>
      </c>
    </row>
    <row r="1897" spans="1:15" x14ac:dyDescent="0.25">
      <c r="A1897" t="s">
        <v>8964</v>
      </c>
      <c r="B1897" t="s">
        <v>8035</v>
      </c>
      <c r="C1897" t="s">
        <v>1146</v>
      </c>
      <c r="D1897" t="s">
        <v>1597</v>
      </c>
      <c r="E1897" t="s">
        <v>1598</v>
      </c>
      <c r="F1897" t="s">
        <v>9075</v>
      </c>
      <c r="G1897" t="s">
        <v>9064</v>
      </c>
      <c r="H1897">
        <v>12</v>
      </c>
      <c r="I1897">
        <v>0</v>
      </c>
      <c r="J1897" s="32">
        <v>26085</v>
      </c>
      <c r="K1897" s="32">
        <v>0</v>
      </c>
      <c r="L1897" s="36">
        <v>2173.7575424233228</v>
      </c>
      <c r="M1897" t="s">
        <v>5420</v>
      </c>
      <c r="N1897" s="37">
        <v>1239.4048</v>
      </c>
      <c r="O1897" s="32">
        <v>56.830399999999997</v>
      </c>
    </row>
    <row r="1898" spans="1:15" x14ac:dyDescent="0.25">
      <c r="A1898" t="s">
        <v>8964</v>
      </c>
      <c r="B1898" t="s">
        <v>8035</v>
      </c>
      <c r="C1898" t="s">
        <v>1146</v>
      </c>
      <c r="D1898" t="s">
        <v>1599</v>
      </c>
      <c r="E1898" t="s">
        <v>1600</v>
      </c>
      <c r="F1898" t="s">
        <v>9076</v>
      </c>
      <c r="G1898" t="s">
        <v>9077</v>
      </c>
      <c r="H1898">
        <v>40</v>
      </c>
      <c r="I1898">
        <v>0</v>
      </c>
      <c r="J1898" s="32">
        <v>126382</v>
      </c>
      <c r="K1898" s="32">
        <v>0</v>
      </c>
      <c r="L1898" s="36">
        <v>3159.5379170383621</v>
      </c>
      <c r="M1898" t="s">
        <v>5420</v>
      </c>
      <c r="N1898" s="37">
        <v>6005.0427</v>
      </c>
      <c r="O1898" s="32">
        <v>275.34910000000002</v>
      </c>
    </row>
    <row r="1899" spans="1:15" x14ac:dyDescent="0.25">
      <c r="A1899" t="s">
        <v>8964</v>
      </c>
      <c r="B1899" t="s">
        <v>8035</v>
      </c>
      <c r="C1899" t="s">
        <v>1146</v>
      </c>
      <c r="D1899" t="s">
        <v>1601</v>
      </c>
      <c r="E1899" t="s">
        <v>1602</v>
      </c>
      <c r="F1899" t="s">
        <v>9078</v>
      </c>
      <c r="G1899" t="s">
        <v>9079</v>
      </c>
      <c r="H1899">
        <v>224</v>
      </c>
      <c r="I1899">
        <v>0</v>
      </c>
      <c r="J1899" s="32">
        <v>827754</v>
      </c>
      <c r="K1899" s="32">
        <v>0</v>
      </c>
      <c r="L1899" s="36">
        <v>3695.3338203909379</v>
      </c>
      <c r="M1899" t="s">
        <v>5420</v>
      </c>
      <c r="N1899" s="37">
        <v>39330.882100000003</v>
      </c>
      <c r="O1899" s="32">
        <v>1803.4384</v>
      </c>
    </row>
    <row r="1900" spans="1:15" x14ac:dyDescent="0.25">
      <c r="A1900" t="s">
        <v>8964</v>
      </c>
      <c r="B1900" t="s">
        <v>8035</v>
      </c>
      <c r="C1900" t="s">
        <v>1146</v>
      </c>
      <c r="D1900" t="s">
        <v>1601</v>
      </c>
      <c r="E1900" t="s">
        <v>1602</v>
      </c>
      <c r="F1900" t="s">
        <v>9080</v>
      </c>
      <c r="G1900" t="s">
        <v>9081</v>
      </c>
      <c r="H1900">
        <v>145</v>
      </c>
      <c r="I1900">
        <v>0</v>
      </c>
      <c r="J1900" s="32">
        <v>386892</v>
      </c>
      <c r="K1900" s="32">
        <v>0</v>
      </c>
      <c r="L1900" s="36">
        <v>2668.2178230487034</v>
      </c>
      <c r="M1900" t="s">
        <v>5420</v>
      </c>
      <c r="N1900" s="37">
        <v>18383.183799999999</v>
      </c>
      <c r="O1900" s="32">
        <v>842.9239</v>
      </c>
    </row>
    <row r="1901" spans="1:15" x14ac:dyDescent="0.25">
      <c r="A1901" t="s">
        <v>8964</v>
      </c>
      <c r="B1901" t="s">
        <v>8035</v>
      </c>
      <c r="C1901" t="s">
        <v>1146</v>
      </c>
      <c r="D1901" t="s">
        <v>1603</v>
      </c>
      <c r="E1901" t="s">
        <v>1604</v>
      </c>
      <c r="F1901" t="s">
        <v>9082</v>
      </c>
      <c r="G1901" t="s">
        <v>8999</v>
      </c>
      <c r="H1901">
        <v>19</v>
      </c>
      <c r="I1901">
        <v>0</v>
      </c>
      <c r="J1901" s="32">
        <v>38620</v>
      </c>
      <c r="K1901" s="32">
        <v>0</v>
      </c>
      <c r="L1901" s="36">
        <v>2032.6256967799329</v>
      </c>
      <c r="M1901" t="s">
        <v>5420</v>
      </c>
      <c r="N1901" s="37">
        <v>1835.0554</v>
      </c>
      <c r="O1901" s="32">
        <v>84.142799999999994</v>
      </c>
    </row>
    <row r="1902" spans="1:15" x14ac:dyDescent="0.25">
      <c r="A1902" t="s">
        <v>8964</v>
      </c>
      <c r="B1902" t="s">
        <v>8035</v>
      </c>
      <c r="C1902" t="s">
        <v>1146</v>
      </c>
      <c r="D1902" t="s">
        <v>1605</v>
      </c>
      <c r="E1902" t="s">
        <v>1606</v>
      </c>
      <c r="F1902" t="s">
        <v>9083</v>
      </c>
      <c r="G1902" t="s">
        <v>9084</v>
      </c>
      <c r="H1902">
        <v>84</v>
      </c>
      <c r="I1902">
        <v>0</v>
      </c>
      <c r="J1902" s="32">
        <v>201316</v>
      </c>
      <c r="K1902" s="32">
        <v>0</v>
      </c>
      <c r="L1902" s="36">
        <v>2396.614621305836</v>
      </c>
      <c r="M1902" t="s">
        <v>5420</v>
      </c>
      <c r="N1902" s="37">
        <v>9565.5282999999999</v>
      </c>
      <c r="O1902" s="32">
        <v>438.608</v>
      </c>
    </row>
    <row r="1903" spans="1:15" x14ac:dyDescent="0.25">
      <c r="A1903" t="s">
        <v>8964</v>
      </c>
      <c r="B1903" t="s">
        <v>8035</v>
      </c>
      <c r="C1903" t="s">
        <v>1146</v>
      </c>
      <c r="D1903" t="s">
        <v>1607</v>
      </c>
      <c r="E1903" t="s">
        <v>1608</v>
      </c>
      <c r="F1903" t="s">
        <v>9085</v>
      </c>
      <c r="G1903" t="s">
        <v>9086</v>
      </c>
      <c r="H1903">
        <v>24</v>
      </c>
      <c r="I1903">
        <v>0</v>
      </c>
      <c r="J1903" s="32">
        <v>53885</v>
      </c>
      <c r="K1903" s="32">
        <v>0</v>
      </c>
      <c r="L1903" s="36">
        <v>2245.2248026186708</v>
      </c>
      <c r="M1903" t="s">
        <v>5451</v>
      </c>
      <c r="N1903" s="37">
        <v>-814.80949999999996</v>
      </c>
      <c r="O1903" s="32">
        <v>0</v>
      </c>
    </row>
    <row r="1904" spans="1:15" x14ac:dyDescent="0.25">
      <c r="A1904" t="s">
        <v>8964</v>
      </c>
      <c r="B1904" t="s">
        <v>8035</v>
      </c>
      <c r="C1904" t="s">
        <v>1146</v>
      </c>
      <c r="D1904" t="s">
        <v>1609</v>
      </c>
      <c r="E1904" t="s">
        <v>1610</v>
      </c>
      <c r="F1904" t="s">
        <v>9087</v>
      </c>
      <c r="G1904" t="s">
        <v>9088</v>
      </c>
      <c r="H1904">
        <v>40</v>
      </c>
      <c r="I1904">
        <v>0</v>
      </c>
      <c r="J1904" s="32">
        <v>88635</v>
      </c>
      <c r="K1904" s="32">
        <v>0</v>
      </c>
      <c r="L1904" s="36">
        <v>2215.8693435507043</v>
      </c>
      <c r="M1904" t="s">
        <v>5451</v>
      </c>
      <c r="N1904" s="37">
        <v>-1340.2639999999999</v>
      </c>
      <c r="O1904" s="32">
        <v>0</v>
      </c>
    </row>
    <row r="1905" spans="1:15" x14ac:dyDescent="0.25">
      <c r="A1905" t="s">
        <v>8964</v>
      </c>
      <c r="B1905" t="s">
        <v>8035</v>
      </c>
      <c r="C1905" t="s">
        <v>1146</v>
      </c>
      <c r="D1905" t="s">
        <v>1611</v>
      </c>
      <c r="E1905" t="s">
        <v>1612</v>
      </c>
      <c r="F1905" t="s">
        <v>9089</v>
      </c>
      <c r="G1905" t="s">
        <v>9090</v>
      </c>
      <c r="H1905">
        <v>40</v>
      </c>
      <c r="I1905">
        <v>0</v>
      </c>
      <c r="J1905" s="32">
        <v>112905</v>
      </c>
      <c r="K1905" s="32">
        <v>0</v>
      </c>
      <c r="L1905" s="36">
        <v>2822.6351541607241</v>
      </c>
      <c r="M1905" t="s">
        <v>5420</v>
      </c>
      <c r="N1905" s="37">
        <v>5364.7136</v>
      </c>
      <c r="O1905" s="32">
        <v>245.9881</v>
      </c>
    </row>
    <row r="1906" spans="1:15" x14ac:dyDescent="0.25">
      <c r="A1906" t="s">
        <v>8964</v>
      </c>
      <c r="B1906" t="s">
        <v>8035</v>
      </c>
      <c r="C1906" t="s">
        <v>1146</v>
      </c>
      <c r="D1906" t="s">
        <v>1613</v>
      </c>
      <c r="E1906" t="s">
        <v>1614</v>
      </c>
      <c r="F1906" t="s">
        <v>9091</v>
      </c>
      <c r="G1906" t="s">
        <v>9092</v>
      </c>
      <c r="H1906">
        <v>54</v>
      </c>
      <c r="I1906">
        <v>0</v>
      </c>
      <c r="J1906" s="32">
        <v>130300</v>
      </c>
      <c r="K1906" s="32">
        <v>0</v>
      </c>
      <c r="L1906" s="36">
        <v>2412.9656419745038</v>
      </c>
      <c r="M1906" t="s">
        <v>5420</v>
      </c>
      <c r="N1906" s="37">
        <v>6191.2313000000004</v>
      </c>
      <c r="O1906" s="32">
        <v>283.88639999999998</v>
      </c>
    </row>
    <row r="1907" spans="1:15" x14ac:dyDescent="0.25">
      <c r="A1907" t="s">
        <v>8964</v>
      </c>
      <c r="B1907" t="s">
        <v>8035</v>
      </c>
      <c r="C1907" t="s">
        <v>1146</v>
      </c>
      <c r="D1907" t="s">
        <v>1615</v>
      </c>
      <c r="E1907" t="s">
        <v>1616</v>
      </c>
      <c r="F1907" t="s">
        <v>9093</v>
      </c>
      <c r="G1907" t="s">
        <v>9094</v>
      </c>
      <c r="H1907">
        <v>16</v>
      </c>
      <c r="I1907">
        <v>0</v>
      </c>
      <c r="J1907" s="32">
        <v>36994</v>
      </c>
      <c r="K1907" s="32">
        <v>0</v>
      </c>
      <c r="L1907" s="36">
        <v>2312.1183252386882</v>
      </c>
      <c r="M1907" t="s">
        <v>5420</v>
      </c>
      <c r="N1907" s="37">
        <v>1757.729</v>
      </c>
      <c r="O1907" s="32">
        <v>80.597099999999998</v>
      </c>
    </row>
    <row r="1908" spans="1:15" x14ac:dyDescent="0.25">
      <c r="A1908" t="s">
        <v>8964</v>
      </c>
      <c r="B1908" t="s">
        <v>8035</v>
      </c>
      <c r="C1908" t="s">
        <v>1146</v>
      </c>
      <c r="D1908" t="s">
        <v>1617</v>
      </c>
      <c r="E1908" t="s">
        <v>1618</v>
      </c>
      <c r="F1908" t="s">
        <v>9095</v>
      </c>
      <c r="G1908" t="s">
        <v>9096</v>
      </c>
      <c r="H1908">
        <v>50</v>
      </c>
      <c r="I1908">
        <v>0</v>
      </c>
      <c r="J1908" s="32">
        <v>116023</v>
      </c>
      <c r="K1908" s="32">
        <v>0</v>
      </c>
      <c r="L1908" s="36">
        <v>2320.4613238076067</v>
      </c>
      <c r="M1908" t="s">
        <v>5451</v>
      </c>
      <c r="N1908" s="37">
        <v>-1754.4037000000001</v>
      </c>
      <c r="O1908" s="32">
        <v>0</v>
      </c>
    </row>
    <row r="1909" spans="1:15" x14ac:dyDescent="0.25">
      <c r="A1909" t="s">
        <v>8964</v>
      </c>
      <c r="B1909" t="s">
        <v>8035</v>
      </c>
      <c r="C1909" t="s">
        <v>1146</v>
      </c>
      <c r="D1909" t="s">
        <v>1619</v>
      </c>
      <c r="E1909" t="s">
        <v>1620</v>
      </c>
      <c r="F1909" t="s">
        <v>9097</v>
      </c>
      <c r="G1909" t="s">
        <v>9098</v>
      </c>
      <c r="H1909">
        <v>139</v>
      </c>
      <c r="I1909">
        <v>0</v>
      </c>
      <c r="J1909" s="32">
        <v>324877</v>
      </c>
      <c r="K1909" s="32">
        <v>0</v>
      </c>
      <c r="L1909" s="36">
        <v>2337.2461609154357</v>
      </c>
      <c r="M1909" t="s">
        <v>5451</v>
      </c>
      <c r="N1909" s="37">
        <v>-4912.5388000000003</v>
      </c>
      <c r="O1909" s="32">
        <v>0</v>
      </c>
    </row>
    <row r="1910" spans="1:15" x14ac:dyDescent="0.25">
      <c r="A1910" t="s">
        <v>8964</v>
      </c>
      <c r="B1910" t="s">
        <v>8035</v>
      </c>
      <c r="C1910" t="s">
        <v>1146</v>
      </c>
      <c r="D1910" t="s">
        <v>1621</v>
      </c>
      <c r="E1910" t="s">
        <v>1622</v>
      </c>
      <c r="F1910" t="s">
        <v>9099</v>
      </c>
      <c r="G1910" t="s">
        <v>9100</v>
      </c>
      <c r="H1910">
        <v>202</v>
      </c>
      <c r="I1910">
        <v>0</v>
      </c>
      <c r="J1910" s="32">
        <v>545421</v>
      </c>
      <c r="K1910" s="32">
        <v>0</v>
      </c>
      <c r="L1910" s="36">
        <v>2700.0994330512517</v>
      </c>
      <c r="M1910" t="s">
        <v>5451</v>
      </c>
      <c r="N1910" s="37">
        <v>-8247.4133999999995</v>
      </c>
      <c r="O1910" s="32">
        <v>0</v>
      </c>
    </row>
    <row r="1911" spans="1:15" x14ac:dyDescent="0.25">
      <c r="A1911" t="s">
        <v>8964</v>
      </c>
      <c r="B1911" t="s">
        <v>8035</v>
      </c>
      <c r="C1911" t="s">
        <v>1146</v>
      </c>
      <c r="D1911" t="s">
        <v>1621</v>
      </c>
      <c r="E1911" t="s">
        <v>1622</v>
      </c>
      <c r="F1911" t="s">
        <v>9101</v>
      </c>
      <c r="G1911" t="s">
        <v>9102</v>
      </c>
      <c r="H1911">
        <v>30</v>
      </c>
      <c r="I1911">
        <v>0</v>
      </c>
      <c r="J1911" s="32">
        <v>93085</v>
      </c>
      <c r="K1911" s="32">
        <v>0</v>
      </c>
      <c r="L1911" s="36">
        <v>3102.856986538603</v>
      </c>
      <c r="M1911" t="s">
        <v>5451</v>
      </c>
      <c r="N1911" s="37">
        <v>-1407.5621000000001</v>
      </c>
      <c r="O1911" s="32">
        <v>0</v>
      </c>
    </row>
    <row r="1912" spans="1:15" x14ac:dyDescent="0.25">
      <c r="A1912" t="s">
        <v>8964</v>
      </c>
      <c r="B1912" t="s">
        <v>8035</v>
      </c>
      <c r="C1912" t="s">
        <v>1146</v>
      </c>
      <c r="D1912" t="s">
        <v>1623</v>
      </c>
      <c r="E1912" t="s">
        <v>1624</v>
      </c>
      <c r="F1912" t="s">
        <v>9103</v>
      </c>
      <c r="G1912" t="s">
        <v>9104</v>
      </c>
      <c r="H1912">
        <v>70</v>
      </c>
      <c r="I1912">
        <v>0</v>
      </c>
      <c r="J1912" s="32">
        <v>168756</v>
      </c>
      <c r="K1912" s="32">
        <v>0</v>
      </c>
      <c r="L1912" s="36">
        <v>2410.7946995498223</v>
      </c>
      <c r="M1912" t="s">
        <v>5420</v>
      </c>
      <c r="N1912" s="37">
        <v>8018.4489000000003</v>
      </c>
      <c r="O1912" s="32">
        <v>367.66980000000001</v>
      </c>
    </row>
    <row r="1913" spans="1:15" x14ac:dyDescent="0.25">
      <c r="A1913" t="s">
        <v>8964</v>
      </c>
      <c r="B1913" t="s">
        <v>8035</v>
      </c>
      <c r="C1913" t="s">
        <v>1146</v>
      </c>
      <c r="D1913" t="s">
        <v>1625</v>
      </c>
      <c r="E1913" t="s">
        <v>1626</v>
      </c>
      <c r="F1913" t="s">
        <v>9105</v>
      </c>
      <c r="G1913" t="s">
        <v>9106</v>
      </c>
      <c r="H1913">
        <v>20</v>
      </c>
      <c r="I1913">
        <v>0</v>
      </c>
      <c r="J1913" s="32">
        <v>41239</v>
      </c>
      <c r="K1913" s="32">
        <v>0</v>
      </c>
      <c r="L1913" s="36">
        <v>2061.9662068377997</v>
      </c>
      <c r="M1913" t="s">
        <v>5420</v>
      </c>
      <c r="N1913" s="37">
        <v>1959.5043000000001</v>
      </c>
      <c r="O1913" s="32">
        <v>89.849100000000007</v>
      </c>
    </row>
    <row r="1914" spans="1:15" x14ac:dyDescent="0.25">
      <c r="A1914" t="s">
        <v>8964</v>
      </c>
      <c r="B1914" t="s">
        <v>8035</v>
      </c>
      <c r="C1914" t="s">
        <v>1146</v>
      </c>
      <c r="D1914" t="s">
        <v>1627</v>
      </c>
      <c r="E1914" t="s">
        <v>1628</v>
      </c>
      <c r="F1914" t="s">
        <v>9107</v>
      </c>
      <c r="G1914" t="s">
        <v>9108</v>
      </c>
      <c r="H1914">
        <v>105</v>
      </c>
      <c r="I1914">
        <v>0</v>
      </c>
      <c r="J1914" s="32">
        <v>209449</v>
      </c>
      <c r="K1914" s="32">
        <v>0</v>
      </c>
      <c r="L1914" s="36">
        <v>1994.7486738455182</v>
      </c>
      <c r="M1914" t="s">
        <v>5420</v>
      </c>
      <c r="N1914" s="37">
        <v>9952.0008999999991</v>
      </c>
      <c r="O1914" s="32">
        <v>456.32900000000001</v>
      </c>
    </row>
    <row r="1915" spans="1:15" x14ac:dyDescent="0.25">
      <c r="A1915" t="s">
        <v>8964</v>
      </c>
      <c r="B1915" t="s">
        <v>8035</v>
      </c>
      <c r="C1915" t="s">
        <v>1146</v>
      </c>
      <c r="D1915" t="s">
        <v>1629</v>
      </c>
      <c r="E1915" t="s">
        <v>1630</v>
      </c>
      <c r="F1915" t="s">
        <v>9109</v>
      </c>
      <c r="G1915" t="s">
        <v>9110</v>
      </c>
      <c r="H1915">
        <v>60</v>
      </c>
      <c r="I1915">
        <v>0</v>
      </c>
      <c r="J1915" s="32">
        <v>147797</v>
      </c>
      <c r="K1915" s="32">
        <v>0</v>
      </c>
      <c r="L1915" s="36">
        <v>2463.2855732649796</v>
      </c>
      <c r="M1915" t="s">
        <v>5451</v>
      </c>
      <c r="N1915" s="37">
        <v>-2234.8762999999999</v>
      </c>
      <c r="O1915" s="32">
        <v>0</v>
      </c>
    </row>
    <row r="1916" spans="1:15" x14ac:dyDescent="0.25">
      <c r="A1916" t="s">
        <v>8964</v>
      </c>
      <c r="B1916" t="s">
        <v>8035</v>
      </c>
      <c r="C1916" t="s">
        <v>1146</v>
      </c>
      <c r="D1916" t="s">
        <v>1631</v>
      </c>
      <c r="E1916" t="s">
        <v>1632</v>
      </c>
      <c r="F1916" t="s">
        <v>9111</v>
      </c>
      <c r="G1916" t="s">
        <v>9112</v>
      </c>
      <c r="H1916">
        <v>20</v>
      </c>
      <c r="I1916">
        <v>0</v>
      </c>
      <c r="J1916" s="32">
        <v>49011</v>
      </c>
      <c r="K1916" s="32">
        <v>0</v>
      </c>
      <c r="L1916" s="36">
        <v>2450.5710004984899</v>
      </c>
      <c r="M1916" t="s">
        <v>5420</v>
      </c>
      <c r="N1916" s="37">
        <v>2328.7842999999998</v>
      </c>
      <c r="O1916" s="32">
        <v>106.7817</v>
      </c>
    </row>
    <row r="1917" spans="1:15" x14ac:dyDescent="0.25">
      <c r="A1917" t="s">
        <v>8964</v>
      </c>
      <c r="B1917" t="s">
        <v>8035</v>
      </c>
      <c r="C1917" t="s">
        <v>1146</v>
      </c>
      <c r="D1917" t="s">
        <v>1633</v>
      </c>
      <c r="E1917" t="s">
        <v>1634</v>
      </c>
      <c r="F1917" t="s">
        <v>9113</v>
      </c>
      <c r="G1917" t="s">
        <v>9114</v>
      </c>
      <c r="H1917">
        <v>100</v>
      </c>
      <c r="I1917">
        <v>0</v>
      </c>
      <c r="J1917" s="32">
        <v>255087</v>
      </c>
      <c r="K1917" s="32">
        <v>0</v>
      </c>
      <c r="L1917" s="36">
        <v>2550.8674266709445</v>
      </c>
      <c r="M1917" t="s">
        <v>5420</v>
      </c>
      <c r="N1917" s="37">
        <v>12120.465399999999</v>
      </c>
      <c r="O1917" s="32">
        <v>555.7595</v>
      </c>
    </row>
    <row r="1918" spans="1:15" x14ac:dyDescent="0.25">
      <c r="A1918" t="s">
        <v>8964</v>
      </c>
      <c r="B1918" t="s">
        <v>8035</v>
      </c>
      <c r="C1918" t="s">
        <v>1146</v>
      </c>
      <c r="D1918" t="s">
        <v>1635</v>
      </c>
      <c r="E1918" t="s">
        <v>1636</v>
      </c>
      <c r="F1918" t="s">
        <v>9115</v>
      </c>
      <c r="G1918" t="s">
        <v>9116</v>
      </c>
      <c r="H1918">
        <v>100</v>
      </c>
      <c r="I1918">
        <v>0</v>
      </c>
      <c r="J1918" s="32">
        <v>153730</v>
      </c>
      <c r="K1918" s="32">
        <v>0</v>
      </c>
      <c r="L1918" s="36">
        <v>1537.2971060867826</v>
      </c>
      <c r="M1918" t="s">
        <v>5451</v>
      </c>
      <c r="N1918" s="37">
        <v>-2324.5735</v>
      </c>
      <c r="O1918" s="32">
        <v>0</v>
      </c>
    </row>
    <row r="1919" spans="1:15" x14ac:dyDescent="0.25">
      <c r="A1919" t="s">
        <v>8964</v>
      </c>
      <c r="B1919" t="s">
        <v>8035</v>
      </c>
      <c r="C1919" t="s">
        <v>1146</v>
      </c>
      <c r="D1919" t="s">
        <v>1637</v>
      </c>
      <c r="E1919" t="s">
        <v>1638</v>
      </c>
      <c r="F1919" t="s">
        <v>9117</v>
      </c>
      <c r="G1919" t="s">
        <v>9118</v>
      </c>
      <c r="H1919">
        <v>136</v>
      </c>
      <c r="I1919">
        <v>0</v>
      </c>
      <c r="J1919" s="32">
        <v>245010</v>
      </c>
      <c r="K1919" s="32">
        <v>0</v>
      </c>
      <c r="L1919" s="36">
        <v>1801.5440021134496</v>
      </c>
      <c r="M1919" t="s">
        <v>5451</v>
      </c>
      <c r="N1919" s="37">
        <v>-3704.8505</v>
      </c>
      <c r="O1919" s="32">
        <v>0</v>
      </c>
    </row>
    <row r="1920" spans="1:15" x14ac:dyDescent="0.25">
      <c r="A1920" t="s">
        <v>8964</v>
      </c>
      <c r="B1920" t="s">
        <v>8035</v>
      </c>
      <c r="C1920" t="s">
        <v>1146</v>
      </c>
      <c r="D1920" t="s">
        <v>1639</v>
      </c>
      <c r="E1920" t="s">
        <v>1640</v>
      </c>
      <c r="F1920" t="s">
        <v>9119</v>
      </c>
      <c r="G1920" t="s">
        <v>9120</v>
      </c>
      <c r="H1920">
        <v>20</v>
      </c>
      <c r="I1920">
        <v>0</v>
      </c>
      <c r="J1920" s="32">
        <v>43013</v>
      </c>
      <c r="K1920" s="32">
        <v>0</v>
      </c>
      <c r="L1920" s="36">
        <v>2150.6841850113356</v>
      </c>
      <c r="M1920" t="s">
        <v>5451</v>
      </c>
      <c r="N1920" s="37">
        <v>-650.42660000000001</v>
      </c>
      <c r="O1920" s="32">
        <v>0</v>
      </c>
    </row>
    <row r="1921" spans="1:15" x14ac:dyDescent="0.25">
      <c r="A1921" t="s">
        <v>8964</v>
      </c>
      <c r="B1921" t="s">
        <v>8035</v>
      </c>
      <c r="C1921" t="s">
        <v>1146</v>
      </c>
      <c r="D1921" t="s">
        <v>1641</v>
      </c>
      <c r="E1921" t="s">
        <v>1642</v>
      </c>
      <c r="F1921" t="s">
        <v>9121</v>
      </c>
      <c r="G1921" t="s">
        <v>1642</v>
      </c>
      <c r="H1921">
        <v>24</v>
      </c>
      <c r="I1921">
        <v>0</v>
      </c>
      <c r="J1921" s="32">
        <v>56926</v>
      </c>
      <c r="K1921" s="32">
        <v>0</v>
      </c>
      <c r="L1921" s="36">
        <v>2371.911068061389</v>
      </c>
      <c r="M1921" t="s">
        <v>5420</v>
      </c>
      <c r="N1921" s="37">
        <v>2704.8571000000002</v>
      </c>
      <c r="O1921" s="32">
        <v>124.0258</v>
      </c>
    </row>
    <row r="1922" spans="1:15" x14ac:dyDescent="0.25">
      <c r="A1922" t="s">
        <v>8964</v>
      </c>
      <c r="B1922" t="s">
        <v>8035</v>
      </c>
      <c r="C1922" t="s">
        <v>1146</v>
      </c>
      <c r="D1922" t="s">
        <v>1643</v>
      </c>
      <c r="E1922" t="s">
        <v>1644</v>
      </c>
      <c r="F1922" t="s">
        <v>9122</v>
      </c>
      <c r="G1922" t="s">
        <v>9123</v>
      </c>
      <c r="H1922">
        <v>18</v>
      </c>
      <c r="I1922">
        <v>0</v>
      </c>
      <c r="J1922" s="32">
        <v>32837</v>
      </c>
      <c r="K1922" s="32">
        <v>0</v>
      </c>
      <c r="L1922" s="36">
        <v>1824.2599454189144</v>
      </c>
      <c r="M1922" t="s">
        <v>5451</v>
      </c>
      <c r="N1922" s="37">
        <v>-496.524</v>
      </c>
      <c r="O1922" s="32">
        <v>0</v>
      </c>
    </row>
    <row r="1923" spans="1:15" x14ac:dyDescent="0.25">
      <c r="A1923" t="s">
        <v>8964</v>
      </c>
      <c r="B1923" t="s">
        <v>8035</v>
      </c>
      <c r="C1923" t="s">
        <v>1146</v>
      </c>
      <c r="D1923" t="s">
        <v>1645</v>
      </c>
      <c r="E1923" t="s">
        <v>1646</v>
      </c>
      <c r="F1923" t="s">
        <v>9124</v>
      </c>
      <c r="G1923" t="s">
        <v>9125</v>
      </c>
      <c r="H1923">
        <v>42</v>
      </c>
      <c r="I1923">
        <v>0</v>
      </c>
      <c r="J1923" s="32">
        <v>109365</v>
      </c>
      <c r="K1923" s="32">
        <v>0</v>
      </c>
      <c r="L1923" s="36">
        <v>2603.9215891364097</v>
      </c>
      <c r="M1923" t="s">
        <v>5451</v>
      </c>
      <c r="N1923" s="37">
        <v>-1653.7348999999999</v>
      </c>
      <c r="O1923" s="32">
        <v>0</v>
      </c>
    </row>
    <row r="1924" spans="1:15" x14ac:dyDescent="0.25">
      <c r="A1924" t="s">
        <v>8964</v>
      </c>
      <c r="B1924" t="s">
        <v>8035</v>
      </c>
      <c r="C1924" t="s">
        <v>1146</v>
      </c>
      <c r="D1924" t="s">
        <v>1647</v>
      </c>
      <c r="E1924" t="s">
        <v>333</v>
      </c>
      <c r="F1924" t="s">
        <v>9126</v>
      </c>
      <c r="G1924" t="s">
        <v>9127</v>
      </c>
      <c r="H1924">
        <v>30</v>
      </c>
      <c r="I1924">
        <v>0</v>
      </c>
      <c r="J1924" s="32">
        <v>73963</v>
      </c>
      <c r="K1924" s="32">
        <v>0</v>
      </c>
      <c r="L1924" s="36">
        <v>2465.4575764971</v>
      </c>
      <c r="M1924" t="s">
        <v>5420</v>
      </c>
      <c r="N1924" s="37">
        <v>3514.4245999999998</v>
      </c>
      <c r="O1924" s="32">
        <v>161.14689999999999</v>
      </c>
    </row>
    <row r="1925" spans="1:15" x14ac:dyDescent="0.25">
      <c r="A1925" t="s">
        <v>8964</v>
      </c>
      <c r="B1925" t="s">
        <v>8035</v>
      </c>
      <c r="C1925" t="s">
        <v>1146</v>
      </c>
      <c r="D1925" t="s">
        <v>1648</v>
      </c>
      <c r="E1925" t="s">
        <v>1649</v>
      </c>
      <c r="F1925" t="s">
        <v>9128</v>
      </c>
      <c r="G1925" t="s">
        <v>9129</v>
      </c>
      <c r="H1925">
        <v>0</v>
      </c>
      <c r="I1925">
        <v>9</v>
      </c>
      <c r="J1925" s="32">
        <v>19963</v>
      </c>
      <c r="K1925" s="32">
        <v>19913</v>
      </c>
      <c r="L1925" s="36">
        <v>2218.0051467289563</v>
      </c>
      <c r="M1925" t="s">
        <v>5451</v>
      </c>
      <c r="N1925" s="37">
        <v>-301.85550000000001</v>
      </c>
      <c r="O1925" s="32">
        <v>0</v>
      </c>
    </row>
    <row r="1926" spans="1:15" x14ac:dyDescent="0.25">
      <c r="A1926" t="s">
        <v>8964</v>
      </c>
      <c r="B1926" t="s">
        <v>8035</v>
      </c>
      <c r="C1926" t="s">
        <v>1146</v>
      </c>
      <c r="D1926" t="s">
        <v>1650</v>
      </c>
      <c r="E1926" t="s">
        <v>1651</v>
      </c>
      <c r="F1926" t="s">
        <v>9130</v>
      </c>
      <c r="G1926" t="s">
        <v>9131</v>
      </c>
      <c r="H1926">
        <v>25</v>
      </c>
      <c r="I1926">
        <v>0</v>
      </c>
      <c r="J1926" s="32">
        <v>60860</v>
      </c>
      <c r="K1926" s="32">
        <v>0</v>
      </c>
      <c r="L1926" s="36">
        <v>2434.4213210818157</v>
      </c>
      <c r="M1926" t="s">
        <v>5420</v>
      </c>
      <c r="N1926" s="37">
        <v>2891.7532999999999</v>
      </c>
      <c r="O1926" s="32">
        <v>132.59549999999999</v>
      </c>
    </row>
    <row r="1927" spans="1:15" x14ac:dyDescent="0.25">
      <c r="A1927" t="s">
        <v>8964</v>
      </c>
      <c r="B1927" t="s">
        <v>8035</v>
      </c>
      <c r="C1927" t="s">
        <v>1146</v>
      </c>
      <c r="D1927" t="s">
        <v>1652</v>
      </c>
      <c r="E1927" t="s">
        <v>1653</v>
      </c>
      <c r="F1927" t="s">
        <v>9132</v>
      </c>
      <c r="G1927" t="s">
        <v>9133</v>
      </c>
      <c r="H1927">
        <v>20</v>
      </c>
      <c r="I1927">
        <v>0</v>
      </c>
      <c r="J1927" s="32">
        <v>42206</v>
      </c>
      <c r="K1927" s="32">
        <v>0</v>
      </c>
      <c r="L1927" s="36">
        <v>2110.2849248938951</v>
      </c>
      <c r="M1927" t="s">
        <v>5451</v>
      </c>
      <c r="N1927" s="37">
        <v>-638.19899999999996</v>
      </c>
      <c r="O1927" s="32">
        <v>0</v>
      </c>
    </row>
    <row r="1928" spans="1:15" x14ac:dyDescent="0.25">
      <c r="A1928" t="s">
        <v>8964</v>
      </c>
      <c r="B1928" t="s">
        <v>8035</v>
      </c>
      <c r="C1928" t="s">
        <v>1146</v>
      </c>
      <c r="D1928" t="s">
        <v>1654</v>
      </c>
      <c r="E1928" t="s">
        <v>1655</v>
      </c>
      <c r="F1928" t="s">
        <v>9134</v>
      </c>
      <c r="G1928" t="s">
        <v>9135</v>
      </c>
      <c r="H1928">
        <v>30</v>
      </c>
      <c r="I1928">
        <v>0</v>
      </c>
      <c r="J1928" s="32">
        <v>80890</v>
      </c>
      <c r="K1928" s="32">
        <v>0</v>
      </c>
      <c r="L1928" s="36">
        <v>2696.3582277886749</v>
      </c>
      <c r="M1928" t="s">
        <v>5420</v>
      </c>
      <c r="N1928" s="37">
        <v>3843.5612000000001</v>
      </c>
      <c r="O1928" s="32">
        <v>176.2388</v>
      </c>
    </row>
    <row r="1929" spans="1:15" x14ac:dyDescent="0.25">
      <c r="A1929" t="s">
        <v>8964</v>
      </c>
      <c r="B1929" t="s">
        <v>8035</v>
      </c>
      <c r="C1929" t="s">
        <v>1146</v>
      </c>
      <c r="D1929" t="s">
        <v>1656</v>
      </c>
      <c r="E1929" t="s">
        <v>1657</v>
      </c>
      <c r="F1929" t="s">
        <v>9136</v>
      </c>
      <c r="G1929" t="s">
        <v>9137</v>
      </c>
      <c r="H1929">
        <v>30</v>
      </c>
      <c r="I1929">
        <v>0</v>
      </c>
      <c r="J1929" s="32">
        <v>80803</v>
      </c>
      <c r="K1929" s="32">
        <v>0</v>
      </c>
      <c r="L1929" s="36">
        <v>2693.417669566727</v>
      </c>
      <c r="M1929" t="s">
        <v>5420</v>
      </c>
      <c r="N1929" s="37">
        <v>3839.3380999999999</v>
      </c>
      <c r="O1929" s="32">
        <v>176.04509999999999</v>
      </c>
    </row>
    <row r="1930" spans="1:15" x14ac:dyDescent="0.25">
      <c r="A1930" t="s">
        <v>8964</v>
      </c>
      <c r="B1930" t="s">
        <v>8035</v>
      </c>
      <c r="C1930" t="s">
        <v>1146</v>
      </c>
      <c r="D1930" t="s">
        <v>1658</v>
      </c>
      <c r="E1930" t="s">
        <v>1659</v>
      </c>
      <c r="F1930" t="s">
        <v>9138</v>
      </c>
      <c r="G1930" t="s">
        <v>9139</v>
      </c>
      <c r="H1930">
        <v>24</v>
      </c>
      <c r="I1930">
        <v>0</v>
      </c>
      <c r="J1930" s="32">
        <v>59224</v>
      </c>
      <c r="K1930" s="32">
        <v>0</v>
      </c>
      <c r="L1930" s="36">
        <v>2467.6462874463909</v>
      </c>
      <c r="M1930" t="s">
        <v>5420</v>
      </c>
      <c r="N1930" s="37">
        <v>2814.0088999999998</v>
      </c>
      <c r="O1930" s="32">
        <v>129.0307</v>
      </c>
    </row>
    <row r="1931" spans="1:15" x14ac:dyDescent="0.25">
      <c r="A1931" t="s">
        <v>8964</v>
      </c>
      <c r="B1931" t="s">
        <v>8035</v>
      </c>
      <c r="C1931" t="s">
        <v>1146</v>
      </c>
      <c r="D1931" t="s">
        <v>1660</v>
      </c>
      <c r="E1931" t="s">
        <v>1661</v>
      </c>
      <c r="F1931" t="s">
        <v>9140</v>
      </c>
      <c r="G1931" t="s">
        <v>9141</v>
      </c>
      <c r="H1931">
        <v>24</v>
      </c>
      <c r="I1931">
        <v>0</v>
      </c>
      <c r="J1931" s="32">
        <v>55624</v>
      </c>
      <c r="K1931" s="32">
        <v>0</v>
      </c>
      <c r="L1931" s="36">
        <v>2317.6945258442283</v>
      </c>
      <c r="M1931" t="s">
        <v>5420</v>
      </c>
      <c r="N1931" s="37">
        <v>2643.0241000000001</v>
      </c>
      <c r="O1931" s="32">
        <v>121.1905</v>
      </c>
    </row>
    <row r="1932" spans="1:15" x14ac:dyDescent="0.25">
      <c r="A1932" t="s">
        <v>8964</v>
      </c>
      <c r="B1932" t="s">
        <v>8035</v>
      </c>
      <c r="C1932" t="s">
        <v>1146</v>
      </c>
      <c r="D1932" t="s">
        <v>1662</v>
      </c>
      <c r="E1932" t="s">
        <v>1663</v>
      </c>
      <c r="F1932" t="s">
        <v>9142</v>
      </c>
      <c r="G1932" t="s">
        <v>9143</v>
      </c>
      <c r="H1932">
        <v>24</v>
      </c>
      <c r="I1932">
        <v>0</v>
      </c>
      <c r="J1932" s="32">
        <v>56978</v>
      </c>
      <c r="K1932" s="32">
        <v>0</v>
      </c>
      <c r="L1932" s="36">
        <v>2374.0830712935094</v>
      </c>
      <c r="M1932" t="s">
        <v>5420</v>
      </c>
      <c r="N1932" s="37">
        <v>2707.3153000000002</v>
      </c>
      <c r="O1932" s="32">
        <v>124.13849999999999</v>
      </c>
    </row>
    <row r="1933" spans="1:15" x14ac:dyDescent="0.25">
      <c r="A1933" t="s">
        <v>8964</v>
      </c>
      <c r="B1933" t="s">
        <v>8035</v>
      </c>
      <c r="C1933" t="s">
        <v>1146</v>
      </c>
      <c r="D1933" t="s">
        <v>1664</v>
      </c>
      <c r="E1933" t="s">
        <v>1665</v>
      </c>
      <c r="F1933" t="s">
        <v>9144</v>
      </c>
      <c r="G1933" t="s">
        <v>9145</v>
      </c>
      <c r="H1933">
        <v>118</v>
      </c>
      <c r="I1933">
        <v>0</v>
      </c>
      <c r="J1933" s="32">
        <v>336692</v>
      </c>
      <c r="K1933" s="32">
        <v>0</v>
      </c>
      <c r="L1933" s="36">
        <v>2853.3241156041863</v>
      </c>
      <c r="M1933" t="s">
        <v>5451</v>
      </c>
      <c r="N1933" s="37">
        <v>-5091.2024000000001</v>
      </c>
      <c r="O1933" s="32">
        <v>0</v>
      </c>
    </row>
    <row r="1934" spans="1:15" x14ac:dyDescent="0.25">
      <c r="A1934" t="s">
        <v>8964</v>
      </c>
      <c r="B1934" t="s">
        <v>8035</v>
      </c>
      <c r="C1934" t="s">
        <v>1146</v>
      </c>
      <c r="D1934" t="s">
        <v>1666</v>
      </c>
      <c r="E1934" t="s">
        <v>1667</v>
      </c>
      <c r="F1934" t="s">
        <v>9146</v>
      </c>
      <c r="G1934" t="s">
        <v>9147</v>
      </c>
      <c r="H1934">
        <v>36</v>
      </c>
      <c r="I1934">
        <v>0</v>
      </c>
      <c r="J1934" s="32">
        <v>80899</v>
      </c>
      <c r="K1934" s="32">
        <v>0</v>
      </c>
      <c r="L1934" s="36">
        <v>2247.1879593861645</v>
      </c>
      <c r="M1934" t="s">
        <v>5451</v>
      </c>
      <c r="N1934" s="37">
        <v>-1223.2934</v>
      </c>
      <c r="O1934" s="32">
        <v>0</v>
      </c>
    </row>
    <row r="1935" spans="1:15" x14ac:dyDescent="0.25">
      <c r="A1935" t="s">
        <v>8964</v>
      </c>
      <c r="B1935" t="s">
        <v>8035</v>
      </c>
      <c r="C1935" t="s">
        <v>1146</v>
      </c>
      <c r="D1935" t="s">
        <v>1668</v>
      </c>
      <c r="E1935" t="s">
        <v>1669</v>
      </c>
      <c r="F1935" t="s">
        <v>9148</v>
      </c>
      <c r="G1935" t="s">
        <v>9149</v>
      </c>
      <c r="H1935">
        <v>24</v>
      </c>
      <c r="I1935">
        <v>0</v>
      </c>
      <c r="J1935" s="32">
        <v>60754</v>
      </c>
      <c r="K1935" s="32">
        <v>0</v>
      </c>
      <c r="L1935" s="36">
        <v>2531.4279977434667</v>
      </c>
      <c r="M1935" t="s">
        <v>5451</v>
      </c>
      <c r="N1935" s="37">
        <v>-918.67790000000002</v>
      </c>
      <c r="O1935" s="32">
        <v>0</v>
      </c>
    </row>
    <row r="1936" spans="1:15" x14ac:dyDescent="0.25">
      <c r="A1936" t="s">
        <v>8964</v>
      </c>
      <c r="B1936" t="s">
        <v>8035</v>
      </c>
      <c r="C1936" t="s">
        <v>1146</v>
      </c>
      <c r="D1936" t="s">
        <v>1670</v>
      </c>
      <c r="E1936" t="s">
        <v>1671</v>
      </c>
      <c r="F1936" t="s">
        <v>9150</v>
      </c>
      <c r="G1936" t="s">
        <v>9151</v>
      </c>
      <c r="H1936">
        <v>20</v>
      </c>
      <c r="I1936">
        <v>0</v>
      </c>
      <c r="J1936" s="32">
        <v>51070</v>
      </c>
      <c r="K1936" s="32">
        <v>0</v>
      </c>
      <c r="L1936" s="36">
        <v>2553.4738305494893</v>
      </c>
      <c r="M1936" t="s">
        <v>5451</v>
      </c>
      <c r="N1936" s="37">
        <v>-772.23810000000003</v>
      </c>
      <c r="O1936" s="32">
        <v>0</v>
      </c>
    </row>
    <row r="1937" spans="1:15" x14ac:dyDescent="0.25">
      <c r="A1937" t="s">
        <v>8964</v>
      </c>
      <c r="B1937" t="s">
        <v>8035</v>
      </c>
      <c r="C1937" t="s">
        <v>1146</v>
      </c>
      <c r="D1937" t="s">
        <v>1672</v>
      </c>
      <c r="E1937" t="s">
        <v>1673</v>
      </c>
      <c r="F1937" t="s">
        <v>9152</v>
      </c>
      <c r="G1937" t="s">
        <v>9153</v>
      </c>
      <c r="H1937">
        <v>24</v>
      </c>
      <c r="I1937">
        <v>0</v>
      </c>
      <c r="J1937" s="32">
        <v>60902</v>
      </c>
      <c r="K1937" s="32">
        <v>0</v>
      </c>
      <c r="L1937" s="36">
        <v>2537.5680838034991</v>
      </c>
      <c r="M1937" t="s">
        <v>5420</v>
      </c>
      <c r="N1937" s="37">
        <v>2893.7411999999999</v>
      </c>
      <c r="O1937" s="32">
        <v>132.6867</v>
      </c>
    </row>
    <row r="1938" spans="1:15" x14ac:dyDescent="0.25">
      <c r="A1938" t="s">
        <v>8964</v>
      </c>
      <c r="B1938" t="s">
        <v>8035</v>
      </c>
      <c r="C1938" t="s">
        <v>1146</v>
      </c>
      <c r="D1938" t="s">
        <v>1674</v>
      </c>
      <c r="E1938" t="s">
        <v>69</v>
      </c>
      <c r="F1938" t="s">
        <v>9154</v>
      </c>
      <c r="G1938" t="s">
        <v>9155</v>
      </c>
      <c r="H1938">
        <v>50</v>
      </c>
      <c r="I1938">
        <v>0</v>
      </c>
      <c r="J1938" s="32">
        <v>147573</v>
      </c>
      <c r="K1938" s="32">
        <v>0</v>
      </c>
      <c r="L1938" s="36">
        <v>2951.471702803241</v>
      </c>
      <c r="M1938" t="s">
        <v>5420</v>
      </c>
      <c r="N1938" s="37">
        <v>7011.9345000000003</v>
      </c>
      <c r="O1938" s="32">
        <v>321.5181</v>
      </c>
    </row>
    <row r="1939" spans="1:15" x14ac:dyDescent="0.25">
      <c r="A1939" t="s">
        <v>8964</v>
      </c>
      <c r="B1939" t="s">
        <v>8035</v>
      </c>
      <c r="C1939" t="s">
        <v>1146</v>
      </c>
      <c r="D1939" t="s">
        <v>1675</v>
      </c>
      <c r="E1939" t="s">
        <v>1676</v>
      </c>
      <c r="F1939" t="s">
        <v>9156</v>
      </c>
      <c r="G1939" t="s">
        <v>7392</v>
      </c>
      <c r="H1939">
        <v>24</v>
      </c>
      <c r="I1939">
        <v>0</v>
      </c>
      <c r="J1939" s="32">
        <v>57148</v>
      </c>
      <c r="K1939" s="32">
        <v>0</v>
      </c>
      <c r="L1939" s="36">
        <v>2381.142081797901</v>
      </c>
      <c r="M1939" t="s">
        <v>5420</v>
      </c>
      <c r="N1939" s="37">
        <v>2715.3544999999999</v>
      </c>
      <c r="O1939" s="32">
        <v>124.50709999999999</v>
      </c>
    </row>
    <row r="1940" spans="1:15" x14ac:dyDescent="0.25">
      <c r="A1940" t="s">
        <v>8964</v>
      </c>
      <c r="B1940" t="s">
        <v>8035</v>
      </c>
      <c r="C1940" t="s">
        <v>1146</v>
      </c>
      <c r="D1940" t="s">
        <v>1677</v>
      </c>
      <c r="E1940" t="s">
        <v>1678</v>
      </c>
      <c r="F1940" t="s">
        <v>9157</v>
      </c>
      <c r="G1940" t="s">
        <v>9158</v>
      </c>
      <c r="H1940">
        <v>30</v>
      </c>
      <c r="I1940">
        <v>0</v>
      </c>
      <c r="J1940" s="32">
        <v>80846</v>
      </c>
      <c r="K1940" s="32">
        <v>0</v>
      </c>
      <c r="L1940" s="36">
        <v>2694.8879486777009</v>
      </c>
      <c r="M1940" t="s">
        <v>5420</v>
      </c>
      <c r="N1940" s="37">
        <v>3841.4528</v>
      </c>
      <c r="O1940" s="32">
        <v>176.1421</v>
      </c>
    </row>
    <row r="1941" spans="1:15" x14ac:dyDescent="0.25">
      <c r="A1941" t="s">
        <v>8964</v>
      </c>
      <c r="B1941" t="s">
        <v>8035</v>
      </c>
      <c r="C1941" t="s">
        <v>1146</v>
      </c>
      <c r="D1941" t="s">
        <v>1679</v>
      </c>
      <c r="E1941" t="s">
        <v>1503</v>
      </c>
      <c r="F1941" t="s">
        <v>9159</v>
      </c>
      <c r="G1941" t="s">
        <v>9160</v>
      </c>
      <c r="H1941">
        <v>20</v>
      </c>
      <c r="I1941">
        <v>0</v>
      </c>
      <c r="J1941" s="32">
        <v>68265</v>
      </c>
      <c r="K1941" s="32">
        <v>0</v>
      </c>
      <c r="L1941" s="36">
        <v>3413.2362484086166</v>
      </c>
      <c r="M1941" t="s">
        <v>5420</v>
      </c>
      <c r="N1941" s="37">
        <v>3243.5909999999999</v>
      </c>
      <c r="O1941" s="32">
        <v>148.72829999999999</v>
      </c>
    </row>
    <row r="1942" spans="1:15" x14ac:dyDescent="0.25">
      <c r="A1942" t="s">
        <v>8964</v>
      </c>
      <c r="B1942" t="s">
        <v>8035</v>
      </c>
      <c r="C1942" t="s">
        <v>1146</v>
      </c>
      <c r="D1942" t="s">
        <v>1680</v>
      </c>
      <c r="E1942" t="s">
        <v>1681</v>
      </c>
      <c r="F1942" t="s">
        <v>9161</v>
      </c>
      <c r="G1942" t="s">
        <v>9162</v>
      </c>
      <c r="H1942">
        <v>29</v>
      </c>
      <c r="I1942">
        <v>0</v>
      </c>
      <c r="J1942" s="32">
        <v>70055</v>
      </c>
      <c r="K1942" s="32">
        <v>0</v>
      </c>
      <c r="L1942" s="36">
        <v>2415.6939289698753</v>
      </c>
      <c r="M1942" t="s">
        <v>5420</v>
      </c>
      <c r="N1942" s="37">
        <v>3328.6644999999999</v>
      </c>
      <c r="O1942" s="32">
        <v>152.6292</v>
      </c>
    </row>
    <row r="1943" spans="1:15" x14ac:dyDescent="0.25">
      <c r="A1943" t="s">
        <v>8964</v>
      </c>
      <c r="B1943" t="s">
        <v>8035</v>
      </c>
      <c r="C1943" t="s">
        <v>1146</v>
      </c>
      <c r="D1943" t="s">
        <v>1682</v>
      </c>
      <c r="E1943" t="s">
        <v>1683</v>
      </c>
      <c r="F1943" t="s">
        <v>9163</v>
      </c>
      <c r="G1943" t="s">
        <v>9164</v>
      </c>
      <c r="H1943">
        <v>20</v>
      </c>
      <c r="I1943">
        <v>0</v>
      </c>
      <c r="J1943" s="32">
        <v>44606</v>
      </c>
      <c r="K1943" s="32">
        <v>0</v>
      </c>
      <c r="L1943" s="36">
        <v>2230.2797496099652</v>
      </c>
      <c r="M1943" t="s">
        <v>5451</v>
      </c>
      <c r="N1943" s="37">
        <v>-674.49749999999995</v>
      </c>
      <c r="O1943" s="32">
        <v>0</v>
      </c>
    </row>
    <row r="1944" spans="1:15" x14ac:dyDescent="0.25">
      <c r="A1944" t="s">
        <v>8964</v>
      </c>
      <c r="B1944" t="s">
        <v>8035</v>
      </c>
      <c r="C1944" t="s">
        <v>1146</v>
      </c>
      <c r="D1944" t="s">
        <v>1684</v>
      </c>
      <c r="E1944" t="s">
        <v>1685</v>
      </c>
      <c r="F1944" t="s">
        <v>9165</v>
      </c>
      <c r="G1944" t="s">
        <v>9166</v>
      </c>
      <c r="H1944">
        <v>24</v>
      </c>
      <c r="I1944">
        <v>0</v>
      </c>
      <c r="J1944" s="32">
        <v>62452</v>
      </c>
      <c r="K1944" s="32">
        <v>0</v>
      </c>
      <c r="L1944" s="36">
        <v>2602.1851799590827</v>
      </c>
      <c r="M1944" t="s">
        <v>5420</v>
      </c>
      <c r="N1944" s="37">
        <v>2967.4236999999998</v>
      </c>
      <c r="O1944" s="32">
        <v>136.0652</v>
      </c>
    </row>
    <row r="1945" spans="1:15" x14ac:dyDescent="0.25">
      <c r="A1945" t="s">
        <v>8964</v>
      </c>
      <c r="B1945" t="s">
        <v>8035</v>
      </c>
      <c r="C1945" t="s">
        <v>1146</v>
      </c>
      <c r="D1945" t="s">
        <v>1686</v>
      </c>
      <c r="E1945" t="s">
        <v>1687</v>
      </c>
      <c r="F1945" t="s">
        <v>9167</v>
      </c>
      <c r="G1945" t="s">
        <v>9168</v>
      </c>
      <c r="H1945">
        <v>16</v>
      </c>
      <c r="I1945">
        <v>0</v>
      </c>
      <c r="J1945" s="32">
        <v>38980</v>
      </c>
      <c r="K1945" s="32">
        <v>0</v>
      </c>
      <c r="L1945" s="36">
        <v>2436.2357791664949</v>
      </c>
      <c r="M1945" t="s">
        <v>5420</v>
      </c>
      <c r="N1945" s="37">
        <v>1852.1133</v>
      </c>
      <c r="O1945" s="32">
        <v>84.924899999999994</v>
      </c>
    </row>
    <row r="1946" spans="1:15" x14ac:dyDescent="0.25">
      <c r="A1946" t="s">
        <v>9169</v>
      </c>
      <c r="B1946" t="s">
        <v>9170</v>
      </c>
      <c r="C1946" t="s">
        <v>1689</v>
      </c>
      <c r="D1946" t="s">
        <v>1688</v>
      </c>
      <c r="E1946" t="s">
        <v>1690</v>
      </c>
      <c r="F1946" t="s">
        <v>9171</v>
      </c>
      <c r="G1946" t="s">
        <v>9172</v>
      </c>
      <c r="H1946">
        <v>0</v>
      </c>
      <c r="I1946">
        <v>747</v>
      </c>
      <c r="J1946" s="32">
        <v>2566978</v>
      </c>
      <c r="K1946" s="32">
        <v>2560671</v>
      </c>
      <c r="L1946" s="36">
        <v>3436.3828782187957</v>
      </c>
      <c r="M1946" t="s">
        <v>5420</v>
      </c>
      <c r="N1946" s="37">
        <v>121970.1982</v>
      </c>
      <c r="O1946" s="32">
        <v>5592.6977999999999</v>
      </c>
    </row>
    <row r="1947" spans="1:15" x14ac:dyDescent="0.25">
      <c r="A1947" t="s">
        <v>9169</v>
      </c>
      <c r="B1947" t="s">
        <v>9170</v>
      </c>
      <c r="C1947" t="s">
        <v>1689</v>
      </c>
      <c r="D1947" t="s">
        <v>1688</v>
      </c>
      <c r="E1947" t="s">
        <v>1690</v>
      </c>
      <c r="F1947" t="s">
        <v>9173</v>
      </c>
      <c r="G1947" t="s">
        <v>9174</v>
      </c>
      <c r="H1947">
        <v>640</v>
      </c>
      <c r="I1947">
        <v>0</v>
      </c>
      <c r="J1947" s="32">
        <v>2286482</v>
      </c>
      <c r="K1947" s="32">
        <v>0</v>
      </c>
      <c r="L1947" s="36">
        <v>3572.6278702119175</v>
      </c>
      <c r="M1947" t="s">
        <v>5420</v>
      </c>
      <c r="N1947" s="37">
        <v>108642.40949999999</v>
      </c>
      <c r="O1947" s="32">
        <v>4981.5789000000004</v>
      </c>
    </row>
    <row r="1948" spans="1:15" x14ac:dyDescent="0.25">
      <c r="A1948" t="s">
        <v>9169</v>
      </c>
      <c r="B1948" t="s">
        <v>9170</v>
      </c>
      <c r="C1948" t="s">
        <v>1689</v>
      </c>
      <c r="D1948" t="s">
        <v>1688</v>
      </c>
      <c r="E1948" t="s">
        <v>1690</v>
      </c>
      <c r="F1948" t="s">
        <v>9175</v>
      </c>
      <c r="G1948" t="s">
        <v>9176</v>
      </c>
      <c r="H1948">
        <v>692</v>
      </c>
      <c r="I1948">
        <v>0</v>
      </c>
      <c r="J1948" s="32">
        <v>2228628</v>
      </c>
      <c r="K1948" s="32">
        <v>0</v>
      </c>
      <c r="L1948" s="36">
        <v>3220.5616950855638</v>
      </c>
      <c r="M1948" t="s">
        <v>5420</v>
      </c>
      <c r="N1948" s="37">
        <v>105893.4988</v>
      </c>
      <c r="O1948" s="32">
        <v>4855.5331999999999</v>
      </c>
    </row>
    <row r="1949" spans="1:15" x14ac:dyDescent="0.25">
      <c r="A1949" t="s">
        <v>9169</v>
      </c>
      <c r="B1949" t="s">
        <v>9170</v>
      </c>
      <c r="C1949" t="s">
        <v>1689</v>
      </c>
      <c r="D1949" t="s">
        <v>1688</v>
      </c>
      <c r="E1949" t="s">
        <v>1690</v>
      </c>
      <c r="F1949" t="s">
        <v>9177</v>
      </c>
      <c r="G1949" t="s">
        <v>9178</v>
      </c>
      <c r="H1949">
        <v>159</v>
      </c>
      <c r="I1949">
        <v>0</v>
      </c>
      <c r="J1949" s="32">
        <v>491502</v>
      </c>
      <c r="K1949" s="32">
        <v>0</v>
      </c>
      <c r="L1949" s="36">
        <v>3091.2050876321246</v>
      </c>
      <c r="M1949" t="s">
        <v>5420</v>
      </c>
      <c r="N1949" s="37">
        <v>23353.739300000001</v>
      </c>
      <c r="O1949" s="32">
        <v>1070.8387</v>
      </c>
    </row>
    <row r="1950" spans="1:15" x14ac:dyDescent="0.25">
      <c r="A1950" t="s">
        <v>9169</v>
      </c>
      <c r="B1950" t="s">
        <v>9170</v>
      </c>
      <c r="C1950" t="s">
        <v>1689</v>
      </c>
      <c r="D1950" t="s">
        <v>1688</v>
      </c>
      <c r="E1950" t="s">
        <v>1690</v>
      </c>
      <c r="F1950" t="s">
        <v>9179</v>
      </c>
      <c r="G1950" t="s">
        <v>9180</v>
      </c>
      <c r="H1950">
        <v>298</v>
      </c>
      <c r="I1950">
        <v>0</v>
      </c>
      <c r="J1950" s="32">
        <v>850977</v>
      </c>
      <c r="K1950" s="32">
        <v>0</v>
      </c>
      <c r="L1950" s="36">
        <v>2855.6269525582948</v>
      </c>
      <c r="M1950" t="s">
        <v>5420</v>
      </c>
      <c r="N1950" s="37">
        <v>40434.265200000002</v>
      </c>
      <c r="O1950" s="32">
        <v>1854.0318</v>
      </c>
    </row>
    <row r="1951" spans="1:15" x14ac:dyDescent="0.25">
      <c r="A1951" t="s">
        <v>9169</v>
      </c>
      <c r="B1951" t="s">
        <v>9170</v>
      </c>
      <c r="C1951" t="s">
        <v>1689</v>
      </c>
      <c r="D1951" t="s">
        <v>1688</v>
      </c>
      <c r="E1951" t="s">
        <v>1690</v>
      </c>
      <c r="F1951" t="s">
        <v>9181</v>
      </c>
      <c r="G1951" t="s">
        <v>9182</v>
      </c>
      <c r="H1951">
        <v>231</v>
      </c>
      <c r="I1951">
        <v>18</v>
      </c>
      <c r="J1951" s="32">
        <v>917970</v>
      </c>
      <c r="K1951" s="32">
        <v>66196</v>
      </c>
      <c r="L1951" s="36">
        <v>3686.628247824251</v>
      </c>
      <c r="M1951" t="s">
        <v>5420</v>
      </c>
      <c r="N1951" s="37">
        <v>43617.468800000002</v>
      </c>
      <c r="O1951" s="32">
        <v>1999.9911999999999</v>
      </c>
    </row>
    <row r="1952" spans="1:15" x14ac:dyDescent="0.25">
      <c r="A1952" t="s">
        <v>9169</v>
      </c>
      <c r="B1952" t="s">
        <v>9170</v>
      </c>
      <c r="C1952" t="s">
        <v>1689</v>
      </c>
      <c r="D1952" t="s">
        <v>1688</v>
      </c>
      <c r="E1952" t="s">
        <v>1690</v>
      </c>
      <c r="F1952" t="s">
        <v>9183</v>
      </c>
      <c r="G1952" t="s">
        <v>9184</v>
      </c>
      <c r="H1952">
        <v>153</v>
      </c>
      <c r="I1952">
        <v>0</v>
      </c>
      <c r="J1952" s="32">
        <v>501747</v>
      </c>
      <c r="K1952" s="32">
        <v>0</v>
      </c>
      <c r="L1952" s="36">
        <v>3279.3907261584859</v>
      </c>
      <c r="M1952" t="s">
        <v>5420</v>
      </c>
      <c r="N1952" s="37">
        <v>23840.546900000001</v>
      </c>
      <c r="O1952" s="32">
        <v>1093.1603</v>
      </c>
    </row>
    <row r="1953" spans="1:15" x14ac:dyDescent="0.25">
      <c r="A1953" t="s">
        <v>9169</v>
      </c>
      <c r="B1953" t="s">
        <v>9170</v>
      </c>
      <c r="C1953" t="s">
        <v>1689</v>
      </c>
      <c r="D1953" t="s">
        <v>1688</v>
      </c>
      <c r="E1953" t="s">
        <v>1690</v>
      </c>
      <c r="F1953" t="s">
        <v>9185</v>
      </c>
      <c r="G1953" t="s">
        <v>9186</v>
      </c>
      <c r="H1953">
        <v>59</v>
      </c>
      <c r="I1953">
        <v>0</v>
      </c>
      <c r="J1953" s="32">
        <v>144030</v>
      </c>
      <c r="K1953" s="32">
        <v>0</v>
      </c>
      <c r="L1953" s="36">
        <v>2441.1843784469779</v>
      </c>
      <c r="M1953" t="s">
        <v>5420</v>
      </c>
      <c r="N1953" s="37">
        <v>6843.5830999999998</v>
      </c>
      <c r="O1953" s="32">
        <v>313.7987</v>
      </c>
    </row>
    <row r="1954" spans="1:15" x14ac:dyDescent="0.25">
      <c r="A1954" t="s">
        <v>9169</v>
      </c>
      <c r="B1954" t="s">
        <v>9170</v>
      </c>
      <c r="C1954" t="s">
        <v>1689</v>
      </c>
      <c r="D1954" t="s">
        <v>1688</v>
      </c>
      <c r="E1954" t="s">
        <v>1690</v>
      </c>
      <c r="F1954" t="s">
        <v>9187</v>
      </c>
      <c r="G1954" t="s">
        <v>9188</v>
      </c>
      <c r="H1954">
        <v>92</v>
      </c>
      <c r="I1954">
        <v>0</v>
      </c>
      <c r="J1954" s="32">
        <v>223103</v>
      </c>
      <c r="K1954" s="32">
        <v>0</v>
      </c>
      <c r="L1954" s="36">
        <v>2425.0343444376326</v>
      </c>
      <c r="M1954" t="s">
        <v>5420</v>
      </c>
      <c r="N1954" s="37">
        <v>10600.791999999999</v>
      </c>
      <c r="O1954" s="32">
        <v>486.07799999999997</v>
      </c>
    </row>
    <row r="1955" spans="1:15" x14ac:dyDescent="0.25">
      <c r="A1955" t="s">
        <v>9169</v>
      </c>
      <c r="B1955" t="s">
        <v>9170</v>
      </c>
      <c r="C1955" t="s">
        <v>1689</v>
      </c>
      <c r="D1955" t="s">
        <v>1688</v>
      </c>
      <c r="E1955" t="s">
        <v>1690</v>
      </c>
      <c r="F1955" t="s">
        <v>9189</v>
      </c>
      <c r="G1955" t="s">
        <v>9190</v>
      </c>
      <c r="H1955">
        <v>78</v>
      </c>
      <c r="I1955">
        <v>0</v>
      </c>
      <c r="J1955" s="32">
        <v>164363</v>
      </c>
      <c r="K1955" s="32">
        <v>0</v>
      </c>
      <c r="L1955" s="36">
        <v>2107.2158457706382</v>
      </c>
      <c r="M1955" t="s">
        <v>5420</v>
      </c>
      <c r="N1955" s="37">
        <v>7809.701</v>
      </c>
      <c r="O1955" s="32">
        <v>358.09809999999999</v>
      </c>
    </row>
    <row r="1956" spans="1:15" x14ac:dyDescent="0.25">
      <c r="A1956" t="s">
        <v>9169</v>
      </c>
      <c r="B1956" t="s">
        <v>9170</v>
      </c>
      <c r="C1956" t="s">
        <v>1689</v>
      </c>
      <c r="D1956" t="s">
        <v>1688</v>
      </c>
      <c r="E1956" t="s">
        <v>1690</v>
      </c>
      <c r="F1956" t="s">
        <v>9191</v>
      </c>
      <c r="G1956" t="s">
        <v>9192</v>
      </c>
      <c r="H1956">
        <v>134</v>
      </c>
      <c r="I1956">
        <v>0</v>
      </c>
      <c r="J1956" s="32">
        <v>326223</v>
      </c>
      <c r="K1956" s="32">
        <v>0</v>
      </c>
      <c r="L1956" s="36">
        <v>2434.5039120657971</v>
      </c>
      <c r="M1956" t="s">
        <v>5420</v>
      </c>
      <c r="N1956" s="37">
        <v>15500.5483</v>
      </c>
      <c r="O1956" s="32">
        <v>710.74639999999999</v>
      </c>
    </row>
    <row r="1957" spans="1:15" x14ac:dyDescent="0.25">
      <c r="A1957" t="s">
        <v>9169</v>
      </c>
      <c r="B1957" t="s">
        <v>9170</v>
      </c>
      <c r="C1957" t="s">
        <v>1689</v>
      </c>
      <c r="D1957" t="s">
        <v>1688</v>
      </c>
      <c r="E1957" t="s">
        <v>1690</v>
      </c>
      <c r="F1957" t="s">
        <v>9193</v>
      </c>
      <c r="G1957" t="s">
        <v>9194</v>
      </c>
      <c r="H1957">
        <v>391</v>
      </c>
      <c r="I1957">
        <v>34</v>
      </c>
      <c r="J1957" s="32">
        <v>997122</v>
      </c>
      <c r="K1957" s="32">
        <v>79574</v>
      </c>
      <c r="L1957" s="36">
        <v>2346.16919337526</v>
      </c>
      <c r="M1957" t="s">
        <v>5420</v>
      </c>
      <c r="N1957" s="37">
        <v>47378.392</v>
      </c>
      <c r="O1957" s="32">
        <v>2172.4407999999999</v>
      </c>
    </row>
    <row r="1958" spans="1:15" x14ac:dyDescent="0.25">
      <c r="A1958" t="s">
        <v>9169</v>
      </c>
      <c r="B1958" t="s">
        <v>9170</v>
      </c>
      <c r="C1958" t="s">
        <v>1689</v>
      </c>
      <c r="D1958" t="s">
        <v>1688</v>
      </c>
      <c r="E1958" t="s">
        <v>1690</v>
      </c>
      <c r="F1958" t="s">
        <v>9195</v>
      </c>
      <c r="G1958" t="s">
        <v>9196</v>
      </c>
      <c r="H1958">
        <v>10</v>
      </c>
      <c r="I1958">
        <v>0</v>
      </c>
      <c r="J1958" s="32">
        <v>17863</v>
      </c>
      <c r="K1958" s="32">
        <v>0</v>
      </c>
      <c r="L1958" s="36">
        <v>1786.2888735302035</v>
      </c>
      <c r="M1958" t="s">
        <v>5420</v>
      </c>
      <c r="N1958" s="37">
        <v>848.73490000000004</v>
      </c>
      <c r="O1958" s="32">
        <v>38.917000000000002</v>
      </c>
    </row>
    <row r="1959" spans="1:15" x14ac:dyDescent="0.25">
      <c r="A1959" t="s">
        <v>9169</v>
      </c>
      <c r="B1959" t="s">
        <v>9170</v>
      </c>
      <c r="C1959" t="s">
        <v>1689</v>
      </c>
      <c r="D1959" t="s">
        <v>1688</v>
      </c>
      <c r="E1959" t="s">
        <v>1690</v>
      </c>
      <c r="F1959" t="s">
        <v>9197</v>
      </c>
      <c r="G1959" t="s">
        <v>9198</v>
      </c>
      <c r="H1959">
        <v>18</v>
      </c>
      <c r="I1959">
        <v>0</v>
      </c>
      <c r="J1959" s="32">
        <v>32853</v>
      </c>
      <c r="K1959" s="32">
        <v>0</v>
      </c>
      <c r="L1959" s="36">
        <v>1825.1510236679896</v>
      </c>
      <c r="M1959" t="s">
        <v>5420</v>
      </c>
      <c r="N1959" s="37">
        <v>1560.9942000000001</v>
      </c>
      <c r="O1959" s="32">
        <v>71.5762</v>
      </c>
    </row>
    <row r="1960" spans="1:15" x14ac:dyDescent="0.25">
      <c r="A1960" t="s">
        <v>9169</v>
      </c>
      <c r="B1960" t="s">
        <v>9170</v>
      </c>
      <c r="C1960" t="s">
        <v>1689</v>
      </c>
      <c r="D1960" t="s">
        <v>1688</v>
      </c>
      <c r="E1960" t="s">
        <v>1690</v>
      </c>
      <c r="F1960" t="s">
        <v>9199</v>
      </c>
      <c r="G1960" t="s">
        <v>9200</v>
      </c>
      <c r="H1960">
        <v>10</v>
      </c>
      <c r="I1960">
        <v>0</v>
      </c>
      <c r="J1960" s="32">
        <v>23202</v>
      </c>
      <c r="K1960" s="32">
        <v>0</v>
      </c>
      <c r="L1960" s="36">
        <v>2320.2006834197518</v>
      </c>
      <c r="M1960" t="s">
        <v>5420</v>
      </c>
      <c r="N1960" s="37">
        <v>1102.4437</v>
      </c>
      <c r="O1960" s="32">
        <v>50.5503</v>
      </c>
    </row>
    <row r="1961" spans="1:15" x14ac:dyDescent="0.25">
      <c r="A1961" t="s">
        <v>9169</v>
      </c>
      <c r="B1961" t="s">
        <v>9170</v>
      </c>
      <c r="C1961" t="s">
        <v>1689</v>
      </c>
      <c r="D1961" t="s">
        <v>1688</v>
      </c>
      <c r="E1961" t="s">
        <v>1690</v>
      </c>
      <c r="F1961" t="s">
        <v>9201</v>
      </c>
      <c r="G1961" t="s">
        <v>9202</v>
      </c>
      <c r="H1961">
        <v>68</v>
      </c>
      <c r="I1961">
        <v>0</v>
      </c>
      <c r="J1961" s="32">
        <v>183125</v>
      </c>
      <c r="K1961" s="32">
        <v>0</v>
      </c>
      <c r="L1961" s="36">
        <v>2693.0137359339665</v>
      </c>
      <c r="M1961" t="s">
        <v>5420</v>
      </c>
      <c r="N1961" s="37">
        <v>8701.1949000000004</v>
      </c>
      <c r="O1961" s="32">
        <v>398.97579999999999</v>
      </c>
    </row>
    <row r="1962" spans="1:15" x14ac:dyDescent="0.25">
      <c r="A1962" t="s">
        <v>9169</v>
      </c>
      <c r="B1962" t="s">
        <v>9170</v>
      </c>
      <c r="C1962" t="s">
        <v>1689</v>
      </c>
      <c r="D1962" t="s">
        <v>1688</v>
      </c>
      <c r="E1962" t="s">
        <v>1690</v>
      </c>
      <c r="F1962" t="s">
        <v>9203</v>
      </c>
      <c r="G1962" t="s">
        <v>9204</v>
      </c>
      <c r="H1962">
        <v>94</v>
      </c>
      <c r="I1962">
        <v>0</v>
      </c>
      <c r="J1962" s="32">
        <v>203058</v>
      </c>
      <c r="K1962" s="32">
        <v>0</v>
      </c>
      <c r="L1962" s="36">
        <v>2160.190520597811</v>
      </c>
      <c r="M1962" t="s">
        <v>5420</v>
      </c>
      <c r="N1962" s="37">
        <v>9648.3546000000006</v>
      </c>
      <c r="O1962" s="32">
        <v>442.40589999999997</v>
      </c>
    </row>
    <row r="1963" spans="1:15" x14ac:dyDescent="0.25">
      <c r="A1963" t="s">
        <v>9169</v>
      </c>
      <c r="B1963" t="s">
        <v>9170</v>
      </c>
      <c r="C1963" t="s">
        <v>1689</v>
      </c>
      <c r="D1963" t="s">
        <v>1688</v>
      </c>
      <c r="E1963" t="s">
        <v>1690</v>
      </c>
      <c r="F1963" t="s">
        <v>9205</v>
      </c>
      <c r="G1963" t="s">
        <v>9206</v>
      </c>
      <c r="H1963">
        <v>42</v>
      </c>
      <c r="I1963">
        <v>0</v>
      </c>
      <c r="J1963" s="32">
        <v>96372</v>
      </c>
      <c r="K1963" s="32">
        <v>0</v>
      </c>
      <c r="L1963" s="36">
        <v>2294.5662716472534</v>
      </c>
      <c r="M1963" t="s">
        <v>5420</v>
      </c>
      <c r="N1963" s="37">
        <v>4579.1314000000002</v>
      </c>
      <c r="O1963" s="32">
        <v>209.96680000000001</v>
      </c>
    </row>
    <row r="1964" spans="1:15" x14ac:dyDescent="0.25">
      <c r="A1964" t="s">
        <v>9169</v>
      </c>
      <c r="B1964" t="s">
        <v>9170</v>
      </c>
      <c r="C1964" t="s">
        <v>1689</v>
      </c>
      <c r="D1964" t="s">
        <v>1688</v>
      </c>
      <c r="E1964" t="s">
        <v>1690</v>
      </c>
      <c r="F1964" t="s">
        <v>9207</v>
      </c>
      <c r="G1964" t="s">
        <v>9208</v>
      </c>
      <c r="H1964">
        <v>127</v>
      </c>
      <c r="I1964">
        <v>0</v>
      </c>
      <c r="J1964" s="32">
        <v>291022</v>
      </c>
      <c r="K1964" s="32">
        <v>0</v>
      </c>
      <c r="L1964" s="36">
        <v>2291.5120859134827</v>
      </c>
      <c r="M1964" t="s">
        <v>5420</v>
      </c>
      <c r="N1964" s="37">
        <v>13827.9288</v>
      </c>
      <c r="O1964" s="32">
        <v>634.05179999999996</v>
      </c>
    </row>
    <row r="1965" spans="1:15" x14ac:dyDescent="0.25">
      <c r="A1965" t="s">
        <v>9169</v>
      </c>
      <c r="B1965" t="s">
        <v>9170</v>
      </c>
      <c r="C1965" t="s">
        <v>1689</v>
      </c>
      <c r="D1965" t="s">
        <v>1688</v>
      </c>
      <c r="E1965" t="s">
        <v>1690</v>
      </c>
      <c r="F1965" t="s">
        <v>9209</v>
      </c>
      <c r="G1965" t="s">
        <v>9210</v>
      </c>
      <c r="H1965">
        <v>48</v>
      </c>
      <c r="I1965">
        <v>0</v>
      </c>
      <c r="J1965" s="32">
        <v>103267</v>
      </c>
      <c r="K1965" s="32">
        <v>0</v>
      </c>
      <c r="L1965" s="36">
        <v>2151.4109707082375</v>
      </c>
      <c r="M1965" t="s">
        <v>5420</v>
      </c>
      <c r="N1965" s="37">
        <v>4906.7920999999997</v>
      </c>
      <c r="O1965" s="32">
        <v>224.99109999999999</v>
      </c>
    </row>
    <row r="1966" spans="1:15" x14ac:dyDescent="0.25">
      <c r="A1966" t="s">
        <v>9169</v>
      </c>
      <c r="B1966" t="s">
        <v>9170</v>
      </c>
      <c r="C1966" t="s">
        <v>1689</v>
      </c>
      <c r="D1966" t="s">
        <v>1688</v>
      </c>
      <c r="E1966" t="s">
        <v>1690</v>
      </c>
      <c r="F1966" t="s">
        <v>9211</v>
      </c>
      <c r="G1966" t="s">
        <v>9212</v>
      </c>
      <c r="H1966">
        <v>11</v>
      </c>
      <c r="I1966">
        <v>0</v>
      </c>
      <c r="J1966" s="32">
        <v>25526</v>
      </c>
      <c r="K1966" s="32">
        <v>0</v>
      </c>
      <c r="L1966" s="36">
        <v>2320.5196489293639</v>
      </c>
      <c r="M1966" t="s">
        <v>5420</v>
      </c>
      <c r="N1966" s="37">
        <v>1212.8286000000001</v>
      </c>
      <c r="O1966" s="32">
        <v>55.611800000000002</v>
      </c>
    </row>
    <row r="1967" spans="1:15" x14ac:dyDescent="0.25">
      <c r="A1967" t="s">
        <v>9169</v>
      </c>
      <c r="B1967" t="s">
        <v>9170</v>
      </c>
      <c r="C1967" t="s">
        <v>1689</v>
      </c>
      <c r="D1967" t="s">
        <v>1688</v>
      </c>
      <c r="E1967" t="s">
        <v>1690</v>
      </c>
      <c r="F1967" t="s">
        <v>9213</v>
      </c>
      <c r="G1967" t="s">
        <v>9214</v>
      </c>
      <c r="H1967">
        <v>15</v>
      </c>
      <c r="I1967">
        <v>0</v>
      </c>
      <c r="J1967" s="32">
        <v>33666</v>
      </c>
      <c r="K1967" s="32">
        <v>0</v>
      </c>
      <c r="L1967" s="36">
        <v>2244.3810629015779</v>
      </c>
      <c r="M1967" t="s">
        <v>5420</v>
      </c>
      <c r="N1967" s="37">
        <v>1599.6551999999999</v>
      </c>
      <c r="O1967" s="32">
        <v>73.349000000000004</v>
      </c>
    </row>
    <row r="1968" spans="1:15" x14ac:dyDescent="0.25">
      <c r="A1968" t="s">
        <v>9169</v>
      </c>
      <c r="B1968" t="s">
        <v>9170</v>
      </c>
      <c r="C1968" t="s">
        <v>1689</v>
      </c>
      <c r="D1968" t="s">
        <v>1688</v>
      </c>
      <c r="E1968" t="s">
        <v>1690</v>
      </c>
      <c r="F1968" t="s">
        <v>9215</v>
      </c>
      <c r="G1968" t="s">
        <v>9216</v>
      </c>
      <c r="H1968">
        <v>9</v>
      </c>
      <c r="I1968">
        <v>0</v>
      </c>
      <c r="J1968" s="32">
        <v>24838</v>
      </c>
      <c r="K1968" s="32">
        <v>0</v>
      </c>
      <c r="L1968" s="36">
        <v>2759.7807221665917</v>
      </c>
      <c r="M1968" t="s">
        <v>5420</v>
      </c>
      <c r="N1968" s="37">
        <v>1180.1808000000001</v>
      </c>
      <c r="O1968" s="32">
        <v>54.114800000000002</v>
      </c>
    </row>
    <row r="1969" spans="1:15" x14ac:dyDescent="0.25">
      <c r="A1969" t="s">
        <v>9169</v>
      </c>
      <c r="B1969" t="s">
        <v>9170</v>
      </c>
      <c r="C1969" t="s">
        <v>1689</v>
      </c>
      <c r="D1969" t="s">
        <v>1688</v>
      </c>
      <c r="E1969" t="s">
        <v>1690</v>
      </c>
      <c r="F1969" t="s">
        <v>9217</v>
      </c>
      <c r="G1969" t="s">
        <v>9218</v>
      </c>
      <c r="H1969">
        <v>50</v>
      </c>
      <c r="I1969">
        <v>0</v>
      </c>
      <c r="J1969" s="32">
        <v>120448</v>
      </c>
      <c r="K1969" s="32">
        <v>0</v>
      </c>
      <c r="L1969" s="36">
        <v>2408.9587601144958</v>
      </c>
      <c r="M1969" t="s">
        <v>5420</v>
      </c>
      <c r="N1969" s="37">
        <v>5723.0937000000004</v>
      </c>
      <c r="O1969" s="32">
        <v>262.42090000000002</v>
      </c>
    </row>
    <row r="1970" spans="1:15" x14ac:dyDescent="0.25">
      <c r="A1970" t="s">
        <v>9169</v>
      </c>
      <c r="B1970" t="s">
        <v>9170</v>
      </c>
      <c r="C1970" t="s">
        <v>1689</v>
      </c>
      <c r="D1970" t="s">
        <v>1688</v>
      </c>
      <c r="E1970" t="s">
        <v>1690</v>
      </c>
      <c r="F1970" t="s">
        <v>9219</v>
      </c>
      <c r="G1970" t="s">
        <v>9220</v>
      </c>
      <c r="H1970">
        <v>87</v>
      </c>
      <c r="I1970">
        <v>0</v>
      </c>
      <c r="J1970" s="32">
        <v>223154</v>
      </c>
      <c r="K1970" s="32">
        <v>0</v>
      </c>
      <c r="L1970" s="36">
        <v>2564.9917850896886</v>
      </c>
      <c r="M1970" t="s">
        <v>5420</v>
      </c>
      <c r="N1970" s="37">
        <v>10603.231599999999</v>
      </c>
      <c r="O1970" s="32">
        <v>486.18979999999999</v>
      </c>
    </row>
    <row r="1971" spans="1:15" x14ac:dyDescent="0.25">
      <c r="A1971" t="s">
        <v>9169</v>
      </c>
      <c r="B1971" t="s">
        <v>9170</v>
      </c>
      <c r="C1971" t="s">
        <v>1689</v>
      </c>
      <c r="D1971" t="s">
        <v>1688</v>
      </c>
      <c r="E1971" t="s">
        <v>1690</v>
      </c>
      <c r="F1971" t="s">
        <v>9221</v>
      </c>
      <c r="G1971" t="s">
        <v>9222</v>
      </c>
      <c r="H1971">
        <v>57</v>
      </c>
      <c r="I1971">
        <v>0</v>
      </c>
      <c r="J1971" s="32">
        <v>148135</v>
      </c>
      <c r="K1971" s="32">
        <v>0</v>
      </c>
      <c r="L1971" s="36">
        <v>2598.8590252119184</v>
      </c>
      <c r="M1971" t="s">
        <v>5420</v>
      </c>
      <c r="N1971" s="37">
        <v>7038.6315999999997</v>
      </c>
      <c r="O1971" s="32">
        <v>322.7423</v>
      </c>
    </row>
    <row r="1972" spans="1:15" x14ac:dyDescent="0.25">
      <c r="A1972" t="s">
        <v>9169</v>
      </c>
      <c r="B1972" t="s">
        <v>9170</v>
      </c>
      <c r="C1972" t="s">
        <v>1689</v>
      </c>
      <c r="D1972" t="s">
        <v>1688</v>
      </c>
      <c r="E1972" t="s">
        <v>1690</v>
      </c>
      <c r="F1972" t="s">
        <v>9223</v>
      </c>
      <c r="G1972" t="s">
        <v>9224</v>
      </c>
      <c r="H1972">
        <v>157</v>
      </c>
      <c r="I1972">
        <v>0</v>
      </c>
      <c r="J1972" s="32">
        <v>337538</v>
      </c>
      <c r="K1972" s="32">
        <v>0</v>
      </c>
      <c r="L1972" s="36">
        <v>2149.9256333680942</v>
      </c>
      <c r="M1972" t="s">
        <v>5420</v>
      </c>
      <c r="N1972" s="37">
        <v>16038.198399999999</v>
      </c>
      <c r="O1972" s="32">
        <v>735.39930000000004</v>
      </c>
    </row>
    <row r="1973" spans="1:15" x14ac:dyDescent="0.25">
      <c r="A1973" t="s">
        <v>9169</v>
      </c>
      <c r="B1973" t="s">
        <v>9170</v>
      </c>
      <c r="C1973" t="s">
        <v>1689</v>
      </c>
      <c r="D1973" t="s">
        <v>1688</v>
      </c>
      <c r="E1973" t="s">
        <v>1690</v>
      </c>
      <c r="F1973" t="s">
        <v>9225</v>
      </c>
      <c r="G1973" t="s">
        <v>9226</v>
      </c>
      <c r="H1973">
        <v>31</v>
      </c>
      <c r="I1973">
        <v>0</v>
      </c>
      <c r="J1973" s="32">
        <v>61916</v>
      </c>
      <c r="K1973" s="32">
        <v>0</v>
      </c>
      <c r="L1973" s="36">
        <v>1997.2944063824496</v>
      </c>
      <c r="M1973" t="s">
        <v>5420</v>
      </c>
      <c r="N1973" s="37">
        <v>2941.9614000000001</v>
      </c>
      <c r="O1973" s="32">
        <v>134.89769999999999</v>
      </c>
    </row>
    <row r="1974" spans="1:15" x14ac:dyDescent="0.25">
      <c r="A1974" t="s">
        <v>9169</v>
      </c>
      <c r="B1974" t="s">
        <v>9170</v>
      </c>
      <c r="C1974" t="s">
        <v>1689</v>
      </c>
      <c r="D1974" t="s">
        <v>1688</v>
      </c>
      <c r="E1974" t="s">
        <v>1690</v>
      </c>
      <c r="F1974" t="s">
        <v>9227</v>
      </c>
      <c r="G1974" t="s">
        <v>9228</v>
      </c>
      <c r="H1974">
        <v>18</v>
      </c>
      <c r="I1974">
        <v>0</v>
      </c>
      <c r="J1974" s="32">
        <v>35186</v>
      </c>
      <c r="K1974" s="32">
        <v>0</v>
      </c>
      <c r="L1974" s="36">
        <v>1954.7472165178433</v>
      </c>
      <c r="M1974" t="s">
        <v>5420</v>
      </c>
      <c r="N1974" s="37">
        <v>1671.8203000000001</v>
      </c>
      <c r="O1974" s="32">
        <v>76.658000000000001</v>
      </c>
    </row>
    <row r="1975" spans="1:15" x14ac:dyDescent="0.25">
      <c r="A1975" t="s">
        <v>9169</v>
      </c>
      <c r="B1975" t="s">
        <v>9170</v>
      </c>
      <c r="C1975" t="s">
        <v>1689</v>
      </c>
      <c r="D1975" t="s">
        <v>1691</v>
      </c>
      <c r="E1975" t="s">
        <v>1692</v>
      </c>
      <c r="F1975" t="s">
        <v>9229</v>
      </c>
      <c r="G1975" t="s">
        <v>9230</v>
      </c>
      <c r="H1975">
        <v>235</v>
      </c>
      <c r="I1975">
        <v>0</v>
      </c>
      <c r="J1975" s="32">
        <v>743243</v>
      </c>
      <c r="K1975" s="32">
        <v>0</v>
      </c>
      <c r="L1975" s="36">
        <v>3162.7367339097591</v>
      </c>
      <c r="M1975" t="s">
        <v>5451</v>
      </c>
      <c r="N1975" s="37">
        <v>-11238.741400000001</v>
      </c>
      <c r="O1975" s="32">
        <v>0</v>
      </c>
    </row>
    <row r="1976" spans="1:15" x14ac:dyDescent="0.25">
      <c r="A1976" t="s">
        <v>9169</v>
      </c>
      <c r="B1976" t="s">
        <v>9170</v>
      </c>
      <c r="C1976" t="s">
        <v>1689</v>
      </c>
      <c r="D1976" t="s">
        <v>1691</v>
      </c>
      <c r="E1976" t="s">
        <v>1692</v>
      </c>
      <c r="F1976" t="s">
        <v>9231</v>
      </c>
      <c r="G1976" t="s">
        <v>9232</v>
      </c>
      <c r="H1976">
        <v>366</v>
      </c>
      <c r="I1976">
        <v>0</v>
      </c>
      <c r="J1976" s="32">
        <v>1238657</v>
      </c>
      <c r="K1976" s="32">
        <v>0</v>
      </c>
      <c r="L1976" s="36">
        <v>3384.3097120470184</v>
      </c>
      <c r="M1976" t="s">
        <v>5451</v>
      </c>
      <c r="N1976" s="37">
        <v>-18730.001700000001</v>
      </c>
      <c r="O1976" s="32">
        <v>0</v>
      </c>
    </row>
    <row r="1977" spans="1:15" x14ac:dyDescent="0.25">
      <c r="A1977" t="s">
        <v>9169</v>
      </c>
      <c r="B1977" t="s">
        <v>9170</v>
      </c>
      <c r="C1977" t="s">
        <v>1689</v>
      </c>
      <c r="D1977" t="s">
        <v>1691</v>
      </c>
      <c r="E1977" t="s">
        <v>1692</v>
      </c>
      <c r="F1977" t="s">
        <v>9233</v>
      </c>
      <c r="G1977" t="s">
        <v>9234</v>
      </c>
      <c r="H1977">
        <v>155</v>
      </c>
      <c r="I1977">
        <v>0</v>
      </c>
      <c r="J1977" s="32">
        <v>432789</v>
      </c>
      <c r="K1977" s="32">
        <v>0</v>
      </c>
      <c r="L1977" s="36">
        <v>2792.1829143043296</v>
      </c>
      <c r="M1977" t="s">
        <v>5451</v>
      </c>
      <c r="N1977" s="37">
        <v>-6544.2866000000004</v>
      </c>
      <c r="O1977" s="32">
        <v>0</v>
      </c>
    </row>
    <row r="1978" spans="1:15" x14ac:dyDescent="0.25">
      <c r="A1978" t="s">
        <v>9169</v>
      </c>
      <c r="B1978" t="s">
        <v>9170</v>
      </c>
      <c r="C1978" t="s">
        <v>1689</v>
      </c>
      <c r="D1978" t="s">
        <v>1691</v>
      </c>
      <c r="E1978" t="s">
        <v>1692</v>
      </c>
      <c r="F1978" t="s">
        <v>9235</v>
      </c>
      <c r="G1978" t="s">
        <v>9236</v>
      </c>
      <c r="H1978">
        <v>6</v>
      </c>
      <c r="I1978">
        <v>0</v>
      </c>
      <c r="J1978" s="32">
        <v>10038</v>
      </c>
      <c r="K1978" s="32">
        <v>0</v>
      </c>
      <c r="L1978" s="36">
        <v>1673.1107974195577</v>
      </c>
      <c r="M1978" t="s">
        <v>5451</v>
      </c>
      <c r="N1978" s="37">
        <v>-151.79339999999999</v>
      </c>
      <c r="O1978" s="32">
        <v>0</v>
      </c>
    </row>
    <row r="1979" spans="1:15" x14ac:dyDescent="0.25">
      <c r="A1979" t="s">
        <v>9169</v>
      </c>
      <c r="B1979" t="s">
        <v>9170</v>
      </c>
      <c r="C1979" t="s">
        <v>1689</v>
      </c>
      <c r="D1979" t="s">
        <v>1691</v>
      </c>
      <c r="E1979" t="s">
        <v>1692</v>
      </c>
      <c r="F1979" t="s">
        <v>9237</v>
      </c>
      <c r="G1979" t="s">
        <v>9238</v>
      </c>
      <c r="H1979">
        <v>12</v>
      </c>
      <c r="I1979">
        <v>0</v>
      </c>
      <c r="J1979" s="32">
        <v>23253</v>
      </c>
      <c r="K1979" s="32">
        <v>0</v>
      </c>
      <c r="L1979" s="36">
        <v>1937.6774988089994</v>
      </c>
      <c r="M1979" t="s">
        <v>5451</v>
      </c>
      <c r="N1979" s="37">
        <v>-351.601</v>
      </c>
      <c r="O1979" s="32">
        <v>0</v>
      </c>
    </row>
    <row r="1980" spans="1:15" x14ac:dyDescent="0.25">
      <c r="A1980" t="s">
        <v>9169</v>
      </c>
      <c r="B1980" t="s">
        <v>9170</v>
      </c>
      <c r="C1980" t="s">
        <v>1689</v>
      </c>
      <c r="D1980" t="s">
        <v>1691</v>
      </c>
      <c r="E1980" t="s">
        <v>1692</v>
      </c>
      <c r="F1980" t="s">
        <v>9239</v>
      </c>
      <c r="G1980" t="s">
        <v>9240</v>
      </c>
      <c r="H1980">
        <v>6</v>
      </c>
      <c r="I1980">
        <v>0</v>
      </c>
      <c r="J1980" s="32">
        <v>12416</v>
      </c>
      <c r="K1980" s="32">
        <v>0</v>
      </c>
      <c r="L1980" s="36">
        <v>2069.4178486956903</v>
      </c>
      <c r="M1980" t="s">
        <v>5451</v>
      </c>
      <c r="N1980" s="37">
        <v>-187.75210000000001</v>
      </c>
      <c r="O1980" s="32">
        <v>0</v>
      </c>
    </row>
    <row r="1981" spans="1:15" x14ac:dyDescent="0.25">
      <c r="A1981" t="s">
        <v>9169</v>
      </c>
      <c r="B1981" t="s">
        <v>9170</v>
      </c>
      <c r="C1981" t="s">
        <v>1689</v>
      </c>
      <c r="D1981" t="s">
        <v>1691</v>
      </c>
      <c r="E1981" t="s">
        <v>1692</v>
      </c>
      <c r="F1981" t="s">
        <v>9241</v>
      </c>
      <c r="G1981" t="s">
        <v>9242</v>
      </c>
      <c r="H1981">
        <v>8</v>
      </c>
      <c r="I1981">
        <v>0</v>
      </c>
      <c r="J1981" s="32">
        <v>15673</v>
      </c>
      <c r="K1981" s="32">
        <v>0</v>
      </c>
      <c r="L1981" s="36">
        <v>1959.0633767868007</v>
      </c>
      <c r="M1981" t="s">
        <v>5451</v>
      </c>
      <c r="N1981" s="37">
        <v>-236.9898</v>
      </c>
      <c r="O1981" s="32">
        <v>0</v>
      </c>
    </row>
    <row r="1982" spans="1:15" x14ac:dyDescent="0.25">
      <c r="A1982" t="s">
        <v>9169</v>
      </c>
      <c r="B1982" t="s">
        <v>9170</v>
      </c>
      <c r="C1982" t="s">
        <v>1689</v>
      </c>
      <c r="D1982" t="s">
        <v>1691</v>
      </c>
      <c r="E1982" t="s">
        <v>1692</v>
      </c>
      <c r="F1982" t="s">
        <v>9243</v>
      </c>
      <c r="G1982" t="s">
        <v>9244</v>
      </c>
      <c r="H1982">
        <v>6</v>
      </c>
      <c r="I1982">
        <v>0</v>
      </c>
      <c r="J1982" s="32">
        <v>12866</v>
      </c>
      <c r="K1982" s="32">
        <v>0</v>
      </c>
      <c r="L1982" s="36">
        <v>2144.4354987896963</v>
      </c>
      <c r="M1982" t="s">
        <v>5451</v>
      </c>
      <c r="N1982" s="37">
        <v>-194.55279999999999</v>
      </c>
      <c r="O1982" s="32">
        <v>0</v>
      </c>
    </row>
    <row r="1983" spans="1:15" x14ac:dyDescent="0.25">
      <c r="A1983" t="s">
        <v>9169</v>
      </c>
      <c r="B1983" t="s">
        <v>9170</v>
      </c>
      <c r="C1983" t="s">
        <v>1689</v>
      </c>
      <c r="D1983" t="s">
        <v>1691</v>
      </c>
      <c r="E1983" t="s">
        <v>1692</v>
      </c>
      <c r="F1983" t="s">
        <v>9245</v>
      </c>
      <c r="G1983" t="s">
        <v>9246</v>
      </c>
      <c r="H1983">
        <v>43</v>
      </c>
      <c r="I1983">
        <v>0</v>
      </c>
      <c r="J1983" s="32">
        <v>88250</v>
      </c>
      <c r="K1983" s="32">
        <v>0</v>
      </c>
      <c r="L1983" s="36">
        <v>2052.3215799634363</v>
      </c>
      <c r="M1983" t="s">
        <v>5451</v>
      </c>
      <c r="N1983" s="37">
        <v>-1334.4514999999999</v>
      </c>
      <c r="O1983" s="32">
        <v>0</v>
      </c>
    </row>
    <row r="1984" spans="1:15" x14ac:dyDescent="0.25">
      <c r="A1984" t="s">
        <v>9169</v>
      </c>
      <c r="B1984" t="s">
        <v>9170</v>
      </c>
      <c r="C1984" t="s">
        <v>1689</v>
      </c>
      <c r="D1984" t="s">
        <v>1691</v>
      </c>
      <c r="E1984" t="s">
        <v>1692</v>
      </c>
      <c r="F1984" t="s">
        <v>9247</v>
      </c>
      <c r="G1984" t="s">
        <v>9248</v>
      </c>
      <c r="H1984">
        <v>19</v>
      </c>
      <c r="I1984">
        <v>0</v>
      </c>
      <c r="J1984" s="32">
        <v>43862</v>
      </c>
      <c r="K1984" s="32">
        <v>0</v>
      </c>
      <c r="L1984" s="36">
        <v>2308.5140749359944</v>
      </c>
      <c r="M1984" t="s">
        <v>5451</v>
      </c>
      <c r="N1984" s="37">
        <v>-663.24940000000004</v>
      </c>
      <c r="O1984" s="32">
        <v>0</v>
      </c>
    </row>
    <row r="1985" spans="1:15" x14ac:dyDescent="0.25">
      <c r="A1985" t="s">
        <v>9169</v>
      </c>
      <c r="B1985" t="s">
        <v>9170</v>
      </c>
      <c r="C1985" t="s">
        <v>1689</v>
      </c>
      <c r="D1985" t="s">
        <v>1693</v>
      </c>
      <c r="E1985" t="s">
        <v>1694</v>
      </c>
      <c r="F1985" t="s">
        <v>9249</v>
      </c>
      <c r="G1985" t="s">
        <v>9250</v>
      </c>
      <c r="H1985">
        <v>209</v>
      </c>
      <c r="I1985">
        <v>0</v>
      </c>
      <c r="J1985" s="32">
        <v>582652</v>
      </c>
      <c r="K1985" s="32">
        <v>0</v>
      </c>
      <c r="L1985" s="36">
        <v>2787.8113152218261</v>
      </c>
      <c r="M1985" t="s">
        <v>5451</v>
      </c>
      <c r="N1985" s="37">
        <v>-8810.4114000000009</v>
      </c>
      <c r="O1985" s="32">
        <v>0</v>
      </c>
    </row>
    <row r="1986" spans="1:15" x14ac:dyDescent="0.25">
      <c r="A1986" t="s">
        <v>9169</v>
      </c>
      <c r="B1986" t="s">
        <v>9170</v>
      </c>
      <c r="C1986" t="s">
        <v>1689</v>
      </c>
      <c r="D1986" t="s">
        <v>1693</v>
      </c>
      <c r="E1986" t="s">
        <v>1694</v>
      </c>
      <c r="F1986" t="s">
        <v>17850</v>
      </c>
      <c r="G1986" t="s">
        <v>9251</v>
      </c>
      <c r="H1986">
        <v>32</v>
      </c>
      <c r="I1986">
        <v>0</v>
      </c>
      <c r="J1986" s="32">
        <v>88109</v>
      </c>
      <c r="K1986" s="32">
        <v>0</v>
      </c>
      <c r="L1986" s="36">
        <v>2753.390020349007</v>
      </c>
      <c r="M1986" t="s">
        <v>5451</v>
      </c>
      <c r="N1986" s="37">
        <v>-1332.3028999999999</v>
      </c>
      <c r="O1986" s="32">
        <v>0</v>
      </c>
    </row>
    <row r="1987" spans="1:15" x14ac:dyDescent="0.25">
      <c r="A1987" t="s">
        <v>9169</v>
      </c>
      <c r="B1987" t="s">
        <v>9170</v>
      </c>
      <c r="C1987" t="s">
        <v>1689</v>
      </c>
      <c r="D1987" t="s">
        <v>1695</v>
      </c>
      <c r="E1987" t="s">
        <v>1696</v>
      </c>
      <c r="F1987" t="s">
        <v>9252</v>
      </c>
      <c r="G1987" t="s">
        <v>9253</v>
      </c>
      <c r="H1987">
        <v>180</v>
      </c>
      <c r="I1987">
        <v>0</v>
      </c>
      <c r="J1987" s="32">
        <v>603373</v>
      </c>
      <c r="K1987" s="32">
        <v>0</v>
      </c>
      <c r="L1987" s="36">
        <v>3352.0748650877272</v>
      </c>
      <c r="M1987" t="s">
        <v>5420</v>
      </c>
      <c r="N1987" s="37">
        <v>28669.322899999999</v>
      </c>
      <c r="O1987" s="32">
        <v>1314.5741</v>
      </c>
    </row>
    <row r="1988" spans="1:15" x14ac:dyDescent="0.25">
      <c r="A1988" t="s">
        <v>9169</v>
      </c>
      <c r="B1988" t="s">
        <v>9170</v>
      </c>
      <c r="C1988" t="s">
        <v>1689</v>
      </c>
      <c r="D1988" t="s">
        <v>1695</v>
      </c>
      <c r="E1988" t="s">
        <v>1696</v>
      </c>
      <c r="F1988" t="s">
        <v>9254</v>
      </c>
      <c r="G1988" t="s">
        <v>9255</v>
      </c>
      <c r="H1988">
        <v>139</v>
      </c>
      <c r="I1988">
        <v>0</v>
      </c>
      <c r="J1988" s="32">
        <v>466326</v>
      </c>
      <c r="K1988" s="32">
        <v>0</v>
      </c>
      <c r="L1988" s="36">
        <v>3354.8615280059562</v>
      </c>
      <c r="M1988" t="s">
        <v>5420</v>
      </c>
      <c r="N1988" s="37">
        <v>22157.525699999998</v>
      </c>
      <c r="O1988" s="32">
        <v>1015.9887</v>
      </c>
    </row>
    <row r="1989" spans="1:15" x14ac:dyDescent="0.25">
      <c r="A1989" t="s">
        <v>9169</v>
      </c>
      <c r="B1989" t="s">
        <v>9170</v>
      </c>
      <c r="C1989" t="s">
        <v>1689</v>
      </c>
      <c r="D1989" t="s">
        <v>1695</v>
      </c>
      <c r="E1989" t="s">
        <v>1696</v>
      </c>
      <c r="F1989" t="s">
        <v>9256</v>
      </c>
      <c r="G1989" t="s">
        <v>9257</v>
      </c>
      <c r="H1989">
        <v>102</v>
      </c>
      <c r="I1989">
        <v>0</v>
      </c>
      <c r="J1989" s="32">
        <v>282237</v>
      </c>
      <c r="K1989" s="32">
        <v>0</v>
      </c>
      <c r="L1989" s="36">
        <v>2767.0240089633016</v>
      </c>
      <c r="M1989" t="s">
        <v>5420</v>
      </c>
      <c r="N1989" s="37">
        <v>13410.5077</v>
      </c>
      <c r="O1989" s="32">
        <v>614.91179999999997</v>
      </c>
    </row>
    <row r="1990" spans="1:15" x14ac:dyDescent="0.25">
      <c r="A1990" t="s">
        <v>9169</v>
      </c>
      <c r="B1990" t="s">
        <v>9170</v>
      </c>
      <c r="C1990" t="s">
        <v>1689</v>
      </c>
      <c r="D1990" t="s">
        <v>1695</v>
      </c>
      <c r="E1990" t="s">
        <v>1696</v>
      </c>
      <c r="F1990" t="s">
        <v>9258</v>
      </c>
      <c r="G1990" t="s">
        <v>9259</v>
      </c>
      <c r="H1990">
        <v>17</v>
      </c>
      <c r="I1990">
        <v>0</v>
      </c>
      <c r="J1990" s="32">
        <v>40188</v>
      </c>
      <c r="K1990" s="32">
        <v>0</v>
      </c>
      <c r="L1990" s="36">
        <v>2364.0436988880297</v>
      </c>
      <c r="M1990" t="s">
        <v>5420</v>
      </c>
      <c r="N1990" s="37">
        <v>1909.5630000000001</v>
      </c>
      <c r="O1990" s="32">
        <v>87.559200000000004</v>
      </c>
    </row>
    <row r="1991" spans="1:15" x14ac:dyDescent="0.25">
      <c r="A1991" t="s">
        <v>9169</v>
      </c>
      <c r="B1991" t="s">
        <v>9170</v>
      </c>
      <c r="C1991" t="s">
        <v>1689</v>
      </c>
      <c r="D1991" t="s">
        <v>1695</v>
      </c>
      <c r="E1991" t="s">
        <v>1696</v>
      </c>
      <c r="F1991" t="s">
        <v>9260</v>
      </c>
      <c r="G1991" t="s">
        <v>9259</v>
      </c>
      <c r="H1991">
        <v>40</v>
      </c>
      <c r="I1991">
        <v>0</v>
      </c>
      <c r="J1991" s="32">
        <v>79774</v>
      </c>
      <c r="K1991" s="32">
        <v>0</v>
      </c>
      <c r="L1991" s="36">
        <v>1994.3500754501733</v>
      </c>
      <c r="M1991" t="s">
        <v>5420</v>
      </c>
      <c r="N1991" s="37">
        <v>3790.4663999999998</v>
      </c>
      <c r="O1991" s="32">
        <v>173.80420000000001</v>
      </c>
    </row>
    <row r="1992" spans="1:15" x14ac:dyDescent="0.25">
      <c r="A1992" t="s">
        <v>9169</v>
      </c>
      <c r="B1992" t="s">
        <v>9170</v>
      </c>
      <c r="C1992" t="s">
        <v>1689</v>
      </c>
      <c r="D1992" t="s">
        <v>1695</v>
      </c>
      <c r="E1992" t="s">
        <v>1696</v>
      </c>
      <c r="F1992" t="s">
        <v>9261</v>
      </c>
      <c r="G1992" t="s">
        <v>9262</v>
      </c>
      <c r="H1992">
        <v>46</v>
      </c>
      <c r="I1992">
        <v>0</v>
      </c>
      <c r="J1992" s="32">
        <v>77186</v>
      </c>
      <c r="K1992" s="32">
        <v>0</v>
      </c>
      <c r="L1992" s="36">
        <v>1677.9487711740469</v>
      </c>
      <c r="M1992" t="s">
        <v>5420</v>
      </c>
      <c r="N1992" s="37">
        <v>3667.5075000000002</v>
      </c>
      <c r="O1992" s="32">
        <v>168.1662</v>
      </c>
    </row>
    <row r="1993" spans="1:15" x14ac:dyDescent="0.25">
      <c r="A1993" t="s">
        <v>9169</v>
      </c>
      <c r="B1993" t="s">
        <v>9170</v>
      </c>
      <c r="C1993" t="s">
        <v>1689</v>
      </c>
      <c r="D1993" t="s">
        <v>1695</v>
      </c>
      <c r="E1993" t="s">
        <v>1696</v>
      </c>
      <c r="F1993" t="s">
        <v>9263</v>
      </c>
      <c r="G1993" t="s">
        <v>9264</v>
      </c>
      <c r="H1993">
        <v>26</v>
      </c>
      <c r="I1993">
        <v>0</v>
      </c>
      <c r="J1993" s="32">
        <v>54284</v>
      </c>
      <c r="K1993" s="32">
        <v>0</v>
      </c>
      <c r="L1993" s="36">
        <v>2087.8605980335178</v>
      </c>
      <c r="M1993" t="s">
        <v>5420</v>
      </c>
      <c r="N1993" s="37">
        <v>2579.3323</v>
      </c>
      <c r="O1993" s="32">
        <v>118.2701</v>
      </c>
    </row>
    <row r="1994" spans="1:15" x14ac:dyDescent="0.25">
      <c r="A1994" t="s">
        <v>9169</v>
      </c>
      <c r="B1994" t="s">
        <v>9170</v>
      </c>
      <c r="C1994" t="s">
        <v>1689</v>
      </c>
      <c r="D1994" t="s">
        <v>1695</v>
      </c>
      <c r="E1994" t="s">
        <v>1696</v>
      </c>
      <c r="F1994" t="s">
        <v>9265</v>
      </c>
      <c r="G1994" t="s">
        <v>9266</v>
      </c>
      <c r="H1994">
        <v>32</v>
      </c>
      <c r="I1994">
        <v>0</v>
      </c>
      <c r="J1994" s="32">
        <v>72820</v>
      </c>
      <c r="K1994" s="32">
        <v>0</v>
      </c>
      <c r="L1994" s="36">
        <v>2275.6224055451257</v>
      </c>
      <c r="M1994" t="s">
        <v>5420</v>
      </c>
      <c r="N1994" s="37">
        <v>3460.0275999999999</v>
      </c>
      <c r="O1994" s="32">
        <v>158.65260000000001</v>
      </c>
    </row>
    <row r="1995" spans="1:15" x14ac:dyDescent="0.25">
      <c r="A1995" t="s">
        <v>9169</v>
      </c>
      <c r="B1995" t="s">
        <v>9170</v>
      </c>
      <c r="C1995" t="s">
        <v>1689</v>
      </c>
      <c r="D1995" t="s">
        <v>1695</v>
      </c>
      <c r="E1995" t="s">
        <v>1696</v>
      </c>
      <c r="F1995" t="s">
        <v>9267</v>
      </c>
      <c r="G1995" t="s">
        <v>9268</v>
      </c>
      <c r="H1995">
        <v>24</v>
      </c>
      <c r="I1995">
        <v>0</v>
      </c>
      <c r="J1995" s="32">
        <v>56636</v>
      </c>
      <c r="K1995" s="32">
        <v>0</v>
      </c>
      <c r="L1995" s="36">
        <v>2359.8397424059503</v>
      </c>
      <c r="M1995" t="s">
        <v>5420</v>
      </c>
      <c r="N1995" s="37">
        <v>2691.0821000000001</v>
      </c>
      <c r="O1995" s="32">
        <v>123.3942</v>
      </c>
    </row>
    <row r="1996" spans="1:15" x14ac:dyDescent="0.25">
      <c r="A1996" t="s">
        <v>9169</v>
      </c>
      <c r="B1996" t="s">
        <v>9170</v>
      </c>
      <c r="C1996" t="s">
        <v>1689</v>
      </c>
      <c r="D1996" t="s">
        <v>1695</v>
      </c>
      <c r="E1996" t="s">
        <v>1696</v>
      </c>
      <c r="F1996" t="s">
        <v>9269</v>
      </c>
      <c r="G1996" t="s">
        <v>9270</v>
      </c>
      <c r="H1996">
        <v>60</v>
      </c>
      <c r="I1996">
        <v>0</v>
      </c>
      <c r="J1996" s="32">
        <v>136397</v>
      </c>
      <c r="K1996" s="32">
        <v>0</v>
      </c>
      <c r="L1996" s="36">
        <v>2273.28541360595</v>
      </c>
      <c r="M1996" t="s">
        <v>5420</v>
      </c>
      <c r="N1996" s="37">
        <v>6480.9485999999997</v>
      </c>
      <c r="O1996" s="32">
        <v>297.17079999999999</v>
      </c>
    </row>
    <row r="1997" spans="1:15" x14ac:dyDescent="0.25">
      <c r="A1997" t="s">
        <v>9169</v>
      </c>
      <c r="B1997" t="s">
        <v>9170</v>
      </c>
      <c r="C1997" t="s">
        <v>1689</v>
      </c>
      <c r="D1997" t="s">
        <v>1695</v>
      </c>
      <c r="E1997" t="s">
        <v>1696</v>
      </c>
      <c r="F1997" t="s">
        <v>9271</v>
      </c>
      <c r="G1997" t="s">
        <v>9272</v>
      </c>
      <c r="H1997">
        <v>88</v>
      </c>
      <c r="I1997">
        <v>0</v>
      </c>
      <c r="J1997" s="32">
        <v>192256</v>
      </c>
      <c r="K1997" s="32">
        <v>0</v>
      </c>
      <c r="L1997" s="36">
        <v>2184.7200832120147</v>
      </c>
      <c r="M1997" t="s">
        <v>5420</v>
      </c>
      <c r="N1997" s="37">
        <v>9135.0144999999993</v>
      </c>
      <c r="O1997" s="32">
        <v>418.86770000000001</v>
      </c>
    </row>
    <row r="1998" spans="1:15" x14ac:dyDescent="0.25">
      <c r="A1998" t="s">
        <v>9169</v>
      </c>
      <c r="B1998" t="s">
        <v>9170</v>
      </c>
      <c r="C1998" t="s">
        <v>1689</v>
      </c>
      <c r="D1998" t="s">
        <v>1695</v>
      </c>
      <c r="E1998" t="s">
        <v>1696</v>
      </c>
      <c r="F1998" t="s">
        <v>9273</v>
      </c>
      <c r="G1998" t="s">
        <v>9274</v>
      </c>
      <c r="H1998">
        <v>72</v>
      </c>
      <c r="I1998">
        <v>0</v>
      </c>
      <c r="J1998" s="32">
        <v>182474</v>
      </c>
      <c r="K1998" s="32">
        <v>0</v>
      </c>
      <c r="L1998" s="36">
        <v>2534.3657713458856</v>
      </c>
      <c r="M1998" t="s">
        <v>5420</v>
      </c>
      <c r="N1998" s="37">
        <v>8670.2649999999994</v>
      </c>
      <c r="O1998" s="32">
        <v>397.5575</v>
      </c>
    </row>
    <row r="1999" spans="1:15" x14ac:dyDescent="0.25">
      <c r="A1999" t="s">
        <v>9169</v>
      </c>
      <c r="B1999" t="s">
        <v>9170</v>
      </c>
      <c r="C1999" t="s">
        <v>1689</v>
      </c>
      <c r="D1999" t="s">
        <v>1695</v>
      </c>
      <c r="E1999" t="s">
        <v>1696</v>
      </c>
      <c r="F1999" t="s">
        <v>9275</v>
      </c>
      <c r="G1999" t="s">
        <v>9276</v>
      </c>
      <c r="H1999">
        <v>88</v>
      </c>
      <c r="I1999">
        <v>0</v>
      </c>
      <c r="J1999" s="32">
        <v>192282</v>
      </c>
      <c r="K1999" s="32">
        <v>0</v>
      </c>
      <c r="L1999" s="36">
        <v>2185.0162654709402</v>
      </c>
      <c r="M1999" t="s">
        <v>5420</v>
      </c>
      <c r="N1999" s="37">
        <v>9136.2803999999996</v>
      </c>
      <c r="O1999" s="32">
        <v>418.92570000000001</v>
      </c>
    </row>
    <row r="2000" spans="1:15" x14ac:dyDescent="0.25">
      <c r="A2000" t="s">
        <v>9169</v>
      </c>
      <c r="B2000" t="s">
        <v>9170</v>
      </c>
      <c r="C2000" t="s">
        <v>1689</v>
      </c>
      <c r="D2000" t="s">
        <v>1697</v>
      </c>
      <c r="E2000" t="s">
        <v>1698</v>
      </c>
      <c r="F2000" t="s">
        <v>9277</v>
      </c>
      <c r="G2000" t="s">
        <v>9278</v>
      </c>
      <c r="H2000">
        <v>398</v>
      </c>
      <c r="I2000">
        <v>0</v>
      </c>
      <c r="J2000" s="32">
        <v>1217891</v>
      </c>
      <c r="K2000" s="32">
        <v>0</v>
      </c>
      <c r="L2000" s="36">
        <v>3060.0284747196483</v>
      </c>
      <c r="M2000" t="s">
        <v>5451</v>
      </c>
      <c r="N2000" s="37">
        <v>-18415.9944</v>
      </c>
      <c r="O2000" s="32">
        <v>0</v>
      </c>
    </row>
    <row r="2001" spans="1:15" x14ac:dyDescent="0.25">
      <c r="A2001" t="s">
        <v>9169</v>
      </c>
      <c r="B2001" t="s">
        <v>9170</v>
      </c>
      <c r="C2001" t="s">
        <v>1689</v>
      </c>
      <c r="D2001" t="s">
        <v>1697</v>
      </c>
      <c r="E2001" t="s">
        <v>1698</v>
      </c>
      <c r="F2001" t="s">
        <v>9279</v>
      </c>
      <c r="G2001" t="s">
        <v>9280</v>
      </c>
      <c r="H2001">
        <v>431</v>
      </c>
      <c r="I2001">
        <v>0</v>
      </c>
      <c r="J2001" s="32">
        <v>1223682</v>
      </c>
      <c r="K2001" s="32">
        <v>0</v>
      </c>
      <c r="L2001" s="36">
        <v>2839.1706771785152</v>
      </c>
      <c r="M2001" t="s">
        <v>5451</v>
      </c>
      <c r="N2001" s="37">
        <v>-18503.57</v>
      </c>
      <c r="O2001" s="32">
        <v>0</v>
      </c>
    </row>
    <row r="2002" spans="1:15" x14ac:dyDescent="0.25">
      <c r="A2002" t="s">
        <v>9169</v>
      </c>
      <c r="B2002" t="s">
        <v>9170</v>
      </c>
      <c r="C2002" t="s">
        <v>1689</v>
      </c>
      <c r="D2002" t="s">
        <v>1697</v>
      </c>
      <c r="E2002" t="s">
        <v>1698</v>
      </c>
      <c r="F2002" t="s">
        <v>9281</v>
      </c>
      <c r="G2002" t="s">
        <v>9282</v>
      </c>
      <c r="H2002">
        <v>28</v>
      </c>
      <c r="I2002">
        <v>0</v>
      </c>
      <c r="J2002" s="32">
        <v>44389</v>
      </c>
      <c r="K2002" s="32">
        <v>0</v>
      </c>
      <c r="L2002" s="36">
        <v>1585.2878755229947</v>
      </c>
      <c r="M2002" t="s">
        <v>5451</v>
      </c>
      <c r="N2002" s="37">
        <v>-671.19529999999997</v>
      </c>
      <c r="O2002" s="32">
        <v>0</v>
      </c>
    </row>
    <row r="2003" spans="1:15" x14ac:dyDescent="0.25">
      <c r="A2003" t="s">
        <v>9169</v>
      </c>
      <c r="B2003" t="s">
        <v>9170</v>
      </c>
      <c r="C2003" t="s">
        <v>1689</v>
      </c>
      <c r="D2003" t="s">
        <v>1699</v>
      </c>
      <c r="E2003" t="s">
        <v>1700</v>
      </c>
      <c r="F2003" t="s">
        <v>9283</v>
      </c>
      <c r="G2003" t="s">
        <v>9284</v>
      </c>
      <c r="H2003">
        <v>186</v>
      </c>
      <c r="I2003">
        <v>0</v>
      </c>
      <c r="J2003" s="32">
        <v>479077</v>
      </c>
      <c r="K2003" s="32">
        <v>0</v>
      </c>
      <c r="L2003" s="36">
        <v>2575.6832372961935</v>
      </c>
      <c r="M2003" t="s">
        <v>5451</v>
      </c>
      <c r="N2003" s="37">
        <v>-7244.2268000000004</v>
      </c>
      <c r="O2003" s="32">
        <v>0</v>
      </c>
    </row>
    <row r="2004" spans="1:15" x14ac:dyDescent="0.25">
      <c r="A2004" t="s">
        <v>9169</v>
      </c>
      <c r="B2004" t="s">
        <v>9170</v>
      </c>
      <c r="C2004" t="s">
        <v>1689</v>
      </c>
      <c r="D2004" t="s">
        <v>1701</v>
      </c>
      <c r="E2004" t="s">
        <v>1702</v>
      </c>
      <c r="F2004" t="s">
        <v>9285</v>
      </c>
      <c r="G2004" t="s">
        <v>9286</v>
      </c>
      <c r="H2004">
        <v>215</v>
      </c>
      <c r="I2004">
        <v>0</v>
      </c>
      <c r="J2004" s="32">
        <v>627508</v>
      </c>
      <c r="K2004" s="32">
        <v>0</v>
      </c>
      <c r="L2004" s="36">
        <v>2918.6454680516899</v>
      </c>
      <c r="M2004" t="s">
        <v>5451</v>
      </c>
      <c r="N2004" s="37">
        <v>-9488.7016000000003</v>
      </c>
      <c r="O2004" s="32">
        <v>0</v>
      </c>
    </row>
    <row r="2005" spans="1:15" x14ac:dyDescent="0.25">
      <c r="A2005" t="s">
        <v>9169</v>
      </c>
      <c r="B2005" t="s">
        <v>9170</v>
      </c>
      <c r="C2005" t="s">
        <v>1689</v>
      </c>
      <c r="D2005" t="s">
        <v>1703</v>
      </c>
      <c r="E2005" t="s">
        <v>1704</v>
      </c>
      <c r="F2005" t="s">
        <v>9287</v>
      </c>
      <c r="G2005" t="s">
        <v>9288</v>
      </c>
      <c r="H2005">
        <v>0</v>
      </c>
      <c r="I2005">
        <v>198</v>
      </c>
      <c r="J2005" s="32">
        <v>589995</v>
      </c>
      <c r="K2005" s="32">
        <v>588545</v>
      </c>
      <c r="L2005" s="36">
        <v>2979.7707278515945</v>
      </c>
      <c r="M2005" t="s">
        <v>5451</v>
      </c>
      <c r="N2005" s="37">
        <v>-8921.44</v>
      </c>
      <c r="O2005" s="32">
        <v>0</v>
      </c>
    </row>
    <row r="2006" spans="1:15" x14ac:dyDescent="0.25">
      <c r="A2006" t="s">
        <v>9169</v>
      </c>
      <c r="B2006" t="s">
        <v>9170</v>
      </c>
      <c r="C2006" t="s">
        <v>1689</v>
      </c>
      <c r="D2006" t="s">
        <v>1705</v>
      </c>
      <c r="E2006" t="s">
        <v>1706</v>
      </c>
      <c r="F2006" t="s">
        <v>9289</v>
      </c>
      <c r="G2006" t="s">
        <v>9290</v>
      </c>
      <c r="H2006">
        <v>154</v>
      </c>
      <c r="I2006">
        <v>0</v>
      </c>
      <c r="J2006" s="32">
        <v>466031</v>
      </c>
      <c r="K2006" s="32">
        <v>0</v>
      </c>
      <c r="L2006" s="36">
        <v>3026.1755081944566</v>
      </c>
      <c r="M2006" t="s">
        <v>5420</v>
      </c>
      <c r="N2006" s="37">
        <v>22143.539499999999</v>
      </c>
      <c r="O2006" s="32">
        <v>1015.3474</v>
      </c>
    </row>
    <row r="2007" spans="1:15" x14ac:dyDescent="0.25">
      <c r="A2007" t="s">
        <v>9169</v>
      </c>
      <c r="B2007" t="s">
        <v>9170</v>
      </c>
      <c r="C2007" t="s">
        <v>1689</v>
      </c>
      <c r="D2007" t="s">
        <v>1707</v>
      </c>
      <c r="E2007" t="s">
        <v>1708</v>
      </c>
      <c r="F2007" t="s">
        <v>9291</v>
      </c>
      <c r="G2007" t="s">
        <v>9292</v>
      </c>
      <c r="H2007">
        <v>0</v>
      </c>
      <c r="I2007">
        <v>19</v>
      </c>
      <c r="J2007" s="32">
        <v>58463</v>
      </c>
      <c r="K2007" s="32">
        <v>58319</v>
      </c>
      <c r="L2007" s="36">
        <v>3076.9811294097058</v>
      </c>
      <c r="M2007" t="s">
        <v>5451</v>
      </c>
      <c r="N2007" s="37">
        <v>-884.02779999999996</v>
      </c>
      <c r="O2007" s="32">
        <v>0</v>
      </c>
    </row>
    <row r="2008" spans="1:15" x14ac:dyDescent="0.25">
      <c r="A2008" t="s">
        <v>9169</v>
      </c>
      <c r="B2008" t="s">
        <v>9170</v>
      </c>
      <c r="C2008" t="s">
        <v>1689</v>
      </c>
      <c r="D2008" t="s">
        <v>1707</v>
      </c>
      <c r="E2008" t="s">
        <v>1708</v>
      </c>
      <c r="F2008" t="s">
        <v>9293</v>
      </c>
      <c r="G2008" t="s">
        <v>9294</v>
      </c>
      <c r="H2008">
        <v>0</v>
      </c>
      <c r="I2008">
        <v>94</v>
      </c>
      <c r="J2008" s="32">
        <v>300449</v>
      </c>
      <c r="K2008" s="32">
        <v>299711</v>
      </c>
      <c r="L2008" s="36">
        <v>3196.2680558202328</v>
      </c>
      <c r="M2008" t="s">
        <v>5451</v>
      </c>
      <c r="N2008" s="37">
        <v>-4543.1534000000001</v>
      </c>
      <c r="O2008" s="32">
        <v>0</v>
      </c>
    </row>
    <row r="2009" spans="1:15" x14ac:dyDescent="0.25">
      <c r="A2009" t="s">
        <v>9169</v>
      </c>
      <c r="B2009" t="s">
        <v>9170</v>
      </c>
      <c r="C2009" t="s">
        <v>1689</v>
      </c>
      <c r="D2009" t="s">
        <v>1709</v>
      </c>
      <c r="E2009" t="s">
        <v>1710</v>
      </c>
      <c r="F2009" t="s">
        <v>9295</v>
      </c>
      <c r="G2009" t="s">
        <v>9296</v>
      </c>
      <c r="H2009">
        <v>225</v>
      </c>
      <c r="I2009">
        <v>0</v>
      </c>
      <c r="J2009" s="32">
        <v>680824</v>
      </c>
      <c r="K2009" s="32">
        <v>0</v>
      </c>
      <c r="L2009" s="36">
        <v>3025.883419687877</v>
      </c>
      <c r="M2009" t="s">
        <v>5451</v>
      </c>
      <c r="N2009" s="37">
        <v>-10294.878500000001</v>
      </c>
      <c r="O2009" s="32">
        <v>0</v>
      </c>
    </row>
    <row r="2010" spans="1:15" x14ac:dyDescent="0.25">
      <c r="A2010" t="s">
        <v>9169</v>
      </c>
      <c r="B2010" t="s">
        <v>9170</v>
      </c>
      <c r="C2010" t="s">
        <v>1689</v>
      </c>
      <c r="D2010" t="s">
        <v>1709</v>
      </c>
      <c r="E2010" t="s">
        <v>1710</v>
      </c>
      <c r="F2010" t="s">
        <v>9297</v>
      </c>
      <c r="G2010" t="s">
        <v>9296</v>
      </c>
      <c r="H2010">
        <v>205</v>
      </c>
      <c r="I2010">
        <v>0</v>
      </c>
      <c r="J2010" s="32">
        <v>578247</v>
      </c>
      <c r="K2010" s="32">
        <v>0</v>
      </c>
      <c r="L2010" s="36">
        <v>2820.7206942762023</v>
      </c>
      <c r="M2010" t="s">
        <v>5451</v>
      </c>
      <c r="N2010" s="37">
        <v>-8743.8032000000003</v>
      </c>
      <c r="O2010" s="32">
        <v>0</v>
      </c>
    </row>
    <row r="2011" spans="1:15" x14ac:dyDescent="0.25">
      <c r="A2011" t="s">
        <v>9169</v>
      </c>
      <c r="B2011" t="s">
        <v>9170</v>
      </c>
      <c r="C2011" t="s">
        <v>1689</v>
      </c>
      <c r="D2011" t="s">
        <v>1711</v>
      </c>
      <c r="E2011" t="s">
        <v>1712</v>
      </c>
      <c r="F2011" t="s">
        <v>9298</v>
      </c>
      <c r="G2011" t="s">
        <v>9299</v>
      </c>
      <c r="H2011">
        <v>132</v>
      </c>
      <c r="I2011">
        <v>0</v>
      </c>
      <c r="J2011" s="32">
        <v>335578</v>
      </c>
      <c r="K2011" s="32">
        <v>0</v>
      </c>
      <c r="L2011" s="36">
        <v>2542.2538390280388</v>
      </c>
      <c r="M2011" t="s">
        <v>5420</v>
      </c>
      <c r="N2011" s="37">
        <v>15945.010899999999</v>
      </c>
      <c r="O2011" s="32">
        <v>731.12639999999999</v>
      </c>
    </row>
    <row r="2012" spans="1:15" x14ac:dyDescent="0.25">
      <c r="A2012" t="s">
        <v>9169</v>
      </c>
      <c r="B2012" t="s">
        <v>9170</v>
      </c>
      <c r="C2012" t="s">
        <v>1689</v>
      </c>
      <c r="D2012" t="s">
        <v>1713</v>
      </c>
      <c r="E2012" t="s">
        <v>1714</v>
      </c>
      <c r="F2012" t="s">
        <v>9300</v>
      </c>
      <c r="G2012" t="s">
        <v>9301</v>
      </c>
      <c r="H2012">
        <v>394</v>
      </c>
      <c r="I2012">
        <v>0</v>
      </c>
      <c r="J2012" s="32">
        <v>1205595</v>
      </c>
      <c r="K2012" s="32">
        <v>0</v>
      </c>
      <c r="L2012" s="36">
        <v>3059.8860949489117</v>
      </c>
      <c r="M2012" t="s">
        <v>5451</v>
      </c>
      <c r="N2012" s="37">
        <v>-18230.064600000002</v>
      </c>
      <c r="O2012" s="32">
        <v>0</v>
      </c>
    </row>
    <row r="2013" spans="1:15" x14ac:dyDescent="0.25">
      <c r="A2013" t="s">
        <v>9169</v>
      </c>
      <c r="B2013" t="s">
        <v>9170</v>
      </c>
      <c r="C2013" t="s">
        <v>1689</v>
      </c>
      <c r="D2013" t="s">
        <v>1715</v>
      </c>
      <c r="E2013" t="s">
        <v>1716</v>
      </c>
      <c r="F2013" t="s">
        <v>9302</v>
      </c>
      <c r="G2013" t="s">
        <v>9303</v>
      </c>
      <c r="H2013">
        <v>0</v>
      </c>
      <c r="I2013">
        <v>150</v>
      </c>
      <c r="J2013" s="32">
        <v>517119</v>
      </c>
      <c r="K2013" s="32">
        <v>515848</v>
      </c>
      <c r="L2013" s="36">
        <v>3447.4569947165328</v>
      </c>
      <c r="M2013" t="s">
        <v>5420</v>
      </c>
      <c r="N2013" s="37">
        <v>24570.918900000001</v>
      </c>
      <c r="O2013" s="32">
        <v>1126.6500000000001</v>
      </c>
    </row>
    <row r="2014" spans="1:15" x14ac:dyDescent="0.25">
      <c r="A2014" t="s">
        <v>9169</v>
      </c>
      <c r="B2014" t="s">
        <v>9170</v>
      </c>
      <c r="C2014" t="s">
        <v>1689</v>
      </c>
      <c r="D2014" t="s">
        <v>1715</v>
      </c>
      <c r="E2014" t="s">
        <v>1716</v>
      </c>
      <c r="F2014" t="s">
        <v>9304</v>
      </c>
      <c r="G2014" t="s">
        <v>9305</v>
      </c>
      <c r="H2014">
        <v>139</v>
      </c>
      <c r="I2014">
        <v>0</v>
      </c>
      <c r="J2014" s="32">
        <v>368503</v>
      </c>
      <c r="K2014" s="32">
        <v>0</v>
      </c>
      <c r="L2014" s="36">
        <v>2651.1036329419439</v>
      </c>
      <c r="M2014" t="s">
        <v>5420</v>
      </c>
      <c r="N2014" s="37">
        <v>17509.4882</v>
      </c>
      <c r="O2014" s="32">
        <v>802.8623</v>
      </c>
    </row>
    <row r="2015" spans="1:15" x14ac:dyDescent="0.25">
      <c r="A2015" t="s">
        <v>9169</v>
      </c>
      <c r="B2015" t="s">
        <v>9170</v>
      </c>
      <c r="C2015" t="s">
        <v>1689</v>
      </c>
      <c r="D2015" t="s">
        <v>1715</v>
      </c>
      <c r="E2015" t="s">
        <v>1716</v>
      </c>
      <c r="F2015" t="s">
        <v>9306</v>
      </c>
      <c r="G2015" t="s">
        <v>9307</v>
      </c>
      <c r="H2015">
        <v>39</v>
      </c>
      <c r="I2015">
        <v>0</v>
      </c>
      <c r="J2015" s="32">
        <v>88583</v>
      </c>
      <c r="K2015" s="32">
        <v>0</v>
      </c>
      <c r="L2015" s="36">
        <v>2271.3498888322383</v>
      </c>
      <c r="M2015" t="s">
        <v>5420</v>
      </c>
      <c r="N2015" s="37">
        <v>4209.0300999999999</v>
      </c>
      <c r="O2015" s="32">
        <v>192.9966</v>
      </c>
    </row>
    <row r="2016" spans="1:15" x14ac:dyDescent="0.25">
      <c r="A2016" t="s">
        <v>9169</v>
      </c>
      <c r="B2016" t="s">
        <v>9170</v>
      </c>
      <c r="C2016" t="s">
        <v>1689</v>
      </c>
      <c r="D2016" t="s">
        <v>1715</v>
      </c>
      <c r="E2016" t="s">
        <v>1716</v>
      </c>
      <c r="F2016" t="s">
        <v>9308</v>
      </c>
      <c r="G2016" t="s">
        <v>9309</v>
      </c>
      <c r="H2016">
        <v>10</v>
      </c>
      <c r="I2016">
        <v>0</v>
      </c>
      <c r="J2016" s="32">
        <v>17787</v>
      </c>
      <c r="K2016" s="32">
        <v>0</v>
      </c>
      <c r="L2016" s="36">
        <v>1778.7704008036326</v>
      </c>
      <c r="M2016" t="s">
        <v>5420</v>
      </c>
      <c r="N2016" s="37">
        <v>845.17669999999998</v>
      </c>
      <c r="O2016" s="32">
        <v>38.753900000000002</v>
      </c>
    </row>
    <row r="2017" spans="1:15" x14ac:dyDescent="0.25">
      <c r="A2017" t="s">
        <v>9169</v>
      </c>
      <c r="B2017" t="s">
        <v>9170</v>
      </c>
      <c r="C2017" t="s">
        <v>1689</v>
      </c>
      <c r="D2017" t="s">
        <v>1715</v>
      </c>
      <c r="E2017" t="s">
        <v>1716</v>
      </c>
      <c r="F2017" t="s">
        <v>9310</v>
      </c>
      <c r="G2017" t="s">
        <v>9311</v>
      </c>
      <c r="H2017">
        <v>21</v>
      </c>
      <c r="I2017">
        <v>0</v>
      </c>
      <c r="J2017" s="32">
        <v>52566</v>
      </c>
      <c r="K2017" s="32">
        <v>0</v>
      </c>
      <c r="L2017" s="36">
        <v>2503.1501864329748</v>
      </c>
      <c r="M2017" t="s">
        <v>5420</v>
      </c>
      <c r="N2017" s="37">
        <v>2497.6444999999999</v>
      </c>
      <c r="O2017" s="32">
        <v>114.5245</v>
      </c>
    </row>
    <row r="2018" spans="1:15" x14ac:dyDescent="0.25">
      <c r="A2018" t="s">
        <v>9169</v>
      </c>
      <c r="B2018" t="s">
        <v>9170</v>
      </c>
      <c r="C2018" t="s">
        <v>1689</v>
      </c>
      <c r="D2018" t="s">
        <v>1715</v>
      </c>
      <c r="E2018" t="s">
        <v>1716</v>
      </c>
      <c r="F2018" t="s">
        <v>9312</v>
      </c>
      <c r="G2018" t="s">
        <v>9313</v>
      </c>
      <c r="H2018">
        <v>100</v>
      </c>
      <c r="I2018">
        <v>0</v>
      </c>
      <c r="J2018" s="32">
        <v>239036</v>
      </c>
      <c r="K2018" s="32">
        <v>0</v>
      </c>
      <c r="L2018" s="36">
        <v>2390.3530462738086</v>
      </c>
      <c r="M2018" t="s">
        <v>5420</v>
      </c>
      <c r="N2018" s="37">
        <v>11357.783299999999</v>
      </c>
      <c r="O2018" s="32">
        <v>520.78830000000005</v>
      </c>
    </row>
    <row r="2019" spans="1:15" x14ac:dyDescent="0.25">
      <c r="A2019" t="s">
        <v>9169</v>
      </c>
      <c r="B2019" t="s">
        <v>9170</v>
      </c>
      <c r="C2019" t="s">
        <v>1689</v>
      </c>
      <c r="D2019" t="s">
        <v>1715</v>
      </c>
      <c r="E2019" t="s">
        <v>1716</v>
      </c>
      <c r="F2019" t="s">
        <v>9314</v>
      </c>
      <c r="G2019" t="s">
        <v>9315</v>
      </c>
      <c r="H2019">
        <v>50</v>
      </c>
      <c r="I2019">
        <v>0</v>
      </c>
      <c r="J2019" s="32">
        <v>86875</v>
      </c>
      <c r="K2019" s="32">
        <v>0</v>
      </c>
      <c r="L2019" s="36">
        <v>1737.5090224802123</v>
      </c>
      <c r="M2019" t="s">
        <v>5420</v>
      </c>
      <c r="N2019" s="37">
        <v>4127.9207999999999</v>
      </c>
      <c r="O2019" s="32">
        <v>189.2775</v>
      </c>
    </row>
    <row r="2020" spans="1:15" x14ac:dyDescent="0.25">
      <c r="A2020" t="s">
        <v>9169</v>
      </c>
      <c r="B2020" t="s">
        <v>9170</v>
      </c>
      <c r="C2020" t="s">
        <v>1689</v>
      </c>
      <c r="D2020" t="s">
        <v>1717</v>
      </c>
      <c r="E2020" t="s">
        <v>1718</v>
      </c>
      <c r="F2020" t="s">
        <v>9316</v>
      </c>
      <c r="G2020" t="s">
        <v>9317</v>
      </c>
      <c r="H2020">
        <v>186</v>
      </c>
      <c r="I2020">
        <v>0</v>
      </c>
      <c r="J2020" s="32">
        <v>512067</v>
      </c>
      <c r="K2020" s="32">
        <v>0</v>
      </c>
      <c r="L2020" s="36">
        <v>2753.0491290228738</v>
      </c>
      <c r="M2020" t="s">
        <v>5451</v>
      </c>
      <c r="N2020" s="37">
        <v>-7743.0734000000002</v>
      </c>
      <c r="O2020" s="32">
        <v>0</v>
      </c>
    </row>
    <row r="2021" spans="1:15" x14ac:dyDescent="0.25">
      <c r="A2021" t="s">
        <v>9169</v>
      </c>
      <c r="B2021" t="s">
        <v>9170</v>
      </c>
      <c r="C2021" t="s">
        <v>1689</v>
      </c>
      <c r="D2021" t="s">
        <v>1717</v>
      </c>
      <c r="E2021" t="s">
        <v>1718</v>
      </c>
      <c r="F2021" t="s">
        <v>9318</v>
      </c>
      <c r="G2021" t="s">
        <v>9319</v>
      </c>
      <c r="H2021">
        <v>106</v>
      </c>
      <c r="I2021">
        <v>0</v>
      </c>
      <c r="J2021" s="32">
        <v>348583</v>
      </c>
      <c r="K2021" s="32">
        <v>0</v>
      </c>
      <c r="L2021" s="36">
        <v>3288.5137702132847</v>
      </c>
      <c r="M2021" t="s">
        <v>5451</v>
      </c>
      <c r="N2021" s="37">
        <v>-5270.9890999999998</v>
      </c>
      <c r="O2021" s="32">
        <v>0</v>
      </c>
    </row>
    <row r="2022" spans="1:15" x14ac:dyDescent="0.25">
      <c r="A2022" t="s">
        <v>9169</v>
      </c>
      <c r="B2022" t="s">
        <v>9170</v>
      </c>
      <c r="C2022" t="s">
        <v>1689</v>
      </c>
      <c r="D2022" t="s">
        <v>1719</v>
      </c>
      <c r="E2022" t="s">
        <v>1720</v>
      </c>
      <c r="F2022" t="s">
        <v>9320</v>
      </c>
      <c r="G2022" t="s">
        <v>9321</v>
      </c>
      <c r="H2022">
        <v>260</v>
      </c>
      <c r="I2022">
        <v>0</v>
      </c>
      <c r="J2022" s="32">
        <v>842292</v>
      </c>
      <c r="K2022" s="32">
        <v>0</v>
      </c>
      <c r="L2022" s="36">
        <v>3239.5865178141053</v>
      </c>
      <c r="M2022" t="s">
        <v>5451</v>
      </c>
      <c r="N2022" s="37">
        <v>-12736.4815</v>
      </c>
      <c r="O2022" s="32">
        <v>0</v>
      </c>
    </row>
    <row r="2023" spans="1:15" x14ac:dyDescent="0.25">
      <c r="A2023" t="s">
        <v>9169</v>
      </c>
      <c r="B2023" t="s">
        <v>9170</v>
      </c>
      <c r="C2023" t="s">
        <v>1689</v>
      </c>
      <c r="D2023" t="s">
        <v>1721</v>
      </c>
      <c r="E2023" t="s">
        <v>1722</v>
      </c>
      <c r="F2023" t="s">
        <v>9322</v>
      </c>
      <c r="G2023" t="s">
        <v>9323</v>
      </c>
      <c r="H2023">
        <v>200</v>
      </c>
      <c r="I2023">
        <v>0</v>
      </c>
      <c r="J2023" s="32">
        <v>643959</v>
      </c>
      <c r="K2023" s="32">
        <v>0</v>
      </c>
      <c r="L2023" s="36">
        <v>3219.7909574691002</v>
      </c>
      <c r="M2023" t="s">
        <v>5451</v>
      </c>
      <c r="N2023" s="37">
        <v>-9737.4351000000006</v>
      </c>
      <c r="O2023" s="32">
        <v>0</v>
      </c>
    </row>
    <row r="2024" spans="1:15" x14ac:dyDescent="0.25">
      <c r="A2024" t="s">
        <v>9169</v>
      </c>
      <c r="B2024" t="s">
        <v>9170</v>
      </c>
      <c r="C2024" t="s">
        <v>1689</v>
      </c>
      <c r="D2024" t="s">
        <v>1721</v>
      </c>
      <c r="E2024" t="s">
        <v>1722</v>
      </c>
      <c r="F2024" t="s">
        <v>9324</v>
      </c>
      <c r="G2024" t="s">
        <v>9325</v>
      </c>
      <c r="H2024">
        <v>200</v>
      </c>
      <c r="I2024">
        <v>0</v>
      </c>
      <c r="J2024" s="32">
        <v>654447</v>
      </c>
      <c r="K2024" s="32">
        <v>0</v>
      </c>
      <c r="L2024" s="36">
        <v>3272.2398232096584</v>
      </c>
      <c r="M2024" t="s">
        <v>5451</v>
      </c>
      <c r="N2024" s="37">
        <v>-9896.0558000000001</v>
      </c>
      <c r="O2024" s="32">
        <v>0</v>
      </c>
    </row>
    <row r="2025" spans="1:15" x14ac:dyDescent="0.25">
      <c r="A2025" t="s">
        <v>9169</v>
      </c>
      <c r="B2025" t="s">
        <v>9170</v>
      </c>
      <c r="C2025" t="s">
        <v>1689</v>
      </c>
      <c r="D2025" t="s">
        <v>1723</v>
      </c>
      <c r="E2025" t="s">
        <v>1724</v>
      </c>
      <c r="F2025" t="s">
        <v>9326</v>
      </c>
      <c r="G2025" t="s">
        <v>9327</v>
      </c>
      <c r="H2025">
        <v>245</v>
      </c>
      <c r="I2025">
        <v>0</v>
      </c>
      <c r="J2025" s="32">
        <v>829734</v>
      </c>
      <c r="K2025" s="32">
        <v>0</v>
      </c>
      <c r="L2025" s="36">
        <v>3386.6679093436878</v>
      </c>
      <c r="M2025" t="s">
        <v>5420</v>
      </c>
      <c r="N2025" s="37">
        <v>39424.877200000003</v>
      </c>
      <c r="O2025" s="32">
        <v>1807.7483999999999</v>
      </c>
    </row>
    <row r="2026" spans="1:15" x14ac:dyDescent="0.25">
      <c r="A2026" t="s">
        <v>9169</v>
      </c>
      <c r="B2026" t="s">
        <v>9170</v>
      </c>
      <c r="C2026" t="s">
        <v>1689</v>
      </c>
      <c r="D2026" t="s">
        <v>1723</v>
      </c>
      <c r="E2026" t="s">
        <v>1724</v>
      </c>
      <c r="F2026" t="s">
        <v>9328</v>
      </c>
      <c r="G2026" t="s">
        <v>9329</v>
      </c>
      <c r="H2026">
        <v>100</v>
      </c>
      <c r="I2026">
        <v>0</v>
      </c>
      <c r="J2026" s="32">
        <v>333333</v>
      </c>
      <c r="K2026" s="32">
        <v>0</v>
      </c>
      <c r="L2026" s="36">
        <v>3333.3299202706216</v>
      </c>
      <c r="M2026" t="s">
        <v>5420</v>
      </c>
      <c r="N2026" s="37">
        <v>15838.3688</v>
      </c>
      <c r="O2026" s="32">
        <v>726.23649999999998</v>
      </c>
    </row>
    <row r="2027" spans="1:15" x14ac:dyDescent="0.25">
      <c r="A2027" t="s">
        <v>9169</v>
      </c>
      <c r="B2027" t="s">
        <v>9170</v>
      </c>
      <c r="C2027" t="s">
        <v>1689</v>
      </c>
      <c r="D2027" t="s">
        <v>1723</v>
      </c>
      <c r="E2027" t="s">
        <v>1724</v>
      </c>
      <c r="F2027" t="s">
        <v>9330</v>
      </c>
      <c r="G2027" t="s">
        <v>9331</v>
      </c>
      <c r="H2027">
        <v>118</v>
      </c>
      <c r="I2027">
        <v>0</v>
      </c>
      <c r="J2027" s="32">
        <v>392488</v>
      </c>
      <c r="K2027" s="32">
        <v>0</v>
      </c>
      <c r="L2027" s="36">
        <v>3326.1723342349264</v>
      </c>
      <c r="M2027" t="s">
        <v>5420</v>
      </c>
      <c r="N2027" s="37">
        <v>18649.1512</v>
      </c>
      <c r="O2027" s="32">
        <v>855.11929999999995</v>
      </c>
    </row>
    <row r="2028" spans="1:15" x14ac:dyDescent="0.25">
      <c r="A2028" t="s">
        <v>9169</v>
      </c>
      <c r="B2028" t="s">
        <v>9170</v>
      </c>
      <c r="C2028" t="s">
        <v>1689</v>
      </c>
      <c r="D2028" t="s">
        <v>1725</v>
      </c>
      <c r="E2028" t="s">
        <v>1726</v>
      </c>
      <c r="F2028" t="s">
        <v>9332</v>
      </c>
      <c r="G2028" t="s">
        <v>9333</v>
      </c>
      <c r="H2028">
        <v>225</v>
      </c>
      <c r="I2028">
        <v>0</v>
      </c>
      <c r="J2028" s="32">
        <v>672034</v>
      </c>
      <c r="K2028" s="32">
        <v>0</v>
      </c>
      <c r="L2028" s="36">
        <v>2986.814093857181</v>
      </c>
      <c r="M2028" t="s">
        <v>5451</v>
      </c>
      <c r="N2028" s="37">
        <v>-10161.966</v>
      </c>
      <c r="O2028" s="32">
        <v>0</v>
      </c>
    </row>
    <row r="2029" spans="1:15" x14ac:dyDescent="0.25">
      <c r="A2029" t="s">
        <v>9169</v>
      </c>
      <c r="B2029" t="s">
        <v>9170</v>
      </c>
      <c r="C2029" t="s">
        <v>1689</v>
      </c>
      <c r="D2029" t="s">
        <v>1727</v>
      </c>
      <c r="E2029" t="s">
        <v>1728</v>
      </c>
      <c r="F2029" t="s">
        <v>9334</v>
      </c>
      <c r="G2029" t="s">
        <v>9335</v>
      </c>
      <c r="H2029">
        <v>265</v>
      </c>
      <c r="I2029">
        <v>0</v>
      </c>
      <c r="J2029" s="32">
        <v>957398</v>
      </c>
      <c r="K2029" s="32">
        <v>0</v>
      </c>
      <c r="L2029" s="36">
        <v>3612.8238005637968</v>
      </c>
      <c r="M2029" t="s">
        <v>5420</v>
      </c>
      <c r="N2029" s="37">
        <v>45490.900300000001</v>
      </c>
      <c r="O2029" s="32">
        <v>2085.8935999999999</v>
      </c>
    </row>
    <row r="2030" spans="1:15" x14ac:dyDescent="0.25">
      <c r="A2030" t="s">
        <v>9169</v>
      </c>
      <c r="B2030" t="s">
        <v>9170</v>
      </c>
      <c r="C2030" t="s">
        <v>1689</v>
      </c>
      <c r="D2030" t="s">
        <v>1729</v>
      </c>
      <c r="E2030" t="s">
        <v>1730</v>
      </c>
      <c r="F2030" t="s">
        <v>9336</v>
      </c>
      <c r="G2030" t="s">
        <v>9337</v>
      </c>
      <c r="H2030">
        <v>106</v>
      </c>
      <c r="I2030">
        <v>0</v>
      </c>
      <c r="J2030" s="32">
        <v>331529</v>
      </c>
      <c r="K2030" s="32">
        <v>0</v>
      </c>
      <c r="L2030" s="36">
        <v>3127.6373682614658</v>
      </c>
      <c r="M2030" t="s">
        <v>5451</v>
      </c>
      <c r="N2030" s="37">
        <v>-5013.1277</v>
      </c>
      <c r="O2030" s="32">
        <v>0</v>
      </c>
    </row>
    <row r="2031" spans="1:15" x14ac:dyDescent="0.25">
      <c r="A2031" t="s">
        <v>9169</v>
      </c>
      <c r="B2031" t="s">
        <v>9170</v>
      </c>
      <c r="C2031" t="s">
        <v>1689</v>
      </c>
      <c r="D2031" t="s">
        <v>1729</v>
      </c>
      <c r="E2031" t="s">
        <v>1730</v>
      </c>
      <c r="F2031" t="s">
        <v>9338</v>
      </c>
      <c r="G2031" t="s">
        <v>9337</v>
      </c>
      <c r="H2031">
        <v>104</v>
      </c>
      <c r="I2031">
        <v>0</v>
      </c>
      <c r="J2031" s="32">
        <v>316946</v>
      </c>
      <c r="K2031" s="32">
        <v>0</v>
      </c>
      <c r="L2031" s="36">
        <v>3047.5550853098894</v>
      </c>
      <c r="M2031" t="s">
        <v>5451</v>
      </c>
      <c r="N2031" s="37">
        <v>-4792.6036999999997</v>
      </c>
      <c r="O2031" s="32">
        <v>0</v>
      </c>
    </row>
    <row r="2032" spans="1:15" x14ac:dyDescent="0.25">
      <c r="A2032" t="s">
        <v>9169</v>
      </c>
      <c r="B2032" t="s">
        <v>9170</v>
      </c>
      <c r="C2032" t="s">
        <v>1689</v>
      </c>
      <c r="D2032" t="s">
        <v>1731</v>
      </c>
      <c r="E2032" t="s">
        <v>1732</v>
      </c>
      <c r="F2032" t="s">
        <v>9339</v>
      </c>
      <c r="G2032" t="s">
        <v>9340</v>
      </c>
      <c r="H2032">
        <v>170</v>
      </c>
      <c r="I2032">
        <v>0</v>
      </c>
      <c r="J2032" s="32">
        <v>565367</v>
      </c>
      <c r="K2032" s="32">
        <v>0</v>
      </c>
      <c r="L2032" s="36">
        <v>3325.688793243884</v>
      </c>
      <c r="M2032" t="s">
        <v>5420</v>
      </c>
      <c r="N2032" s="37">
        <v>26863.469099999998</v>
      </c>
      <c r="O2032" s="32">
        <v>1231.7702999999999</v>
      </c>
    </row>
    <row r="2033" spans="1:15" x14ac:dyDescent="0.25">
      <c r="A2033" t="s">
        <v>9169</v>
      </c>
      <c r="B2033" t="s">
        <v>9170</v>
      </c>
      <c r="C2033" t="s">
        <v>1689</v>
      </c>
      <c r="D2033" t="s">
        <v>1733</v>
      </c>
      <c r="E2033" t="s">
        <v>1734</v>
      </c>
      <c r="F2033" t="s">
        <v>9341</v>
      </c>
      <c r="G2033" t="s">
        <v>9342</v>
      </c>
      <c r="H2033">
        <v>273</v>
      </c>
      <c r="I2033">
        <v>0</v>
      </c>
      <c r="J2033" s="32">
        <v>782332</v>
      </c>
      <c r="K2033" s="32">
        <v>0</v>
      </c>
      <c r="L2033" s="36">
        <v>2865.6856168708796</v>
      </c>
      <c r="M2033" t="s">
        <v>5451</v>
      </c>
      <c r="N2033" s="37">
        <v>-11829.809600000001</v>
      </c>
      <c r="O2033" s="32">
        <v>0</v>
      </c>
    </row>
    <row r="2034" spans="1:15" x14ac:dyDescent="0.25">
      <c r="A2034" t="s">
        <v>9169</v>
      </c>
      <c r="B2034" t="s">
        <v>9170</v>
      </c>
      <c r="C2034" t="s">
        <v>1689</v>
      </c>
      <c r="D2034" t="s">
        <v>1735</v>
      </c>
      <c r="E2034" t="s">
        <v>1736</v>
      </c>
      <c r="F2034" t="s">
        <v>9343</v>
      </c>
      <c r="G2034" t="s">
        <v>9344</v>
      </c>
      <c r="H2034">
        <v>94</v>
      </c>
      <c r="I2034">
        <v>0</v>
      </c>
      <c r="J2034" s="32">
        <v>280587</v>
      </c>
      <c r="K2034" s="32">
        <v>0</v>
      </c>
      <c r="L2034" s="36">
        <v>2984.9616464524679</v>
      </c>
      <c r="M2034" t="s">
        <v>5420</v>
      </c>
      <c r="N2034" s="37">
        <v>13332.0934</v>
      </c>
      <c r="O2034" s="32">
        <v>611.31629999999996</v>
      </c>
    </row>
    <row r="2035" spans="1:15" x14ac:dyDescent="0.25">
      <c r="A2035" t="s">
        <v>9169</v>
      </c>
      <c r="B2035" t="s">
        <v>9170</v>
      </c>
      <c r="C2035" t="s">
        <v>1689</v>
      </c>
      <c r="D2035" t="s">
        <v>1737</v>
      </c>
      <c r="E2035" t="s">
        <v>1738</v>
      </c>
      <c r="F2035" t="s">
        <v>9345</v>
      </c>
      <c r="G2035" t="s">
        <v>9346</v>
      </c>
      <c r="H2035">
        <v>70</v>
      </c>
      <c r="I2035">
        <v>0</v>
      </c>
      <c r="J2035" s="32">
        <v>236141</v>
      </c>
      <c r="K2035" s="32">
        <v>0</v>
      </c>
      <c r="L2035" s="36">
        <v>3373.4456265595172</v>
      </c>
      <c r="M2035" t="s">
        <v>5451</v>
      </c>
      <c r="N2035" s="37">
        <v>-3570.7435999999998</v>
      </c>
      <c r="O2035" s="32">
        <v>0</v>
      </c>
    </row>
    <row r="2036" spans="1:15" x14ac:dyDescent="0.25">
      <c r="A2036" t="s">
        <v>9169</v>
      </c>
      <c r="B2036" t="s">
        <v>9170</v>
      </c>
      <c r="C2036" t="s">
        <v>1689</v>
      </c>
      <c r="D2036" t="s">
        <v>1737</v>
      </c>
      <c r="E2036" t="s">
        <v>1738</v>
      </c>
      <c r="F2036" t="s">
        <v>9347</v>
      </c>
      <c r="G2036" t="s">
        <v>9348</v>
      </c>
      <c r="H2036">
        <v>297</v>
      </c>
      <c r="I2036">
        <v>0</v>
      </c>
      <c r="J2036" s="32">
        <v>945408</v>
      </c>
      <c r="K2036" s="32">
        <v>0</v>
      </c>
      <c r="L2036" s="36">
        <v>3183.1914035187574</v>
      </c>
      <c r="M2036" t="s">
        <v>5451</v>
      </c>
      <c r="N2036" s="37">
        <v>-14295.7245</v>
      </c>
      <c r="O2036" s="32">
        <v>0</v>
      </c>
    </row>
    <row r="2037" spans="1:15" x14ac:dyDescent="0.25">
      <c r="A2037" t="s">
        <v>9169</v>
      </c>
      <c r="B2037" t="s">
        <v>9170</v>
      </c>
      <c r="C2037" t="s">
        <v>1689</v>
      </c>
      <c r="D2037" t="s">
        <v>1739</v>
      </c>
      <c r="E2037" t="s">
        <v>1740</v>
      </c>
      <c r="F2037" t="s">
        <v>9349</v>
      </c>
      <c r="G2037" t="s">
        <v>9350</v>
      </c>
      <c r="H2037">
        <v>150</v>
      </c>
      <c r="I2037">
        <v>0</v>
      </c>
      <c r="J2037" s="32">
        <v>418080</v>
      </c>
      <c r="K2037" s="32">
        <v>0</v>
      </c>
      <c r="L2037" s="36">
        <v>2787.2014275862543</v>
      </c>
      <c r="M2037" t="s">
        <v>5420</v>
      </c>
      <c r="N2037" s="37">
        <v>19865.131399999998</v>
      </c>
      <c r="O2037" s="32">
        <v>910.87559999999996</v>
      </c>
    </row>
    <row r="2038" spans="1:15" x14ac:dyDescent="0.25">
      <c r="A2038" t="s">
        <v>9169</v>
      </c>
      <c r="B2038" t="s">
        <v>9170</v>
      </c>
      <c r="C2038" t="s">
        <v>1689</v>
      </c>
      <c r="D2038" t="s">
        <v>1739</v>
      </c>
      <c r="E2038" t="s">
        <v>1740</v>
      </c>
      <c r="F2038" t="s">
        <v>9351</v>
      </c>
      <c r="G2038" t="s">
        <v>9352</v>
      </c>
      <c r="H2038">
        <v>124</v>
      </c>
      <c r="I2038">
        <v>0</v>
      </c>
      <c r="J2038" s="32">
        <v>385958</v>
      </c>
      <c r="K2038" s="32">
        <v>0</v>
      </c>
      <c r="L2038" s="36">
        <v>3112.5668650075563</v>
      </c>
      <c r="M2038" t="s">
        <v>5420</v>
      </c>
      <c r="N2038" s="37">
        <v>18338.822100000001</v>
      </c>
      <c r="O2038" s="32">
        <v>840.88980000000004</v>
      </c>
    </row>
    <row r="2039" spans="1:15" x14ac:dyDescent="0.25">
      <c r="A2039" t="s">
        <v>9169</v>
      </c>
      <c r="B2039" t="s">
        <v>9170</v>
      </c>
      <c r="C2039" t="s">
        <v>1689</v>
      </c>
      <c r="D2039" t="s">
        <v>1741</v>
      </c>
      <c r="E2039" t="s">
        <v>1742</v>
      </c>
      <c r="F2039" t="s">
        <v>9353</v>
      </c>
      <c r="G2039" t="s">
        <v>9354</v>
      </c>
      <c r="H2039">
        <v>140</v>
      </c>
      <c r="I2039">
        <v>0</v>
      </c>
      <c r="J2039" s="32">
        <v>422839</v>
      </c>
      <c r="K2039" s="32">
        <v>0</v>
      </c>
      <c r="L2039" s="36">
        <v>3020.277901016731</v>
      </c>
      <c r="M2039" t="s">
        <v>5420</v>
      </c>
      <c r="N2039" s="37">
        <v>20091.244200000001</v>
      </c>
      <c r="O2039" s="32">
        <v>921.24350000000004</v>
      </c>
    </row>
    <row r="2040" spans="1:15" x14ac:dyDescent="0.25">
      <c r="A2040" t="s">
        <v>9169</v>
      </c>
      <c r="B2040" t="s">
        <v>9170</v>
      </c>
      <c r="C2040" t="s">
        <v>1689</v>
      </c>
      <c r="D2040" t="s">
        <v>1743</v>
      </c>
      <c r="E2040" t="s">
        <v>1744</v>
      </c>
      <c r="F2040" t="s">
        <v>9355</v>
      </c>
      <c r="G2040" t="s">
        <v>9356</v>
      </c>
      <c r="H2040">
        <v>140</v>
      </c>
      <c r="I2040">
        <v>0</v>
      </c>
      <c r="J2040" s="32">
        <v>422422</v>
      </c>
      <c r="K2040" s="32">
        <v>0</v>
      </c>
      <c r="L2040" s="36">
        <v>3017.2991537269659</v>
      </c>
      <c r="M2040" t="s">
        <v>5420</v>
      </c>
      <c r="N2040" s="37">
        <v>20071.432000000001</v>
      </c>
      <c r="O2040" s="32">
        <v>920.33510000000001</v>
      </c>
    </row>
    <row r="2041" spans="1:15" x14ac:dyDescent="0.25">
      <c r="A2041" t="s">
        <v>9169</v>
      </c>
      <c r="B2041" t="s">
        <v>9170</v>
      </c>
      <c r="C2041" t="s">
        <v>1689</v>
      </c>
      <c r="D2041" t="s">
        <v>1745</v>
      </c>
      <c r="E2041" t="s">
        <v>1746</v>
      </c>
      <c r="F2041" t="s">
        <v>9357</v>
      </c>
      <c r="G2041" t="s">
        <v>9358</v>
      </c>
      <c r="H2041">
        <v>206</v>
      </c>
      <c r="I2041">
        <v>0</v>
      </c>
      <c r="J2041" s="32">
        <v>498100</v>
      </c>
      <c r="K2041" s="32">
        <v>0</v>
      </c>
      <c r="L2041" s="36">
        <v>2417.9602941667299</v>
      </c>
      <c r="M2041" t="s">
        <v>5451</v>
      </c>
      <c r="N2041" s="37">
        <v>-7531.8771999999999</v>
      </c>
      <c r="O2041" s="32">
        <v>0</v>
      </c>
    </row>
    <row r="2042" spans="1:15" x14ac:dyDescent="0.25">
      <c r="A2042" t="s">
        <v>9169</v>
      </c>
      <c r="B2042" t="s">
        <v>9170</v>
      </c>
      <c r="C2042" t="s">
        <v>1689</v>
      </c>
      <c r="D2042" t="s">
        <v>1747</v>
      </c>
      <c r="E2042" t="s">
        <v>1748</v>
      </c>
      <c r="F2042" t="s">
        <v>9359</v>
      </c>
      <c r="G2042" t="s">
        <v>9360</v>
      </c>
      <c r="H2042">
        <v>237</v>
      </c>
      <c r="I2042">
        <v>0</v>
      </c>
      <c r="J2042" s="32">
        <v>672292</v>
      </c>
      <c r="K2042" s="32">
        <v>0</v>
      </c>
      <c r="L2042" s="36">
        <v>2836.6742893656528</v>
      </c>
      <c r="M2042" t="s">
        <v>5420</v>
      </c>
      <c r="N2042" s="37">
        <v>31944.019700000001</v>
      </c>
      <c r="O2042" s="32">
        <v>1464.7286999999999</v>
      </c>
    </row>
    <row r="2043" spans="1:15" x14ac:dyDescent="0.25">
      <c r="A2043" t="s">
        <v>9169</v>
      </c>
      <c r="B2043" t="s">
        <v>9170</v>
      </c>
      <c r="C2043" t="s">
        <v>1689</v>
      </c>
      <c r="D2043" t="s">
        <v>1749</v>
      </c>
      <c r="E2043" t="s">
        <v>1750</v>
      </c>
      <c r="F2043" t="s">
        <v>9361</v>
      </c>
      <c r="G2043" t="s">
        <v>9362</v>
      </c>
      <c r="H2043">
        <v>222</v>
      </c>
      <c r="I2043">
        <v>0</v>
      </c>
      <c r="J2043" s="32">
        <v>640351</v>
      </c>
      <c r="K2043" s="32">
        <v>0</v>
      </c>
      <c r="L2043" s="36">
        <v>2884.4654482483174</v>
      </c>
      <c r="M2043" t="s">
        <v>5420</v>
      </c>
      <c r="N2043" s="37">
        <v>30426.3809</v>
      </c>
      <c r="O2043" s="32">
        <v>1395.1404</v>
      </c>
    </row>
    <row r="2044" spans="1:15" x14ac:dyDescent="0.25">
      <c r="A2044" t="s">
        <v>9169</v>
      </c>
      <c r="B2044" t="s">
        <v>9170</v>
      </c>
      <c r="C2044" t="s">
        <v>1689</v>
      </c>
      <c r="D2044" t="s">
        <v>1751</v>
      </c>
      <c r="E2044" t="s">
        <v>1752</v>
      </c>
      <c r="F2044" t="s">
        <v>9363</v>
      </c>
      <c r="G2044" t="s">
        <v>9364</v>
      </c>
      <c r="H2044">
        <v>150</v>
      </c>
      <c r="I2044">
        <v>0</v>
      </c>
      <c r="J2044" s="32">
        <v>331098</v>
      </c>
      <c r="K2044" s="32">
        <v>0</v>
      </c>
      <c r="L2044" s="36">
        <v>2207.3166631313011</v>
      </c>
      <c r="M2044" t="s">
        <v>5420</v>
      </c>
      <c r="N2044" s="37">
        <v>15732.1731</v>
      </c>
      <c r="O2044" s="32">
        <v>721.36710000000005</v>
      </c>
    </row>
    <row r="2045" spans="1:15" x14ac:dyDescent="0.25">
      <c r="A2045" t="s">
        <v>9169</v>
      </c>
      <c r="B2045" t="s">
        <v>9170</v>
      </c>
      <c r="C2045" t="s">
        <v>1689</v>
      </c>
      <c r="D2045" t="s">
        <v>1753</v>
      </c>
      <c r="E2045" t="s">
        <v>1754</v>
      </c>
      <c r="F2045" t="s">
        <v>9365</v>
      </c>
      <c r="G2045" t="s">
        <v>9366</v>
      </c>
      <c r="H2045">
        <v>54</v>
      </c>
      <c r="I2045">
        <v>0</v>
      </c>
      <c r="J2045" s="32">
        <v>158819</v>
      </c>
      <c r="K2045" s="32">
        <v>0</v>
      </c>
      <c r="L2045" s="36">
        <v>2941.0965817231772</v>
      </c>
      <c r="M2045" t="s">
        <v>5420</v>
      </c>
      <c r="N2045" s="37">
        <v>7546.3010000000004</v>
      </c>
      <c r="O2045" s="32">
        <v>346.0204</v>
      </c>
    </row>
    <row r="2046" spans="1:15" x14ac:dyDescent="0.25">
      <c r="A2046" t="s">
        <v>9169</v>
      </c>
      <c r="B2046" t="s">
        <v>9170</v>
      </c>
      <c r="C2046" t="s">
        <v>1689</v>
      </c>
      <c r="D2046" t="s">
        <v>1755</v>
      </c>
      <c r="E2046" t="s">
        <v>1756</v>
      </c>
      <c r="F2046" t="s">
        <v>9367</v>
      </c>
      <c r="G2046" t="s">
        <v>9368</v>
      </c>
      <c r="H2046">
        <v>160</v>
      </c>
      <c r="I2046">
        <v>0</v>
      </c>
      <c r="J2046" s="32">
        <v>491226</v>
      </c>
      <c r="K2046" s="32">
        <v>0</v>
      </c>
      <c r="L2046" s="36">
        <v>3070.1620725012517</v>
      </c>
      <c r="M2046" t="s">
        <v>5420</v>
      </c>
      <c r="N2046" s="37">
        <v>23340.672399999999</v>
      </c>
      <c r="O2046" s="32">
        <v>1070.2394999999999</v>
      </c>
    </row>
    <row r="2047" spans="1:15" x14ac:dyDescent="0.25">
      <c r="A2047" t="s">
        <v>9169</v>
      </c>
      <c r="B2047" t="s">
        <v>9170</v>
      </c>
      <c r="C2047" t="s">
        <v>1689</v>
      </c>
      <c r="D2047" t="s">
        <v>1757</v>
      </c>
      <c r="E2047" t="s">
        <v>1758</v>
      </c>
      <c r="F2047" t="s">
        <v>9369</v>
      </c>
      <c r="G2047" t="s">
        <v>9370</v>
      </c>
      <c r="H2047">
        <v>120</v>
      </c>
      <c r="I2047">
        <v>0</v>
      </c>
      <c r="J2047" s="32">
        <v>413915</v>
      </c>
      <c r="K2047" s="32">
        <v>0</v>
      </c>
      <c r="L2047" s="36">
        <v>3449.2915020618161</v>
      </c>
      <c r="M2047" t="s">
        <v>5420</v>
      </c>
      <c r="N2047" s="37">
        <v>19667.192999999999</v>
      </c>
      <c r="O2047" s="32">
        <v>901.79949999999997</v>
      </c>
    </row>
    <row r="2048" spans="1:15" x14ac:dyDescent="0.25">
      <c r="A2048" t="s">
        <v>9169</v>
      </c>
      <c r="B2048" t="s">
        <v>9170</v>
      </c>
      <c r="C2048" t="s">
        <v>1689</v>
      </c>
      <c r="D2048" t="s">
        <v>1759</v>
      </c>
      <c r="E2048" t="s">
        <v>1760</v>
      </c>
      <c r="F2048" t="s">
        <v>9371</v>
      </c>
      <c r="G2048" t="s">
        <v>9372</v>
      </c>
      <c r="H2048">
        <v>118</v>
      </c>
      <c r="I2048">
        <v>0</v>
      </c>
      <c r="J2048" s="32">
        <v>371818</v>
      </c>
      <c r="K2048" s="32">
        <v>0</v>
      </c>
      <c r="L2048" s="36">
        <v>3151.0046628799396</v>
      </c>
      <c r="M2048" t="s">
        <v>5420</v>
      </c>
      <c r="N2048" s="37">
        <v>17667.0239</v>
      </c>
      <c r="O2048" s="32">
        <v>810.08579999999995</v>
      </c>
    </row>
    <row r="2049" spans="1:15" x14ac:dyDescent="0.25">
      <c r="A2049" t="s">
        <v>9169</v>
      </c>
      <c r="B2049" t="s">
        <v>9170</v>
      </c>
      <c r="C2049" t="s">
        <v>1689</v>
      </c>
      <c r="D2049" t="s">
        <v>1761</v>
      </c>
      <c r="E2049" t="s">
        <v>1762</v>
      </c>
      <c r="F2049" t="s">
        <v>9373</v>
      </c>
      <c r="G2049" t="s">
        <v>9374</v>
      </c>
      <c r="H2049">
        <v>96</v>
      </c>
      <c r="I2049">
        <v>0</v>
      </c>
      <c r="J2049" s="32">
        <v>278864</v>
      </c>
      <c r="K2049" s="32">
        <v>0</v>
      </c>
      <c r="L2049" s="36">
        <v>2904.8245918500202</v>
      </c>
      <c r="M2049" t="s">
        <v>5451</v>
      </c>
      <c r="N2049" s="37">
        <v>-4216.7488000000003</v>
      </c>
      <c r="O2049" s="32">
        <v>0</v>
      </c>
    </row>
    <row r="2050" spans="1:15" x14ac:dyDescent="0.25">
      <c r="A2050" t="s">
        <v>9169</v>
      </c>
      <c r="B2050" t="s">
        <v>9170</v>
      </c>
      <c r="C2050" t="s">
        <v>1689</v>
      </c>
      <c r="D2050" t="s">
        <v>1761</v>
      </c>
      <c r="E2050" t="s">
        <v>1762</v>
      </c>
      <c r="F2050" t="s">
        <v>17851</v>
      </c>
      <c r="G2050" t="s">
        <v>17852</v>
      </c>
      <c r="H2050">
        <v>28</v>
      </c>
      <c r="I2050">
        <v>0</v>
      </c>
      <c r="J2050" s="32">
        <v>33881</v>
      </c>
      <c r="K2050" s="32">
        <v>0</v>
      </c>
      <c r="L2050" s="36">
        <v>1210.0444819649535</v>
      </c>
      <c r="M2050" t="s">
        <v>5451</v>
      </c>
      <c r="N2050" s="37">
        <v>-512.32389999999998</v>
      </c>
      <c r="O2050" s="32">
        <v>0</v>
      </c>
    </row>
    <row r="2051" spans="1:15" x14ac:dyDescent="0.25">
      <c r="A2051" t="s">
        <v>9169</v>
      </c>
      <c r="B2051" t="s">
        <v>9170</v>
      </c>
      <c r="C2051" t="s">
        <v>1689</v>
      </c>
      <c r="D2051" t="s">
        <v>1763</v>
      </c>
      <c r="E2051" t="s">
        <v>1764</v>
      </c>
      <c r="F2051" t="s">
        <v>9375</v>
      </c>
      <c r="G2051" t="s">
        <v>9376</v>
      </c>
      <c r="H2051">
        <v>200</v>
      </c>
      <c r="I2051">
        <v>0</v>
      </c>
      <c r="J2051" s="32">
        <v>526371</v>
      </c>
      <c r="K2051" s="32">
        <v>0</v>
      </c>
      <c r="L2051" s="36">
        <v>2631.8564148815653</v>
      </c>
      <c r="M2051" t="s">
        <v>5451</v>
      </c>
      <c r="N2051" s="37">
        <v>-7959.3678</v>
      </c>
      <c r="O2051" s="32">
        <v>0</v>
      </c>
    </row>
    <row r="2052" spans="1:15" x14ac:dyDescent="0.25">
      <c r="A2052" t="s">
        <v>9169</v>
      </c>
      <c r="B2052" t="s">
        <v>9170</v>
      </c>
      <c r="C2052" t="s">
        <v>1689</v>
      </c>
      <c r="D2052" t="s">
        <v>1765</v>
      </c>
      <c r="E2052" t="s">
        <v>1766</v>
      </c>
      <c r="F2052" t="s">
        <v>9377</v>
      </c>
      <c r="G2052" t="s">
        <v>9378</v>
      </c>
      <c r="H2052">
        <v>216</v>
      </c>
      <c r="I2052">
        <v>6</v>
      </c>
      <c r="J2052" s="32">
        <v>650021</v>
      </c>
      <c r="K2052" s="32">
        <v>17525</v>
      </c>
      <c r="L2052" s="36">
        <v>2928.0229184708414</v>
      </c>
      <c r="M2052" t="s">
        <v>5420</v>
      </c>
      <c r="N2052" s="37">
        <v>30885.8475</v>
      </c>
      <c r="O2052" s="32">
        <v>1416.2083</v>
      </c>
    </row>
    <row r="2053" spans="1:15" x14ac:dyDescent="0.25">
      <c r="A2053" t="s">
        <v>9169</v>
      </c>
      <c r="B2053" t="s">
        <v>9170</v>
      </c>
      <c r="C2053" t="s">
        <v>1689</v>
      </c>
      <c r="D2053" t="s">
        <v>1767</v>
      </c>
      <c r="E2053" t="s">
        <v>1768</v>
      </c>
      <c r="F2053" t="s">
        <v>9379</v>
      </c>
      <c r="G2053" t="s">
        <v>9380</v>
      </c>
      <c r="H2053">
        <v>180</v>
      </c>
      <c r="I2053">
        <v>0</v>
      </c>
      <c r="J2053" s="32">
        <v>562105</v>
      </c>
      <c r="K2053" s="32">
        <v>0</v>
      </c>
      <c r="L2053" s="36">
        <v>3122.8060008397706</v>
      </c>
      <c r="M2053" t="s">
        <v>5451</v>
      </c>
      <c r="N2053" s="37">
        <v>-8499.7117999999991</v>
      </c>
      <c r="O2053" s="32">
        <v>0</v>
      </c>
    </row>
    <row r="2054" spans="1:15" x14ac:dyDescent="0.25">
      <c r="A2054" t="s">
        <v>9169</v>
      </c>
      <c r="B2054" t="s">
        <v>9170</v>
      </c>
      <c r="C2054" t="s">
        <v>1689</v>
      </c>
      <c r="D2054" t="s">
        <v>1769</v>
      </c>
      <c r="E2054" t="s">
        <v>1770</v>
      </c>
      <c r="F2054" t="s">
        <v>9381</v>
      </c>
      <c r="G2054" t="s">
        <v>9382</v>
      </c>
      <c r="H2054">
        <v>75</v>
      </c>
      <c r="I2054">
        <v>0</v>
      </c>
      <c r="J2054" s="32">
        <v>245185</v>
      </c>
      <c r="K2054" s="32">
        <v>0</v>
      </c>
      <c r="L2054" s="36">
        <v>3269.1255047291411</v>
      </c>
      <c r="M2054" t="s">
        <v>5451</v>
      </c>
      <c r="N2054" s="37">
        <v>-3707.4908999999998</v>
      </c>
      <c r="O2054" s="32">
        <v>0</v>
      </c>
    </row>
    <row r="2055" spans="1:15" x14ac:dyDescent="0.25">
      <c r="A2055" t="s">
        <v>9169</v>
      </c>
      <c r="B2055" t="s">
        <v>9170</v>
      </c>
      <c r="C2055" t="s">
        <v>1689</v>
      </c>
      <c r="D2055" t="s">
        <v>1771</v>
      </c>
      <c r="E2055" t="s">
        <v>1772</v>
      </c>
      <c r="F2055" t="s">
        <v>9383</v>
      </c>
      <c r="G2055" t="s">
        <v>9384</v>
      </c>
      <c r="H2055">
        <v>208</v>
      </c>
      <c r="I2055">
        <v>0</v>
      </c>
      <c r="J2055" s="32">
        <v>571829</v>
      </c>
      <c r="K2055" s="32">
        <v>0</v>
      </c>
      <c r="L2055" s="36">
        <v>2749.1777478086078</v>
      </c>
      <c r="M2055" t="s">
        <v>5451</v>
      </c>
      <c r="N2055" s="37">
        <v>-8646.7440999999999</v>
      </c>
      <c r="O2055" s="32">
        <v>0</v>
      </c>
    </row>
    <row r="2056" spans="1:15" x14ac:dyDescent="0.25">
      <c r="A2056" t="s">
        <v>9169</v>
      </c>
      <c r="B2056" t="s">
        <v>9170</v>
      </c>
      <c r="C2056" t="s">
        <v>1689</v>
      </c>
      <c r="D2056" t="s">
        <v>1773</v>
      </c>
      <c r="E2056" t="s">
        <v>1774</v>
      </c>
      <c r="F2056" t="s">
        <v>9385</v>
      </c>
      <c r="G2056" t="s">
        <v>9386</v>
      </c>
      <c r="H2056">
        <v>104</v>
      </c>
      <c r="I2056">
        <v>0</v>
      </c>
      <c r="J2056" s="32">
        <v>298358</v>
      </c>
      <c r="K2056" s="32">
        <v>0</v>
      </c>
      <c r="L2056" s="36">
        <v>2868.8274939046632</v>
      </c>
      <c r="M2056" t="s">
        <v>5420</v>
      </c>
      <c r="N2056" s="37">
        <v>14176.520200000001</v>
      </c>
      <c r="O2056" s="32">
        <v>650.03579999999999</v>
      </c>
    </row>
    <row r="2057" spans="1:15" x14ac:dyDescent="0.25">
      <c r="A2057" t="s">
        <v>9169</v>
      </c>
      <c r="B2057" t="s">
        <v>9170</v>
      </c>
      <c r="C2057" t="s">
        <v>1689</v>
      </c>
      <c r="D2057" t="s">
        <v>1775</v>
      </c>
      <c r="E2057" t="s">
        <v>1776</v>
      </c>
      <c r="F2057" t="s">
        <v>9387</v>
      </c>
      <c r="G2057" t="s">
        <v>9388</v>
      </c>
      <c r="H2057">
        <v>32</v>
      </c>
      <c r="I2057">
        <v>0</v>
      </c>
      <c r="J2057" s="32">
        <v>98878</v>
      </c>
      <c r="K2057" s="32">
        <v>0</v>
      </c>
      <c r="L2057" s="36">
        <v>3089.9356557721326</v>
      </c>
      <c r="M2057" t="s">
        <v>5420</v>
      </c>
      <c r="N2057" s="37">
        <v>4698.2357000000002</v>
      </c>
      <c r="O2057" s="32">
        <v>215.4281</v>
      </c>
    </row>
    <row r="2058" spans="1:15" x14ac:dyDescent="0.25">
      <c r="A2058" t="s">
        <v>9169</v>
      </c>
      <c r="B2058" t="s">
        <v>9170</v>
      </c>
      <c r="C2058" t="s">
        <v>1689</v>
      </c>
      <c r="D2058" t="s">
        <v>1777</v>
      </c>
      <c r="E2058" t="s">
        <v>1778</v>
      </c>
      <c r="F2058" t="s">
        <v>9389</v>
      </c>
      <c r="G2058" t="s">
        <v>9390</v>
      </c>
      <c r="H2058">
        <v>30</v>
      </c>
      <c r="I2058">
        <v>0</v>
      </c>
      <c r="J2058" s="32">
        <v>79224</v>
      </c>
      <c r="K2058" s="32">
        <v>0</v>
      </c>
      <c r="L2058" s="36">
        <v>2640.8217759150716</v>
      </c>
      <c r="M2058" t="s">
        <v>5451</v>
      </c>
      <c r="N2058" s="37">
        <v>-1197.9799</v>
      </c>
      <c r="O2058" s="32">
        <v>0</v>
      </c>
    </row>
    <row r="2059" spans="1:15" x14ac:dyDescent="0.25">
      <c r="A2059" t="s">
        <v>9169</v>
      </c>
      <c r="B2059" t="s">
        <v>9170</v>
      </c>
      <c r="C2059" t="s">
        <v>1689</v>
      </c>
      <c r="D2059" t="s">
        <v>1779</v>
      </c>
      <c r="E2059" t="s">
        <v>1780</v>
      </c>
      <c r="F2059" t="s">
        <v>9391</v>
      </c>
      <c r="G2059" t="s">
        <v>9392</v>
      </c>
      <c r="H2059">
        <v>152</v>
      </c>
      <c r="I2059">
        <v>0</v>
      </c>
      <c r="J2059" s="32">
        <v>450194</v>
      </c>
      <c r="K2059" s="32">
        <v>0</v>
      </c>
      <c r="L2059" s="36">
        <v>2961.8034033598528</v>
      </c>
      <c r="M2059" t="s">
        <v>5451</v>
      </c>
      <c r="N2059" s="37">
        <v>-6807.4830000000002</v>
      </c>
      <c r="O2059" s="32">
        <v>0</v>
      </c>
    </row>
    <row r="2060" spans="1:15" x14ac:dyDescent="0.25">
      <c r="A2060" t="s">
        <v>9169</v>
      </c>
      <c r="B2060" t="s">
        <v>9170</v>
      </c>
      <c r="C2060" t="s">
        <v>1689</v>
      </c>
      <c r="D2060" t="s">
        <v>1779</v>
      </c>
      <c r="E2060" t="s">
        <v>1780</v>
      </c>
      <c r="F2060" t="s">
        <v>9393</v>
      </c>
      <c r="G2060" t="s">
        <v>9392</v>
      </c>
      <c r="H2060">
        <v>148</v>
      </c>
      <c r="I2060">
        <v>0</v>
      </c>
      <c r="J2060" s="32">
        <v>456651</v>
      </c>
      <c r="K2060" s="32">
        <v>0</v>
      </c>
      <c r="L2060" s="36">
        <v>3085.4796060018693</v>
      </c>
      <c r="M2060" t="s">
        <v>5451</v>
      </c>
      <c r="N2060" s="37">
        <v>-6905.1175000000003</v>
      </c>
      <c r="O2060" s="32">
        <v>0</v>
      </c>
    </row>
    <row r="2061" spans="1:15" x14ac:dyDescent="0.25">
      <c r="A2061" t="s">
        <v>9169</v>
      </c>
      <c r="B2061" t="s">
        <v>9170</v>
      </c>
      <c r="C2061" t="s">
        <v>1689</v>
      </c>
      <c r="D2061" t="s">
        <v>1781</v>
      </c>
      <c r="E2061" t="s">
        <v>1782</v>
      </c>
      <c r="F2061" t="s">
        <v>9394</v>
      </c>
      <c r="G2061" t="s">
        <v>9395</v>
      </c>
      <c r="H2061">
        <v>108</v>
      </c>
      <c r="I2061">
        <v>0</v>
      </c>
      <c r="J2061" s="32">
        <v>322879</v>
      </c>
      <c r="K2061" s="32">
        <v>0</v>
      </c>
      <c r="L2061" s="36">
        <v>2989.6139359722956</v>
      </c>
      <c r="M2061" t="s">
        <v>5420</v>
      </c>
      <c r="N2061" s="37">
        <v>15341.6394</v>
      </c>
      <c r="O2061" s="32">
        <v>703.46</v>
      </c>
    </row>
    <row r="2062" spans="1:15" x14ac:dyDescent="0.25">
      <c r="A2062" t="s">
        <v>9169</v>
      </c>
      <c r="B2062" t="s">
        <v>9170</v>
      </c>
      <c r="C2062" t="s">
        <v>1689</v>
      </c>
      <c r="D2062" t="s">
        <v>1783</v>
      </c>
      <c r="E2062" t="s">
        <v>1784</v>
      </c>
      <c r="F2062" t="s">
        <v>9396</v>
      </c>
      <c r="G2062" t="s">
        <v>9397</v>
      </c>
      <c r="H2062">
        <v>156</v>
      </c>
      <c r="I2062">
        <v>0</v>
      </c>
      <c r="J2062" s="32">
        <v>441828</v>
      </c>
      <c r="K2062" s="32">
        <v>0</v>
      </c>
      <c r="L2062" s="36">
        <v>2832.2343802794858</v>
      </c>
      <c r="M2062" t="s">
        <v>5451</v>
      </c>
      <c r="N2062" s="37">
        <v>-6680.9809999999998</v>
      </c>
      <c r="O2062" s="32">
        <v>0</v>
      </c>
    </row>
    <row r="2063" spans="1:15" x14ac:dyDescent="0.25">
      <c r="A2063" t="s">
        <v>9169</v>
      </c>
      <c r="B2063" t="s">
        <v>9170</v>
      </c>
      <c r="C2063" t="s">
        <v>1689</v>
      </c>
      <c r="D2063" t="s">
        <v>1785</v>
      </c>
      <c r="E2063" t="s">
        <v>1786</v>
      </c>
      <c r="F2063" t="s">
        <v>9398</v>
      </c>
      <c r="G2063" t="s">
        <v>9399</v>
      </c>
      <c r="H2063">
        <v>62</v>
      </c>
      <c r="I2063">
        <v>0</v>
      </c>
      <c r="J2063" s="32">
        <v>179389</v>
      </c>
      <c r="K2063" s="32">
        <v>0</v>
      </c>
      <c r="L2063" s="36">
        <v>2893.3670053212759</v>
      </c>
      <c r="M2063" t="s">
        <v>5451</v>
      </c>
      <c r="N2063" s="37">
        <v>-2712.5722000000001</v>
      </c>
      <c r="O2063" s="32">
        <v>0</v>
      </c>
    </row>
    <row r="2064" spans="1:15" x14ac:dyDescent="0.25">
      <c r="A2064" t="s">
        <v>9169</v>
      </c>
      <c r="B2064" t="s">
        <v>9170</v>
      </c>
      <c r="C2064" t="s">
        <v>1689</v>
      </c>
      <c r="D2064" t="s">
        <v>1787</v>
      </c>
      <c r="E2064" t="s">
        <v>1788</v>
      </c>
      <c r="F2064" t="s">
        <v>9400</v>
      </c>
      <c r="G2064" t="s">
        <v>1788</v>
      </c>
      <c r="H2064">
        <v>112</v>
      </c>
      <c r="I2064">
        <v>0</v>
      </c>
      <c r="J2064" s="32">
        <v>328351</v>
      </c>
      <c r="K2064" s="32">
        <v>0</v>
      </c>
      <c r="L2064" s="36">
        <v>2931.7031318475115</v>
      </c>
      <c r="M2064" t="s">
        <v>5420</v>
      </c>
      <c r="N2064" s="37">
        <v>15601.660599999999</v>
      </c>
      <c r="O2064" s="32">
        <v>715.3827</v>
      </c>
    </row>
    <row r="2065" spans="1:15" x14ac:dyDescent="0.25">
      <c r="A2065" t="s">
        <v>9169</v>
      </c>
      <c r="B2065" t="s">
        <v>9170</v>
      </c>
      <c r="C2065" t="s">
        <v>1689</v>
      </c>
      <c r="D2065" t="s">
        <v>1789</v>
      </c>
      <c r="E2065" t="s">
        <v>1790</v>
      </c>
      <c r="F2065" t="s">
        <v>9401</v>
      </c>
      <c r="G2065" t="s">
        <v>9402</v>
      </c>
      <c r="H2065">
        <v>111</v>
      </c>
      <c r="I2065">
        <v>0</v>
      </c>
      <c r="J2065" s="32">
        <v>316004</v>
      </c>
      <c r="K2065" s="32">
        <v>0</v>
      </c>
      <c r="L2065" s="36">
        <v>2846.8866314131692</v>
      </c>
      <c r="M2065" t="s">
        <v>5420</v>
      </c>
      <c r="N2065" s="37">
        <v>15015.004300000001</v>
      </c>
      <c r="O2065" s="32">
        <v>688.4828</v>
      </c>
    </row>
    <row r="2066" spans="1:15" x14ac:dyDescent="0.25">
      <c r="A2066" t="s">
        <v>9169</v>
      </c>
      <c r="B2066" t="s">
        <v>9170</v>
      </c>
      <c r="C2066" t="s">
        <v>1689</v>
      </c>
      <c r="D2066" t="s">
        <v>1789</v>
      </c>
      <c r="E2066" t="s">
        <v>1790</v>
      </c>
      <c r="F2066" t="s">
        <v>9403</v>
      </c>
      <c r="G2066" t="s">
        <v>9404</v>
      </c>
      <c r="H2066">
        <v>32</v>
      </c>
      <c r="I2066">
        <v>0</v>
      </c>
      <c r="J2066" s="32">
        <v>96602</v>
      </c>
      <c r="K2066" s="32">
        <v>0</v>
      </c>
      <c r="L2066" s="36">
        <v>3018.8234345666506</v>
      </c>
      <c r="M2066" t="s">
        <v>5420</v>
      </c>
      <c r="N2066" s="37">
        <v>4590.0909000000001</v>
      </c>
      <c r="O2066" s="32">
        <v>210.46940000000001</v>
      </c>
    </row>
    <row r="2067" spans="1:15" x14ac:dyDescent="0.25">
      <c r="A2067" t="s">
        <v>9169</v>
      </c>
      <c r="B2067" t="s">
        <v>9170</v>
      </c>
      <c r="C2067" t="s">
        <v>1689</v>
      </c>
      <c r="D2067" t="s">
        <v>1791</v>
      </c>
      <c r="E2067" t="s">
        <v>768</v>
      </c>
      <c r="F2067" t="s">
        <v>9405</v>
      </c>
      <c r="G2067" t="s">
        <v>9406</v>
      </c>
      <c r="H2067">
        <v>96</v>
      </c>
      <c r="I2067">
        <v>0</v>
      </c>
      <c r="J2067" s="32">
        <v>288659</v>
      </c>
      <c r="K2067" s="32">
        <v>0</v>
      </c>
      <c r="L2067" s="36">
        <v>3006.8565321435253</v>
      </c>
      <c r="M2067" t="s">
        <v>5451</v>
      </c>
      <c r="N2067" s="37">
        <v>-4364.8708999999999</v>
      </c>
      <c r="O2067" s="32">
        <v>0</v>
      </c>
    </row>
    <row r="2068" spans="1:15" x14ac:dyDescent="0.25">
      <c r="A2068" t="s">
        <v>9169</v>
      </c>
      <c r="B2068" t="s">
        <v>9170</v>
      </c>
      <c r="C2068" t="s">
        <v>1689</v>
      </c>
      <c r="D2068" t="s">
        <v>1792</v>
      </c>
      <c r="E2068" t="s">
        <v>1793</v>
      </c>
      <c r="F2068" t="s">
        <v>9407</v>
      </c>
      <c r="G2068" t="s">
        <v>9408</v>
      </c>
      <c r="H2068">
        <v>180</v>
      </c>
      <c r="I2068">
        <v>0</v>
      </c>
      <c r="J2068" s="32">
        <v>579908</v>
      </c>
      <c r="K2068" s="32">
        <v>0</v>
      </c>
      <c r="L2068" s="36">
        <v>3221.7101172480461</v>
      </c>
      <c r="M2068" t="s">
        <v>5420</v>
      </c>
      <c r="N2068" s="37">
        <v>27554.409</v>
      </c>
      <c r="O2068" s="32">
        <v>1263.4519</v>
      </c>
    </row>
    <row r="2069" spans="1:15" x14ac:dyDescent="0.25">
      <c r="A2069" t="s">
        <v>9169</v>
      </c>
      <c r="B2069" t="s">
        <v>9170</v>
      </c>
      <c r="C2069" t="s">
        <v>1689</v>
      </c>
      <c r="D2069" t="s">
        <v>1794</v>
      </c>
      <c r="E2069" t="s">
        <v>1795</v>
      </c>
      <c r="F2069" t="s">
        <v>9409</v>
      </c>
      <c r="G2069" t="s">
        <v>9410</v>
      </c>
      <c r="H2069">
        <v>30</v>
      </c>
      <c r="I2069">
        <v>0</v>
      </c>
      <c r="J2069" s="32">
        <v>86594</v>
      </c>
      <c r="K2069" s="32">
        <v>0</v>
      </c>
      <c r="L2069" s="36">
        <v>2886.4920491850653</v>
      </c>
      <c r="M2069" t="s">
        <v>5420</v>
      </c>
      <c r="N2069" s="37">
        <v>4114.5565999999999</v>
      </c>
      <c r="O2069" s="32">
        <v>188.66470000000001</v>
      </c>
    </row>
    <row r="2070" spans="1:15" x14ac:dyDescent="0.25">
      <c r="A2070" t="s">
        <v>9169</v>
      </c>
      <c r="B2070" t="s">
        <v>9170</v>
      </c>
      <c r="C2070" t="s">
        <v>1689</v>
      </c>
      <c r="D2070" t="s">
        <v>1796</v>
      </c>
      <c r="E2070" t="s">
        <v>1797</v>
      </c>
      <c r="F2070" t="s">
        <v>9411</v>
      </c>
      <c r="G2070" t="s">
        <v>9412</v>
      </c>
      <c r="H2070">
        <v>31</v>
      </c>
      <c r="I2070">
        <v>0</v>
      </c>
      <c r="J2070" s="32">
        <v>81801</v>
      </c>
      <c r="K2070" s="32">
        <v>0</v>
      </c>
      <c r="L2070" s="36">
        <v>2638.7413956480777</v>
      </c>
      <c r="M2070" t="s">
        <v>5420</v>
      </c>
      <c r="N2070" s="37">
        <v>3886.7855</v>
      </c>
      <c r="O2070" s="32">
        <v>178.22069999999999</v>
      </c>
    </row>
    <row r="2071" spans="1:15" x14ac:dyDescent="0.25">
      <c r="A2071" t="s">
        <v>9169</v>
      </c>
      <c r="B2071" t="s">
        <v>9170</v>
      </c>
      <c r="C2071" t="s">
        <v>1689</v>
      </c>
      <c r="D2071" t="s">
        <v>1798</v>
      </c>
      <c r="E2071" t="s">
        <v>1799</v>
      </c>
      <c r="F2071" t="s">
        <v>9413</v>
      </c>
      <c r="G2071" t="s">
        <v>9414</v>
      </c>
      <c r="H2071">
        <v>40</v>
      </c>
      <c r="I2071">
        <v>0</v>
      </c>
      <c r="J2071" s="32">
        <v>122215</v>
      </c>
      <c r="K2071" s="32">
        <v>0</v>
      </c>
      <c r="L2071" s="36">
        <v>3055.3569466238459</v>
      </c>
      <c r="M2071" t="s">
        <v>5451</v>
      </c>
      <c r="N2071" s="37">
        <v>-1848.0255</v>
      </c>
      <c r="O2071" s="32">
        <v>0</v>
      </c>
    </row>
    <row r="2072" spans="1:15" x14ac:dyDescent="0.25">
      <c r="A2072" t="s">
        <v>9169</v>
      </c>
      <c r="B2072" t="s">
        <v>9170</v>
      </c>
      <c r="C2072" t="s">
        <v>1689</v>
      </c>
      <c r="D2072" t="s">
        <v>1800</v>
      </c>
      <c r="E2072" t="s">
        <v>1801</v>
      </c>
      <c r="F2072" t="s">
        <v>9415</v>
      </c>
      <c r="G2072" t="s">
        <v>9416</v>
      </c>
      <c r="H2072">
        <v>328</v>
      </c>
      <c r="I2072">
        <v>0</v>
      </c>
      <c r="J2072" s="32">
        <v>1186138</v>
      </c>
      <c r="K2072" s="32">
        <v>0</v>
      </c>
      <c r="L2072" s="36">
        <v>3616.2753550504149</v>
      </c>
      <c r="M2072" t="s">
        <v>5420</v>
      </c>
      <c r="N2072" s="37">
        <v>56359.502899999999</v>
      </c>
      <c r="O2072" s="32">
        <v>2584.2514999999999</v>
      </c>
    </row>
    <row r="2073" spans="1:15" x14ac:dyDescent="0.25">
      <c r="A2073" t="s">
        <v>9169</v>
      </c>
      <c r="B2073" t="s">
        <v>9170</v>
      </c>
      <c r="C2073" t="s">
        <v>1689</v>
      </c>
      <c r="D2073" t="s">
        <v>1802</v>
      </c>
      <c r="E2073" t="s">
        <v>1803</v>
      </c>
      <c r="F2073" t="s">
        <v>9417</v>
      </c>
      <c r="G2073" t="s">
        <v>9418</v>
      </c>
      <c r="H2073">
        <v>162</v>
      </c>
      <c r="I2073">
        <v>0</v>
      </c>
      <c r="J2073" s="32">
        <v>477509</v>
      </c>
      <c r="K2073" s="32">
        <v>0</v>
      </c>
      <c r="L2073" s="36">
        <v>2947.5878392459535</v>
      </c>
      <c r="M2073" t="s">
        <v>5451</v>
      </c>
      <c r="N2073" s="37">
        <v>-7220.5244000000002</v>
      </c>
      <c r="O2073" s="32">
        <v>0</v>
      </c>
    </row>
    <row r="2074" spans="1:15" x14ac:dyDescent="0.25">
      <c r="A2074" t="s">
        <v>9169</v>
      </c>
      <c r="B2074" t="s">
        <v>9170</v>
      </c>
      <c r="C2074" t="s">
        <v>1689</v>
      </c>
      <c r="D2074" t="s">
        <v>1804</v>
      </c>
      <c r="E2074" t="s">
        <v>1805</v>
      </c>
      <c r="F2074" t="s">
        <v>9419</v>
      </c>
      <c r="G2074" t="s">
        <v>9420</v>
      </c>
      <c r="H2074">
        <v>340</v>
      </c>
      <c r="I2074">
        <v>0</v>
      </c>
      <c r="J2074" s="32">
        <v>1190253</v>
      </c>
      <c r="K2074" s="32">
        <v>0</v>
      </c>
      <c r="L2074" s="36">
        <v>3500.7424256838694</v>
      </c>
      <c r="M2074" t="s">
        <v>5420</v>
      </c>
      <c r="N2074" s="37">
        <v>56554.980300000003</v>
      </c>
      <c r="O2074" s="32">
        <v>2593.2147</v>
      </c>
    </row>
    <row r="2075" spans="1:15" x14ac:dyDescent="0.25">
      <c r="A2075" t="s">
        <v>9169</v>
      </c>
      <c r="B2075" t="s">
        <v>9170</v>
      </c>
      <c r="C2075" t="s">
        <v>1689</v>
      </c>
      <c r="D2075" t="s">
        <v>1804</v>
      </c>
      <c r="E2075" t="s">
        <v>1805</v>
      </c>
      <c r="F2075" t="s">
        <v>9421</v>
      </c>
      <c r="G2075" t="s">
        <v>9422</v>
      </c>
      <c r="H2075">
        <v>258</v>
      </c>
      <c r="I2075">
        <v>0</v>
      </c>
      <c r="J2075" s="32">
        <v>814523</v>
      </c>
      <c r="K2075" s="32">
        <v>0</v>
      </c>
      <c r="L2075" s="36">
        <v>3157.0669233792082</v>
      </c>
      <c r="M2075" t="s">
        <v>5420</v>
      </c>
      <c r="N2075" s="37">
        <v>38702.136299999998</v>
      </c>
      <c r="O2075" s="32">
        <v>1774.6085</v>
      </c>
    </row>
    <row r="2076" spans="1:15" x14ac:dyDescent="0.25">
      <c r="A2076" t="s">
        <v>9169</v>
      </c>
      <c r="B2076" t="s">
        <v>9170</v>
      </c>
      <c r="C2076" t="s">
        <v>1689</v>
      </c>
      <c r="D2076" t="s">
        <v>1806</v>
      </c>
      <c r="E2076" t="s">
        <v>1807</v>
      </c>
      <c r="F2076" t="s">
        <v>9423</v>
      </c>
      <c r="G2076" t="s">
        <v>1807</v>
      </c>
      <c r="H2076">
        <v>82</v>
      </c>
      <c r="I2076">
        <v>0</v>
      </c>
      <c r="J2076" s="32">
        <v>246340</v>
      </c>
      <c r="K2076" s="32">
        <v>0</v>
      </c>
      <c r="L2076" s="36">
        <v>3004.149423518501</v>
      </c>
      <c r="M2076" t="s">
        <v>5420</v>
      </c>
      <c r="N2076" s="37">
        <v>11704.871300000001</v>
      </c>
      <c r="O2076" s="32">
        <v>536.70330000000001</v>
      </c>
    </row>
    <row r="2077" spans="1:15" x14ac:dyDescent="0.25">
      <c r="A2077" t="s">
        <v>9169</v>
      </c>
      <c r="B2077" t="s">
        <v>9170</v>
      </c>
      <c r="C2077" t="s">
        <v>1689</v>
      </c>
      <c r="D2077" t="s">
        <v>1808</v>
      </c>
      <c r="E2077" t="s">
        <v>1809</v>
      </c>
      <c r="F2077" t="s">
        <v>9424</v>
      </c>
      <c r="G2077" t="s">
        <v>9425</v>
      </c>
      <c r="H2077">
        <v>134</v>
      </c>
      <c r="I2077">
        <v>0</v>
      </c>
      <c r="J2077" s="32">
        <v>371923</v>
      </c>
      <c r="K2077" s="32">
        <v>0</v>
      </c>
      <c r="L2077" s="36">
        <v>2775.5433311565271</v>
      </c>
      <c r="M2077" t="s">
        <v>5420</v>
      </c>
      <c r="N2077" s="37">
        <v>17671.966400000001</v>
      </c>
      <c r="O2077" s="32">
        <v>810.31240000000003</v>
      </c>
    </row>
    <row r="2078" spans="1:15" x14ac:dyDescent="0.25">
      <c r="A2078" t="s">
        <v>9169</v>
      </c>
      <c r="B2078" t="s">
        <v>9170</v>
      </c>
      <c r="C2078" t="s">
        <v>1689</v>
      </c>
      <c r="D2078" t="s">
        <v>1810</v>
      </c>
      <c r="E2078" t="s">
        <v>1811</v>
      </c>
      <c r="F2078" t="s">
        <v>9426</v>
      </c>
      <c r="G2078" t="s">
        <v>9427</v>
      </c>
      <c r="H2078">
        <v>32</v>
      </c>
      <c r="I2078">
        <v>0</v>
      </c>
      <c r="J2078" s="32">
        <v>95637</v>
      </c>
      <c r="K2078" s="32">
        <v>0</v>
      </c>
      <c r="L2078" s="36">
        <v>2988.6555627512853</v>
      </c>
      <c r="M2078" t="s">
        <v>5420</v>
      </c>
      <c r="N2078" s="37">
        <v>4544.2271000000001</v>
      </c>
      <c r="O2078" s="32">
        <v>208.3664</v>
      </c>
    </row>
    <row r="2079" spans="1:15" x14ac:dyDescent="0.25">
      <c r="A2079" t="s">
        <v>9169</v>
      </c>
      <c r="B2079" t="s">
        <v>9170</v>
      </c>
      <c r="C2079" t="s">
        <v>1689</v>
      </c>
      <c r="D2079" t="s">
        <v>1812</v>
      </c>
      <c r="E2079" t="s">
        <v>1813</v>
      </c>
      <c r="F2079" t="s">
        <v>9428</v>
      </c>
      <c r="G2079" t="s">
        <v>9429</v>
      </c>
      <c r="H2079">
        <v>76</v>
      </c>
      <c r="I2079">
        <v>0</v>
      </c>
      <c r="J2079" s="32">
        <v>225866</v>
      </c>
      <c r="K2079" s="32">
        <v>0</v>
      </c>
      <c r="L2079" s="36">
        <v>2971.9203657831504</v>
      </c>
      <c r="M2079" t="s">
        <v>5420</v>
      </c>
      <c r="N2079" s="37">
        <v>10732.0272</v>
      </c>
      <c r="O2079" s="32">
        <v>492.09550000000002</v>
      </c>
    </row>
    <row r="2080" spans="1:15" x14ac:dyDescent="0.25">
      <c r="A2080" t="s">
        <v>9169</v>
      </c>
      <c r="B2080" t="s">
        <v>9170</v>
      </c>
      <c r="C2080" t="s">
        <v>1689</v>
      </c>
      <c r="D2080" t="s">
        <v>1814</v>
      </c>
      <c r="E2080" t="s">
        <v>1815</v>
      </c>
      <c r="F2080" t="s">
        <v>9430</v>
      </c>
      <c r="G2080" t="s">
        <v>9431</v>
      </c>
      <c r="H2080">
        <v>30</v>
      </c>
      <c r="I2080">
        <v>0</v>
      </c>
      <c r="J2080" s="32">
        <v>79998</v>
      </c>
      <c r="K2080" s="32">
        <v>0</v>
      </c>
      <c r="L2080" s="36">
        <v>2666.6184912257945</v>
      </c>
      <c r="M2080" t="s">
        <v>5420</v>
      </c>
      <c r="N2080" s="37">
        <v>3801.1460000000002</v>
      </c>
      <c r="O2080" s="32">
        <v>174.29390000000001</v>
      </c>
    </row>
    <row r="2081" spans="1:15" x14ac:dyDescent="0.25">
      <c r="A2081" t="s">
        <v>9169</v>
      </c>
      <c r="B2081" t="s">
        <v>9170</v>
      </c>
      <c r="C2081" t="s">
        <v>1689</v>
      </c>
      <c r="D2081" t="s">
        <v>1816</v>
      </c>
      <c r="E2081" t="s">
        <v>1817</v>
      </c>
      <c r="F2081" t="s">
        <v>9432</v>
      </c>
      <c r="G2081" t="s">
        <v>9433</v>
      </c>
      <c r="H2081">
        <v>70</v>
      </c>
      <c r="I2081">
        <v>0</v>
      </c>
      <c r="J2081" s="32">
        <v>209408</v>
      </c>
      <c r="K2081" s="32">
        <v>0</v>
      </c>
      <c r="L2081" s="36">
        <v>2991.5358538505834</v>
      </c>
      <c r="M2081" t="s">
        <v>5420</v>
      </c>
      <c r="N2081" s="37">
        <v>9950.0205000000005</v>
      </c>
      <c r="O2081" s="32">
        <v>456.23820000000001</v>
      </c>
    </row>
    <row r="2082" spans="1:15" x14ac:dyDescent="0.25">
      <c r="A2082" t="s">
        <v>9169</v>
      </c>
      <c r="B2082" t="s">
        <v>9170</v>
      </c>
      <c r="C2082" t="s">
        <v>1689</v>
      </c>
      <c r="D2082" t="s">
        <v>1818</v>
      </c>
      <c r="E2082" t="s">
        <v>1819</v>
      </c>
      <c r="F2082" t="s">
        <v>9434</v>
      </c>
      <c r="G2082" t="s">
        <v>9435</v>
      </c>
      <c r="H2082">
        <v>197</v>
      </c>
      <c r="I2082">
        <v>0</v>
      </c>
      <c r="J2082" s="32">
        <v>591475</v>
      </c>
      <c r="K2082" s="32">
        <v>0</v>
      </c>
      <c r="L2082" s="36">
        <v>3002.4123959910403</v>
      </c>
      <c r="M2082" t="s">
        <v>5451</v>
      </c>
      <c r="N2082" s="37">
        <v>-8943.8243999999995</v>
      </c>
      <c r="O2082" s="32">
        <v>0</v>
      </c>
    </row>
    <row r="2083" spans="1:15" x14ac:dyDescent="0.25">
      <c r="A2083" t="s">
        <v>9169</v>
      </c>
      <c r="B2083" t="s">
        <v>9170</v>
      </c>
      <c r="C2083" t="s">
        <v>1689</v>
      </c>
      <c r="D2083" t="s">
        <v>1820</v>
      </c>
      <c r="E2083" t="s">
        <v>1821</v>
      </c>
      <c r="F2083" t="s">
        <v>9436</v>
      </c>
      <c r="G2083" t="s">
        <v>9437</v>
      </c>
      <c r="H2083">
        <v>106</v>
      </c>
      <c r="I2083">
        <v>0</v>
      </c>
      <c r="J2083" s="32">
        <v>321440</v>
      </c>
      <c r="K2083" s="32">
        <v>0</v>
      </c>
      <c r="L2083" s="36">
        <v>3032.45066638356</v>
      </c>
      <c r="M2083" t="s">
        <v>5451</v>
      </c>
      <c r="N2083" s="37">
        <v>-4860.5631999999996</v>
      </c>
      <c r="O2083" s="32">
        <v>0</v>
      </c>
    </row>
    <row r="2084" spans="1:15" x14ac:dyDescent="0.25">
      <c r="A2084" t="s">
        <v>9169</v>
      </c>
      <c r="B2084" t="s">
        <v>9170</v>
      </c>
      <c r="C2084" t="s">
        <v>1689</v>
      </c>
      <c r="D2084" t="s">
        <v>1822</v>
      </c>
      <c r="E2084" t="s">
        <v>1823</v>
      </c>
      <c r="F2084" t="s">
        <v>9438</v>
      </c>
      <c r="G2084" t="s">
        <v>9439</v>
      </c>
      <c r="H2084">
        <v>73</v>
      </c>
      <c r="I2084">
        <v>0</v>
      </c>
      <c r="J2084" s="32">
        <v>219725</v>
      </c>
      <c r="K2084" s="32">
        <v>0</v>
      </c>
      <c r="L2084" s="36">
        <v>3009.9295791295399</v>
      </c>
      <c r="M2084" t="s">
        <v>5420</v>
      </c>
      <c r="N2084" s="37">
        <v>10440.253199999999</v>
      </c>
      <c r="O2084" s="32">
        <v>478.71679999999998</v>
      </c>
    </row>
    <row r="2085" spans="1:15" x14ac:dyDescent="0.25">
      <c r="A2085" t="s">
        <v>9169</v>
      </c>
      <c r="B2085" t="s">
        <v>9170</v>
      </c>
      <c r="C2085" t="s">
        <v>1689</v>
      </c>
      <c r="D2085" t="s">
        <v>1824</v>
      </c>
      <c r="E2085" t="s">
        <v>1825</v>
      </c>
      <c r="F2085" t="s">
        <v>9440</v>
      </c>
      <c r="G2085" t="s">
        <v>9441</v>
      </c>
      <c r="H2085">
        <v>262</v>
      </c>
      <c r="I2085">
        <v>0</v>
      </c>
      <c r="J2085" s="32">
        <v>601253</v>
      </c>
      <c r="K2085" s="32">
        <v>0</v>
      </c>
      <c r="L2085" s="36">
        <v>2294.8597954461752</v>
      </c>
      <c r="M2085" t="s">
        <v>5451</v>
      </c>
      <c r="N2085" s="37">
        <v>-9091.6844000000001</v>
      </c>
      <c r="O2085" s="32">
        <v>0</v>
      </c>
    </row>
    <row r="2086" spans="1:15" x14ac:dyDescent="0.25">
      <c r="A2086" t="s">
        <v>9169</v>
      </c>
      <c r="B2086" t="s">
        <v>9170</v>
      </c>
      <c r="C2086" t="s">
        <v>1689</v>
      </c>
      <c r="D2086" t="s">
        <v>1824</v>
      </c>
      <c r="E2086" t="s">
        <v>1825</v>
      </c>
      <c r="F2086" t="s">
        <v>9442</v>
      </c>
      <c r="G2086" t="s">
        <v>9443</v>
      </c>
      <c r="H2086">
        <v>103</v>
      </c>
      <c r="I2086">
        <v>0</v>
      </c>
      <c r="J2086" s="32">
        <v>310241</v>
      </c>
      <c r="K2086" s="32">
        <v>0</v>
      </c>
      <c r="L2086" s="36">
        <v>3012.0510303513365</v>
      </c>
      <c r="M2086" t="s">
        <v>5451</v>
      </c>
      <c r="N2086" s="37">
        <v>-4691.2287999999999</v>
      </c>
      <c r="O2086" s="32">
        <v>0</v>
      </c>
    </row>
    <row r="2087" spans="1:15" x14ac:dyDescent="0.25">
      <c r="A2087" t="s">
        <v>9169</v>
      </c>
      <c r="B2087" t="s">
        <v>9170</v>
      </c>
      <c r="C2087" t="s">
        <v>1689</v>
      </c>
      <c r="D2087" t="s">
        <v>1826</v>
      </c>
      <c r="E2087" t="s">
        <v>1827</v>
      </c>
      <c r="F2087" t="s">
        <v>9444</v>
      </c>
      <c r="G2087" t="s">
        <v>9445</v>
      </c>
      <c r="H2087">
        <v>150</v>
      </c>
      <c r="I2087">
        <v>0</v>
      </c>
      <c r="J2087" s="32">
        <v>469907</v>
      </c>
      <c r="K2087" s="32">
        <v>0</v>
      </c>
      <c r="L2087" s="36">
        <v>3132.7103355782406</v>
      </c>
      <c r="M2087" t="s">
        <v>5451</v>
      </c>
      <c r="N2087" s="37">
        <v>-7105.5604999999996</v>
      </c>
      <c r="O2087" s="32">
        <v>0</v>
      </c>
    </row>
    <row r="2088" spans="1:15" x14ac:dyDescent="0.25">
      <c r="A2088" t="s">
        <v>9169</v>
      </c>
      <c r="B2088" t="s">
        <v>9170</v>
      </c>
      <c r="C2088" t="s">
        <v>1689</v>
      </c>
      <c r="D2088" t="s">
        <v>1828</v>
      </c>
      <c r="E2088" t="s">
        <v>1829</v>
      </c>
      <c r="F2088" t="s">
        <v>9446</v>
      </c>
      <c r="G2088" t="s">
        <v>9447</v>
      </c>
      <c r="H2088">
        <v>181</v>
      </c>
      <c r="I2088">
        <v>0</v>
      </c>
      <c r="J2088" s="32">
        <v>462993</v>
      </c>
      <c r="K2088" s="32">
        <v>0</v>
      </c>
      <c r="L2088" s="36">
        <v>2557.975498786805</v>
      </c>
      <c r="M2088" t="s">
        <v>5451</v>
      </c>
      <c r="N2088" s="37">
        <v>-7001.0191999999997</v>
      </c>
      <c r="O2088" s="32">
        <v>0</v>
      </c>
    </row>
    <row r="2089" spans="1:15" x14ac:dyDescent="0.25">
      <c r="A2089" t="s">
        <v>9169</v>
      </c>
      <c r="B2089" t="s">
        <v>9170</v>
      </c>
      <c r="C2089" t="s">
        <v>1689</v>
      </c>
      <c r="D2089" t="s">
        <v>1830</v>
      </c>
      <c r="E2089" t="s">
        <v>1831</v>
      </c>
      <c r="F2089" t="s">
        <v>9448</v>
      </c>
      <c r="G2089" t="s">
        <v>9449</v>
      </c>
      <c r="H2089">
        <v>85</v>
      </c>
      <c r="I2089">
        <v>0</v>
      </c>
      <c r="J2089" s="32">
        <v>267036</v>
      </c>
      <c r="K2089" s="32">
        <v>0</v>
      </c>
      <c r="L2089" s="36">
        <v>3141.6011998493059</v>
      </c>
      <c r="M2089" t="s">
        <v>5451</v>
      </c>
      <c r="N2089" s="37">
        <v>-4037.9088000000002</v>
      </c>
      <c r="O2089" s="32">
        <v>0</v>
      </c>
    </row>
    <row r="2090" spans="1:15" x14ac:dyDescent="0.25">
      <c r="A2090" t="s">
        <v>9169</v>
      </c>
      <c r="B2090" t="s">
        <v>9170</v>
      </c>
      <c r="C2090" t="s">
        <v>1689</v>
      </c>
      <c r="D2090" t="s">
        <v>1832</v>
      </c>
      <c r="E2090" t="s">
        <v>1833</v>
      </c>
      <c r="F2090" t="s">
        <v>9450</v>
      </c>
      <c r="G2090" t="s">
        <v>9451</v>
      </c>
      <c r="H2090">
        <v>50</v>
      </c>
      <c r="I2090">
        <v>0</v>
      </c>
      <c r="J2090" s="32">
        <v>145075</v>
      </c>
      <c r="K2090" s="32">
        <v>0</v>
      </c>
      <c r="L2090" s="36">
        <v>2901.4888961169986</v>
      </c>
      <c r="M2090" t="s">
        <v>5451</v>
      </c>
      <c r="N2090" s="37">
        <v>-2193.7089000000001</v>
      </c>
      <c r="O2090" s="32">
        <v>0</v>
      </c>
    </row>
    <row r="2091" spans="1:15" x14ac:dyDescent="0.25">
      <c r="A2091" t="s">
        <v>9169</v>
      </c>
      <c r="B2091" t="s">
        <v>9170</v>
      </c>
      <c r="C2091" t="s">
        <v>1689</v>
      </c>
      <c r="D2091" t="s">
        <v>1834</v>
      </c>
      <c r="E2091" t="s">
        <v>1835</v>
      </c>
      <c r="F2091" t="s">
        <v>9452</v>
      </c>
      <c r="G2091" t="s">
        <v>9453</v>
      </c>
      <c r="H2091">
        <v>40</v>
      </c>
      <c r="I2091">
        <v>0</v>
      </c>
      <c r="J2091" s="32">
        <v>120642</v>
      </c>
      <c r="K2091" s="32">
        <v>0</v>
      </c>
      <c r="L2091" s="36">
        <v>3016.0603958396359</v>
      </c>
      <c r="M2091" t="s">
        <v>5420</v>
      </c>
      <c r="N2091" s="37">
        <v>5732.3317999999999</v>
      </c>
      <c r="O2091" s="32">
        <v>262.84449999999998</v>
      </c>
    </row>
    <row r="2092" spans="1:15" x14ac:dyDescent="0.25">
      <c r="A2092" t="s">
        <v>9169</v>
      </c>
      <c r="B2092" t="s">
        <v>9170</v>
      </c>
      <c r="C2092" t="s">
        <v>1689</v>
      </c>
      <c r="D2092" t="s">
        <v>1836</v>
      </c>
      <c r="E2092" t="s">
        <v>1837</v>
      </c>
      <c r="F2092" t="s">
        <v>9454</v>
      </c>
      <c r="G2092" t="s">
        <v>9455</v>
      </c>
      <c r="H2092">
        <v>71</v>
      </c>
      <c r="I2092">
        <v>0</v>
      </c>
      <c r="J2092" s="32">
        <v>206958</v>
      </c>
      <c r="K2092" s="32">
        <v>0</v>
      </c>
      <c r="L2092" s="36">
        <v>2914.8942270944926</v>
      </c>
      <c r="M2092" t="s">
        <v>5420</v>
      </c>
      <c r="N2092" s="37">
        <v>9833.5979000000007</v>
      </c>
      <c r="O2092" s="32">
        <v>450.89980000000003</v>
      </c>
    </row>
    <row r="2093" spans="1:15" x14ac:dyDescent="0.25">
      <c r="A2093" t="s">
        <v>9169</v>
      </c>
      <c r="B2093" t="s">
        <v>9170</v>
      </c>
      <c r="C2093" t="s">
        <v>1689</v>
      </c>
      <c r="D2093" t="s">
        <v>1838</v>
      </c>
      <c r="E2093" t="s">
        <v>1839</v>
      </c>
      <c r="F2093" t="s">
        <v>9456</v>
      </c>
      <c r="G2093" t="s">
        <v>9457</v>
      </c>
      <c r="H2093">
        <v>100</v>
      </c>
      <c r="I2093">
        <v>0</v>
      </c>
      <c r="J2093" s="32">
        <v>271577</v>
      </c>
      <c r="K2093" s="32">
        <v>0</v>
      </c>
      <c r="L2093" s="36">
        <v>2715.7725951403972</v>
      </c>
      <c r="M2093" t="s">
        <v>5451</v>
      </c>
      <c r="N2093" s="37">
        <v>-4106.5730000000003</v>
      </c>
      <c r="O2093" s="32">
        <v>0</v>
      </c>
    </row>
    <row r="2094" spans="1:15" x14ac:dyDescent="0.25">
      <c r="A2094" t="s">
        <v>9169</v>
      </c>
      <c r="B2094" t="s">
        <v>9170</v>
      </c>
      <c r="C2094" t="s">
        <v>1689</v>
      </c>
      <c r="D2094" t="s">
        <v>1840</v>
      </c>
      <c r="E2094" t="s">
        <v>1841</v>
      </c>
      <c r="F2094" t="s">
        <v>9458</v>
      </c>
      <c r="G2094" t="s">
        <v>9459</v>
      </c>
      <c r="H2094">
        <v>52</v>
      </c>
      <c r="I2094">
        <v>0</v>
      </c>
      <c r="J2094" s="32">
        <v>140398</v>
      </c>
      <c r="K2094" s="32">
        <v>0</v>
      </c>
      <c r="L2094" s="36">
        <v>2699.960668652363</v>
      </c>
      <c r="M2094" t="s">
        <v>5451</v>
      </c>
      <c r="N2094" s="37">
        <v>-2122.9863</v>
      </c>
      <c r="O2094" s="32">
        <v>0</v>
      </c>
    </row>
    <row r="2095" spans="1:15" x14ac:dyDescent="0.25">
      <c r="A2095" t="s">
        <v>9169</v>
      </c>
      <c r="B2095" t="s">
        <v>9170</v>
      </c>
      <c r="C2095" t="s">
        <v>1689</v>
      </c>
      <c r="D2095" t="s">
        <v>1842</v>
      </c>
      <c r="E2095" t="s">
        <v>1843</v>
      </c>
      <c r="F2095" t="s">
        <v>9460</v>
      </c>
      <c r="G2095" t="s">
        <v>9461</v>
      </c>
      <c r="H2095">
        <v>60</v>
      </c>
      <c r="I2095">
        <v>0</v>
      </c>
      <c r="J2095" s="32">
        <v>186661</v>
      </c>
      <c r="K2095" s="32">
        <v>0</v>
      </c>
      <c r="L2095" s="36">
        <v>3111.0103525176401</v>
      </c>
      <c r="M2095" t="s">
        <v>5420</v>
      </c>
      <c r="N2095" s="37">
        <v>8869.1825000000008</v>
      </c>
      <c r="O2095" s="32">
        <v>406.67849999999999</v>
      </c>
    </row>
    <row r="2096" spans="1:15" x14ac:dyDescent="0.25">
      <c r="A2096" t="s">
        <v>9169</v>
      </c>
      <c r="B2096" t="s">
        <v>9170</v>
      </c>
      <c r="C2096" t="s">
        <v>1689</v>
      </c>
      <c r="D2096" t="s">
        <v>1844</v>
      </c>
      <c r="E2096" t="s">
        <v>1845</v>
      </c>
      <c r="F2096" t="s">
        <v>9462</v>
      </c>
      <c r="G2096" t="s">
        <v>9463</v>
      </c>
      <c r="H2096">
        <v>88</v>
      </c>
      <c r="I2096">
        <v>0</v>
      </c>
      <c r="J2096" s="32">
        <v>266865</v>
      </c>
      <c r="K2096" s="32">
        <v>0</v>
      </c>
      <c r="L2096" s="36">
        <v>3032.5645826369932</v>
      </c>
      <c r="M2096" t="s">
        <v>5420</v>
      </c>
      <c r="N2096" s="37">
        <v>12680.153200000001</v>
      </c>
      <c r="O2096" s="32">
        <v>581.42290000000003</v>
      </c>
    </row>
    <row r="2097" spans="1:15" x14ac:dyDescent="0.25">
      <c r="A2097" t="s">
        <v>9169</v>
      </c>
      <c r="B2097" t="s">
        <v>9170</v>
      </c>
      <c r="C2097" t="s">
        <v>1689</v>
      </c>
      <c r="D2097" t="s">
        <v>1846</v>
      </c>
      <c r="E2097" t="s">
        <v>1847</v>
      </c>
      <c r="F2097" t="s">
        <v>9464</v>
      </c>
      <c r="G2097" t="s">
        <v>9465</v>
      </c>
      <c r="H2097">
        <v>40</v>
      </c>
      <c r="I2097">
        <v>0</v>
      </c>
      <c r="J2097" s="32">
        <v>118828</v>
      </c>
      <c r="K2097" s="32">
        <v>0</v>
      </c>
      <c r="L2097" s="36">
        <v>2970.6989437226584</v>
      </c>
      <c r="M2097" t="s">
        <v>5451</v>
      </c>
      <c r="N2097" s="37">
        <v>-1796.8299</v>
      </c>
      <c r="O2097" s="32">
        <v>0</v>
      </c>
    </row>
    <row r="2098" spans="1:15" x14ac:dyDescent="0.25">
      <c r="A2098" t="s">
        <v>9169</v>
      </c>
      <c r="B2098" t="s">
        <v>9170</v>
      </c>
      <c r="C2098" t="s">
        <v>1689</v>
      </c>
      <c r="D2098" t="s">
        <v>1848</v>
      </c>
      <c r="E2098" t="s">
        <v>1849</v>
      </c>
      <c r="F2098" t="s">
        <v>9466</v>
      </c>
      <c r="G2098" t="s">
        <v>9467</v>
      </c>
      <c r="H2098">
        <v>102</v>
      </c>
      <c r="I2098">
        <v>0</v>
      </c>
      <c r="J2098" s="32">
        <v>350154</v>
      </c>
      <c r="K2098" s="32">
        <v>0</v>
      </c>
      <c r="L2098" s="36">
        <v>3432.87567853869</v>
      </c>
      <c r="M2098" t="s">
        <v>5420</v>
      </c>
      <c r="N2098" s="37">
        <v>16637.571499999998</v>
      </c>
      <c r="O2098" s="32">
        <v>762.88229999999999</v>
      </c>
    </row>
    <row r="2099" spans="1:15" x14ac:dyDescent="0.25">
      <c r="A2099" t="s">
        <v>9169</v>
      </c>
      <c r="B2099" t="s">
        <v>9170</v>
      </c>
      <c r="C2099" t="s">
        <v>1689</v>
      </c>
      <c r="D2099" t="s">
        <v>1850</v>
      </c>
      <c r="E2099" t="s">
        <v>1851</v>
      </c>
      <c r="F2099" t="s">
        <v>9468</v>
      </c>
      <c r="G2099" t="s">
        <v>9469</v>
      </c>
      <c r="H2099">
        <v>60</v>
      </c>
      <c r="I2099">
        <v>0</v>
      </c>
      <c r="J2099" s="32">
        <v>155606</v>
      </c>
      <c r="K2099" s="32">
        <v>0</v>
      </c>
      <c r="L2099" s="36">
        <v>2593.4386900205054</v>
      </c>
      <c r="M2099" t="s">
        <v>5451</v>
      </c>
      <c r="N2099" s="37">
        <v>-2352.9639000000002</v>
      </c>
      <c r="O2099" s="32">
        <v>0</v>
      </c>
    </row>
    <row r="2100" spans="1:15" x14ac:dyDescent="0.25">
      <c r="A2100" t="s">
        <v>9169</v>
      </c>
      <c r="B2100" t="s">
        <v>9170</v>
      </c>
      <c r="C2100" t="s">
        <v>1689</v>
      </c>
      <c r="D2100" t="s">
        <v>1852</v>
      </c>
      <c r="E2100" t="s">
        <v>1853</v>
      </c>
      <c r="F2100" t="s">
        <v>9470</v>
      </c>
      <c r="G2100" t="s">
        <v>9471</v>
      </c>
      <c r="H2100">
        <v>70</v>
      </c>
      <c r="I2100">
        <v>0</v>
      </c>
      <c r="J2100" s="32">
        <v>184295</v>
      </c>
      <c r="K2100" s="32">
        <v>0</v>
      </c>
      <c r="L2100" s="36">
        <v>2632.7829771394877</v>
      </c>
      <c r="M2100" t="s">
        <v>5451</v>
      </c>
      <c r="N2100" s="37">
        <v>-2786.7622000000001</v>
      </c>
      <c r="O2100" s="32">
        <v>0</v>
      </c>
    </row>
    <row r="2101" spans="1:15" x14ac:dyDescent="0.25">
      <c r="A2101" t="s">
        <v>9169</v>
      </c>
      <c r="B2101" t="s">
        <v>9170</v>
      </c>
      <c r="C2101" t="s">
        <v>1689</v>
      </c>
      <c r="D2101" t="s">
        <v>1854</v>
      </c>
      <c r="E2101" t="s">
        <v>1855</v>
      </c>
      <c r="F2101" t="s">
        <v>9472</v>
      </c>
      <c r="G2101" t="s">
        <v>9473</v>
      </c>
      <c r="H2101">
        <v>40</v>
      </c>
      <c r="I2101">
        <v>0</v>
      </c>
      <c r="J2101" s="32">
        <v>72062</v>
      </c>
      <c r="K2101" s="32">
        <v>0</v>
      </c>
      <c r="L2101" s="36">
        <v>1801.5513731651422</v>
      </c>
      <c r="M2101" t="s">
        <v>5451</v>
      </c>
      <c r="N2101" s="37">
        <v>-1089.6641</v>
      </c>
      <c r="O2101" s="32">
        <v>0</v>
      </c>
    </row>
    <row r="2102" spans="1:15" x14ac:dyDescent="0.25">
      <c r="A2102" t="s">
        <v>9169</v>
      </c>
      <c r="B2102" t="s">
        <v>9170</v>
      </c>
      <c r="C2102" t="s">
        <v>1689</v>
      </c>
      <c r="D2102" t="s">
        <v>1854</v>
      </c>
      <c r="E2102" t="s">
        <v>1855</v>
      </c>
      <c r="F2102" t="s">
        <v>17853</v>
      </c>
      <c r="G2102" t="s">
        <v>9473</v>
      </c>
      <c r="H2102">
        <v>2</v>
      </c>
      <c r="I2102">
        <v>0</v>
      </c>
      <c r="J2102" s="32">
        <v>4426</v>
      </c>
      <c r="K2102" s="32">
        <v>0</v>
      </c>
      <c r="L2102" s="36">
        <v>2212.9371391873419</v>
      </c>
      <c r="M2102" t="s">
        <v>5451</v>
      </c>
      <c r="N2102" s="37">
        <v>-66.919799999999995</v>
      </c>
      <c r="O2102" s="32">
        <v>0</v>
      </c>
    </row>
    <row r="2103" spans="1:15" x14ac:dyDescent="0.25">
      <c r="A2103" t="s">
        <v>9169</v>
      </c>
      <c r="B2103" t="s">
        <v>9170</v>
      </c>
      <c r="C2103" t="s">
        <v>1689</v>
      </c>
      <c r="D2103" t="s">
        <v>1856</v>
      </c>
      <c r="E2103" t="s">
        <v>1857</v>
      </c>
      <c r="F2103" t="s">
        <v>9474</v>
      </c>
      <c r="G2103" t="s">
        <v>9475</v>
      </c>
      <c r="H2103">
        <v>46</v>
      </c>
      <c r="I2103">
        <v>0</v>
      </c>
      <c r="J2103" s="32">
        <v>126846</v>
      </c>
      <c r="K2103" s="32">
        <v>0</v>
      </c>
      <c r="L2103" s="36">
        <v>2757.5360766859058</v>
      </c>
      <c r="M2103" t="s">
        <v>5451</v>
      </c>
      <c r="N2103" s="37">
        <v>-1918.0786000000001</v>
      </c>
      <c r="O2103" s="32">
        <v>0</v>
      </c>
    </row>
    <row r="2104" spans="1:15" x14ac:dyDescent="0.25">
      <c r="A2104" t="s">
        <v>9169</v>
      </c>
      <c r="B2104" t="s">
        <v>9170</v>
      </c>
      <c r="C2104" t="s">
        <v>1689</v>
      </c>
      <c r="D2104" t="s">
        <v>1858</v>
      </c>
      <c r="E2104" t="s">
        <v>1859</v>
      </c>
      <c r="F2104" t="s">
        <v>9476</v>
      </c>
      <c r="G2104" t="s">
        <v>9477</v>
      </c>
      <c r="H2104">
        <v>46</v>
      </c>
      <c r="I2104">
        <v>0</v>
      </c>
      <c r="J2104" s="32">
        <v>137653</v>
      </c>
      <c r="K2104" s="32">
        <v>0</v>
      </c>
      <c r="L2104" s="36">
        <v>2992.4393158734615</v>
      </c>
      <c r="M2104" t="s">
        <v>5420</v>
      </c>
      <c r="N2104" s="37">
        <v>6540.5616</v>
      </c>
      <c r="O2104" s="32">
        <v>299.90429999999998</v>
      </c>
    </row>
    <row r="2105" spans="1:15" x14ac:dyDescent="0.25">
      <c r="A2105" t="s">
        <v>9169</v>
      </c>
      <c r="B2105" t="s">
        <v>9170</v>
      </c>
      <c r="C2105" t="s">
        <v>1689</v>
      </c>
      <c r="D2105" t="s">
        <v>1860</v>
      </c>
      <c r="E2105" t="s">
        <v>1861</v>
      </c>
      <c r="F2105" t="s">
        <v>9478</v>
      </c>
      <c r="G2105" t="s">
        <v>9479</v>
      </c>
      <c r="H2105">
        <v>81</v>
      </c>
      <c r="I2105">
        <v>0</v>
      </c>
      <c r="J2105" s="32">
        <v>233328</v>
      </c>
      <c r="K2105" s="32">
        <v>0</v>
      </c>
      <c r="L2105" s="36">
        <v>2880.5960814370187</v>
      </c>
      <c r="M2105" t="s">
        <v>5420</v>
      </c>
      <c r="N2105" s="37">
        <v>11086.6579</v>
      </c>
      <c r="O2105" s="32">
        <v>508.35640000000001</v>
      </c>
    </row>
    <row r="2106" spans="1:15" x14ac:dyDescent="0.25">
      <c r="A2106" t="s">
        <v>9169</v>
      </c>
      <c r="B2106" t="s">
        <v>9170</v>
      </c>
      <c r="C2106" t="s">
        <v>1689</v>
      </c>
      <c r="D2106" t="s">
        <v>1862</v>
      </c>
      <c r="E2106" t="s">
        <v>1863</v>
      </c>
      <c r="F2106" t="s">
        <v>9480</v>
      </c>
      <c r="G2106" t="s">
        <v>9481</v>
      </c>
      <c r="H2106">
        <v>30</v>
      </c>
      <c r="I2106">
        <v>0</v>
      </c>
      <c r="J2106" s="32">
        <v>97185</v>
      </c>
      <c r="K2106" s="32">
        <v>0</v>
      </c>
      <c r="L2106" s="36">
        <v>3239.4926975561498</v>
      </c>
      <c r="M2106" t="s">
        <v>5420</v>
      </c>
      <c r="N2106" s="37">
        <v>4617.7389000000003</v>
      </c>
      <c r="O2106" s="32">
        <v>211.7371</v>
      </c>
    </row>
    <row r="2107" spans="1:15" x14ac:dyDescent="0.25">
      <c r="A2107" t="s">
        <v>9169</v>
      </c>
      <c r="B2107" t="s">
        <v>9170</v>
      </c>
      <c r="C2107" t="s">
        <v>1689</v>
      </c>
      <c r="D2107" t="s">
        <v>1864</v>
      </c>
      <c r="E2107" t="s">
        <v>1865</v>
      </c>
      <c r="F2107" t="s">
        <v>9482</v>
      </c>
      <c r="G2107" t="s">
        <v>9483</v>
      </c>
      <c r="H2107">
        <v>108</v>
      </c>
      <c r="I2107">
        <v>0</v>
      </c>
      <c r="J2107" s="32">
        <v>340239</v>
      </c>
      <c r="K2107" s="32">
        <v>0</v>
      </c>
      <c r="L2107" s="36">
        <v>3150.3607392793983</v>
      </c>
      <c r="M2107" t="s">
        <v>5420</v>
      </c>
      <c r="N2107" s="37">
        <v>16166.5146</v>
      </c>
      <c r="O2107" s="32">
        <v>741.28300000000002</v>
      </c>
    </row>
    <row r="2108" spans="1:15" x14ac:dyDescent="0.25">
      <c r="A2108" t="s">
        <v>9169</v>
      </c>
      <c r="B2108" t="s">
        <v>9170</v>
      </c>
      <c r="C2108" t="s">
        <v>1689</v>
      </c>
      <c r="D2108" t="s">
        <v>1864</v>
      </c>
      <c r="E2108" t="s">
        <v>1865</v>
      </c>
      <c r="F2108" t="s">
        <v>9484</v>
      </c>
      <c r="G2108" t="s">
        <v>9485</v>
      </c>
      <c r="H2108">
        <v>2</v>
      </c>
      <c r="I2108">
        <v>0</v>
      </c>
      <c r="J2108" s="32">
        <v>4552</v>
      </c>
      <c r="K2108" s="32">
        <v>0</v>
      </c>
      <c r="L2108" s="36">
        <v>2276.0923100905366</v>
      </c>
      <c r="M2108" t="s">
        <v>5420</v>
      </c>
      <c r="N2108" s="37">
        <v>216.27</v>
      </c>
      <c r="O2108" s="32">
        <v>9.9166000000000007</v>
      </c>
    </row>
    <row r="2109" spans="1:15" x14ac:dyDescent="0.25">
      <c r="A2109" t="s">
        <v>9169</v>
      </c>
      <c r="B2109" t="s">
        <v>9170</v>
      </c>
      <c r="C2109" t="s">
        <v>1689</v>
      </c>
      <c r="D2109" t="s">
        <v>1866</v>
      </c>
      <c r="E2109" t="s">
        <v>1867</v>
      </c>
      <c r="F2109" t="s">
        <v>9486</v>
      </c>
      <c r="G2109" t="s">
        <v>9487</v>
      </c>
      <c r="H2109">
        <v>50</v>
      </c>
      <c r="I2109">
        <v>0</v>
      </c>
      <c r="J2109" s="32">
        <v>147620</v>
      </c>
      <c r="K2109" s="32">
        <v>0</v>
      </c>
      <c r="L2109" s="36">
        <v>2952.4140180516383</v>
      </c>
      <c r="M2109" t="s">
        <v>5420</v>
      </c>
      <c r="N2109" s="37">
        <v>7014.1831000000002</v>
      </c>
      <c r="O2109" s="32">
        <v>321.62119999999999</v>
      </c>
    </row>
    <row r="2110" spans="1:15" x14ac:dyDescent="0.25">
      <c r="A2110" t="s">
        <v>9169</v>
      </c>
      <c r="B2110" t="s">
        <v>9170</v>
      </c>
      <c r="C2110" t="s">
        <v>1689</v>
      </c>
      <c r="D2110" t="s">
        <v>1868</v>
      </c>
      <c r="E2110" t="s">
        <v>1869</v>
      </c>
      <c r="F2110" t="s">
        <v>9488</v>
      </c>
      <c r="G2110" t="s">
        <v>9489</v>
      </c>
      <c r="H2110">
        <v>36</v>
      </c>
      <c r="I2110">
        <v>0</v>
      </c>
      <c r="J2110" s="32">
        <v>100746</v>
      </c>
      <c r="K2110" s="32">
        <v>0</v>
      </c>
      <c r="L2110" s="36">
        <v>2798.4869336107899</v>
      </c>
      <c r="M2110" t="s">
        <v>5420</v>
      </c>
      <c r="N2110" s="37">
        <v>4786.9413000000004</v>
      </c>
      <c r="O2110" s="32">
        <v>219.4956</v>
      </c>
    </row>
    <row r="2111" spans="1:15" x14ac:dyDescent="0.25">
      <c r="A2111" t="s">
        <v>9169</v>
      </c>
      <c r="B2111" t="s">
        <v>9170</v>
      </c>
      <c r="C2111" t="s">
        <v>1689</v>
      </c>
      <c r="D2111" t="s">
        <v>1870</v>
      </c>
      <c r="E2111" t="s">
        <v>1871</v>
      </c>
      <c r="F2111" t="s">
        <v>9490</v>
      </c>
      <c r="G2111" t="s">
        <v>9491</v>
      </c>
      <c r="H2111">
        <v>57</v>
      </c>
      <c r="I2111">
        <v>0</v>
      </c>
      <c r="J2111" s="32">
        <v>165088</v>
      </c>
      <c r="K2111" s="32">
        <v>0</v>
      </c>
      <c r="L2111" s="36">
        <v>2896.2739779114249</v>
      </c>
      <c r="M2111" t="s">
        <v>5420</v>
      </c>
      <c r="N2111" s="37">
        <v>7844.1529</v>
      </c>
      <c r="O2111" s="32">
        <v>359.67779999999999</v>
      </c>
    </row>
    <row r="2112" spans="1:15" x14ac:dyDescent="0.25">
      <c r="A2112" t="s">
        <v>9169</v>
      </c>
      <c r="B2112" t="s">
        <v>9170</v>
      </c>
      <c r="C2112" t="s">
        <v>1689</v>
      </c>
      <c r="D2112" t="s">
        <v>1872</v>
      </c>
      <c r="E2112" t="s">
        <v>1873</v>
      </c>
      <c r="F2112" t="s">
        <v>9492</v>
      </c>
      <c r="G2112" t="s">
        <v>9493</v>
      </c>
      <c r="H2112">
        <v>48</v>
      </c>
      <c r="I2112">
        <v>0</v>
      </c>
      <c r="J2112" s="32">
        <v>149277</v>
      </c>
      <c r="K2112" s="32">
        <v>0</v>
      </c>
      <c r="L2112" s="36">
        <v>3109.9535894066271</v>
      </c>
      <c r="M2112" t="s">
        <v>5451</v>
      </c>
      <c r="N2112" s="37">
        <v>-2257.2676000000001</v>
      </c>
      <c r="O2112" s="32">
        <v>0</v>
      </c>
    </row>
    <row r="2113" spans="1:15" x14ac:dyDescent="0.25">
      <c r="A2113" t="s">
        <v>9169</v>
      </c>
      <c r="B2113" t="s">
        <v>9170</v>
      </c>
      <c r="C2113" t="s">
        <v>1689</v>
      </c>
      <c r="D2113" t="s">
        <v>1874</v>
      </c>
      <c r="E2113" t="s">
        <v>1875</v>
      </c>
      <c r="F2113" t="s">
        <v>9494</v>
      </c>
      <c r="G2113" t="s">
        <v>9495</v>
      </c>
      <c r="H2113">
        <v>336</v>
      </c>
      <c r="I2113">
        <v>0</v>
      </c>
      <c r="J2113" s="32">
        <v>950757</v>
      </c>
      <c r="K2113" s="32">
        <v>0</v>
      </c>
      <c r="L2113" s="36">
        <v>2829.633897542466</v>
      </c>
      <c r="M2113" t="s">
        <v>5420</v>
      </c>
      <c r="N2113" s="37">
        <v>45175.315199999997</v>
      </c>
      <c r="O2113" s="32">
        <v>2071.4231</v>
      </c>
    </row>
    <row r="2114" spans="1:15" x14ac:dyDescent="0.25">
      <c r="A2114" t="s">
        <v>9169</v>
      </c>
      <c r="B2114" t="s">
        <v>9170</v>
      </c>
      <c r="C2114" t="s">
        <v>1689</v>
      </c>
      <c r="D2114" t="s">
        <v>1876</v>
      </c>
      <c r="E2114" t="s">
        <v>1877</v>
      </c>
      <c r="F2114" t="s">
        <v>9496</v>
      </c>
      <c r="G2114" t="s">
        <v>9497</v>
      </c>
      <c r="H2114">
        <v>64</v>
      </c>
      <c r="I2114">
        <v>0</v>
      </c>
      <c r="J2114" s="32">
        <v>151090</v>
      </c>
      <c r="K2114" s="32">
        <v>0</v>
      </c>
      <c r="L2114" s="36">
        <v>2360.7691091735405</v>
      </c>
      <c r="M2114" t="s">
        <v>5451</v>
      </c>
      <c r="N2114" s="37">
        <v>-2284.6495</v>
      </c>
      <c r="O2114" s="32">
        <v>0</v>
      </c>
    </row>
    <row r="2115" spans="1:15" x14ac:dyDescent="0.25">
      <c r="A2115" t="s">
        <v>9169</v>
      </c>
      <c r="B2115" t="s">
        <v>9170</v>
      </c>
      <c r="C2115" t="s">
        <v>1689</v>
      </c>
      <c r="D2115" t="s">
        <v>1878</v>
      </c>
      <c r="E2115" t="s">
        <v>1879</v>
      </c>
      <c r="F2115" t="s">
        <v>9498</v>
      </c>
      <c r="G2115" t="s">
        <v>9499</v>
      </c>
      <c r="H2115">
        <v>45</v>
      </c>
      <c r="I2115">
        <v>0</v>
      </c>
      <c r="J2115" s="32">
        <v>146938</v>
      </c>
      <c r="K2115" s="32">
        <v>0</v>
      </c>
      <c r="L2115" s="36">
        <v>3265.2894128668731</v>
      </c>
      <c r="M2115" t="s">
        <v>5451</v>
      </c>
      <c r="N2115" s="37">
        <v>-2221.8854999999999</v>
      </c>
      <c r="O2115" s="32">
        <v>0</v>
      </c>
    </row>
    <row r="2116" spans="1:15" x14ac:dyDescent="0.25">
      <c r="A2116" t="s">
        <v>9169</v>
      </c>
      <c r="B2116" t="s">
        <v>9170</v>
      </c>
      <c r="C2116" t="s">
        <v>1689</v>
      </c>
      <c r="D2116" t="s">
        <v>1880</v>
      </c>
      <c r="E2116" t="s">
        <v>1881</v>
      </c>
      <c r="F2116" t="s">
        <v>9500</v>
      </c>
      <c r="G2116" t="s">
        <v>9501</v>
      </c>
      <c r="H2116">
        <v>66</v>
      </c>
      <c r="I2116">
        <v>0</v>
      </c>
      <c r="J2116" s="32">
        <v>221140</v>
      </c>
      <c r="K2116" s="32">
        <v>0</v>
      </c>
      <c r="L2116" s="36">
        <v>3350.6111678047291</v>
      </c>
      <c r="M2116" t="s">
        <v>5451</v>
      </c>
      <c r="N2116" s="37">
        <v>-3343.9034999999999</v>
      </c>
      <c r="O2116" s="32">
        <v>0</v>
      </c>
    </row>
    <row r="2117" spans="1:15" x14ac:dyDescent="0.25">
      <c r="A2117" t="s">
        <v>9169</v>
      </c>
      <c r="B2117" t="s">
        <v>9170</v>
      </c>
      <c r="C2117" t="s">
        <v>1689</v>
      </c>
      <c r="D2117" t="s">
        <v>1882</v>
      </c>
      <c r="E2117" t="s">
        <v>1883</v>
      </c>
      <c r="F2117" t="s">
        <v>9502</v>
      </c>
      <c r="G2117" t="s">
        <v>9503</v>
      </c>
      <c r="H2117">
        <v>48</v>
      </c>
      <c r="I2117">
        <v>0</v>
      </c>
      <c r="J2117" s="32">
        <v>151413</v>
      </c>
      <c r="K2117" s="32">
        <v>0</v>
      </c>
      <c r="L2117" s="36">
        <v>3154.4378863721718</v>
      </c>
      <c r="M2117" t="s">
        <v>5451</v>
      </c>
      <c r="N2117" s="37">
        <v>-2289.5428000000002</v>
      </c>
      <c r="O2117" s="32">
        <v>0</v>
      </c>
    </row>
    <row r="2118" spans="1:15" x14ac:dyDescent="0.25">
      <c r="A2118" t="s">
        <v>9169</v>
      </c>
      <c r="B2118" t="s">
        <v>9170</v>
      </c>
      <c r="C2118" t="s">
        <v>1689</v>
      </c>
      <c r="D2118" t="s">
        <v>1884</v>
      </c>
      <c r="E2118" t="s">
        <v>1885</v>
      </c>
      <c r="F2118" t="s">
        <v>9504</v>
      </c>
      <c r="G2118" t="s">
        <v>9505</v>
      </c>
      <c r="H2118">
        <v>172</v>
      </c>
      <c r="I2118">
        <v>0</v>
      </c>
      <c r="J2118" s="32">
        <v>499482</v>
      </c>
      <c r="K2118" s="32">
        <v>0</v>
      </c>
      <c r="L2118" s="36">
        <v>2903.9663785872394</v>
      </c>
      <c r="M2118" t="s">
        <v>5420</v>
      </c>
      <c r="N2118" s="37">
        <v>23732.969499999999</v>
      </c>
      <c r="O2118" s="32">
        <v>1088.2275</v>
      </c>
    </row>
    <row r="2119" spans="1:15" x14ac:dyDescent="0.25">
      <c r="A2119" t="s">
        <v>9169</v>
      </c>
      <c r="B2119" t="s">
        <v>9170</v>
      </c>
      <c r="C2119" t="s">
        <v>1689</v>
      </c>
      <c r="D2119" t="s">
        <v>1886</v>
      </c>
      <c r="E2119" t="s">
        <v>1887</v>
      </c>
      <c r="F2119" t="s">
        <v>9506</v>
      </c>
      <c r="G2119" t="s">
        <v>9507</v>
      </c>
      <c r="H2119">
        <v>66</v>
      </c>
      <c r="I2119">
        <v>0</v>
      </c>
      <c r="J2119" s="32">
        <v>191862</v>
      </c>
      <c r="K2119" s="32">
        <v>0</v>
      </c>
      <c r="L2119" s="36">
        <v>2906.9908992694695</v>
      </c>
      <c r="M2119" t="s">
        <v>5451</v>
      </c>
      <c r="N2119" s="37">
        <v>-2901.1853999999998</v>
      </c>
      <c r="O2119" s="32">
        <v>0</v>
      </c>
    </row>
    <row r="2120" spans="1:15" x14ac:dyDescent="0.25">
      <c r="A2120" t="s">
        <v>9169</v>
      </c>
      <c r="B2120" t="s">
        <v>9170</v>
      </c>
      <c r="C2120" t="s">
        <v>1689</v>
      </c>
      <c r="D2120" t="s">
        <v>1888</v>
      </c>
      <c r="E2120" t="s">
        <v>1889</v>
      </c>
      <c r="F2120" t="s">
        <v>9508</v>
      </c>
      <c r="G2120" t="s">
        <v>9509</v>
      </c>
      <c r="H2120">
        <v>100</v>
      </c>
      <c r="I2120">
        <v>0</v>
      </c>
      <c r="J2120" s="32">
        <v>322244</v>
      </c>
      <c r="K2120" s="32">
        <v>0</v>
      </c>
      <c r="L2120" s="36">
        <v>3222.4474844991555</v>
      </c>
      <c r="M2120" t="s">
        <v>5420</v>
      </c>
      <c r="N2120" s="37">
        <v>15311.520200000001</v>
      </c>
      <c r="O2120" s="32">
        <v>702.07889999999998</v>
      </c>
    </row>
    <row r="2121" spans="1:15" x14ac:dyDescent="0.25">
      <c r="A2121" t="s">
        <v>9169</v>
      </c>
      <c r="B2121" t="s">
        <v>9170</v>
      </c>
      <c r="C2121" t="s">
        <v>1689</v>
      </c>
      <c r="D2121" t="s">
        <v>1890</v>
      </c>
      <c r="E2121" t="s">
        <v>1891</v>
      </c>
      <c r="F2121" t="s">
        <v>9510</v>
      </c>
      <c r="G2121" t="s">
        <v>9511</v>
      </c>
      <c r="H2121">
        <v>59</v>
      </c>
      <c r="I2121">
        <v>0</v>
      </c>
      <c r="J2121" s="32">
        <v>183639</v>
      </c>
      <c r="K2121" s="32">
        <v>0</v>
      </c>
      <c r="L2121" s="36">
        <v>3112.5117816097786</v>
      </c>
      <c r="M2121" t="s">
        <v>5420</v>
      </c>
      <c r="N2121" s="37">
        <v>8725.616</v>
      </c>
      <c r="O2121" s="32">
        <v>400.09559999999999</v>
      </c>
    </row>
    <row r="2122" spans="1:15" x14ac:dyDescent="0.25">
      <c r="A2122" t="s">
        <v>9512</v>
      </c>
      <c r="B2122" t="s">
        <v>9513</v>
      </c>
      <c r="C2122" t="s">
        <v>1893</v>
      </c>
      <c r="D2122" t="s">
        <v>1892</v>
      </c>
      <c r="E2122" t="s">
        <v>1894</v>
      </c>
      <c r="F2122" t="s">
        <v>9514</v>
      </c>
      <c r="G2122" t="s">
        <v>9515</v>
      </c>
      <c r="H2122">
        <v>193</v>
      </c>
      <c r="I2122">
        <v>0</v>
      </c>
      <c r="J2122" s="32">
        <v>492040</v>
      </c>
      <c r="K2122" s="32">
        <v>0</v>
      </c>
      <c r="L2122" s="36">
        <v>2549.4348914184484</v>
      </c>
      <c r="M2122" t="s">
        <v>5451</v>
      </c>
      <c r="N2122" s="37">
        <v>-7440.2584999999999</v>
      </c>
      <c r="O2122" s="32">
        <v>0</v>
      </c>
    </row>
    <row r="2123" spans="1:15" x14ac:dyDescent="0.25">
      <c r="A2123" t="s">
        <v>9512</v>
      </c>
      <c r="B2123" t="s">
        <v>9513</v>
      </c>
      <c r="C2123" t="s">
        <v>1893</v>
      </c>
      <c r="D2123" t="s">
        <v>1892</v>
      </c>
      <c r="E2123" t="s">
        <v>1894</v>
      </c>
      <c r="F2123" t="s">
        <v>9516</v>
      </c>
      <c r="G2123" t="s">
        <v>9517</v>
      </c>
      <c r="H2123">
        <v>56</v>
      </c>
      <c r="I2123">
        <v>0</v>
      </c>
      <c r="J2123" s="32">
        <v>122251</v>
      </c>
      <c r="K2123" s="32">
        <v>0</v>
      </c>
      <c r="L2123" s="36">
        <v>2183.042259536453</v>
      </c>
      <c r="M2123" t="s">
        <v>5451</v>
      </c>
      <c r="N2123" s="37">
        <v>-1848.5778</v>
      </c>
      <c r="O2123" s="32">
        <v>0</v>
      </c>
    </row>
    <row r="2124" spans="1:15" x14ac:dyDescent="0.25">
      <c r="A2124" t="s">
        <v>9512</v>
      </c>
      <c r="B2124" t="s">
        <v>9513</v>
      </c>
      <c r="C2124" t="s">
        <v>1893</v>
      </c>
      <c r="D2124" t="s">
        <v>1892</v>
      </c>
      <c r="E2124" t="s">
        <v>1894</v>
      </c>
      <c r="F2124" t="s">
        <v>9518</v>
      </c>
      <c r="G2124" t="s">
        <v>9519</v>
      </c>
      <c r="H2124">
        <v>25</v>
      </c>
      <c r="I2124">
        <v>0</v>
      </c>
      <c r="J2124" s="32">
        <v>56386</v>
      </c>
      <c r="K2124" s="32">
        <v>0</v>
      </c>
      <c r="L2124" s="36">
        <v>2255.4616209288261</v>
      </c>
      <c r="M2124" t="s">
        <v>5451</v>
      </c>
      <c r="N2124" s="37">
        <v>-852.63469999999995</v>
      </c>
      <c r="O2124" s="32">
        <v>0</v>
      </c>
    </row>
    <row r="2125" spans="1:15" x14ac:dyDescent="0.25">
      <c r="A2125" t="s">
        <v>9512</v>
      </c>
      <c r="B2125" t="s">
        <v>9513</v>
      </c>
      <c r="C2125" t="s">
        <v>1893</v>
      </c>
      <c r="D2125" t="s">
        <v>1892</v>
      </c>
      <c r="E2125" t="s">
        <v>1894</v>
      </c>
      <c r="F2125" t="s">
        <v>9520</v>
      </c>
      <c r="G2125" t="s">
        <v>9521</v>
      </c>
      <c r="H2125">
        <v>36</v>
      </c>
      <c r="I2125">
        <v>0</v>
      </c>
      <c r="J2125" s="32">
        <v>76852</v>
      </c>
      <c r="K2125" s="32">
        <v>0</v>
      </c>
      <c r="L2125" s="36">
        <v>2134.7728690262888</v>
      </c>
      <c r="M2125" t="s">
        <v>5451</v>
      </c>
      <c r="N2125" s="37">
        <v>-1162.0864999999999</v>
      </c>
      <c r="O2125" s="32">
        <v>0</v>
      </c>
    </row>
    <row r="2126" spans="1:15" x14ac:dyDescent="0.25">
      <c r="A2126" t="s">
        <v>9512</v>
      </c>
      <c r="B2126" t="s">
        <v>9513</v>
      </c>
      <c r="C2126" t="s">
        <v>1893</v>
      </c>
      <c r="D2126" t="s">
        <v>1892</v>
      </c>
      <c r="E2126" t="s">
        <v>1894</v>
      </c>
      <c r="F2126" t="s">
        <v>9522</v>
      </c>
      <c r="G2126" t="s">
        <v>9523</v>
      </c>
      <c r="H2126">
        <v>38</v>
      </c>
      <c r="I2126">
        <v>0</v>
      </c>
      <c r="J2126" s="32">
        <v>88708</v>
      </c>
      <c r="K2126" s="32">
        <v>0</v>
      </c>
      <c r="L2126" s="36">
        <v>2334.4198300850912</v>
      </c>
      <c r="M2126" t="s">
        <v>5451</v>
      </c>
      <c r="N2126" s="37">
        <v>-1341.3764000000001</v>
      </c>
      <c r="O2126" s="32">
        <v>0</v>
      </c>
    </row>
    <row r="2127" spans="1:15" x14ac:dyDescent="0.25">
      <c r="A2127" t="s">
        <v>9512</v>
      </c>
      <c r="B2127" t="s">
        <v>9513</v>
      </c>
      <c r="C2127" t="s">
        <v>1893</v>
      </c>
      <c r="D2127" t="s">
        <v>1892</v>
      </c>
      <c r="E2127" t="s">
        <v>1894</v>
      </c>
      <c r="F2127" t="s">
        <v>9524</v>
      </c>
      <c r="G2127" t="s">
        <v>9525</v>
      </c>
      <c r="H2127">
        <v>24</v>
      </c>
      <c r="I2127">
        <v>0</v>
      </c>
      <c r="J2127" s="32">
        <v>51119</v>
      </c>
      <c r="K2127" s="32">
        <v>0</v>
      </c>
      <c r="L2127" s="36">
        <v>2129.9415541445851</v>
      </c>
      <c r="M2127" t="s">
        <v>5451</v>
      </c>
      <c r="N2127" s="37">
        <v>-772.9701</v>
      </c>
      <c r="O2127" s="32">
        <v>0</v>
      </c>
    </row>
    <row r="2128" spans="1:15" x14ac:dyDescent="0.25">
      <c r="A2128" t="s">
        <v>9512</v>
      </c>
      <c r="B2128" t="s">
        <v>9513</v>
      </c>
      <c r="C2128" t="s">
        <v>1893</v>
      </c>
      <c r="D2128" t="s">
        <v>1892</v>
      </c>
      <c r="E2128" t="s">
        <v>1894</v>
      </c>
      <c r="F2128" t="s">
        <v>9526</v>
      </c>
      <c r="G2128" t="s">
        <v>9527</v>
      </c>
      <c r="H2128">
        <v>17</v>
      </c>
      <c r="I2128">
        <v>0</v>
      </c>
      <c r="J2128" s="32">
        <v>37160</v>
      </c>
      <c r="K2128" s="32">
        <v>0</v>
      </c>
      <c r="L2128" s="36">
        <v>2185.9001215784579</v>
      </c>
      <c r="M2128" t="s">
        <v>5451</v>
      </c>
      <c r="N2128" s="37">
        <v>-561.90679999999998</v>
      </c>
      <c r="O2128" s="32">
        <v>0</v>
      </c>
    </row>
    <row r="2129" spans="1:15" x14ac:dyDescent="0.25">
      <c r="A2129" t="s">
        <v>9512</v>
      </c>
      <c r="B2129" t="s">
        <v>9513</v>
      </c>
      <c r="C2129" t="s">
        <v>1893</v>
      </c>
      <c r="D2129" t="s">
        <v>1892</v>
      </c>
      <c r="E2129" t="s">
        <v>1894</v>
      </c>
      <c r="F2129" t="s">
        <v>9528</v>
      </c>
      <c r="G2129" t="s">
        <v>9529</v>
      </c>
      <c r="H2129">
        <v>31</v>
      </c>
      <c r="I2129">
        <v>0</v>
      </c>
      <c r="J2129" s="32">
        <v>60048</v>
      </c>
      <c r="K2129" s="32">
        <v>0</v>
      </c>
      <c r="L2129" s="36">
        <v>1937.017274501469</v>
      </c>
      <c r="M2129" t="s">
        <v>5451</v>
      </c>
      <c r="N2129" s="37">
        <v>-907.99860000000001</v>
      </c>
      <c r="O2129" s="32">
        <v>0</v>
      </c>
    </row>
    <row r="2130" spans="1:15" x14ac:dyDescent="0.25">
      <c r="A2130" t="s">
        <v>9512</v>
      </c>
      <c r="B2130" t="s">
        <v>9513</v>
      </c>
      <c r="C2130" t="s">
        <v>1893</v>
      </c>
      <c r="D2130" t="s">
        <v>1892</v>
      </c>
      <c r="E2130" t="s">
        <v>1894</v>
      </c>
      <c r="F2130" t="s">
        <v>17854</v>
      </c>
      <c r="G2130" t="s">
        <v>17855</v>
      </c>
      <c r="H2130">
        <v>15</v>
      </c>
      <c r="I2130">
        <v>0</v>
      </c>
      <c r="J2130" s="32">
        <v>33481</v>
      </c>
      <c r="K2130" s="32">
        <v>0</v>
      </c>
      <c r="L2130" s="36">
        <v>2232.0841830643421</v>
      </c>
      <c r="M2130" t="s">
        <v>5451</v>
      </c>
      <c r="N2130" s="37">
        <v>-506.27859999999998</v>
      </c>
      <c r="O2130" s="32">
        <v>0</v>
      </c>
    </row>
    <row r="2131" spans="1:15" x14ac:dyDescent="0.25">
      <c r="A2131" t="s">
        <v>9512</v>
      </c>
      <c r="B2131" t="s">
        <v>9513</v>
      </c>
      <c r="C2131" t="s">
        <v>1893</v>
      </c>
      <c r="D2131" t="s">
        <v>1892</v>
      </c>
      <c r="E2131" t="s">
        <v>1894</v>
      </c>
      <c r="F2131" t="s">
        <v>9530</v>
      </c>
      <c r="G2131" t="s">
        <v>9531</v>
      </c>
      <c r="H2131">
        <v>74</v>
      </c>
      <c r="I2131">
        <v>0</v>
      </c>
      <c r="J2131" s="32">
        <v>176812</v>
      </c>
      <c r="K2131" s="32">
        <v>0</v>
      </c>
      <c r="L2131" s="36">
        <v>2389.3570857064979</v>
      </c>
      <c r="M2131" t="s">
        <v>5451</v>
      </c>
      <c r="N2131" s="37">
        <v>-2673.6140999999998</v>
      </c>
      <c r="O2131" s="32">
        <v>0</v>
      </c>
    </row>
    <row r="2132" spans="1:15" x14ac:dyDescent="0.25">
      <c r="A2132" t="s">
        <v>9512</v>
      </c>
      <c r="B2132" t="s">
        <v>9513</v>
      </c>
      <c r="C2132" t="s">
        <v>1893</v>
      </c>
      <c r="D2132" t="s">
        <v>1892</v>
      </c>
      <c r="E2132" t="s">
        <v>1894</v>
      </c>
      <c r="F2132" t="s">
        <v>9532</v>
      </c>
      <c r="G2132" t="s">
        <v>9533</v>
      </c>
      <c r="H2132">
        <v>67</v>
      </c>
      <c r="I2132">
        <v>0</v>
      </c>
      <c r="J2132" s="32">
        <v>174244</v>
      </c>
      <c r="K2132" s="32">
        <v>0</v>
      </c>
      <c r="L2132" s="36">
        <v>2600.6584187893172</v>
      </c>
      <c r="M2132" t="s">
        <v>5451</v>
      </c>
      <c r="N2132" s="37">
        <v>-2634.7759999999998</v>
      </c>
      <c r="O2132" s="32">
        <v>0</v>
      </c>
    </row>
    <row r="2133" spans="1:15" x14ac:dyDescent="0.25">
      <c r="A2133" t="s">
        <v>9512</v>
      </c>
      <c r="B2133" t="s">
        <v>9513</v>
      </c>
      <c r="C2133" t="s">
        <v>1893</v>
      </c>
      <c r="D2133" t="s">
        <v>1892</v>
      </c>
      <c r="E2133" t="s">
        <v>1894</v>
      </c>
      <c r="F2133" t="s">
        <v>9534</v>
      </c>
      <c r="G2133" t="s">
        <v>9535</v>
      </c>
      <c r="H2133">
        <v>30</v>
      </c>
      <c r="I2133">
        <v>0</v>
      </c>
      <c r="J2133" s="32">
        <v>48901</v>
      </c>
      <c r="K2133" s="32">
        <v>0</v>
      </c>
      <c r="L2133" s="36">
        <v>1630.0048871205515</v>
      </c>
      <c r="M2133" t="s">
        <v>5451</v>
      </c>
      <c r="N2133" s="37">
        <v>-739.42629999999997</v>
      </c>
      <c r="O2133" s="32">
        <v>0</v>
      </c>
    </row>
    <row r="2134" spans="1:15" x14ac:dyDescent="0.25">
      <c r="A2134" t="s">
        <v>9512</v>
      </c>
      <c r="B2134" t="s">
        <v>9513</v>
      </c>
      <c r="C2134" t="s">
        <v>1893</v>
      </c>
      <c r="D2134" t="s">
        <v>1892</v>
      </c>
      <c r="E2134" t="s">
        <v>1894</v>
      </c>
      <c r="F2134" t="s">
        <v>9536</v>
      </c>
      <c r="G2134" t="s">
        <v>9537</v>
      </c>
      <c r="H2134">
        <v>18</v>
      </c>
      <c r="I2134">
        <v>0</v>
      </c>
      <c r="J2134" s="32">
        <v>72330</v>
      </c>
      <c r="K2134" s="32">
        <v>0</v>
      </c>
      <c r="L2134" s="36">
        <v>4018.3730565945461</v>
      </c>
      <c r="M2134" t="s">
        <v>5451</v>
      </c>
      <c r="N2134" s="37">
        <v>-1093.7302999999999</v>
      </c>
      <c r="O2134" s="32">
        <v>0</v>
      </c>
    </row>
    <row r="2135" spans="1:15" x14ac:dyDescent="0.25">
      <c r="A2135" t="s">
        <v>9512</v>
      </c>
      <c r="B2135" t="s">
        <v>9513</v>
      </c>
      <c r="C2135" t="s">
        <v>1893</v>
      </c>
      <c r="D2135" t="s">
        <v>1892</v>
      </c>
      <c r="E2135" t="s">
        <v>1894</v>
      </c>
      <c r="F2135" t="s">
        <v>9538</v>
      </c>
      <c r="G2135" t="s">
        <v>9539</v>
      </c>
      <c r="H2135">
        <v>90</v>
      </c>
      <c r="I2135">
        <v>0</v>
      </c>
      <c r="J2135" s="32">
        <v>232610</v>
      </c>
      <c r="K2135" s="32">
        <v>0</v>
      </c>
      <c r="L2135" s="36">
        <v>2584.5501844859818</v>
      </c>
      <c r="M2135" t="s">
        <v>5451</v>
      </c>
      <c r="N2135" s="37">
        <v>-3517.3355000000001</v>
      </c>
      <c r="O2135" s="32">
        <v>0</v>
      </c>
    </row>
    <row r="2136" spans="1:15" x14ac:dyDescent="0.25">
      <c r="A2136" t="s">
        <v>9512</v>
      </c>
      <c r="B2136" t="s">
        <v>9513</v>
      </c>
      <c r="C2136" t="s">
        <v>1893</v>
      </c>
      <c r="D2136" t="s">
        <v>1892</v>
      </c>
      <c r="E2136" t="s">
        <v>1894</v>
      </c>
      <c r="F2136" t="s">
        <v>9540</v>
      </c>
      <c r="G2136" t="s">
        <v>9541</v>
      </c>
      <c r="H2136">
        <v>53</v>
      </c>
      <c r="I2136">
        <v>0</v>
      </c>
      <c r="J2136" s="32">
        <v>136217</v>
      </c>
      <c r="K2136" s="32">
        <v>0</v>
      </c>
      <c r="L2136" s="36">
        <v>2570.1449798858398</v>
      </c>
      <c r="M2136" t="s">
        <v>5451</v>
      </c>
      <c r="N2136" s="37">
        <v>-2059.7761</v>
      </c>
      <c r="O2136" s="32">
        <v>0</v>
      </c>
    </row>
    <row r="2137" spans="1:15" x14ac:dyDescent="0.25">
      <c r="A2137" t="s">
        <v>9512</v>
      </c>
      <c r="B2137" t="s">
        <v>9513</v>
      </c>
      <c r="C2137" t="s">
        <v>1893</v>
      </c>
      <c r="D2137" t="s">
        <v>1892</v>
      </c>
      <c r="E2137" t="s">
        <v>1894</v>
      </c>
      <c r="F2137" t="s">
        <v>9542</v>
      </c>
      <c r="G2137" t="s">
        <v>9543</v>
      </c>
      <c r="H2137">
        <v>157</v>
      </c>
      <c r="I2137">
        <v>0</v>
      </c>
      <c r="J2137" s="32">
        <v>387460</v>
      </c>
      <c r="K2137" s="32">
        <v>0</v>
      </c>
      <c r="L2137" s="36">
        <v>2467.8979673897497</v>
      </c>
      <c r="M2137" t="s">
        <v>5451</v>
      </c>
      <c r="N2137" s="37">
        <v>-5858.8613999999998</v>
      </c>
      <c r="O2137" s="32">
        <v>0</v>
      </c>
    </row>
    <row r="2138" spans="1:15" x14ac:dyDescent="0.25">
      <c r="A2138" t="s">
        <v>9512</v>
      </c>
      <c r="B2138" t="s">
        <v>9513</v>
      </c>
      <c r="C2138" t="s">
        <v>1893</v>
      </c>
      <c r="D2138" t="s">
        <v>1892</v>
      </c>
      <c r="E2138" t="s">
        <v>1894</v>
      </c>
      <c r="F2138" t="s">
        <v>9544</v>
      </c>
      <c r="G2138" t="s">
        <v>9545</v>
      </c>
      <c r="H2138">
        <v>16</v>
      </c>
      <c r="I2138">
        <v>0</v>
      </c>
      <c r="J2138" s="32">
        <v>36085</v>
      </c>
      <c r="K2138" s="32">
        <v>0</v>
      </c>
      <c r="L2138" s="36">
        <v>2255.2912022136907</v>
      </c>
      <c r="M2138" t="s">
        <v>5451</v>
      </c>
      <c r="N2138" s="37">
        <v>-545.64909999999998</v>
      </c>
      <c r="O2138" s="32">
        <v>0</v>
      </c>
    </row>
    <row r="2139" spans="1:15" x14ac:dyDescent="0.25">
      <c r="A2139" t="s">
        <v>9512</v>
      </c>
      <c r="B2139" t="s">
        <v>9513</v>
      </c>
      <c r="C2139" t="s">
        <v>1893</v>
      </c>
      <c r="D2139" t="s">
        <v>1892</v>
      </c>
      <c r="E2139" t="s">
        <v>1894</v>
      </c>
      <c r="F2139" t="s">
        <v>9546</v>
      </c>
      <c r="G2139" t="s">
        <v>9547</v>
      </c>
      <c r="H2139">
        <v>19</v>
      </c>
      <c r="I2139">
        <v>0</v>
      </c>
      <c r="J2139" s="32">
        <v>41716</v>
      </c>
      <c r="K2139" s="32">
        <v>0</v>
      </c>
      <c r="L2139" s="36">
        <v>2195.5523197950256</v>
      </c>
      <c r="M2139" t="s">
        <v>5451</v>
      </c>
      <c r="N2139" s="37">
        <v>-630.79629999999997</v>
      </c>
      <c r="O2139" s="32">
        <v>0</v>
      </c>
    </row>
    <row r="2140" spans="1:15" x14ac:dyDescent="0.25">
      <c r="A2140" t="s">
        <v>9512</v>
      </c>
      <c r="B2140" t="s">
        <v>9513</v>
      </c>
      <c r="C2140" t="s">
        <v>1893</v>
      </c>
      <c r="D2140" t="s">
        <v>1892</v>
      </c>
      <c r="E2140" t="s">
        <v>1894</v>
      </c>
      <c r="F2140" t="s">
        <v>9548</v>
      </c>
      <c r="G2140" t="s">
        <v>9549</v>
      </c>
      <c r="H2140">
        <v>37</v>
      </c>
      <c r="I2140">
        <v>0</v>
      </c>
      <c r="J2140" s="32">
        <v>63451</v>
      </c>
      <c r="K2140" s="32">
        <v>0</v>
      </c>
      <c r="L2140" s="36">
        <v>1714.9162151388323</v>
      </c>
      <c r="M2140" t="s">
        <v>5451</v>
      </c>
      <c r="N2140" s="37">
        <v>-959.47090000000003</v>
      </c>
      <c r="O2140" s="32">
        <v>0</v>
      </c>
    </row>
    <row r="2141" spans="1:15" x14ac:dyDescent="0.25">
      <c r="A2141" t="s">
        <v>9512</v>
      </c>
      <c r="B2141" t="s">
        <v>9513</v>
      </c>
      <c r="C2141" t="s">
        <v>1893</v>
      </c>
      <c r="D2141" t="s">
        <v>1892</v>
      </c>
      <c r="E2141" t="s">
        <v>1894</v>
      </c>
      <c r="F2141" t="s">
        <v>9550</v>
      </c>
      <c r="G2141" t="s">
        <v>9551</v>
      </c>
      <c r="H2141">
        <v>42</v>
      </c>
      <c r="I2141">
        <v>0</v>
      </c>
      <c r="J2141" s="32">
        <v>105288</v>
      </c>
      <c r="K2141" s="32">
        <v>0</v>
      </c>
      <c r="L2141" s="36">
        <v>2506.8497523777955</v>
      </c>
      <c r="M2141" t="s">
        <v>5451</v>
      </c>
      <c r="N2141" s="37">
        <v>-1592.0809999999999</v>
      </c>
      <c r="O2141" s="32">
        <v>0</v>
      </c>
    </row>
    <row r="2142" spans="1:15" x14ac:dyDescent="0.25">
      <c r="A2142" t="s">
        <v>9512</v>
      </c>
      <c r="B2142" t="s">
        <v>9513</v>
      </c>
      <c r="C2142" t="s">
        <v>1893</v>
      </c>
      <c r="D2142" t="s">
        <v>1892</v>
      </c>
      <c r="E2142" t="s">
        <v>1894</v>
      </c>
      <c r="F2142" t="s">
        <v>9552</v>
      </c>
      <c r="G2142" t="s">
        <v>9553</v>
      </c>
      <c r="H2142">
        <v>46</v>
      </c>
      <c r="I2142">
        <v>0</v>
      </c>
      <c r="J2142" s="32">
        <v>114809</v>
      </c>
      <c r="K2142" s="32">
        <v>0</v>
      </c>
      <c r="L2142" s="36">
        <v>2495.849640452102</v>
      </c>
      <c r="M2142" t="s">
        <v>5451</v>
      </c>
      <c r="N2142" s="37">
        <v>-1736.0558000000001</v>
      </c>
      <c r="O2142" s="32">
        <v>0</v>
      </c>
    </row>
    <row r="2143" spans="1:15" x14ac:dyDescent="0.25">
      <c r="A2143" t="s">
        <v>9512</v>
      </c>
      <c r="B2143" t="s">
        <v>9513</v>
      </c>
      <c r="C2143" t="s">
        <v>1893</v>
      </c>
      <c r="D2143" t="s">
        <v>1892</v>
      </c>
      <c r="E2143" t="s">
        <v>1894</v>
      </c>
      <c r="F2143" t="s">
        <v>9554</v>
      </c>
      <c r="G2143" t="s">
        <v>9555</v>
      </c>
      <c r="H2143">
        <v>385</v>
      </c>
      <c r="I2143">
        <v>0</v>
      </c>
      <c r="J2143" s="32">
        <v>1475243</v>
      </c>
      <c r="K2143" s="32">
        <v>0</v>
      </c>
      <c r="L2143" s="36">
        <v>3831.799063872098</v>
      </c>
      <c r="M2143" t="s">
        <v>5451</v>
      </c>
      <c r="N2143" s="37">
        <v>-22307.4696</v>
      </c>
      <c r="O2143" s="32">
        <v>0</v>
      </c>
    </row>
    <row r="2144" spans="1:15" x14ac:dyDescent="0.25">
      <c r="A2144" t="s">
        <v>9512</v>
      </c>
      <c r="B2144" t="s">
        <v>9513</v>
      </c>
      <c r="C2144" t="s">
        <v>1893</v>
      </c>
      <c r="D2144" t="s">
        <v>1892</v>
      </c>
      <c r="E2144" t="s">
        <v>1894</v>
      </c>
      <c r="F2144" t="s">
        <v>9556</v>
      </c>
      <c r="G2144" t="s">
        <v>9557</v>
      </c>
      <c r="H2144">
        <v>67</v>
      </c>
      <c r="I2144">
        <v>0</v>
      </c>
      <c r="J2144" s="32">
        <v>167847</v>
      </c>
      <c r="K2144" s="32">
        <v>0</v>
      </c>
      <c r="L2144" s="36">
        <v>2505.1850367629522</v>
      </c>
      <c r="M2144" t="s">
        <v>5451</v>
      </c>
      <c r="N2144" s="37">
        <v>-2538.0509000000002</v>
      </c>
      <c r="O2144" s="32">
        <v>0</v>
      </c>
    </row>
    <row r="2145" spans="1:15" x14ac:dyDescent="0.25">
      <c r="A2145" t="s">
        <v>9512</v>
      </c>
      <c r="B2145" t="s">
        <v>9513</v>
      </c>
      <c r="C2145" t="s">
        <v>1893</v>
      </c>
      <c r="D2145" t="s">
        <v>1892</v>
      </c>
      <c r="E2145" t="s">
        <v>1894</v>
      </c>
      <c r="F2145" t="s">
        <v>9558</v>
      </c>
      <c r="G2145" t="s">
        <v>9559</v>
      </c>
      <c r="H2145">
        <v>16</v>
      </c>
      <c r="I2145">
        <v>0</v>
      </c>
      <c r="J2145" s="32">
        <v>40683</v>
      </c>
      <c r="K2145" s="32">
        <v>0</v>
      </c>
      <c r="L2145" s="36">
        <v>2542.6848221868599</v>
      </c>
      <c r="M2145" t="s">
        <v>5451</v>
      </c>
      <c r="N2145" s="37">
        <v>-615.17880000000002</v>
      </c>
      <c r="O2145" s="32">
        <v>0</v>
      </c>
    </row>
    <row r="2146" spans="1:15" x14ac:dyDescent="0.25">
      <c r="A2146" t="s">
        <v>9512</v>
      </c>
      <c r="B2146" t="s">
        <v>9513</v>
      </c>
      <c r="C2146" t="s">
        <v>1893</v>
      </c>
      <c r="D2146" t="s">
        <v>1892</v>
      </c>
      <c r="E2146" t="s">
        <v>1894</v>
      </c>
      <c r="F2146" t="s">
        <v>9560</v>
      </c>
      <c r="G2146" t="s">
        <v>9561</v>
      </c>
      <c r="H2146">
        <v>109</v>
      </c>
      <c r="I2146">
        <v>0</v>
      </c>
      <c r="J2146" s="32">
        <v>278349</v>
      </c>
      <c r="K2146" s="32">
        <v>0</v>
      </c>
      <c r="L2146" s="36">
        <v>2553.6596081018765</v>
      </c>
      <c r="M2146" t="s">
        <v>5451</v>
      </c>
      <c r="N2146" s="37">
        <v>-4208.9731000000002</v>
      </c>
      <c r="O2146" s="32">
        <v>0</v>
      </c>
    </row>
    <row r="2147" spans="1:15" x14ac:dyDescent="0.25">
      <c r="A2147" t="s">
        <v>9512</v>
      </c>
      <c r="B2147" t="s">
        <v>9513</v>
      </c>
      <c r="C2147" t="s">
        <v>1893</v>
      </c>
      <c r="D2147" t="s">
        <v>1892</v>
      </c>
      <c r="E2147" t="s">
        <v>1894</v>
      </c>
      <c r="F2147" t="s">
        <v>9562</v>
      </c>
      <c r="G2147" t="s">
        <v>9563</v>
      </c>
      <c r="H2147">
        <v>10</v>
      </c>
      <c r="I2147">
        <v>0</v>
      </c>
      <c r="J2147" s="32">
        <v>25301</v>
      </c>
      <c r="K2147" s="32">
        <v>0</v>
      </c>
      <c r="L2147" s="36">
        <v>2530.116441945609</v>
      </c>
      <c r="M2147" t="s">
        <v>5451</v>
      </c>
      <c r="N2147" s="37">
        <v>-382.5908</v>
      </c>
      <c r="O2147" s="32">
        <v>0</v>
      </c>
    </row>
    <row r="2148" spans="1:15" x14ac:dyDescent="0.25">
      <c r="A2148" t="s">
        <v>9512</v>
      </c>
      <c r="B2148" t="s">
        <v>9513</v>
      </c>
      <c r="C2148" t="s">
        <v>1893</v>
      </c>
      <c r="D2148" t="s">
        <v>1892</v>
      </c>
      <c r="E2148" t="s">
        <v>1894</v>
      </c>
      <c r="F2148" t="s">
        <v>9564</v>
      </c>
      <c r="G2148" t="s">
        <v>9565</v>
      </c>
      <c r="H2148">
        <v>16</v>
      </c>
      <c r="I2148">
        <v>0</v>
      </c>
      <c r="J2148" s="32">
        <v>48859</v>
      </c>
      <c r="K2148" s="32">
        <v>0</v>
      </c>
      <c r="L2148" s="36">
        <v>3053.6903518361228</v>
      </c>
      <c r="M2148" t="s">
        <v>5451</v>
      </c>
      <c r="N2148" s="37">
        <v>-738.80420000000004</v>
      </c>
      <c r="O2148" s="32">
        <v>0</v>
      </c>
    </row>
    <row r="2149" spans="1:15" x14ac:dyDescent="0.25">
      <c r="A2149" t="s">
        <v>9512</v>
      </c>
      <c r="B2149" t="s">
        <v>9513</v>
      </c>
      <c r="C2149" t="s">
        <v>1893</v>
      </c>
      <c r="D2149" t="s">
        <v>1892</v>
      </c>
      <c r="E2149" t="s">
        <v>1894</v>
      </c>
      <c r="F2149" t="s">
        <v>9566</v>
      </c>
      <c r="G2149" t="s">
        <v>9567</v>
      </c>
      <c r="H2149">
        <v>52</v>
      </c>
      <c r="I2149">
        <v>0</v>
      </c>
      <c r="J2149" s="32">
        <v>129248</v>
      </c>
      <c r="K2149" s="32">
        <v>0</v>
      </c>
      <c r="L2149" s="36">
        <v>2485.5299708635243</v>
      </c>
      <c r="M2149" t="s">
        <v>5451</v>
      </c>
      <c r="N2149" s="37">
        <v>-1954.3814</v>
      </c>
      <c r="O2149" s="32">
        <v>0</v>
      </c>
    </row>
    <row r="2150" spans="1:15" x14ac:dyDescent="0.25">
      <c r="A2150" t="s">
        <v>9512</v>
      </c>
      <c r="B2150" t="s">
        <v>9513</v>
      </c>
      <c r="C2150" t="s">
        <v>1893</v>
      </c>
      <c r="D2150" t="s">
        <v>1892</v>
      </c>
      <c r="E2150" t="s">
        <v>1894</v>
      </c>
      <c r="F2150" t="s">
        <v>9568</v>
      </c>
      <c r="G2150" t="s">
        <v>9569</v>
      </c>
      <c r="H2150">
        <v>122</v>
      </c>
      <c r="I2150">
        <v>0</v>
      </c>
      <c r="J2150" s="32">
        <v>302525</v>
      </c>
      <c r="K2150" s="32">
        <v>0</v>
      </c>
      <c r="L2150" s="36">
        <v>2479.715558874308</v>
      </c>
      <c r="M2150" t="s">
        <v>5451</v>
      </c>
      <c r="N2150" s="37">
        <v>-4574.55</v>
      </c>
      <c r="O2150" s="32">
        <v>0</v>
      </c>
    </row>
    <row r="2151" spans="1:15" x14ac:dyDescent="0.25">
      <c r="A2151" t="s">
        <v>9512</v>
      </c>
      <c r="B2151" t="s">
        <v>9513</v>
      </c>
      <c r="C2151" t="s">
        <v>1893</v>
      </c>
      <c r="D2151" t="s">
        <v>1892</v>
      </c>
      <c r="E2151" t="s">
        <v>1894</v>
      </c>
      <c r="F2151" t="s">
        <v>9570</v>
      </c>
      <c r="G2151" t="s">
        <v>9571</v>
      </c>
      <c r="H2151">
        <v>100</v>
      </c>
      <c r="I2151">
        <v>0</v>
      </c>
      <c r="J2151" s="32">
        <v>184956</v>
      </c>
      <c r="K2151" s="32">
        <v>0</v>
      </c>
      <c r="L2151" s="36">
        <v>1849.5543153667213</v>
      </c>
      <c r="M2151" t="s">
        <v>5451</v>
      </c>
      <c r="N2151" s="37">
        <v>-2796.7474999999999</v>
      </c>
      <c r="O2151" s="32">
        <v>0</v>
      </c>
    </row>
    <row r="2152" spans="1:15" x14ac:dyDescent="0.25">
      <c r="A2152" t="s">
        <v>9512</v>
      </c>
      <c r="B2152" t="s">
        <v>9513</v>
      </c>
      <c r="C2152" t="s">
        <v>1893</v>
      </c>
      <c r="D2152" t="s">
        <v>1892</v>
      </c>
      <c r="E2152" t="s">
        <v>1894</v>
      </c>
      <c r="F2152" t="s">
        <v>9572</v>
      </c>
      <c r="G2152" t="s">
        <v>9573</v>
      </c>
      <c r="H2152">
        <v>8</v>
      </c>
      <c r="I2152">
        <v>0</v>
      </c>
      <c r="J2152" s="32">
        <v>22331</v>
      </c>
      <c r="K2152" s="32">
        <v>0</v>
      </c>
      <c r="L2152" s="36">
        <v>2791.4836154969657</v>
      </c>
      <c r="M2152" t="s">
        <v>5451</v>
      </c>
      <c r="N2152" s="37">
        <v>-337.68079999999998</v>
      </c>
      <c r="O2152" s="32">
        <v>0</v>
      </c>
    </row>
    <row r="2153" spans="1:15" x14ac:dyDescent="0.25">
      <c r="A2153" t="s">
        <v>9512</v>
      </c>
      <c r="B2153" t="s">
        <v>9513</v>
      </c>
      <c r="C2153" t="s">
        <v>1893</v>
      </c>
      <c r="D2153" t="s">
        <v>1892</v>
      </c>
      <c r="E2153" t="s">
        <v>1894</v>
      </c>
      <c r="F2153" t="s">
        <v>9574</v>
      </c>
      <c r="G2153" t="s">
        <v>9575</v>
      </c>
      <c r="H2153">
        <v>67</v>
      </c>
      <c r="I2153">
        <v>0</v>
      </c>
      <c r="J2153" s="32">
        <v>189249</v>
      </c>
      <c r="K2153" s="32">
        <v>0</v>
      </c>
      <c r="L2153" s="36">
        <v>2824.6116521650624</v>
      </c>
      <c r="M2153" t="s">
        <v>5451</v>
      </c>
      <c r="N2153" s="37">
        <v>-2861.6696999999999</v>
      </c>
      <c r="O2153" s="32">
        <v>0</v>
      </c>
    </row>
    <row r="2154" spans="1:15" x14ac:dyDescent="0.25">
      <c r="A2154" t="s">
        <v>9512</v>
      </c>
      <c r="B2154" t="s">
        <v>9513</v>
      </c>
      <c r="C2154" t="s">
        <v>1893</v>
      </c>
      <c r="D2154" t="s">
        <v>1892</v>
      </c>
      <c r="E2154" t="s">
        <v>1894</v>
      </c>
      <c r="F2154" t="s">
        <v>9576</v>
      </c>
      <c r="G2154" t="s">
        <v>9577</v>
      </c>
      <c r="H2154">
        <v>60</v>
      </c>
      <c r="I2154">
        <v>0</v>
      </c>
      <c r="J2154" s="32">
        <v>125451</v>
      </c>
      <c r="K2154" s="32">
        <v>0</v>
      </c>
      <c r="L2154" s="36">
        <v>2090.8371421078318</v>
      </c>
      <c r="M2154" t="s">
        <v>5451</v>
      </c>
      <c r="N2154" s="37">
        <v>-1896.9558</v>
      </c>
      <c r="O2154" s="32">
        <v>0</v>
      </c>
    </row>
    <row r="2155" spans="1:15" x14ac:dyDescent="0.25">
      <c r="A2155" t="s">
        <v>9512</v>
      </c>
      <c r="B2155" t="s">
        <v>9513</v>
      </c>
      <c r="C2155" t="s">
        <v>1893</v>
      </c>
      <c r="D2155" t="s">
        <v>1892</v>
      </c>
      <c r="E2155" t="s">
        <v>1894</v>
      </c>
      <c r="F2155" t="s">
        <v>9578</v>
      </c>
      <c r="G2155" t="s">
        <v>17856</v>
      </c>
      <c r="H2155">
        <v>35</v>
      </c>
      <c r="I2155">
        <v>0</v>
      </c>
      <c r="J2155" s="32">
        <v>94220</v>
      </c>
      <c r="K2155" s="32">
        <v>0</v>
      </c>
      <c r="L2155" s="36">
        <v>2692.0142213244335</v>
      </c>
      <c r="M2155" t="s">
        <v>5451</v>
      </c>
      <c r="N2155" s="37">
        <v>-1424.7254</v>
      </c>
      <c r="O2155" s="32">
        <v>0</v>
      </c>
    </row>
    <row r="2156" spans="1:15" x14ac:dyDescent="0.25">
      <c r="A2156" t="s">
        <v>9512</v>
      </c>
      <c r="B2156" t="s">
        <v>9513</v>
      </c>
      <c r="C2156" t="s">
        <v>1893</v>
      </c>
      <c r="D2156" t="s">
        <v>1892</v>
      </c>
      <c r="E2156" t="s">
        <v>1894</v>
      </c>
      <c r="F2156" t="s">
        <v>9579</v>
      </c>
      <c r="G2156" t="s">
        <v>9580</v>
      </c>
      <c r="H2156">
        <v>3</v>
      </c>
      <c r="I2156">
        <v>0</v>
      </c>
      <c r="J2156" s="32">
        <v>7709</v>
      </c>
      <c r="K2156" s="32">
        <v>0</v>
      </c>
      <c r="L2156" s="36">
        <v>2569.6469007702012</v>
      </c>
      <c r="M2156" t="s">
        <v>5451</v>
      </c>
      <c r="N2156" s="37">
        <v>-116.5694</v>
      </c>
      <c r="O2156" s="32">
        <v>0</v>
      </c>
    </row>
    <row r="2157" spans="1:15" x14ac:dyDescent="0.25">
      <c r="A2157" t="s">
        <v>9512</v>
      </c>
      <c r="B2157" t="s">
        <v>9513</v>
      </c>
      <c r="C2157" t="s">
        <v>1893</v>
      </c>
      <c r="D2157" t="s">
        <v>1892</v>
      </c>
      <c r="E2157" t="s">
        <v>1894</v>
      </c>
      <c r="F2157" t="s">
        <v>9581</v>
      </c>
      <c r="G2157" t="s">
        <v>9582</v>
      </c>
      <c r="H2157">
        <v>29</v>
      </c>
      <c r="I2157">
        <v>0</v>
      </c>
      <c r="J2157" s="32">
        <v>139712</v>
      </c>
      <c r="K2157" s="32">
        <v>0</v>
      </c>
      <c r="L2157" s="36">
        <v>4817.6644847330908</v>
      </c>
      <c r="M2157" t="s">
        <v>5451</v>
      </c>
      <c r="N2157" s="37">
        <v>-2112.6176999999998</v>
      </c>
      <c r="O2157" s="32">
        <v>0</v>
      </c>
    </row>
    <row r="2158" spans="1:15" x14ac:dyDescent="0.25">
      <c r="A2158" t="s">
        <v>9512</v>
      </c>
      <c r="B2158" t="s">
        <v>9513</v>
      </c>
      <c r="C2158" t="s">
        <v>1893</v>
      </c>
      <c r="D2158" t="s">
        <v>1892</v>
      </c>
      <c r="E2158" t="s">
        <v>1894</v>
      </c>
      <c r="F2158" t="s">
        <v>9583</v>
      </c>
      <c r="G2158" t="s">
        <v>9584</v>
      </c>
      <c r="H2158">
        <v>40</v>
      </c>
      <c r="I2158">
        <v>0</v>
      </c>
      <c r="J2158" s="32">
        <v>189642</v>
      </c>
      <c r="K2158" s="32">
        <v>0</v>
      </c>
      <c r="L2158" s="36">
        <v>4741.0486550725318</v>
      </c>
      <c r="M2158" t="s">
        <v>5451</v>
      </c>
      <c r="N2158" s="37">
        <v>-2867.61</v>
      </c>
      <c r="O2158" s="32">
        <v>0</v>
      </c>
    </row>
    <row r="2159" spans="1:15" x14ac:dyDescent="0.25">
      <c r="A2159" t="s">
        <v>9512</v>
      </c>
      <c r="B2159" t="s">
        <v>9513</v>
      </c>
      <c r="C2159" t="s">
        <v>1893</v>
      </c>
      <c r="D2159" t="s">
        <v>1892</v>
      </c>
      <c r="E2159" t="s">
        <v>1894</v>
      </c>
      <c r="F2159" t="s">
        <v>9585</v>
      </c>
      <c r="G2159" t="s">
        <v>9586</v>
      </c>
      <c r="H2159">
        <v>16</v>
      </c>
      <c r="I2159">
        <v>0</v>
      </c>
      <c r="J2159" s="32">
        <v>42121</v>
      </c>
      <c r="K2159" s="32">
        <v>0</v>
      </c>
      <c r="L2159" s="36">
        <v>2632.5305712693812</v>
      </c>
      <c r="M2159" t="s">
        <v>5451</v>
      </c>
      <c r="N2159" s="37">
        <v>-636.91700000000003</v>
      </c>
      <c r="O2159" s="32">
        <v>0</v>
      </c>
    </row>
    <row r="2160" spans="1:15" x14ac:dyDescent="0.25">
      <c r="A2160" t="s">
        <v>9512</v>
      </c>
      <c r="B2160" t="s">
        <v>9513</v>
      </c>
      <c r="C2160" t="s">
        <v>1893</v>
      </c>
      <c r="D2160" t="s">
        <v>1892</v>
      </c>
      <c r="E2160" t="s">
        <v>1894</v>
      </c>
      <c r="F2160" t="s">
        <v>9587</v>
      </c>
      <c r="G2160" t="s">
        <v>9588</v>
      </c>
      <c r="H2160">
        <v>1</v>
      </c>
      <c r="I2160">
        <v>0</v>
      </c>
      <c r="J2160" s="32">
        <v>4897</v>
      </c>
      <c r="K2160" s="32">
        <v>0</v>
      </c>
      <c r="L2160" s="36">
        <v>4897.0319025731214</v>
      </c>
      <c r="M2160" t="s">
        <v>5451</v>
      </c>
      <c r="N2160" s="37">
        <v>-74.041499999999999</v>
      </c>
      <c r="O2160" s="32">
        <v>0</v>
      </c>
    </row>
    <row r="2161" spans="1:15" x14ac:dyDescent="0.25">
      <c r="A2161" t="s">
        <v>9512</v>
      </c>
      <c r="B2161" t="s">
        <v>9513</v>
      </c>
      <c r="C2161" t="s">
        <v>1893</v>
      </c>
      <c r="D2161" t="s">
        <v>1895</v>
      </c>
      <c r="E2161" t="s">
        <v>1896</v>
      </c>
      <c r="F2161" t="s">
        <v>9589</v>
      </c>
      <c r="G2161" t="s">
        <v>9590</v>
      </c>
      <c r="H2161">
        <v>0</v>
      </c>
      <c r="I2161">
        <v>184</v>
      </c>
      <c r="J2161" s="32">
        <v>581368</v>
      </c>
      <c r="K2161" s="32">
        <v>579940</v>
      </c>
      <c r="L2161" s="36">
        <v>3159.6109224981706</v>
      </c>
      <c r="M2161" t="s">
        <v>5420</v>
      </c>
      <c r="N2161" s="37">
        <v>27623.774799999999</v>
      </c>
      <c r="O2161" s="32">
        <v>1266.6325999999999</v>
      </c>
    </row>
    <row r="2162" spans="1:15" x14ac:dyDescent="0.25">
      <c r="A2162" t="s">
        <v>9512</v>
      </c>
      <c r="B2162" t="s">
        <v>9513</v>
      </c>
      <c r="C2162" t="s">
        <v>1893</v>
      </c>
      <c r="D2162" t="s">
        <v>1895</v>
      </c>
      <c r="E2162" t="s">
        <v>1896</v>
      </c>
      <c r="F2162" t="s">
        <v>9591</v>
      </c>
      <c r="G2162" t="s">
        <v>9592</v>
      </c>
      <c r="H2162">
        <v>0</v>
      </c>
      <c r="I2162">
        <v>128</v>
      </c>
      <c r="J2162" s="32">
        <v>456616</v>
      </c>
      <c r="K2162" s="32">
        <v>455494</v>
      </c>
      <c r="L2162" s="36">
        <v>3567.3116834548382</v>
      </c>
      <c r="M2162" t="s">
        <v>5420</v>
      </c>
      <c r="N2162" s="37">
        <v>21696.139500000001</v>
      </c>
      <c r="O2162" s="32">
        <v>994.83280000000002</v>
      </c>
    </row>
    <row r="2163" spans="1:15" x14ac:dyDescent="0.25">
      <c r="A2163" t="s">
        <v>9512</v>
      </c>
      <c r="B2163" t="s">
        <v>9513</v>
      </c>
      <c r="C2163" t="s">
        <v>1893</v>
      </c>
      <c r="D2163" t="s">
        <v>1895</v>
      </c>
      <c r="E2163" t="s">
        <v>1896</v>
      </c>
      <c r="F2163" t="s">
        <v>9593</v>
      </c>
      <c r="G2163" t="s">
        <v>9594</v>
      </c>
      <c r="H2163">
        <v>10</v>
      </c>
      <c r="I2163">
        <v>0</v>
      </c>
      <c r="J2163" s="32">
        <v>24086</v>
      </c>
      <c r="K2163" s="32">
        <v>0</v>
      </c>
      <c r="L2163" s="36">
        <v>2408.6179226842246</v>
      </c>
      <c r="M2163" t="s">
        <v>5420</v>
      </c>
      <c r="N2163" s="37">
        <v>1144.4907000000001</v>
      </c>
      <c r="O2163" s="32">
        <v>52.478299999999997</v>
      </c>
    </row>
    <row r="2164" spans="1:15" x14ac:dyDescent="0.25">
      <c r="A2164" t="s">
        <v>9512</v>
      </c>
      <c r="B2164" t="s">
        <v>9513</v>
      </c>
      <c r="C2164" t="s">
        <v>1893</v>
      </c>
      <c r="D2164" t="s">
        <v>1895</v>
      </c>
      <c r="E2164" t="s">
        <v>1896</v>
      </c>
      <c r="F2164" t="s">
        <v>9595</v>
      </c>
      <c r="G2164" t="s">
        <v>9596</v>
      </c>
      <c r="H2164">
        <v>100</v>
      </c>
      <c r="I2164">
        <v>7</v>
      </c>
      <c r="J2164" s="32">
        <v>383107</v>
      </c>
      <c r="K2164" s="32">
        <v>25001</v>
      </c>
      <c r="L2164" s="36">
        <v>3580.4325601868331</v>
      </c>
      <c r="M2164" t="s">
        <v>5420</v>
      </c>
      <c r="N2164" s="37">
        <v>18203.325099999998</v>
      </c>
      <c r="O2164" s="32">
        <v>834.67679999999996</v>
      </c>
    </row>
    <row r="2165" spans="1:15" x14ac:dyDescent="0.25">
      <c r="A2165" t="s">
        <v>9512</v>
      </c>
      <c r="B2165" t="s">
        <v>9513</v>
      </c>
      <c r="C2165" t="s">
        <v>1893</v>
      </c>
      <c r="D2165" t="s">
        <v>1895</v>
      </c>
      <c r="E2165" t="s">
        <v>1896</v>
      </c>
      <c r="F2165" t="s">
        <v>9597</v>
      </c>
      <c r="G2165" t="s">
        <v>9598</v>
      </c>
      <c r="H2165">
        <v>0</v>
      </c>
      <c r="I2165">
        <v>114</v>
      </c>
      <c r="J2165" s="32">
        <v>379652</v>
      </c>
      <c r="K2165" s="32">
        <v>378720</v>
      </c>
      <c r="L2165" s="36">
        <v>3330.2877087799966</v>
      </c>
      <c r="M2165" t="s">
        <v>5420</v>
      </c>
      <c r="N2165" s="37">
        <v>18039.238099999999</v>
      </c>
      <c r="O2165" s="32">
        <v>827.15290000000005</v>
      </c>
    </row>
    <row r="2166" spans="1:15" x14ac:dyDescent="0.25">
      <c r="A2166" t="s">
        <v>9512</v>
      </c>
      <c r="B2166" t="s">
        <v>9513</v>
      </c>
      <c r="C2166" t="s">
        <v>1893</v>
      </c>
      <c r="D2166" t="s">
        <v>1897</v>
      </c>
      <c r="E2166" t="s">
        <v>1898</v>
      </c>
      <c r="F2166" t="s">
        <v>9599</v>
      </c>
      <c r="G2166" t="s">
        <v>9600</v>
      </c>
      <c r="H2166">
        <v>211</v>
      </c>
      <c r="I2166">
        <v>0</v>
      </c>
      <c r="J2166" s="32">
        <v>655953</v>
      </c>
      <c r="K2166" s="32">
        <v>0</v>
      </c>
      <c r="L2166" s="36">
        <v>3108.7803869681329</v>
      </c>
      <c r="M2166" t="s">
        <v>5451</v>
      </c>
      <c r="N2166" s="37">
        <v>-9918.8003000000008</v>
      </c>
      <c r="O2166" s="32">
        <v>0</v>
      </c>
    </row>
    <row r="2167" spans="1:15" x14ac:dyDescent="0.25">
      <c r="A2167" t="s">
        <v>9512</v>
      </c>
      <c r="B2167" t="s">
        <v>9513</v>
      </c>
      <c r="C2167" t="s">
        <v>1893</v>
      </c>
      <c r="D2167" t="s">
        <v>1897</v>
      </c>
      <c r="E2167" t="s">
        <v>1898</v>
      </c>
      <c r="F2167" t="s">
        <v>9601</v>
      </c>
      <c r="G2167" t="s">
        <v>9602</v>
      </c>
      <c r="H2167">
        <v>198</v>
      </c>
      <c r="I2167">
        <v>0</v>
      </c>
      <c r="J2167" s="32">
        <v>629794</v>
      </c>
      <c r="K2167" s="32">
        <v>0</v>
      </c>
      <c r="L2167" s="36">
        <v>3180.7797542423782</v>
      </c>
      <c r="M2167" t="s">
        <v>5451</v>
      </c>
      <c r="N2167" s="37">
        <v>-9523.2638000000006</v>
      </c>
      <c r="O2167" s="32">
        <v>0</v>
      </c>
    </row>
    <row r="2168" spans="1:15" x14ac:dyDescent="0.25">
      <c r="A2168" t="s">
        <v>9512</v>
      </c>
      <c r="B2168" t="s">
        <v>9513</v>
      </c>
      <c r="C2168" t="s">
        <v>1893</v>
      </c>
      <c r="D2168" t="s">
        <v>1897</v>
      </c>
      <c r="E2168" t="s">
        <v>1898</v>
      </c>
      <c r="F2168" t="s">
        <v>9603</v>
      </c>
      <c r="G2168" t="s">
        <v>9604</v>
      </c>
      <c r="H2168">
        <v>187</v>
      </c>
      <c r="I2168">
        <v>0</v>
      </c>
      <c r="J2168" s="32">
        <v>513690</v>
      </c>
      <c r="K2168" s="32">
        <v>0</v>
      </c>
      <c r="L2168" s="36">
        <v>2747.0006587226385</v>
      </c>
      <c r="M2168" t="s">
        <v>5451</v>
      </c>
      <c r="N2168" s="37">
        <v>-7767.5991999999997</v>
      </c>
      <c r="O2168" s="32">
        <v>0</v>
      </c>
    </row>
    <row r="2169" spans="1:15" x14ac:dyDescent="0.25">
      <c r="A2169" t="s">
        <v>9512</v>
      </c>
      <c r="B2169" t="s">
        <v>9513</v>
      </c>
      <c r="C2169" t="s">
        <v>1893</v>
      </c>
      <c r="D2169" t="s">
        <v>1897</v>
      </c>
      <c r="E2169" t="s">
        <v>1898</v>
      </c>
      <c r="F2169" t="s">
        <v>9605</v>
      </c>
      <c r="G2169" t="s">
        <v>9606</v>
      </c>
      <c r="H2169">
        <v>172</v>
      </c>
      <c r="I2169">
        <v>0</v>
      </c>
      <c r="J2169" s="32">
        <v>557975</v>
      </c>
      <c r="K2169" s="32">
        <v>0</v>
      </c>
      <c r="L2169" s="36">
        <v>3244.0403050389295</v>
      </c>
      <c r="M2169" t="s">
        <v>5451</v>
      </c>
      <c r="N2169" s="37">
        <v>-8437.2633000000005</v>
      </c>
      <c r="O2169" s="32">
        <v>0</v>
      </c>
    </row>
    <row r="2170" spans="1:15" x14ac:dyDescent="0.25">
      <c r="A2170" t="s">
        <v>9512</v>
      </c>
      <c r="B2170" t="s">
        <v>9513</v>
      </c>
      <c r="C2170" t="s">
        <v>1893</v>
      </c>
      <c r="D2170" t="s">
        <v>1897</v>
      </c>
      <c r="E2170" t="s">
        <v>1898</v>
      </c>
      <c r="F2170" t="s">
        <v>9607</v>
      </c>
      <c r="G2170" t="s">
        <v>9608</v>
      </c>
      <c r="H2170">
        <v>78</v>
      </c>
      <c r="I2170">
        <v>0</v>
      </c>
      <c r="J2170" s="32">
        <v>207160</v>
      </c>
      <c r="K2170" s="32">
        <v>0</v>
      </c>
      <c r="L2170" s="36">
        <v>2655.8972776386063</v>
      </c>
      <c r="M2170" t="s">
        <v>5451</v>
      </c>
      <c r="N2170" s="37">
        <v>-3132.5074</v>
      </c>
      <c r="O2170" s="32">
        <v>0</v>
      </c>
    </row>
    <row r="2171" spans="1:15" x14ac:dyDescent="0.25">
      <c r="A2171" t="s">
        <v>9512</v>
      </c>
      <c r="B2171" t="s">
        <v>9513</v>
      </c>
      <c r="C2171" t="s">
        <v>1893</v>
      </c>
      <c r="D2171" t="s">
        <v>1897</v>
      </c>
      <c r="E2171" t="s">
        <v>1898</v>
      </c>
      <c r="F2171" t="s">
        <v>9609</v>
      </c>
      <c r="G2171" t="s">
        <v>9610</v>
      </c>
      <c r="H2171">
        <v>6</v>
      </c>
      <c r="I2171">
        <v>0</v>
      </c>
      <c r="J2171" s="32">
        <v>16333</v>
      </c>
      <c r="K2171" s="32">
        <v>0</v>
      </c>
      <c r="L2171" s="36">
        <v>2722.1883585337378</v>
      </c>
      <c r="M2171" t="s">
        <v>5451</v>
      </c>
      <c r="N2171" s="37">
        <v>-246.98050000000001</v>
      </c>
      <c r="O2171" s="32">
        <v>0</v>
      </c>
    </row>
    <row r="2172" spans="1:15" x14ac:dyDescent="0.25">
      <c r="A2172" t="s">
        <v>9512</v>
      </c>
      <c r="B2172" t="s">
        <v>9513</v>
      </c>
      <c r="C2172" t="s">
        <v>1893</v>
      </c>
      <c r="D2172" t="s">
        <v>1899</v>
      </c>
      <c r="E2172" t="s">
        <v>1900</v>
      </c>
      <c r="F2172" t="s">
        <v>9611</v>
      </c>
      <c r="G2172" t="s">
        <v>9612</v>
      </c>
      <c r="H2172">
        <v>100</v>
      </c>
      <c r="I2172">
        <v>19</v>
      </c>
      <c r="J2172" s="32">
        <v>348154</v>
      </c>
      <c r="K2172" s="32">
        <v>55451</v>
      </c>
      <c r="L2172" s="36">
        <v>2925.6672935185611</v>
      </c>
      <c r="M2172" t="s">
        <v>5451</v>
      </c>
      <c r="N2172" s="37">
        <v>-5264.5159999999996</v>
      </c>
      <c r="O2172" s="32">
        <v>0</v>
      </c>
    </row>
    <row r="2173" spans="1:15" x14ac:dyDescent="0.25">
      <c r="A2173" t="s">
        <v>9512</v>
      </c>
      <c r="B2173" t="s">
        <v>9513</v>
      </c>
      <c r="C2173" t="s">
        <v>1893</v>
      </c>
      <c r="D2173" t="s">
        <v>1899</v>
      </c>
      <c r="E2173" t="s">
        <v>1900</v>
      </c>
      <c r="F2173" t="s">
        <v>9613</v>
      </c>
      <c r="G2173" t="s">
        <v>9614</v>
      </c>
      <c r="H2173">
        <v>66</v>
      </c>
      <c r="I2173">
        <v>39</v>
      </c>
      <c r="J2173" s="32">
        <v>342702</v>
      </c>
      <c r="K2173" s="32">
        <v>126977</v>
      </c>
      <c r="L2173" s="36">
        <v>3263.8286810228533</v>
      </c>
      <c r="M2173" t="s">
        <v>5451</v>
      </c>
      <c r="N2173" s="37">
        <v>-5182.0743000000002</v>
      </c>
      <c r="O2173" s="32">
        <v>0</v>
      </c>
    </row>
    <row r="2174" spans="1:15" x14ac:dyDescent="0.25">
      <c r="A2174" t="s">
        <v>9512</v>
      </c>
      <c r="B2174" t="s">
        <v>9513</v>
      </c>
      <c r="C2174" t="s">
        <v>1893</v>
      </c>
      <c r="D2174" t="s">
        <v>1899</v>
      </c>
      <c r="E2174" t="s">
        <v>1900</v>
      </c>
      <c r="F2174" t="s">
        <v>9615</v>
      </c>
      <c r="G2174" t="s">
        <v>9616</v>
      </c>
      <c r="H2174">
        <v>290</v>
      </c>
      <c r="I2174">
        <v>0</v>
      </c>
      <c r="J2174" s="32">
        <v>948043</v>
      </c>
      <c r="K2174" s="32">
        <v>0</v>
      </c>
      <c r="L2174" s="36">
        <v>3269.1149039706611</v>
      </c>
      <c r="M2174" t="s">
        <v>5451</v>
      </c>
      <c r="N2174" s="37">
        <v>-14335.5666</v>
      </c>
      <c r="O2174" s="32">
        <v>0</v>
      </c>
    </row>
    <row r="2175" spans="1:15" x14ac:dyDescent="0.25">
      <c r="A2175" t="s">
        <v>9512</v>
      </c>
      <c r="B2175" t="s">
        <v>9513</v>
      </c>
      <c r="C2175" t="s">
        <v>1893</v>
      </c>
      <c r="D2175" t="s">
        <v>1899</v>
      </c>
      <c r="E2175" t="s">
        <v>1900</v>
      </c>
      <c r="F2175" t="s">
        <v>9617</v>
      </c>
      <c r="G2175" t="s">
        <v>9618</v>
      </c>
      <c r="H2175">
        <v>7</v>
      </c>
      <c r="I2175">
        <v>0</v>
      </c>
      <c r="J2175" s="32">
        <v>17405</v>
      </c>
      <c r="K2175" s="32">
        <v>0</v>
      </c>
      <c r="L2175" s="36">
        <v>2486.3947329280459</v>
      </c>
      <c r="M2175" t="s">
        <v>5451</v>
      </c>
      <c r="N2175" s="37">
        <v>-263.1848</v>
      </c>
      <c r="O2175" s="32">
        <v>0</v>
      </c>
    </row>
    <row r="2176" spans="1:15" x14ac:dyDescent="0.25">
      <c r="A2176" t="s">
        <v>9512</v>
      </c>
      <c r="B2176" t="s">
        <v>9513</v>
      </c>
      <c r="C2176" t="s">
        <v>1893</v>
      </c>
      <c r="D2176" t="s">
        <v>1901</v>
      </c>
      <c r="E2176" t="s">
        <v>1902</v>
      </c>
      <c r="F2176" t="s">
        <v>9619</v>
      </c>
      <c r="G2176" t="s">
        <v>9620</v>
      </c>
      <c r="H2176">
        <v>0</v>
      </c>
      <c r="I2176">
        <v>26</v>
      </c>
      <c r="J2176" s="32">
        <v>87352</v>
      </c>
      <c r="K2176" s="32">
        <v>87137</v>
      </c>
      <c r="L2176" s="36">
        <v>3359.677733206157</v>
      </c>
      <c r="M2176" t="s">
        <v>5451</v>
      </c>
      <c r="N2176" s="37">
        <v>-1320.8688999999999</v>
      </c>
      <c r="O2176" s="32">
        <v>0</v>
      </c>
    </row>
    <row r="2177" spans="1:15" x14ac:dyDescent="0.25">
      <c r="A2177" t="s">
        <v>9512</v>
      </c>
      <c r="B2177" t="s">
        <v>9513</v>
      </c>
      <c r="C2177" t="s">
        <v>1893</v>
      </c>
      <c r="D2177" t="s">
        <v>1901</v>
      </c>
      <c r="E2177" t="s">
        <v>1902</v>
      </c>
      <c r="F2177" t="s">
        <v>9621</v>
      </c>
      <c r="G2177" t="s">
        <v>9622</v>
      </c>
      <c r="H2177">
        <v>174</v>
      </c>
      <c r="I2177">
        <v>0</v>
      </c>
      <c r="J2177" s="32">
        <v>540809</v>
      </c>
      <c r="K2177" s="32">
        <v>0</v>
      </c>
      <c r="L2177" s="36">
        <v>3108.0962961918931</v>
      </c>
      <c r="M2177" t="s">
        <v>5451</v>
      </c>
      <c r="N2177" s="37">
        <v>-8177.6809999999996</v>
      </c>
      <c r="O2177" s="32">
        <v>0</v>
      </c>
    </row>
    <row r="2178" spans="1:15" x14ac:dyDescent="0.25">
      <c r="A2178" t="s">
        <v>9512</v>
      </c>
      <c r="B2178" t="s">
        <v>9513</v>
      </c>
      <c r="C2178" t="s">
        <v>1893</v>
      </c>
      <c r="D2178" t="s">
        <v>1901</v>
      </c>
      <c r="E2178" t="s">
        <v>1902</v>
      </c>
      <c r="F2178" t="s">
        <v>9623</v>
      </c>
      <c r="G2178" t="s">
        <v>9622</v>
      </c>
      <c r="H2178">
        <v>292</v>
      </c>
      <c r="I2178">
        <v>0</v>
      </c>
      <c r="J2178" s="32">
        <v>771012</v>
      </c>
      <c r="K2178" s="32">
        <v>0</v>
      </c>
      <c r="L2178" s="36">
        <v>2640.4532906459763</v>
      </c>
      <c r="M2178" t="s">
        <v>5451</v>
      </c>
      <c r="N2178" s="37">
        <v>-11658.6394</v>
      </c>
      <c r="O2178" s="32">
        <v>0</v>
      </c>
    </row>
    <row r="2179" spans="1:15" x14ac:dyDescent="0.25">
      <c r="A2179" t="s">
        <v>9512</v>
      </c>
      <c r="B2179" t="s">
        <v>9513</v>
      </c>
      <c r="C2179" t="s">
        <v>1893</v>
      </c>
      <c r="D2179" t="s">
        <v>1903</v>
      </c>
      <c r="E2179" t="s">
        <v>1904</v>
      </c>
      <c r="F2179" t="s">
        <v>9624</v>
      </c>
      <c r="G2179" t="s">
        <v>9625</v>
      </c>
      <c r="H2179">
        <v>150</v>
      </c>
      <c r="I2179">
        <v>0</v>
      </c>
      <c r="J2179" s="32">
        <v>518622</v>
      </c>
      <c r="K2179" s="32">
        <v>0</v>
      </c>
      <c r="L2179" s="36">
        <v>3457.4816250186268</v>
      </c>
      <c r="M2179" t="s">
        <v>5420</v>
      </c>
      <c r="N2179" s="37">
        <v>24642.3652</v>
      </c>
      <c r="O2179" s="32">
        <v>1129.9259999999999</v>
      </c>
    </row>
    <row r="2180" spans="1:15" x14ac:dyDescent="0.25">
      <c r="A2180" t="s">
        <v>9512</v>
      </c>
      <c r="B2180" t="s">
        <v>9513</v>
      </c>
      <c r="C2180" t="s">
        <v>1893</v>
      </c>
      <c r="D2180" t="s">
        <v>1903</v>
      </c>
      <c r="E2180" t="s">
        <v>1904</v>
      </c>
      <c r="F2180" t="s">
        <v>9626</v>
      </c>
      <c r="G2180" t="s">
        <v>9627</v>
      </c>
      <c r="H2180">
        <v>224</v>
      </c>
      <c r="I2180">
        <v>0</v>
      </c>
      <c r="J2180" s="32">
        <v>786974</v>
      </c>
      <c r="K2180" s="32">
        <v>0</v>
      </c>
      <c r="L2180" s="36">
        <v>3513.2748983733031</v>
      </c>
      <c r="M2180" t="s">
        <v>5420</v>
      </c>
      <c r="N2180" s="37">
        <v>37393.1077</v>
      </c>
      <c r="O2180" s="32">
        <v>1714.5857000000001</v>
      </c>
    </row>
    <row r="2181" spans="1:15" x14ac:dyDescent="0.25">
      <c r="A2181" t="s">
        <v>9512</v>
      </c>
      <c r="B2181" t="s">
        <v>9513</v>
      </c>
      <c r="C2181" t="s">
        <v>1893</v>
      </c>
      <c r="D2181" t="s">
        <v>1903</v>
      </c>
      <c r="E2181" t="s">
        <v>1904</v>
      </c>
      <c r="F2181" t="s">
        <v>9628</v>
      </c>
      <c r="G2181" t="s">
        <v>9629</v>
      </c>
      <c r="H2181">
        <v>183</v>
      </c>
      <c r="I2181">
        <v>0</v>
      </c>
      <c r="J2181" s="32">
        <v>646004</v>
      </c>
      <c r="K2181" s="32">
        <v>0</v>
      </c>
      <c r="L2181" s="36">
        <v>3530.0776969315712</v>
      </c>
      <c r="M2181" t="s">
        <v>5420</v>
      </c>
      <c r="N2181" s="37">
        <v>30694.967499999999</v>
      </c>
      <c r="O2181" s="32">
        <v>1407.4558999999999</v>
      </c>
    </row>
    <row r="2182" spans="1:15" x14ac:dyDescent="0.25">
      <c r="A2182" t="s">
        <v>9512</v>
      </c>
      <c r="B2182" t="s">
        <v>9513</v>
      </c>
      <c r="C2182" t="s">
        <v>1893</v>
      </c>
      <c r="D2182" t="s">
        <v>1903</v>
      </c>
      <c r="E2182" t="s">
        <v>1904</v>
      </c>
      <c r="F2182" t="s">
        <v>9630</v>
      </c>
      <c r="G2182" t="s">
        <v>9631</v>
      </c>
      <c r="H2182">
        <v>303</v>
      </c>
      <c r="I2182">
        <v>0</v>
      </c>
      <c r="J2182" s="32">
        <v>1184196</v>
      </c>
      <c r="K2182" s="32">
        <v>0</v>
      </c>
      <c r="L2182" s="36">
        <v>3908.2394243135982</v>
      </c>
      <c r="M2182" t="s">
        <v>5420</v>
      </c>
      <c r="N2182" s="37">
        <v>56267.214399999997</v>
      </c>
      <c r="O2182" s="32">
        <v>2580.0198</v>
      </c>
    </row>
    <row r="2183" spans="1:15" x14ac:dyDescent="0.25">
      <c r="A2183" t="s">
        <v>9512</v>
      </c>
      <c r="B2183" t="s">
        <v>9513</v>
      </c>
      <c r="C2183" t="s">
        <v>1893</v>
      </c>
      <c r="D2183" t="s">
        <v>1903</v>
      </c>
      <c r="E2183" t="s">
        <v>1904</v>
      </c>
      <c r="F2183" t="s">
        <v>9632</v>
      </c>
      <c r="G2183" t="s">
        <v>9633</v>
      </c>
      <c r="H2183">
        <v>211</v>
      </c>
      <c r="I2183">
        <v>0</v>
      </c>
      <c r="J2183" s="32">
        <v>864287</v>
      </c>
      <c r="K2183" s="32">
        <v>0</v>
      </c>
      <c r="L2183" s="36">
        <v>4096.1447085993486</v>
      </c>
      <c r="M2183" t="s">
        <v>5420</v>
      </c>
      <c r="N2183" s="37">
        <v>41066.659</v>
      </c>
      <c r="O2183" s="32">
        <v>1883.029</v>
      </c>
    </row>
    <row r="2184" spans="1:15" x14ac:dyDescent="0.25">
      <c r="A2184" t="s">
        <v>9512</v>
      </c>
      <c r="B2184" t="s">
        <v>9513</v>
      </c>
      <c r="C2184" t="s">
        <v>1893</v>
      </c>
      <c r="D2184" t="s">
        <v>1903</v>
      </c>
      <c r="E2184" t="s">
        <v>1904</v>
      </c>
      <c r="F2184" t="s">
        <v>9634</v>
      </c>
      <c r="G2184" t="s">
        <v>9635</v>
      </c>
      <c r="H2184">
        <v>194</v>
      </c>
      <c r="I2184">
        <v>0</v>
      </c>
      <c r="J2184" s="32">
        <v>801152</v>
      </c>
      <c r="K2184" s="32">
        <v>0</v>
      </c>
      <c r="L2184" s="36">
        <v>4129.6516202830007</v>
      </c>
      <c r="M2184" t="s">
        <v>5420</v>
      </c>
      <c r="N2184" s="37">
        <v>38066.868199999997</v>
      </c>
      <c r="O2184" s="32">
        <v>1745.4795999999999</v>
      </c>
    </row>
    <row r="2185" spans="1:15" x14ac:dyDescent="0.25">
      <c r="A2185" t="s">
        <v>9512</v>
      </c>
      <c r="B2185" t="s">
        <v>9513</v>
      </c>
      <c r="C2185" t="s">
        <v>1893</v>
      </c>
      <c r="D2185" t="s">
        <v>1903</v>
      </c>
      <c r="E2185" t="s">
        <v>1904</v>
      </c>
      <c r="F2185" t="s">
        <v>9636</v>
      </c>
      <c r="G2185" t="s">
        <v>9637</v>
      </c>
      <c r="H2185">
        <v>128</v>
      </c>
      <c r="I2185">
        <v>0</v>
      </c>
      <c r="J2185" s="32">
        <v>396828</v>
      </c>
      <c r="K2185" s="32">
        <v>0</v>
      </c>
      <c r="L2185" s="36">
        <v>3100.2187335742028</v>
      </c>
      <c r="M2185" t="s">
        <v>5420</v>
      </c>
      <c r="N2185" s="37">
        <v>18855.294699999999</v>
      </c>
      <c r="O2185" s="32">
        <v>864.57159999999999</v>
      </c>
    </row>
    <row r="2186" spans="1:15" x14ac:dyDescent="0.25">
      <c r="A2186" t="s">
        <v>9512</v>
      </c>
      <c r="B2186" t="s">
        <v>9513</v>
      </c>
      <c r="C2186" t="s">
        <v>1893</v>
      </c>
      <c r="D2186" t="s">
        <v>1903</v>
      </c>
      <c r="E2186" t="s">
        <v>1904</v>
      </c>
      <c r="F2186" t="s">
        <v>9638</v>
      </c>
      <c r="G2186" t="s">
        <v>9639</v>
      </c>
      <c r="H2186">
        <v>100</v>
      </c>
      <c r="I2186">
        <v>0</v>
      </c>
      <c r="J2186" s="32">
        <v>312989</v>
      </c>
      <c r="K2186" s="32">
        <v>0</v>
      </c>
      <c r="L2186" s="36">
        <v>3129.8900729199177</v>
      </c>
      <c r="M2186" t="s">
        <v>5420</v>
      </c>
      <c r="N2186" s="37">
        <v>14871.684800000001</v>
      </c>
      <c r="O2186" s="32">
        <v>681.91120000000001</v>
      </c>
    </row>
    <row r="2187" spans="1:15" x14ac:dyDescent="0.25">
      <c r="A2187" t="s">
        <v>9512</v>
      </c>
      <c r="B2187" t="s">
        <v>9513</v>
      </c>
      <c r="C2187" t="s">
        <v>1893</v>
      </c>
      <c r="D2187" t="s">
        <v>1903</v>
      </c>
      <c r="E2187" t="s">
        <v>1904</v>
      </c>
      <c r="F2187" t="s">
        <v>9640</v>
      </c>
      <c r="G2187" t="s">
        <v>9641</v>
      </c>
      <c r="H2187">
        <v>29</v>
      </c>
      <c r="I2187">
        <v>0</v>
      </c>
      <c r="J2187" s="32">
        <v>91455</v>
      </c>
      <c r="K2187" s="32">
        <v>0</v>
      </c>
      <c r="L2187" s="36">
        <v>3153.6104222761151</v>
      </c>
      <c r="M2187" t="s">
        <v>5420</v>
      </c>
      <c r="N2187" s="37">
        <v>4345.4727999999996</v>
      </c>
      <c r="O2187" s="32">
        <v>199.25290000000001</v>
      </c>
    </row>
    <row r="2188" spans="1:15" x14ac:dyDescent="0.25">
      <c r="A2188" t="s">
        <v>9512</v>
      </c>
      <c r="B2188" t="s">
        <v>9513</v>
      </c>
      <c r="C2188" t="s">
        <v>1893</v>
      </c>
      <c r="D2188" t="s">
        <v>1905</v>
      </c>
      <c r="E2188" t="s">
        <v>1906</v>
      </c>
      <c r="F2188" t="s">
        <v>9642</v>
      </c>
      <c r="G2188" t="s">
        <v>9643</v>
      </c>
      <c r="H2188">
        <v>174</v>
      </c>
      <c r="I2188">
        <v>0</v>
      </c>
      <c r="J2188" s="32">
        <v>573987</v>
      </c>
      <c r="K2188" s="32">
        <v>0</v>
      </c>
      <c r="L2188" s="36">
        <v>3298.7774393576515</v>
      </c>
      <c r="M2188" t="s">
        <v>5451</v>
      </c>
      <c r="N2188" s="37">
        <v>-8679.3798000000006</v>
      </c>
      <c r="O2188" s="32">
        <v>0</v>
      </c>
    </row>
    <row r="2189" spans="1:15" x14ac:dyDescent="0.25">
      <c r="A2189" t="s">
        <v>9512</v>
      </c>
      <c r="B2189" t="s">
        <v>9513</v>
      </c>
      <c r="C2189" t="s">
        <v>1893</v>
      </c>
      <c r="D2189" t="s">
        <v>1905</v>
      </c>
      <c r="E2189" t="s">
        <v>1906</v>
      </c>
      <c r="F2189" t="s">
        <v>9644</v>
      </c>
      <c r="G2189" t="s">
        <v>9645</v>
      </c>
      <c r="H2189">
        <v>126</v>
      </c>
      <c r="I2189">
        <v>0</v>
      </c>
      <c r="J2189" s="32">
        <v>412644</v>
      </c>
      <c r="K2189" s="32">
        <v>0</v>
      </c>
      <c r="L2189" s="36">
        <v>3274.9512470247009</v>
      </c>
      <c r="M2189" t="s">
        <v>5451</v>
      </c>
      <c r="N2189" s="37">
        <v>-6239.6840000000002</v>
      </c>
      <c r="O2189" s="32">
        <v>0</v>
      </c>
    </row>
    <row r="2190" spans="1:15" x14ac:dyDescent="0.25">
      <c r="A2190" t="s">
        <v>9512</v>
      </c>
      <c r="B2190" t="s">
        <v>9513</v>
      </c>
      <c r="C2190" t="s">
        <v>1893</v>
      </c>
      <c r="D2190" t="s">
        <v>1907</v>
      </c>
      <c r="E2190" t="s">
        <v>1908</v>
      </c>
      <c r="F2190" t="s">
        <v>9646</v>
      </c>
      <c r="G2190" t="s">
        <v>9647</v>
      </c>
      <c r="H2190">
        <v>137</v>
      </c>
      <c r="I2190">
        <v>0</v>
      </c>
      <c r="J2190" s="32">
        <v>351114</v>
      </c>
      <c r="K2190" s="32">
        <v>0</v>
      </c>
      <c r="L2190" s="36">
        <v>2562.8735678385915</v>
      </c>
      <c r="M2190" t="s">
        <v>5451</v>
      </c>
      <c r="N2190" s="37">
        <v>-5309.2736999999997</v>
      </c>
      <c r="O2190" s="32">
        <v>0</v>
      </c>
    </row>
    <row r="2191" spans="1:15" x14ac:dyDescent="0.25">
      <c r="A2191" t="s">
        <v>9512</v>
      </c>
      <c r="B2191" t="s">
        <v>9513</v>
      </c>
      <c r="C2191" t="s">
        <v>1893</v>
      </c>
      <c r="D2191" t="s">
        <v>1909</v>
      </c>
      <c r="E2191" t="s">
        <v>1910</v>
      </c>
      <c r="F2191" t="s">
        <v>9648</v>
      </c>
      <c r="G2191" t="s">
        <v>9649</v>
      </c>
      <c r="H2191">
        <v>200</v>
      </c>
      <c r="I2191">
        <v>0</v>
      </c>
      <c r="J2191" s="32">
        <v>619777</v>
      </c>
      <c r="K2191" s="32">
        <v>0</v>
      </c>
      <c r="L2191" s="36">
        <v>3098.8838913955401</v>
      </c>
      <c r="M2191" t="s">
        <v>5451</v>
      </c>
      <c r="N2191" s="37">
        <v>-9371.7805000000008</v>
      </c>
      <c r="O2191" s="32">
        <v>0</v>
      </c>
    </row>
    <row r="2192" spans="1:15" x14ac:dyDescent="0.25">
      <c r="A2192" t="s">
        <v>9512</v>
      </c>
      <c r="B2192" t="s">
        <v>9513</v>
      </c>
      <c r="C2192" t="s">
        <v>1893</v>
      </c>
      <c r="D2192" t="s">
        <v>1911</v>
      </c>
      <c r="E2192" t="s">
        <v>1912</v>
      </c>
      <c r="F2192" t="s">
        <v>9650</v>
      </c>
      <c r="G2192" t="s">
        <v>9651</v>
      </c>
      <c r="H2192">
        <v>1</v>
      </c>
      <c r="I2192">
        <v>0</v>
      </c>
      <c r="J2192" s="32">
        <v>4045</v>
      </c>
      <c r="K2192" s="32">
        <v>0</v>
      </c>
      <c r="L2192" s="36">
        <v>4044.938326895096</v>
      </c>
      <c r="M2192" t="s">
        <v>5451</v>
      </c>
      <c r="N2192" s="37">
        <v>-61.1661</v>
      </c>
      <c r="O2192" s="32">
        <v>0</v>
      </c>
    </row>
    <row r="2193" spans="1:15" x14ac:dyDescent="0.25">
      <c r="A2193" t="s">
        <v>9512</v>
      </c>
      <c r="B2193" t="s">
        <v>9513</v>
      </c>
      <c r="C2193" t="s">
        <v>1893</v>
      </c>
      <c r="D2193" t="s">
        <v>1913</v>
      </c>
      <c r="E2193" t="s">
        <v>1914</v>
      </c>
      <c r="F2193" t="s">
        <v>9652</v>
      </c>
      <c r="G2193" t="s">
        <v>9653</v>
      </c>
      <c r="H2193">
        <v>150</v>
      </c>
      <c r="I2193">
        <v>0</v>
      </c>
      <c r="J2193" s="32">
        <v>391046</v>
      </c>
      <c r="K2193" s="32">
        <v>0</v>
      </c>
      <c r="L2193" s="36">
        <v>2606.9786240152011</v>
      </c>
      <c r="M2193" t="s">
        <v>5451</v>
      </c>
      <c r="N2193" s="37">
        <v>-5913.1094000000003</v>
      </c>
      <c r="O2193" s="32">
        <v>0</v>
      </c>
    </row>
    <row r="2194" spans="1:15" x14ac:dyDescent="0.25">
      <c r="A2194" t="s">
        <v>9512</v>
      </c>
      <c r="B2194" t="s">
        <v>9513</v>
      </c>
      <c r="C2194" t="s">
        <v>1893</v>
      </c>
      <c r="D2194" t="s">
        <v>1915</v>
      </c>
      <c r="E2194" t="s">
        <v>1916</v>
      </c>
      <c r="F2194" t="s">
        <v>9654</v>
      </c>
      <c r="G2194" t="s">
        <v>9655</v>
      </c>
      <c r="H2194">
        <v>86</v>
      </c>
      <c r="I2194">
        <v>0</v>
      </c>
      <c r="J2194" s="32">
        <v>282090</v>
      </c>
      <c r="K2194" s="32">
        <v>0</v>
      </c>
      <c r="L2194" s="36">
        <v>3280.1056610327437</v>
      </c>
      <c r="M2194" t="s">
        <v>5420</v>
      </c>
      <c r="N2194" s="37">
        <v>13403.4573</v>
      </c>
      <c r="O2194" s="32">
        <v>614.58849999999995</v>
      </c>
    </row>
    <row r="2195" spans="1:15" x14ac:dyDescent="0.25">
      <c r="A2195" t="s">
        <v>9512</v>
      </c>
      <c r="B2195" t="s">
        <v>9513</v>
      </c>
      <c r="C2195" t="s">
        <v>1893</v>
      </c>
      <c r="D2195" t="s">
        <v>1917</v>
      </c>
      <c r="E2195" t="s">
        <v>1918</v>
      </c>
      <c r="F2195" t="s">
        <v>9656</v>
      </c>
      <c r="G2195" t="s">
        <v>9657</v>
      </c>
      <c r="H2195">
        <v>200</v>
      </c>
      <c r="I2195">
        <v>0</v>
      </c>
      <c r="J2195" s="32">
        <v>615888</v>
      </c>
      <c r="K2195" s="32">
        <v>0</v>
      </c>
      <c r="L2195" s="36">
        <v>3079.4411209246277</v>
      </c>
      <c r="M2195" t="s">
        <v>5451</v>
      </c>
      <c r="N2195" s="37">
        <v>-9312.9858000000004</v>
      </c>
      <c r="O2195" s="32">
        <v>0</v>
      </c>
    </row>
    <row r="2196" spans="1:15" x14ac:dyDescent="0.25">
      <c r="A2196" t="s">
        <v>9512</v>
      </c>
      <c r="B2196" t="s">
        <v>9513</v>
      </c>
      <c r="C2196" t="s">
        <v>1893</v>
      </c>
      <c r="D2196" t="s">
        <v>1919</v>
      </c>
      <c r="E2196" t="s">
        <v>1920</v>
      </c>
      <c r="F2196" t="s">
        <v>9658</v>
      </c>
      <c r="G2196" t="s">
        <v>9257</v>
      </c>
      <c r="H2196">
        <v>200</v>
      </c>
      <c r="I2196">
        <v>0</v>
      </c>
      <c r="J2196" s="32">
        <v>516535</v>
      </c>
      <c r="K2196" s="32">
        <v>0</v>
      </c>
      <c r="L2196" s="36">
        <v>2582.6755786194899</v>
      </c>
      <c r="M2196" t="s">
        <v>5451</v>
      </c>
      <c r="N2196" s="37">
        <v>-7810.6355000000003</v>
      </c>
      <c r="O2196" s="32">
        <v>0</v>
      </c>
    </row>
    <row r="2197" spans="1:15" x14ac:dyDescent="0.25">
      <c r="A2197" t="s">
        <v>9512</v>
      </c>
      <c r="B2197" t="s">
        <v>9513</v>
      </c>
      <c r="C2197" t="s">
        <v>1893</v>
      </c>
      <c r="D2197" t="s">
        <v>1921</v>
      </c>
      <c r="E2197" t="s">
        <v>1922</v>
      </c>
      <c r="F2197" t="s">
        <v>9659</v>
      </c>
      <c r="G2197" t="s">
        <v>9257</v>
      </c>
      <c r="H2197">
        <v>222</v>
      </c>
      <c r="I2197">
        <v>0</v>
      </c>
      <c r="J2197" s="32">
        <v>726437</v>
      </c>
      <c r="K2197" s="32">
        <v>0</v>
      </c>
      <c r="L2197" s="36">
        <v>3272.2380169699641</v>
      </c>
      <c r="M2197" t="s">
        <v>5451</v>
      </c>
      <c r="N2197" s="37">
        <v>-10984.602999999999</v>
      </c>
      <c r="O2197" s="32">
        <v>0</v>
      </c>
    </row>
    <row r="2198" spans="1:15" x14ac:dyDescent="0.25">
      <c r="A2198" t="s">
        <v>9512</v>
      </c>
      <c r="B2198" t="s">
        <v>9513</v>
      </c>
      <c r="C2198" t="s">
        <v>1893</v>
      </c>
      <c r="D2198" t="s">
        <v>1921</v>
      </c>
      <c r="E2198" t="s">
        <v>1922</v>
      </c>
      <c r="F2198" t="s">
        <v>9660</v>
      </c>
      <c r="G2198" t="s">
        <v>9257</v>
      </c>
      <c r="H2198">
        <v>77</v>
      </c>
      <c r="I2198">
        <v>0</v>
      </c>
      <c r="J2198" s="32">
        <v>230798</v>
      </c>
      <c r="K2198" s="32">
        <v>0</v>
      </c>
      <c r="L2198" s="36">
        <v>2997.3774793266221</v>
      </c>
      <c r="M2198" t="s">
        <v>5451</v>
      </c>
      <c r="N2198" s="37">
        <v>-3489.9430000000002</v>
      </c>
      <c r="O2198" s="32">
        <v>0</v>
      </c>
    </row>
    <row r="2199" spans="1:15" x14ac:dyDescent="0.25">
      <c r="A2199" t="s">
        <v>9512</v>
      </c>
      <c r="B2199" t="s">
        <v>9513</v>
      </c>
      <c r="C2199" t="s">
        <v>1893</v>
      </c>
      <c r="D2199" t="s">
        <v>1923</v>
      </c>
      <c r="E2199" t="s">
        <v>1924</v>
      </c>
      <c r="F2199" t="s">
        <v>9661</v>
      </c>
      <c r="G2199" t="s">
        <v>8797</v>
      </c>
      <c r="H2199">
        <v>218</v>
      </c>
      <c r="I2199">
        <v>0</v>
      </c>
      <c r="J2199" s="32">
        <v>676797</v>
      </c>
      <c r="K2199" s="32">
        <v>0</v>
      </c>
      <c r="L2199" s="36">
        <v>3104.5728231074359</v>
      </c>
      <c r="M2199" t="s">
        <v>5451</v>
      </c>
      <c r="N2199" s="37">
        <v>-10233.9866</v>
      </c>
      <c r="O2199" s="32">
        <v>0</v>
      </c>
    </row>
    <row r="2200" spans="1:15" x14ac:dyDescent="0.25">
      <c r="A2200" t="s">
        <v>9512</v>
      </c>
      <c r="B2200" t="s">
        <v>9513</v>
      </c>
      <c r="C2200" t="s">
        <v>1893</v>
      </c>
      <c r="D2200" t="s">
        <v>1925</v>
      </c>
      <c r="E2200" t="s">
        <v>1926</v>
      </c>
      <c r="F2200" t="s">
        <v>9662</v>
      </c>
      <c r="G2200" t="s">
        <v>9257</v>
      </c>
      <c r="H2200">
        <v>120</v>
      </c>
      <c r="I2200">
        <v>0</v>
      </c>
      <c r="J2200" s="32">
        <v>363185</v>
      </c>
      <c r="K2200" s="32">
        <v>0</v>
      </c>
      <c r="L2200" s="36">
        <v>3026.5444883639093</v>
      </c>
      <c r="M2200" t="s">
        <v>5420</v>
      </c>
      <c r="N2200" s="37">
        <v>17256.7952</v>
      </c>
      <c r="O2200" s="32">
        <v>791.27560000000005</v>
      </c>
    </row>
    <row r="2201" spans="1:15" x14ac:dyDescent="0.25">
      <c r="A2201" t="s">
        <v>9512</v>
      </c>
      <c r="B2201" t="s">
        <v>9513</v>
      </c>
      <c r="C2201" t="s">
        <v>1893</v>
      </c>
      <c r="D2201" t="s">
        <v>1927</v>
      </c>
      <c r="E2201" t="s">
        <v>1928</v>
      </c>
      <c r="F2201" t="s">
        <v>9663</v>
      </c>
      <c r="G2201" t="s">
        <v>9135</v>
      </c>
      <c r="H2201">
        <v>123</v>
      </c>
      <c r="I2201">
        <v>0</v>
      </c>
      <c r="J2201" s="32">
        <v>305682</v>
      </c>
      <c r="K2201" s="32">
        <v>0</v>
      </c>
      <c r="L2201" s="36">
        <v>2485.2199533723183</v>
      </c>
      <c r="M2201" t="s">
        <v>5451</v>
      </c>
      <c r="N2201" s="37">
        <v>-4622.28</v>
      </c>
      <c r="O2201" s="32">
        <v>0</v>
      </c>
    </row>
    <row r="2202" spans="1:15" x14ac:dyDescent="0.25">
      <c r="A2202" t="s">
        <v>9512</v>
      </c>
      <c r="B2202" t="s">
        <v>9513</v>
      </c>
      <c r="C2202" t="s">
        <v>1893</v>
      </c>
      <c r="D2202" t="s">
        <v>1929</v>
      </c>
      <c r="E2202" t="s">
        <v>1930</v>
      </c>
      <c r="F2202" t="s">
        <v>9664</v>
      </c>
      <c r="G2202" t="s">
        <v>9665</v>
      </c>
      <c r="H2202">
        <v>156</v>
      </c>
      <c r="I2202">
        <v>0</v>
      </c>
      <c r="J2202" s="32">
        <v>446688</v>
      </c>
      <c r="K2202" s="32">
        <v>0</v>
      </c>
      <c r="L2202" s="36">
        <v>2863.3814207116989</v>
      </c>
      <c r="M2202" t="s">
        <v>5451</v>
      </c>
      <c r="N2202" s="37">
        <v>-6754.4521000000004</v>
      </c>
      <c r="O2202" s="32">
        <v>0</v>
      </c>
    </row>
    <row r="2203" spans="1:15" x14ac:dyDescent="0.25">
      <c r="A2203" t="s">
        <v>9512</v>
      </c>
      <c r="B2203" t="s">
        <v>9513</v>
      </c>
      <c r="C2203" t="s">
        <v>1893</v>
      </c>
      <c r="D2203" t="s">
        <v>1931</v>
      </c>
      <c r="E2203" t="s">
        <v>1041</v>
      </c>
      <c r="F2203" t="s">
        <v>9666</v>
      </c>
      <c r="G2203" t="s">
        <v>9667</v>
      </c>
      <c r="H2203">
        <v>156</v>
      </c>
      <c r="I2203">
        <v>0</v>
      </c>
      <c r="J2203" s="32">
        <v>450962</v>
      </c>
      <c r="K2203" s="32">
        <v>0</v>
      </c>
      <c r="L2203" s="36">
        <v>2890.7820768707566</v>
      </c>
      <c r="M2203" t="s">
        <v>5451</v>
      </c>
      <c r="N2203" s="37">
        <v>-6819.0937999999996</v>
      </c>
      <c r="O2203" s="32">
        <v>0</v>
      </c>
    </row>
    <row r="2204" spans="1:15" x14ac:dyDescent="0.25">
      <c r="A2204" t="s">
        <v>9512</v>
      </c>
      <c r="B2204" t="s">
        <v>9513</v>
      </c>
      <c r="C2204" t="s">
        <v>1893</v>
      </c>
      <c r="D2204" t="s">
        <v>1932</v>
      </c>
      <c r="E2204" t="s">
        <v>1933</v>
      </c>
      <c r="F2204" t="s">
        <v>9668</v>
      </c>
      <c r="G2204" t="s">
        <v>9669</v>
      </c>
      <c r="H2204">
        <v>23</v>
      </c>
      <c r="I2204">
        <v>0</v>
      </c>
      <c r="J2204" s="32">
        <v>75070</v>
      </c>
      <c r="K2204" s="32">
        <v>0</v>
      </c>
      <c r="L2204" s="36">
        <v>3263.9324556636616</v>
      </c>
      <c r="M2204" t="s">
        <v>5451</v>
      </c>
      <c r="N2204" s="37">
        <v>-1135.1623999999999</v>
      </c>
      <c r="O2204" s="32">
        <v>0</v>
      </c>
    </row>
    <row r="2205" spans="1:15" x14ac:dyDescent="0.25">
      <c r="A2205" t="s">
        <v>9512</v>
      </c>
      <c r="B2205" t="s">
        <v>9513</v>
      </c>
      <c r="C2205" t="s">
        <v>1893</v>
      </c>
      <c r="D2205" t="s">
        <v>1934</v>
      </c>
      <c r="E2205" t="s">
        <v>1935</v>
      </c>
      <c r="F2205" t="s">
        <v>9670</v>
      </c>
      <c r="G2205" t="s">
        <v>9671</v>
      </c>
      <c r="H2205">
        <v>293</v>
      </c>
      <c r="I2205">
        <v>0</v>
      </c>
      <c r="J2205" s="32">
        <v>954219</v>
      </c>
      <c r="K2205" s="32">
        <v>0</v>
      </c>
      <c r="L2205" s="36">
        <v>3256.718410981508</v>
      </c>
      <c r="M2205" t="s">
        <v>5451</v>
      </c>
      <c r="N2205" s="37">
        <v>-14428.945900000001</v>
      </c>
      <c r="O2205" s="32">
        <v>0</v>
      </c>
    </row>
    <row r="2206" spans="1:15" x14ac:dyDescent="0.25">
      <c r="A2206" t="s">
        <v>9512</v>
      </c>
      <c r="B2206" t="s">
        <v>9513</v>
      </c>
      <c r="C2206" t="s">
        <v>1893</v>
      </c>
      <c r="D2206" t="s">
        <v>1936</v>
      </c>
      <c r="E2206" t="s">
        <v>1937</v>
      </c>
      <c r="F2206" t="s">
        <v>9672</v>
      </c>
      <c r="G2206" t="s">
        <v>9673</v>
      </c>
      <c r="H2206">
        <v>247</v>
      </c>
      <c r="I2206">
        <v>0</v>
      </c>
      <c r="J2206" s="32">
        <v>651204</v>
      </c>
      <c r="K2206" s="32">
        <v>0</v>
      </c>
      <c r="L2206" s="36">
        <v>2636.453418122162</v>
      </c>
      <c r="M2206" t="s">
        <v>5451</v>
      </c>
      <c r="N2206" s="37">
        <v>-9846.9948999999997</v>
      </c>
      <c r="O2206" s="32">
        <v>0</v>
      </c>
    </row>
    <row r="2207" spans="1:15" x14ac:dyDescent="0.25">
      <c r="A2207" t="s">
        <v>9512</v>
      </c>
      <c r="B2207" t="s">
        <v>9513</v>
      </c>
      <c r="C2207" t="s">
        <v>1893</v>
      </c>
      <c r="D2207" t="s">
        <v>1938</v>
      </c>
      <c r="E2207" t="s">
        <v>1939</v>
      </c>
      <c r="F2207" t="s">
        <v>9674</v>
      </c>
      <c r="G2207" t="s">
        <v>9675</v>
      </c>
      <c r="H2207">
        <v>168</v>
      </c>
      <c r="I2207">
        <v>0</v>
      </c>
      <c r="J2207" s="32">
        <v>522905</v>
      </c>
      <c r="K2207" s="32">
        <v>0</v>
      </c>
      <c r="L2207" s="36">
        <v>3112.5343350052322</v>
      </c>
      <c r="M2207" t="s">
        <v>5451</v>
      </c>
      <c r="N2207" s="37">
        <v>-7906.9678999999996</v>
      </c>
      <c r="O2207" s="32">
        <v>0</v>
      </c>
    </row>
    <row r="2208" spans="1:15" x14ac:dyDescent="0.25">
      <c r="A2208" t="s">
        <v>9512</v>
      </c>
      <c r="B2208" t="s">
        <v>9513</v>
      </c>
      <c r="C2208" t="s">
        <v>1893</v>
      </c>
      <c r="D2208" t="s">
        <v>1940</v>
      </c>
      <c r="E2208" t="s">
        <v>1941</v>
      </c>
      <c r="F2208" t="s">
        <v>9676</v>
      </c>
      <c r="G2208" t="s">
        <v>9677</v>
      </c>
      <c r="H2208">
        <v>36</v>
      </c>
      <c r="I2208">
        <v>0</v>
      </c>
      <c r="J2208" s="32">
        <v>108285</v>
      </c>
      <c r="K2208" s="32">
        <v>0</v>
      </c>
      <c r="L2208" s="36">
        <v>3007.9181683387123</v>
      </c>
      <c r="M2208" t="s">
        <v>5451</v>
      </c>
      <c r="N2208" s="37">
        <v>-1637.3951999999999</v>
      </c>
      <c r="O2208" s="32">
        <v>0</v>
      </c>
    </row>
    <row r="2209" spans="1:15" x14ac:dyDescent="0.25">
      <c r="A2209" t="s">
        <v>9512</v>
      </c>
      <c r="B2209" t="s">
        <v>9513</v>
      </c>
      <c r="C2209" t="s">
        <v>1893</v>
      </c>
      <c r="D2209" t="s">
        <v>1942</v>
      </c>
      <c r="E2209" t="s">
        <v>1943</v>
      </c>
      <c r="F2209" t="s">
        <v>9678</v>
      </c>
      <c r="G2209" t="s">
        <v>9679</v>
      </c>
      <c r="H2209">
        <v>124</v>
      </c>
      <c r="I2209">
        <v>0</v>
      </c>
      <c r="J2209" s="32">
        <v>291948</v>
      </c>
      <c r="K2209" s="32">
        <v>0</v>
      </c>
      <c r="L2209" s="36">
        <v>2354.4137765152868</v>
      </c>
      <c r="M2209" t="s">
        <v>5451</v>
      </c>
      <c r="N2209" s="37">
        <v>-4414.6025</v>
      </c>
      <c r="O2209" s="32">
        <v>0</v>
      </c>
    </row>
    <row r="2210" spans="1:15" x14ac:dyDescent="0.25">
      <c r="A2210" t="s">
        <v>9512</v>
      </c>
      <c r="B2210" t="s">
        <v>9513</v>
      </c>
      <c r="C2210" t="s">
        <v>1893</v>
      </c>
      <c r="D2210" t="s">
        <v>1944</v>
      </c>
      <c r="E2210" t="s">
        <v>1945</v>
      </c>
      <c r="F2210" t="s">
        <v>9680</v>
      </c>
      <c r="G2210" t="s">
        <v>9257</v>
      </c>
      <c r="H2210">
        <v>49</v>
      </c>
      <c r="I2210">
        <v>0</v>
      </c>
      <c r="J2210" s="32">
        <v>151523</v>
      </c>
      <c r="K2210" s="32">
        <v>0</v>
      </c>
      <c r="L2210" s="36">
        <v>3092.3120301874956</v>
      </c>
      <c r="M2210" t="s">
        <v>5451</v>
      </c>
      <c r="N2210" s="37">
        <v>-2291.2204999999999</v>
      </c>
      <c r="O2210" s="32">
        <v>0</v>
      </c>
    </row>
    <row r="2211" spans="1:15" x14ac:dyDescent="0.25">
      <c r="A2211" t="s">
        <v>9512</v>
      </c>
      <c r="B2211" t="s">
        <v>9513</v>
      </c>
      <c r="C2211" t="s">
        <v>1893</v>
      </c>
      <c r="D2211" t="s">
        <v>1946</v>
      </c>
      <c r="E2211" t="s">
        <v>1947</v>
      </c>
      <c r="F2211" t="s">
        <v>9681</v>
      </c>
      <c r="G2211" t="s">
        <v>9682</v>
      </c>
      <c r="H2211">
        <v>195</v>
      </c>
      <c r="I2211">
        <v>0</v>
      </c>
      <c r="J2211" s="32">
        <v>586204</v>
      </c>
      <c r="K2211" s="32">
        <v>0</v>
      </c>
      <c r="L2211" s="36">
        <v>3006.1758533199682</v>
      </c>
      <c r="M2211" t="s">
        <v>5451</v>
      </c>
      <c r="N2211" s="37">
        <v>-8864.1183999999994</v>
      </c>
      <c r="O2211" s="32">
        <v>0</v>
      </c>
    </row>
    <row r="2212" spans="1:15" x14ac:dyDescent="0.25">
      <c r="A2212" t="s">
        <v>9512</v>
      </c>
      <c r="B2212" t="s">
        <v>9513</v>
      </c>
      <c r="C2212" t="s">
        <v>1893</v>
      </c>
      <c r="D2212" t="s">
        <v>1946</v>
      </c>
      <c r="E2212" t="s">
        <v>1947</v>
      </c>
      <c r="F2212" t="s">
        <v>9683</v>
      </c>
      <c r="G2212" t="s">
        <v>9684</v>
      </c>
      <c r="H2212">
        <v>112</v>
      </c>
      <c r="I2212">
        <v>0</v>
      </c>
      <c r="J2212" s="32">
        <v>354333</v>
      </c>
      <c r="K2212" s="32">
        <v>0</v>
      </c>
      <c r="L2212" s="36">
        <v>3163.6838177132995</v>
      </c>
      <c r="M2212" t="s">
        <v>5451</v>
      </c>
      <c r="N2212" s="37">
        <v>-5357.9332000000004</v>
      </c>
      <c r="O2212" s="32">
        <v>0</v>
      </c>
    </row>
    <row r="2213" spans="1:15" x14ac:dyDescent="0.25">
      <c r="A2213" t="s">
        <v>9512</v>
      </c>
      <c r="B2213" t="s">
        <v>9513</v>
      </c>
      <c r="C2213" t="s">
        <v>1893</v>
      </c>
      <c r="D2213" t="s">
        <v>1946</v>
      </c>
      <c r="E2213" t="s">
        <v>1947</v>
      </c>
      <c r="F2213" t="s">
        <v>9685</v>
      </c>
      <c r="G2213" t="s">
        <v>9686</v>
      </c>
      <c r="H2213">
        <v>130</v>
      </c>
      <c r="I2213">
        <v>0</v>
      </c>
      <c r="J2213" s="32">
        <v>361797</v>
      </c>
      <c r="K2213" s="32">
        <v>0</v>
      </c>
      <c r="L2213" s="36">
        <v>2783.0532869756084</v>
      </c>
      <c r="M2213" t="s">
        <v>5451</v>
      </c>
      <c r="N2213" s="37">
        <v>-5470.8118000000004</v>
      </c>
      <c r="O2213" s="32">
        <v>0</v>
      </c>
    </row>
    <row r="2214" spans="1:15" x14ac:dyDescent="0.25">
      <c r="A2214" t="s">
        <v>9512</v>
      </c>
      <c r="B2214" t="s">
        <v>9513</v>
      </c>
      <c r="C2214" t="s">
        <v>1893</v>
      </c>
      <c r="D2214" t="s">
        <v>1948</v>
      </c>
      <c r="E2214" t="s">
        <v>1949</v>
      </c>
      <c r="F2214" t="s">
        <v>9687</v>
      </c>
      <c r="G2214" t="s">
        <v>9688</v>
      </c>
      <c r="H2214">
        <v>146</v>
      </c>
      <c r="I2214">
        <v>6</v>
      </c>
      <c r="J2214" s="32">
        <v>393587</v>
      </c>
      <c r="K2214" s="32">
        <v>15498</v>
      </c>
      <c r="L2214" s="36">
        <v>2589.3883876370451</v>
      </c>
      <c r="M2214" t="s">
        <v>5451</v>
      </c>
      <c r="N2214" s="37">
        <v>-5951.5132000000003</v>
      </c>
      <c r="O2214" s="32">
        <v>0</v>
      </c>
    </row>
    <row r="2215" spans="1:15" x14ac:dyDescent="0.25">
      <c r="A2215" t="s">
        <v>9512</v>
      </c>
      <c r="B2215" t="s">
        <v>9513</v>
      </c>
      <c r="C2215" t="s">
        <v>1893</v>
      </c>
      <c r="D2215" t="s">
        <v>1950</v>
      </c>
      <c r="E2215" t="s">
        <v>1951</v>
      </c>
      <c r="F2215" t="s">
        <v>9689</v>
      </c>
      <c r="G2215" t="s">
        <v>9690</v>
      </c>
      <c r="H2215">
        <v>306</v>
      </c>
      <c r="I2215">
        <v>0</v>
      </c>
      <c r="J2215" s="32">
        <v>1028821</v>
      </c>
      <c r="K2215" s="32">
        <v>0</v>
      </c>
      <c r="L2215" s="36">
        <v>3362.1594466102556</v>
      </c>
      <c r="M2215" t="s">
        <v>5451</v>
      </c>
      <c r="N2215" s="37">
        <v>-15557.017900000001</v>
      </c>
      <c r="O2215" s="32">
        <v>0</v>
      </c>
    </row>
    <row r="2216" spans="1:15" x14ac:dyDescent="0.25">
      <c r="A2216" t="s">
        <v>9512</v>
      </c>
      <c r="B2216" t="s">
        <v>9513</v>
      </c>
      <c r="C2216" t="s">
        <v>1893</v>
      </c>
      <c r="D2216" t="s">
        <v>1952</v>
      </c>
      <c r="E2216" t="s">
        <v>1953</v>
      </c>
      <c r="F2216" t="s">
        <v>9691</v>
      </c>
      <c r="G2216" t="s">
        <v>9692</v>
      </c>
      <c r="H2216">
        <v>120</v>
      </c>
      <c r="I2216">
        <v>0</v>
      </c>
      <c r="J2216" s="32">
        <v>371178</v>
      </c>
      <c r="K2216" s="32">
        <v>0</v>
      </c>
      <c r="L2216" s="36">
        <v>3093.1498028627416</v>
      </c>
      <c r="M2216" t="s">
        <v>5420</v>
      </c>
      <c r="N2216" s="37">
        <v>17636.5501</v>
      </c>
      <c r="O2216" s="32">
        <v>808.68849999999998</v>
      </c>
    </row>
    <row r="2217" spans="1:15" x14ac:dyDescent="0.25">
      <c r="A2217" t="s">
        <v>9512</v>
      </c>
      <c r="B2217" t="s">
        <v>9513</v>
      </c>
      <c r="C2217" t="s">
        <v>1893</v>
      </c>
      <c r="D2217" t="s">
        <v>1954</v>
      </c>
      <c r="E2217" t="s">
        <v>1955</v>
      </c>
      <c r="F2217" t="s">
        <v>9693</v>
      </c>
      <c r="G2217" t="s">
        <v>9257</v>
      </c>
      <c r="H2217">
        <v>68</v>
      </c>
      <c r="I2217">
        <v>0</v>
      </c>
      <c r="J2217" s="32">
        <v>169577</v>
      </c>
      <c r="K2217" s="32">
        <v>0</v>
      </c>
      <c r="L2217" s="36">
        <v>2493.7889507832251</v>
      </c>
      <c r="M2217" t="s">
        <v>5451</v>
      </c>
      <c r="N2217" s="37">
        <v>-2564.2177999999999</v>
      </c>
      <c r="O2217" s="32">
        <v>0</v>
      </c>
    </row>
    <row r="2218" spans="1:15" x14ac:dyDescent="0.25">
      <c r="A2218" t="s">
        <v>9512</v>
      </c>
      <c r="B2218" t="s">
        <v>9513</v>
      </c>
      <c r="C2218" t="s">
        <v>1893</v>
      </c>
      <c r="D2218" t="s">
        <v>1956</v>
      </c>
      <c r="E2218" t="s">
        <v>1957</v>
      </c>
      <c r="F2218" t="s">
        <v>9694</v>
      </c>
      <c r="G2218" t="s">
        <v>9695</v>
      </c>
      <c r="H2218">
        <v>58</v>
      </c>
      <c r="I2218">
        <v>0</v>
      </c>
      <c r="J2218" s="32">
        <v>175781</v>
      </c>
      <c r="K2218" s="32">
        <v>0</v>
      </c>
      <c r="L2218" s="36">
        <v>3030.7049980033676</v>
      </c>
      <c r="M2218" t="s">
        <v>5420</v>
      </c>
      <c r="N2218" s="37">
        <v>8352.2626</v>
      </c>
      <c r="O2218" s="32">
        <v>382.97620000000001</v>
      </c>
    </row>
    <row r="2219" spans="1:15" x14ac:dyDescent="0.25">
      <c r="A2219" t="s">
        <v>9512</v>
      </c>
      <c r="B2219" t="s">
        <v>9513</v>
      </c>
      <c r="C2219" t="s">
        <v>1893</v>
      </c>
      <c r="D2219" t="s">
        <v>1958</v>
      </c>
      <c r="E2219" t="s">
        <v>1959</v>
      </c>
      <c r="F2219" t="s">
        <v>9696</v>
      </c>
      <c r="G2219" t="s">
        <v>9257</v>
      </c>
      <c r="H2219">
        <v>40</v>
      </c>
      <c r="I2219">
        <v>0</v>
      </c>
      <c r="J2219" s="32">
        <v>128563</v>
      </c>
      <c r="K2219" s="32">
        <v>0</v>
      </c>
      <c r="L2219" s="36">
        <v>3214.0719058817554</v>
      </c>
      <c r="M2219" t="s">
        <v>5420</v>
      </c>
      <c r="N2219" s="37">
        <v>6108.6956</v>
      </c>
      <c r="O2219" s="32">
        <v>280.1019</v>
      </c>
    </row>
    <row r="2220" spans="1:15" x14ac:dyDescent="0.25">
      <c r="A2220" t="s">
        <v>9512</v>
      </c>
      <c r="B2220" t="s">
        <v>9513</v>
      </c>
      <c r="C2220" t="s">
        <v>1893</v>
      </c>
      <c r="D2220" t="s">
        <v>1960</v>
      </c>
      <c r="E2220" t="s">
        <v>1961</v>
      </c>
      <c r="F2220" t="s">
        <v>9697</v>
      </c>
      <c r="G2220" t="s">
        <v>9698</v>
      </c>
      <c r="H2220">
        <v>300</v>
      </c>
      <c r="I2220">
        <v>0</v>
      </c>
      <c r="J2220" s="32">
        <v>917553</v>
      </c>
      <c r="K2220" s="32">
        <v>0</v>
      </c>
      <c r="L2220" s="36">
        <v>3058.5113636255714</v>
      </c>
      <c r="M2220" t="s">
        <v>5451</v>
      </c>
      <c r="N2220" s="37">
        <v>-13874.53</v>
      </c>
      <c r="O2220" s="32">
        <v>0</v>
      </c>
    </row>
    <row r="2221" spans="1:15" x14ac:dyDescent="0.25">
      <c r="A2221" t="s">
        <v>9512</v>
      </c>
      <c r="B2221" t="s">
        <v>9513</v>
      </c>
      <c r="C2221" t="s">
        <v>1893</v>
      </c>
      <c r="D2221" t="s">
        <v>1962</v>
      </c>
      <c r="E2221" t="s">
        <v>1963</v>
      </c>
      <c r="F2221" t="s">
        <v>9699</v>
      </c>
      <c r="G2221" t="s">
        <v>9700</v>
      </c>
      <c r="H2221">
        <v>236</v>
      </c>
      <c r="I2221">
        <v>0</v>
      </c>
      <c r="J2221" s="32">
        <v>791277</v>
      </c>
      <c r="K2221" s="32">
        <v>0</v>
      </c>
      <c r="L2221" s="36">
        <v>3352.8650362766048</v>
      </c>
      <c r="M2221" t="s">
        <v>5451</v>
      </c>
      <c r="N2221" s="37">
        <v>-11965.0625</v>
      </c>
      <c r="O2221" s="32">
        <v>0</v>
      </c>
    </row>
    <row r="2222" spans="1:15" x14ac:dyDescent="0.25">
      <c r="A2222" t="s">
        <v>9512</v>
      </c>
      <c r="B2222" t="s">
        <v>9513</v>
      </c>
      <c r="C2222" t="s">
        <v>1893</v>
      </c>
      <c r="D2222" t="s">
        <v>1962</v>
      </c>
      <c r="E2222" t="s">
        <v>1963</v>
      </c>
      <c r="F2222" t="s">
        <v>9701</v>
      </c>
      <c r="G2222" t="s">
        <v>9702</v>
      </c>
      <c r="H2222">
        <v>234</v>
      </c>
      <c r="I2222">
        <v>0</v>
      </c>
      <c r="J2222" s="32">
        <v>759616</v>
      </c>
      <c r="K2222" s="32">
        <v>0</v>
      </c>
      <c r="L2222" s="36">
        <v>3246.2237655607014</v>
      </c>
      <c r="M2222" t="s">
        <v>5451</v>
      </c>
      <c r="N2222" s="37">
        <v>-11486.3272</v>
      </c>
      <c r="O2222" s="32">
        <v>0</v>
      </c>
    </row>
    <row r="2223" spans="1:15" x14ac:dyDescent="0.25">
      <c r="A2223" t="s">
        <v>9512</v>
      </c>
      <c r="B2223" t="s">
        <v>9513</v>
      </c>
      <c r="C2223" t="s">
        <v>1893</v>
      </c>
      <c r="D2223" t="s">
        <v>1962</v>
      </c>
      <c r="E2223" t="s">
        <v>1963</v>
      </c>
      <c r="F2223" t="s">
        <v>9703</v>
      </c>
      <c r="G2223" t="s">
        <v>9700</v>
      </c>
      <c r="H2223">
        <v>220</v>
      </c>
      <c r="I2223">
        <v>0</v>
      </c>
      <c r="J2223" s="32">
        <v>710102</v>
      </c>
      <c r="K2223" s="32">
        <v>0</v>
      </c>
      <c r="L2223" s="36">
        <v>3227.7350213184964</v>
      </c>
      <c r="M2223" t="s">
        <v>5451</v>
      </c>
      <c r="N2223" s="37">
        <v>-10737.594800000001</v>
      </c>
      <c r="O2223" s="32">
        <v>0</v>
      </c>
    </row>
    <row r="2224" spans="1:15" x14ac:dyDescent="0.25">
      <c r="A2224" t="s">
        <v>9512</v>
      </c>
      <c r="B2224" t="s">
        <v>9513</v>
      </c>
      <c r="C2224" t="s">
        <v>1893</v>
      </c>
      <c r="D2224" t="s">
        <v>1964</v>
      </c>
      <c r="E2224" t="s">
        <v>1965</v>
      </c>
      <c r="F2224" t="s">
        <v>9704</v>
      </c>
      <c r="G2224" t="s">
        <v>9705</v>
      </c>
      <c r="H2224">
        <v>128</v>
      </c>
      <c r="I2224">
        <v>0</v>
      </c>
      <c r="J2224" s="32">
        <v>366938</v>
      </c>
      <c r="K2224" s="32">
        <v>0</v>
      </c>
      <c r="L2224" s="36">
        <v>2866.7075014747911</v>
      </c>
      <c r="M2224" t="s">
        <v>5420</v>
      </c>
      <c r="N2224" s="37">
        <v>17435.127899999999</v>
      </c>
      <c r="O2224" s="32">
        <v>799.45270000000005</v>
      </c>
    </row>
    <row r="2225" spans="1:15" x14ac:dyDescent="0.25">
      <c r="A2225" t="s">
        <v>9512</v>
      </c>
      <c r="B2225" t="s">
        <v>9513</v>
      </c>
      <c r="C2225" t="s">
        <v>1893</v>
      </c>
      <c r="D2225" t="s">
        <v>1966</v>
      </c>
      <c r="E2225" t="s">
        <v>1967</v>
      </c>
      <c r="F2225" t="s">
        <v>9706</v>
      </c>
      <c r="G2225" t="s">
        <v>9707</v>
      </c>
      <c r="H2225">
        <v>121</v>
      </c>
      <c r="I2225">
        <v>0</v>
      </c>
      <c r="J2225" s="32">
        <v>314132</v>
      </c>
      <c r="K2225" s="32">
        <v>0</v>
      </c>
      <c r="L2225" s="36">
        <v>2596.1307036895087</v>
      </c>
      <c r="M2225" t="s">
        <v>5420</v>
      </c>
      <c r="N2225" s="37">
        <v>14926.0234</v>
      </c>
      <c r="O2225" s="32">
        <v>684.40269999999998</v>
      </c>
    </row>
    <row r="2226" spans="1:15" x14ac:dyDescent="0.25">
      <c r="A2226" t="s">
        <v>9512</v>
      </c>
      <c r="B2226" t="s">
        <v>9513</v>
      </c>
      <c r="C2226" t="s">
        <v>1893</v>
      </c>
      <c r="D2226" t="s">
        <v>1968</v>
      </c>
      <c r="E2226" t="s">
        <v>1969</v>
      </c>
      <c r="F2226" t="s">
        <v>9708</v>
      </c>
      <c r="G2226" t="s">
        <v>9709</v>
      </c>
      <c r="H2226">
        <v>98</v>
      </c>
      <c r="I2226">
        <v>0</v>
      </c>
      <c r="J2226" s="32">
        <v>282393</v>
      </c>
      <c r="K2226" s="32">
        <v>0</v>
      </c>
      <c r="L2226" s="36">
        <v>2881.5595219078514</v>
      </c>
      <c r="M2226" t="s">
        <v>5420</v>
      </c>
      <c r="N2226" s="37">
        <v>13417.9457</v>
      </c>
      <c r="O2226" s="32">
        <v>615.25289999999995</v>
      </c>
    </row>
    <row r="2227" spans="1:15" x14ac:dyDescent="0.25">
      <c r="A2227" t="s">
        <v>9512</v>
      </c>
      <c r="B2227" t="s">
        <v>9513</v>
      </c>
      <c r="C2227" t="s">
        <v>1893</v>
      </c>
      <c r="D2227" t="s">
        <v>1970</v>
      </c>
      <c r="E2227" t="s">
        <v>1971</v>
      </c>
      <c r="F2227" t="s">
        <v>9710</v>
      </c>
      <c r="G2227" t="s">
        <v>9711</v>
      </c>
      <c r="H2227">
        <v>191</v>
      </c>
      <c r="I2227">
        <v>0</v>
      </c>
      <c r="J2227" s="32">
        <v>524375</v>
      </c>
      <c r="K2227" s="32">
        <v>0</v>
      </c>
      <c r="L2227" s="36">
        <v>2745.4208328961572</v>
      </c>
      <c r="M2227" t="s">
        <v>5451</v>
      </c>
      <c r="N2227" s="37">
        <v>-7929.1893</v>
      </c>
      <c r="O2227" s="32">
        <v>0</v>
      </c>
    </row>
    <row r="2228" spans="1:15" x14ac:dyDescent="0.25">
      <c r="A2228" t="s">
        <v>9512</v>
      </c>
      <c r="B2228" t="s">
        <v>9513</v>
      </c>
      <c r="C2228" t="s">
        <v>1893</v>
      </c>
      <c r="D2228" t="s">
        <v>1972</v>
      </c>
      <c r="E2228" t="s">
        <v>1973</v>
      </c>
      <c r="F2228" t="s">
        <v>9712</v>
      </c>
      <c r="G2228" t="s">
        <v>9713</v>
      </c>
      <c r="H2228">
        <v>106</v>
      </c>
      <c r="I2228">
        <v>0</v>
      </c>
      <c r="J2228" s="32">
        <v>296971</v>
      </c>
      <c r="K2228" s="32">
        <v>0</v>
      </c>
      <c r="L2228" s="36">
        <v>2801.6099106818406</v>
      </c>
      <c r="M2228" t="s">
        <v>5451</v>
      </c>
      <c r="N2228" s="37">
        <v>-4490.5540000000001</v>
      </c>
      <c r="O2228" s="32">
        <v>0</v>
      </c>
    </row>
    <row r="2229" spans="1:15" x14ac:dyDescent="0.25">
      <c r="A2229" t="s">
        <v>9512</v>
      </c>
      <c r="B2229" t="s">
        <v>9513</v>
      </c>
      <c r="C2229" t="s">
        <v>1893</v>
      </c>
      <c r="D2229" t="s">
        <v>1974</v>
      </c>
      <c r="E2229" t="s">
        <v>1975</v>
      </c>
      <c r="F2229" t="s">
        <v>9714</v>
      </c>
      <c r="G2229" t="s">
        <v>9257</v>
      </c>
      <c r="H2229">
        <v>202</v>
      </c>
      <c r="I2229">
        <v>0</v>
      </c>
      <c r="J2229" s="32">
        <v>563026</v>
      </c>
      <c r="K2229" s="32">
        <v>0</v>
      </c>
      <c r="L2229" s="36">
        <v>2787.2591271085212</v>
      </c>
      <c r="M2229" t="s">
        <v>5451</v>
      </c>
      <c r="N2229" s="37">
        <v>-8513.6488000000008</v>
      </c>
      <c r="O2229" s="32">
        <v>0</v>
      </c>
    </row>
    <row r="2230" spans="1:15" x14ac:dyDescent="0.25">
      <c r="A2230" t="s">
        <v>9512</v>
      </c>
      <c r="B2230" t="s">
        <v>9513</v>
      </c>
      <c r="C2230" t="s">
        <v>1893</v>
      </c>
      <c r="D2230" t="s">
        <v>1976</v>
      </c>
      <c r="E2230" t="s">
        <v>1977</v>
      </c>
      <c r="F2230" t="s">
        <v>9715</v>
      </c>
      <c r="G2230" t="s">
        <v>9257</v>
      </c>
      <c r="H2230">
        <v>56</v>
      </c>
      <c r="I2230">
        <v>0</v>
      </c>
      <c r="J2230" s="32">
        <v>192662</v>
      </c>
      <c r="K2230" s="32">
        <v>0</v>
      </c>
      <c r="L2230" s="36">
        <v>3440.3815151766453</v>
      </c>
      <c r="M2230" t="s">
        <v>5420</v>
      </c>
      <c r="N2230" s="37">
        <v>9154.3230999999996</v>
      </c>
      <c r="O2230" s="32">
        <v>419.75310000000002</v>
      </c>
    </row>
    <row r="2231" spans="1:15" x14ac:dyDescent="0.25">
      <c r="A2231" t="s">
        <v>9512</v>
      </c>
      <c r="B2231" t="s">
        <v>9513</v>
      </c>
      <c r="C2231" t="s">
        <v>1893</v>
      </c>
      <c r="D2231" t="s">
        <v>1978</v>
      </c>
      <c r="E2231" t="s">
        <v>1979</v>
      </c>
      <c r="F2231" t="s">
        <v>9716</v>
      </c>
      <c r="G2231" t="s">
        <v>9717</v>
      </c>
      <c r="H2231">
        <v>146</v>
      </c>
      <c r="I2231">
        <v>0</v>
      </c>
      <c r="J2231" s="32">
        <v>381395</v>
      </c>
      <c r="K2231" s="32">
        <v>0</v>
      </c>
      <c r="L2231" s="36">
        <v>2612.2950653933126</v>
      </c>
      <c r="M2231" t="s">
        <v>5451</v>
      </c>
      <c r="N2231" s="37">
        <v>-5767.1522000000004</v>
      </c>
      <c r="O2231" s="32">
        <v>0</v>
      </c>
    </row>
    <row r="2232" spans="1:15" x14ac:dyDescent="0.25">
      <c r="A2232" t="s">
        <v>9512</v>
      </c>
      <c r="B2232" t="s">
        <v>9513</v>
      </c>
      <c r="C2232" t="s">
        <v>1893</v>
      </c>
      <c r="D2232" t="s">
        <v>1980</v>
      </c>
      <c r="E2232" t="s">
        <v>1981</v>
      </c>
      <c r="F2232" t="s">
        <v>9718</v>
      </c>
      <c r="G2232" t="s">
        <v>9719</v>
      </c>
      <c r="H2232">
        <v>30</v>
      </c>
      <c r="I2232">
        <v>0</v>
      </c>
      <c r="J2232" s="32">
        <v>86353</v>
      </c>
      <c r="K2232" s="32">
        <v>0</v>
      </c>
      <c r="L2232" s="36">
        <v>2878.4389295090496</v>
      </c>
      <c r="M2232" t="s">
        <v>5451</v>
      </c>
      <c r="N2232" s="37">
        <v>-1305.7722000000001</v>
      </c>
      <c r="O2232" s="32">
        <v>0</v>
      </c>
    </row>
    <row r="2233" spans="1:15" x14ac:dyDescent="0.25">
      <c r="A2233" t="s">
        <v>9512</v>
      </c>
      <c r="B2233" t="s">
        <v>9513</v>
      </c>
      <c r="C2233" t="s">
        <v>1893</v>
      </c>
      <c r="D2233" t="s">
        <v>1980</v>
      </c>
      <c r="E2233" t="s">
        <v>1981</v>
      </c>
      <c r="F2233" t="s">
        <v>9720</v>
      </c>
      <c r="G2233" t="s">
        <v>9721</v>
      </c>
      <c r="H2233">
        <v>18</v>
      </c>
      <c r="I2233">
        <v>0</v>
      </c>
      <c r="J2233" s="32">
        <v>52481</v>
      </c>
      <c r="K2233" s="32">
        <v>0</v>
      </c>
      <c r="L2233" s="36">
        <v>2915.608030973593</v>
      </c>
      <c r="M2233" t="s">
        <v>5451</v>
      </c>
      <c r="N2233" s="37">
        <v>-793.56920000000002</v>
      </c>
      <c r="O2233" s="32">
        <v>0</v>
      </c>
    </row>
    <row r="2234" spans="1:15" x14ac:dyDescent="0.25">
      <c r="A2234" t="s">
        <v>9512</v>
      </c>
      <c r="B2234" t="s">
        <v>9513</v>
      </c>
      <c r="C2234" t="s">
        <v>1893</v>
      </c>
      <c r="D2234" t="s">
        <v>1980</v>
      </c>
      <c r="E2234" t="s">
        <v>1981</v>
      </c>
      <c r="F2234" t="s">
        <v>9722</v>
      </c>
      <c r="G2234" t="s">
        <v>9723</v>
      </c>
      <c r="H2234">
        <v>22</v>
      </c>
      <c r="I2234">
        <v>0</v>
      </c>
      <c r="J2234" s="32">
        <v>67431</v>
      </c>
      <c r="K2234" s="32">
        <v>0</v>
      </c>
      <c r="L2234" s="36">
        <v>3065.0762813667402</v>
      </c>
      <c r="M2234" t="s">
        <v>5451</v>
      </c>
      <c r="N2234" s="37">
        <v>-1019.6488000000001</v>
      </c>
      <c r="O2234" s="32">
        <v>0</v>
      </c>
    </row>
    <row r="2235" spans="1:15" x14ac:dyDescent="0.25">
      <c r="A2235" t="s">
        <v>9512</v>
      </c>
      <c r="B2235" t="s">
        <v>9513</v>
      </c>
      <c r="C2235" t="s">
        <v>1893</v>
      </c>
      <c r="D2235" t="s">
        <v>1980</v>
      </c>
      <c r="E2235" t="s">
        <v>1981</v>
      </c>
      <c r="F2235" t="s">
        <v>9724</v>
      </c>
      <c r="G2235" t="s">
        <v>1533</v>
      </c>
      <c r="H2235">
        <v>18</v>
      </c>
      <c r="I2235">
        <v>0</v>
      </c>
      <c r="J2235" s="32">
        <v>54221</v>
      </c>
      <c r="K2235" s="32">
        <v>0</v>
      </c>
      <c r="L2235" s="36">
        <v>3012.2343286076698</v>
      </c>
      <c r="M2235" t="s">
        <v>5451</v>
      </c>
      <c r="N2235" s="37">
        <v>-819.86900000000003</v>
      </c>
      <c r="O2235" s="32">
        <v>0</v>
      </c>
    </row>
    <row r="2236" spans="1:15" x14ac:dyDescent="0.25">
      <c r="A2236" t="s">
        <v>9512</v>
      </c>
      <c r="B2236" t="s">
        <v>9513</v>
      </c>
      <c r="C2236" t="s">
        <v>1893</v>
      </c>
      <c r="D2236" t="s">
        <v>1982</v>
      </c>
      <c r="E2236" t="s">
        <v>1983</v>
      </c>
      <c r="F2236" t="s">
        <v>9725</v>
      </c>
      <c r="G2236" t="s">
        <v>9726</v>
      </c>
      <c r="H2236">
        <v>106</v>
      </c>
      <c r="I2236">
        <v>0</v>
      </c>
      <c r="J2236" s="32">
        <v>311414</v>
      </c>
      <c r="K2236" s="32">
        <v>0</v>
      </c>
      <c r="L2236" s="36">
        <v>2937.8692252031392</v>
      </c>
      <c r="M2236" t="s">
        <v>5451</v>
      </c>
      <c r="N2236" s="37">
        <v>-4708.9557999999997</v>
      </c>
      <c r="O2236" s="32">
        <v>0</v>
      </c>
    </row>
    <row r="2237" spans="1:15" x14ac:dyDescent="0.25">
      <c r="A2237" t="s">
        <v>9512</v>
      </c>
      <c r="B2237" t="s">
        <v>9513</v>
      </c>
      <c r="C2237" t="s">
        <v>1893</v>
      </c>
      <c r="D2237" t="s">
        <v>1984</v>
      </c>
      <c r="E2237" t="s">
        <v>1985</v>
      </c>
      <c r="F2237" t="s">
        <v>9727</v>
      </c>
      <c r="G2237" t="s">
        <v>9728</v>
      </c>
      <c r="H2237">
        <v>60</v>
      </c>
      <c r="I2237">
        <v>0</v>
      </c>
      <c r="J2237" s="32">
        <v>164992</v>
      </c>
      <c r="K2237" s="32">
        <v>0</v>
      </c>
      <c r="L2237" s="36">
        <v>2749.873045884689</v>
      </c>
      <c r="M2237" t="s">
        <v>5451</v>
      </c>
      <c r="N2237" s="37">
        <v>-2494.8831</v>
      </c>
      <c r="O2237" s="32">
        <v>0</v>
      </c>
    </row>
    <row r="2238" spans="1:15" x14ac:dyDescent="0.25">
      <c r="A2238" t="s">
        <v>9512</v>
      </c>
      <c r="B2238" t="s">
        <v>9513</v>
      </c>
      <c r="C2238" t="s">
        <v>1893</v>
      </c>
      <c r="D2238" t="s">
        <v>1986</v>
      </c>
      <c r="E2238" t="s">
        <v>1987</v>
      </c>
      <c r="F2238" t="s">
        <v>9729</v>
      </c>
      <c r="G2238" t="s">
        <v>9730</v>
      </c>
      <c r="H2238">
        <v>56</v>
      </c>
      <c r="I2238">
        <v>0</v>
      </c>
      <c r="J2238" s="32">
        <v>163006</v>
      </c>
      <c r="K2238" s="32">
        <v>0</v>
      </c>
      <c r="L2238" s="36">
        <v>2910.8125183429684</v>
      </c>
      <c r="M2238" t="s">
        <v>5451</v>
      </c>
      <c r="N2238" s="37">
        <v>-2464.8386</v>
      </c>
      <c r="O2238" s="32">
        <v>0</v>
      </c>
    </row>
    <row r="2239" spans="1:15" x14ac:dyDescent="0.25">
      <c r="A2239" t="s">
        <v>9512</v>
      </c>
      <c r="B2239" t="s">
        <v>9513</v>
      </c>
      <c r="C2239" t="s">
        <v>1893</v>
      </c>
      <c r="D2239" t="s">
        <v>1988</v>
      </c>
      <c r="E2239" t="s">
        <v>1989</v>
      </c>
      <c r="F2239" t="s">
        <v>9731</v>
      </c>
      <c r="G2239" t="s">
        <v>9732</v>
      </c>
      <c r="H2239">
        <v>148</v>
      </c>
      <c r="I2239">
        <v>0</v>
      </c>
      <c r="J2239" s="32">
        <v>386661</v>
      </c>
      <c r="K2239" s="32">
        <v>0</v>
      </c>
      <c r="L2239" s="36">
        <v>2612.5744448994178</v>
      </c>
      <c r="M2239" t="s">
        <v>5451</v>
      </c>
      <c r="N2239" s="37">
        <v>-5846.7884999999997</v>
      </c>
      <c r="O2239" s="32">
        <v>0</v>
      </c>
    </row>
    <row r="2240" spans="1:15" x14ac:dyDescent="0.25">
      <c r="A2240" t="s">
        <v>9512</v>
      </c>
      <c r="B2240" t="s">
        <v>9513</v>
      </c>
      <c r="C2240" t="s">
        <v>1893</v>
      </c>
      <c r="D2240" t="s">
        <v>1990</v>
      </c>
      <c r="E2240" t="s">
        <v>1991</v>
      </c>
      <c r="F2240" t="s">
        <v>9733</v>
      </c>
      <c r="G2240" t="s">
        <v>9734</v>
      </c>
      <c r="H2240">
        <v>132</v>
      </c>
      <c r="I2240">
        <v>0</v>
      </c>
      <c r="J2240" s="32">
        <v>385097</v>
      </c>
      <c r="K2240" s="32">
        <v>0</v>
      </c>
      <c r="L2240" s="36">
        <v>2917.4028448332356</v>
      </c>
      <c r="M2240" t="s">
        <v>5451</v>
      </c>
      <c r="N2240" s="37">
        <v>-5823.1377000000002</v>
      </c>
      <c r="O2240" s="32">
        <v>0</v>
      </c>
    </row>
    <row r="2241" spans="1:15" x14ac:dyDescent="0.25">
      <c r="A2241" t="s">
        <v>9512</v>
      </c>
      <c r="B2241" t="s">
        <v>9513</v>
      </c>
      <c r="C2241" t="s">
        <v>1893</v>
      </c>
      <c r="D2241" t="s">
        <v>1990</v>
      </c>
      <c r="E2241" t="s">
        <v>1991</v>
      </c>
      <c r="F2241" t="s">
        <v>9735</v>
      </c>
      <c r="G2241" t="s">
        <v>9736</v>
      </c>
      <c r="H2241">
        <v>130</v>
      </c>
      <c r="I2241">
        <v>0</v>
      </c>
      <c r="J2241" s="32">
        <v>391175</v>
      </c>
      <c r="K2241" s="32">
        <v>0</v>
      </c>
      <c r="L2241" s="36">
        <v>3009.0392990011305</v>
      </c>
      <c r="M2241" t="s">
        <v>5451</v>
      </c>
      <c r="N2241" s="37">
        <v>-5915.0402000000004</v>
      </c>
      <c r="O2241" s="32">
        <v>0</v>
      </c>
    </row>
    <row r="2242" spans="1:15" x14ac:dyDescent="0.25">
      <c r="A2242" t="s">
        <v>9512</v>
      </c>
      <c r="B2242" t="s">
        <v>9513</v>
      </c>
      <c r="C2242" t="s">
        <v>1893</v>
      </c>
      <c r="D2242" t="s">
        <v>1992</v>
      </c>
      <c r="E2242" t="s">
        <v>1993</v>
      </c>
      <c r="F2242" t="s">
        <v>9737</v>
      </c>
      <c r="G2242" t="s">
        <v>9738</v>
      </c>
      <c r="H2242">
        <v>110</v>
      </c>
      <c r="I2242">
        <v>0</v>
      </c>
      <c r="J2242" s="32">
        <v>326818</v>
      </c>
      <c r="K2242" s="32">
        <v>0</v>
      </c>
      <c r="L2242" s="36">
        <v>2971.0725890339181</v>
      </c>
      <c r="M2242" t="s">
        <v>5420</v>
      </c>
      <c r="N2242" s="37">
        <v>15528.7837</v>
      </c>
      <c r="O2242" s="32">
        <v>712.04110000000003</v>
      </c>
    </row>
    <row r="2243" spans="1:15" x14ac:dyDescent="0.25">
      <c r="A2243" t="s">
        <v>9512</v>
      </c>
      <c r="B2243" t="s">
        <v>9513</v>
      </c>
      <c r="C2243" t="s">
        <v>1893</v>
      </c>
      <c r="D2243" t="s">
        <v>1994</v>
      </c>
      <c r="E2243" t="s">
        <v>1995</v>
      </c>
      <c r="F2243" t="s">
        <v>9739</v>
      </c>
      <c r="G2243" t="s">
        <v>9740</v>
      </c>
      <c r="H2243">
        <v>68</v>
      </c>
      <c r="I2243">
        <v>0</v>
      </c>
      <c r="J2243" s="32">
        <v>210588</v>
      </c>
      <c r="K2243" s="32">
        <v>0</v>
      </c>
      <c r="L2243" s="36">
        <v>3096.8884002812879</v>
      </c>
      <c r="M2243" t="s">
        <v>5451</v>
      </c>
      <c r="N2243" s="37">
        <v>-3184.3478</v>
      </c>
      <c r="O2243" s="32">
        <v>0</v>
      </c>
    </row>
    <row r="2244" spans="1:15" x14ac:dyDescent="0.25">
      <c r="A2244" t="s">
        <v>9512</v>
      </c>
      <c r="B2244" t="s">
        <v>9513</v>
      </c>
      <c r="C2244" t="s">
        <v>1893</v>
      </c>
      <c r="D2244" t="s">
        <v>1996</v>
      </c>
      <c r="E2244" t="s">
        <v>1997</v>
      </c>
      <c r="F2244" t="s">
        <v>9741</v>
      </c>
      <c r="G2244" t="s">
        <v>9257</v>
      </c>
      <c r="H2244">
        <v>26</v>
      </c>
      <c r="I2244">
        <v>0</v>
      </c>
      <c r="J2244" s="32">
        <v>75634</v>
      </c>
      <c r="K2244" s="32">
        <v>0</v>
      </c>
      <c r="L2244" s="36">
        <v>2908.9934885862281</v>
      </c>
      <c r="M2244" t="s">
        <v>5451</v>
      </c>
      <c r="N2244" s="37">
        <v>-1143.6812</v>
      </c>
      <c r="O2244" s="32">
        <v>0</v>
      </c>
    </row>
    <row r="2245" spans="1:15" x14ac:dyDescent="0.25">
      <c r="A2245" t="s">
        <v>9512</v>
      </c>
      <c r="B2245" t="s">
        <v>9513</v>
      </c>
      <c r="C2245" t="s">
        <v>1893</v>
      </c>
      <c r="D2245" t="s">
        <v>1998</v>
      </c>
      <c r="E2245" t="s">
        <v>1999</v>
      </c>
      <c r="F2245" t="s">
        <v>9742</v>
      </c>
      <c r="G2245" t="s">
        <v>9743</v>
      </c>
      <c r="H2245">
        <v>276</v>
      </c>
      <c r="I2245">
        <v>0</v>
      </c>
      <c r="J2245" s="32">
        <v>836791</v>
      </c>
      <c r="K2245" s="32">
        <v>0</v>
      </c>
      <c r="L2245" s="36">
        <v>3031.8513678328914</v>
      </c>
      <c r="M2245" t="s">
        <v>5451</v>
      </c>
      <c r="N2245" s="37">
        <v>-12653.299000000001</v>
      </c>
      <c r="O2245" s="32">
        <v>0</v>
      </c>
    </row>
    <row r="2246" spans="1:15" x14ac:dyDescent="0.25">
      <c r="A2246" t="s">
        <v>9512</v>
      </c>
      <c r="B2246" t="s">
        <v>9513</v>
      </c>
      <c r="C2246" t="s">
        <v>1893</v>
      </c>
      <c r="D2246" t="s">
        <v>2000</v>
      </c>
      <c r="E2246" t="s">
        <v>2001</v>
      </c>
      <c r="F2246" t="s">
        <v>9744</v>
      </c>
      <c r="G2246" t="s">
        <v>9745</v>
      </c>
      <c r="H2246">
        <v>90</v>
      </c>
      <c r="I2246">
        <v>0</v>
      </c>
      <c r="J2246" s="32">
        <v>282918</v>
      </c>
      <c r="K2246" s="32">
        <v>0</v>
      </c>
      <c r="L2246" s="36">
        <v>3143.5347086088796</v>
      </c>
      <c r="M2246" t="s">
        <v>5451</v>
      </c>
      <c r="N2246" s="37">
        <v>-4278.0721000000003</v>
      </c>
      <c r="O2246" s="32">
        <v>0</v>
      </c>
    </row>
    <row r="2247" spans="1:15" x14ac:dyDescent="0.25">
      <c r="A2247" t="s">
        <v>9512</v>
      </c>
      <c r="B2247" t="s">
        <v>9513</v>
      </c>
      <c r="C2247" t="s">
        <v>1893</v>
      </c>
      <c r="D2247" t="s">
        <v>2002</v>
      </c>
      <c r="E2247" t="s">
        <v>2003</v>
      </c>
      <c r="F2247" t="s">
        <v>9746</v>
      </c>
      <c r="G2247" t="s">
        <v>9747</v>
      </c>
      <c r="H2247">
        <v>16</v>
      </c>
      <c r="I2247">
        <v>0</v>
      </c>
      <c r="J2247" s="32">
        <v>35362</v>
      </c>
      <c r="K2247" s="32">
        <v>0</v>
      </c>
      <c r="L2247" s="36">
        <v>2210.1177119148779</v>
      </c>
      <c r="M2247" t="s">
        <v>5451</v>
      </c>
      <c r="N2247" s="37">
        <v>-534.71749999999997</v>
      </c>
      <c r="O2247" s="32">
        <v>0</v>
      </c>
    </row>
    <row r="2248" spans="1:15" x14ac:dyDescent="0.25">
      <c r="A2248" t="s">
        <v>9512</v>
      </c>
      <c r="B2248" t="s">
        <v>9513</v>
      </c>
      <c r="C2248" t="s">
        <v>1893</v>
      </c>
      <c r="D2248" t="s">
        <v>2004</v>
      </c>
      <c r="E2248" t="s">
        <v>2005</v>
      </c>
      <c r="F2248" t="s">
        <v>9748</v>
      </c>
      <c r="G2248" t="s">
        <v>9749</v>
      </c>
      <c r="H2248">
        <v>122</v>
      </c>
      <c r="I2248">
        <v>0</v>
      </c>
      <c r="J2248" s="32">
        <v>362772</v>
      </c>
      <c r="K2248" s="32">
        <v>0</v>
      </c>
      <c r="L2248" s="36">
        <v>2973.54363799363</v>
      </c>
      <c r="M2248" t="s">
        <v>5451</v>
      </c>
      <c r="N2248" s="37">
        <v>-5485.5574999999999</v>
      </c>
      <c r="O2248" s="32">
        <v>0</v>
      </c>
    </row>
    <row r="2249" spans="1:15" x14ac:dyDescent="0.25">
      <c r="A2249" t="s">
        <v>9512</v>
      </c>
      <c r="B2249" t="s">
        <v>9513</v>
      </c>
      <c r="C2249" t="s">
        <v>1893</v>
      </c>
      <c r="D2249" t="s">
        <v>2006</v>
      </c>
      <c r="E2249" t="s">
        <v>2007</v>
      </c>
      <c r="F2249" t="s">
        <v>9750</v>
      </c>
      <c r="G2249" t="s">
        <v>9751</v>
      </c>
      <c r="H2249">
        <v>80</v>
      </c>
      <c r="I2249">
        <v>0</v>
      </c>
      <c r="J2249" s="32">
        <v>193912</v>
      </c>
      <c r="K2249" s="32">
        <v>0</v>
      </c>
      <c r="L2249" s="36">
        <v>2423.8929531070412</v>
      </c>
      <c r="M2249" t="s">
        <v>5451</v>
      </c>
      <c r="N2249" s="37">
        <v>-2932.1702</v>
      </c>
      <c r="O2249" s="32">
        <v>0</v>
      </c>
    </row>
    <row r="2250" spans="1:15" x14ac:dyDescent="0.25">
      <c r="A2250" t="s">
        <v>9512</v>
      </c>
      <c r="B2250" t="s">
        <v>9513</v>
      </c>
      <c r="C2250" t="s">
        <v>1893</v>
      </c>
      <c r="D2250" t="s">
        <v>2008</v>
      </c>
      <c r="E2250" t="s">
        <v>2009</v>
      </c>
      <c r="F2250" t="s">
        <v>9752</v>
      </c>
      <c r="G2250" t="s">
        <v>9753</v>
      </c>
      <c r="H2250">
        <v>100</v>
      </c>
      <c r="I2250">
        <v>0</v>
      </c>
      <c r="J2250" s="32">
        <v>286891</v>
      </c>
      <c r="K2250" s="32">
        <v>0</v>
      </c>
      <c r="L2250" s="36">
        <v>2868.9088476351917</v>
      </c>
      <c r="M2250" t="s">
        <v>5451</v>
      </c>
      <c r="N2250" s="37">
        <v>-4338.1347999999998</v>
      </c>
      <c r="O2250" s="32">
        <v>0</v>
      </c>
    </row>
    <row r="2251" spans="1:15" x14ac:dyDescent="0.25">
      <c r="A2251" t="s">
        <v>9512</v>
      </c>
      <c r="B2251" t="s">
        <v>9513</v>
      </c>
      <c r="C2251" t="s">
        <v>1893</v>
      </c>
      <c r="D2251" t="s">
        <v>2010</v>
      </c>
      <c r="E2251" t="s">
        <v>2011</v>
      </c>
      <c r="F2251" t="s">
        <v>9754</v>
      </c>
      <c r="G2251" t="s">
        <v>9755</v>
      </c>
      <c r="H2251">
        <v>217</v>
      </c>
      <c r="I2251">
        <v>0</v>
      </c>
      <c r="J2251" s="32">
        <v>759474</v>
      </c>
      <c r="K2251" s="32">
        <v>0</v>
      </c>
      <c r="L2251" s="36">
        <v>3499.8802368244906</v>
      </c>
      <c r="M2251" t="s">
        <v>5451</v>
      </c>
      <c r="N2251" s="37">
        <v>-11484.174000000001</v>
      </c>
      <c r="O2251" s="32">
        <v>0</v>
      </c>
    </row>
    <row r="2252" spans="1:15" x14ac:dyDescent="0.25">
      <c r="A2252" t="s">
        <v>9512</v>
      </c>
      <c r="B2252" t="s">
        <v>9513</v>
      </c>
      <c r="C2252" t="s">
        <v>1893</v>
      </c>
      <c r="D2252" t="s">
        <v>2010</v>
      </c>
      <c r="E2252" t="s">
        <v>2011</v>
      </c>
      <c r="F2252" t="s">
        <v>9756</v>
      </c>
      <c r="G2252" t="s">
        <v>9757</v>
      </c>
      <c r="H2252">
        <v>300</v>
      </c>
      <c r="I2252">
        <v>0</v>
      </c>
      <c r="J2252" s="32">
        <v>825759</v>
      </c>
      <c r="K2252" s="32">
        <v>0</v>
      </c>
      <c r="L2252" s="36">
        <v>2752.5295729147438</v>
      </c>
      <c r="M2252" t="s">
        <v>5451</v>
      </c>
      <c r="N2252" s="37">
        <v>-12486.479799999999</v>
      </c>
      <c r="O2252" s="32">
        <v>0</v>
      </c>
    </row>
    <row r="2253" spans="1:15" x14ac:dyDescent="0.25">
      <c r="A2253" t="s">
        <v>9512</v>
      </c>
      <c r="B2253" t="s">
        <v>9513</v>
      </c>
      <c r="C2253" t="s">
        <v>1893</v>
      </c>
      <c r="D2253" t="s">
        <v>2010</v>
      </c>
      <c r="E2253" t="s">
        <v>2011</v>
      </c>
      <c r="F2253" t="s">
        <v>9758</v>
      </c>
      <c r="G2253" t="s">
        <v>9759</v>
      </c>
      <c r="H2253">
        <v>2</v>
      </c>
      <c r="I2253">
        <v>0</v>
      </c>
      <c r="J2253" s="32">
        <v>5492</v>
      </c>
      <c r="K2253" s="32">
        <v>0</v>
      </c>
      <c r="L2253" s="36">
        <v>2746.2474712587646</v>
      </c>
      <c r="M2253" t="s">
        <v>5451</v>
      </c>
      <c r="N2253" s="37">
        <v>-83.053799999999995</v>
      </c>
      <c r="O2253" s="32">
        <v>0</v>
      </c>
    </row>
    <row r="2254" spans="1:15" x14ac:dyDescent="0.25">
      <c r="A2254" t="s">
        <v>9512</v>
      </c>
      <c r="B2254" t="s">
        <v>9513</v>
      </c>
      <c r="C2254" t="s">
        <v>1893</v>
      </c>
      <c r="D2254" t="s">
        <v>2012</v>
      </c>
      <c r="E2254" t="s">
        <v>2013</v>
      </c>
      <c r="F2254" t="s">
        <v>9760</v>
      </c>
      <c r="G2254" t="s">
        <v>9761</v>
      </c>
      <c r="H2254">
        <v>54</v>
      </c>
      <c r="I2254">
        <v>0</v>
      </c>
      <c r="J2254" s="32">
        <v>134054</v>
      </c>
      <c r="K2254" s="32">
        <v>0</v>
      </c>
      <c r="L2254" s="36">
        <v>2482.4697454023581</v>
      </c>
      <c r="M2254" t="s">
        <v>5451</v>
      </c>
      <c r="N2254" s="37">
        <v>-2027.0517</v>
      </c>
      <c r="O2254" s="32">
        <v>0</v>
      </c>
    </row>
    <row r="2255" spans="1:15" x14ac:dyDescent="0.25">
      <c r="A2255" t="s">
        <v>9512</v>
      </c>
      <c r="B2255" t="s">
        <v>9513</v>
      </c>
      <c r="C2255" t="s">
        <v>1893</v>
      </c>
      <c r="D2255" t="s">
        <v>2014</v>
      </c>
      <c r="E2255" t="s">
        <v>2015</v>
      </c>
      <c r="F2255" t="s">
        <v>9762</v>
      </c>
      <c r="G2255" t="s">
        <v>9763</v>
      </c>
      <c r="H2255">
        <v>76</v>
      </c>
      <c r="I2255">
        <v>0</v>
      </c>
      <c r="J2255" s="32">
        <v>248440</v>
      </c>
      <c r="K2255" s="32">
        <v>0</v>
      </c>
      <c r="L2255" s="36">
        <v>3268.9527996948136</v>
      </c>
      <c r="M2255" t="s">
        <v>5451</v>
      </c>
      <c r="N2255" s="37">
        <v>-3756.7273</v>
      </c>
      <c r="O2255" s="32">
        <v>0</v>
      </c>
    </row>
    <row r="2256" spans="1:15" x14ac:dyDescent="0.25">
      <c r="A2256" t="s">
        <v>9512</v>
      </c>
      <c r="B2256" t="s">
        <v>9513</v>
      </c>
      <c r="C2256" t="s">
        <v>1893</v>
      </c>
      <c r="D2256" t="s">
        <v>2014</v>
      </c>
      <c r="E2256" t="s">
        <v>2015</v>
      </c>
      <c r="F2256" t="s">
        <v>9764</v>
      </c>
      <c r="G2256" t="s">
        <v>9765</v>
      </c>
      <c r="H2256">
        <v>176</v>
      </c>
      <c r="I2256">
        <v>0</v>
      </c>
      <c r="J2256" s="32">
        <v>594399</v>
      </c>
      <c r="K2256" s="32">
        <v>0</v>
      </c>
      <c r="L2256" s="36">
        <v>3377.2694697122497</v>
      </c>
      <c r="M2256" t="s">
        <v>5451</v>
      </c>
      <c r="N2256" s="37">
        <v>-8988.0403999999999</v>
      </c>
      <c r="O2256" s="32">
        <v>0</v>
      </c>
    </row>
    <row r="2257" spans="1:15" x14ac:dyDescent="0.25">
      <c r="A2257" t="s">
        <v>9512</v>
      </c>
      <c r="B2257" t="s">
        <v>9513</v>
      </c>
      <c r="C2257" t="s">
        <v>1893</v>
      </c>
      <c r="D2257" t="s">
        <v>2016</v>
      </c>
      <c r="E2257" t="s">
        <v>2017</v>
      </c>
      <c r="F2257" t="s">
        <v>9766</v>
      </c>
      <c r="G2257" t="s">
        <v>9767</v>
      </c>
      <c r="H2257">
        <v>134</v>
      </c>
      <c r="I2257">
        <v>0</v>
      </c>
      <c r="J2257" s="32">
        <v>433019</v>
      </c>
      <c r="K2257" s="32">
        <v>0</v>
      </c>
      <c r="L2257" s="36">
        <v>3231.4844642844719</v>
      </c>
      <c r="M2257" t="s">
        <v>5451</v>
      </c>
      <c r="N2257" s="37">
        <v>-6547.7718000000004</v>
      </c>
      <c r="O2257" s="32">
        <v>0</v>
      </c>
    </row>
    <row r="2258" spans="1:15" x14ac:dyDescent="0.25">
      <c r="A2258" t="s">
        <v>9512</v>
      </c>
      <c r="B2258" t="s">
        <v>9513</v>
      </c>
      <c r="C2258" t="s">
        <v>1893</v>
      </c>
      <c r="D2258" t="s">
        <v>2018</v>
      </c>
      <c r="E2258" t="s">
        <v>2019</v>
      </c>
      <c r="F2258" t="s">
        <v>9768</v>
      </c>
      <c r="G2258" t="s">
        <v>9769</v>
      </c>
      <c r="H2258">
        <v>129</v>
      </c>
      <c r="I2258">
        <v>0</v>
      </c>
      <c r="J2258" s="32">
        <v>357998</v>
      </c>
      <c r="K2258" s="32">
        <v>0</v>
      </c>
      <c r="L2258" s="36">
        <v>2775.1751350568629</v>
      </c>
      <c r="M2258" t="s">
        <v>5451</v>
      </c>
      <c r="N2258" s="37">
        <v>-5413.3603000000003</v>
      </c>
      <c r="O2258" s="32">
        <v>0</v>
      </c>
    </row>
    <row r="2259" spans="1:15" x14ac:dyDescent="0.25">
      <c r="A2259" t="s">
        <v>9512</v>
      </c>
      <c r="B2259" t="s">
        <v>9513</v>
      </c>
      <c r="C2259" t="s">
        <v>1893</v>
      </c>
      <c r="D2259" t="s">
        <v>2020</v>
      </c>
      <c r="E2259" t="s">
        <v>2021</v>
      </c>
      <c r="F2259" t="s">
        <v>9770</v>
      </c>
      <c r="G2259" t="s">
        <v>9771</v>
      </c>
      <c r="H2259">
        <v>0</v>
      </c>
      <c r="I2259">
        <v>150</v>
      </c>
      <c r="J2259" s="32">
        <v>529140</v>
      </c>
      <c r="K2259" s="32">
        <v>527840</v>
      </c>
      <c r="L2259" s="36">
        <v>3527.6005724383431</v>
      </c>
      <c r="M2259" t="s">
        <v>5451</v>
      </c>
      <c r="N2259" s="37">
        <v>-8001.2411000000002</v>
      </c>
      <c r="O2259" s="32">
        <v>0</v>
      </c>
    </row>
    <row r="2260" spans="1:15" x14ac:dyDescent="0.25">
      <c r="A2260" t="s">
        <v>9512</v>
      </c>
      <c r="B2260" t="s">
        <v>9513</v>
      </c>
      <c r="C2260" t="s">
        <v>1893</v>
      </c>
      <c r="D2260" t="s">
        <v>2020</v>
      </c>
      <c r="E2260" t="s">
        <v>2021</v>
      </c>
      <c r="F2260" t="s">
        <v>9772</v>
      </c>
      <c r="G2260" t="s">
        <v>9773</v>
      </c>
      <c r="H2260">
        <v>102</v>
      </c>
      <c r="I2260">
        <v>8</v>
      </c>
      <c r="J2260" s="32">
        <v>404155</v>
      </c>
      <c r="K2260" s="32">
        <v>29321</v>
      </c>
      <c r="L2260" s="36">
        <v>3674.1363653208982</v>
      </c>
      <c r="M2260" t="s">
        <v>5451</v>
      </c>
      <c r="N2260" s="37">
        <v>-6111.3104000000003</v>
      </c>
      <c r="O2260" s="32">
        <v>0</v>
      </c>
    </row>
    <row r="2261" spans="1:15" x14ac:dyDescent="0.25">
      <c r="A2261" t="s">
        <v>9512</v>
      </c>
      <c r="B2261" t="s">
        <v>9513</v>
      </c>
      <c r="C2261" t="s">
        <v>1893</v>
      </c>
      <c r="D2261" t="s">
        <v>2022</v>
      </c>
      <c r="E2261" t="s">
        <v>2023</v>
      </c>
      <c r="F2261" t="s">
        <v>9774</v>
      </c>
      <c r="G2261" t="s">
        <v>9775</v>
      </c>
      <c r="H2261">
        <v>120</v>
      </c>
      <c r="I2261">
        <v>0</v>
      </c>
      <c r="J2261" s="32">
        <v>342178</v>
      </c>
      <c r="K2261" s="32">
        <v>0</v>
      </c>
      <c r="L2261" s="36">
        <v>2851.4810278550008</v>
      </c>
      <c r="M2261" t="s">
        <v>5451</v>
      </c>
      <c r="N2261" s="37">
        <v>-5174.1421</v>
      </c>
      <c r="O2261" s="32">
        <v>0</v>
      </c>
    </row>
    <row r="2262" spans="1:15" x14ac:dyDescent="0.25">
      <c r="A2262" t="s">
        <v>9512</v>
      </c>
      <c r="B2262" t="s">
        <v>9513</v>
      </c>
      <c r="C2262" t="s">
        <v>1893</v>
      </c>
      <c r="D2262" t="s">
        <v>2024</v>
      </c>
      <c r="E2262" t="s">
        <v>2025</v>
      </c>
      <c r="F2262" t="s">
        <v>9776</v>
      </c>
      <c r="G2262" t="s">
        <v>9777</v>
      </c>
      <c r="H2262">
        <v>97</v>
      </c>
      <c r="I2262">
        <v>0</v>
      </c>
      <c r="J2262" s="32">
        <v>286951</v>
      </c>
      <c r="K2262" s="32">
        <v>0</v>
      </c>
      <c r="L2262" s="36">
        <v>2958.2580674776468</v>
      </c>
      <c r="M2262" t="s">
        <v>5451</v>
      </c>
      <c r="N2262" s="37">
        <v>-4339.0450000000001</v>
      </c>
      <c r="O2262" s="32">
        <v>0</v>
      </c>
    </row>
    <row r="2263" spans="1:15" x14ac:dyDescent="0.25">
      <c r="A2263" t="s">
        <v>9512</v>
      </c>
      <c r="B2263" t="s">
        <v>9513</v>
      </c>
      <c r="C2263" t="s">
        <v>1893</v>
      </c>
      <c r="D2263" t="s">
        <v>2026</v>
      </c>
      <c r="E2263" t="s">
        <v>2027</v>
      </c>
      <c r="F2263" t="s">
        <v>9778</v>
      </c>
      <c r="G2263" t="s">
        <v>9779</v>
      </c>
      <c r="H2263">
        <v>22</v>
      </c>
      <c r="I2263">
        <v>0</v>
      </c>
      <c r="J2263" s="32">
        <v>64874</v>
      </c>
      <c r="K2263" s="32">
        <v>0</v>
      </c>
      <c r="L2263" s="36">
        <v>2948.8361363638182</v>
      </c>
      <c r="M2263" t="s">
        <v>5420</v>
      </c>
      <c r="N2263" s="37">
        <v>3082.5473000000002</v>
      </c>
      <c r="O2263" s="32">
        <v>141.34399999999999</v>
      </c>
    </row>
    <row r="2264" spans="1:15" x14ac:dyDescent="0.25">
      <c r="A2264" t="s">
        <v>9512</v>
      </c>
      <c r="B2264" t="s">
        <v>9513</v>
      </c>
      <c r="C2264" t="s">
        <v>1893</v>
      </c>
      <c r="D2264" t="s">
        <v>2028</v>
      </c>
      <c r="E2264" t="s">
        <v>2029</v>
      </c>
      <c r="F2264" t="s">
        <v>9780</v>
      </c>
      <c r="G2264" t="s">
        <v>9257</v>
      </c>
      <c r="H2264">
        <v>58</v>
      </c>
      <c r="I2264">
        <v>0</v>
      </c>
      <c r="J2264" s="32">
        <v>164583</v>
      </c>
      <c r="K2264" s="32">
        <v>0</v>
      </c>
      <c r="L2264" s="36">
        <v>2837.6271616159597</v>
      </c>
      <c r="M2264" t="s">
        <v>5451</v>
      </c>
      <c r="N2264" s="37">
        <v>-2488.6905999999999</v>
      </c>
      <c r="O2264" s="32">
        <v>0</v>
      </c>
    </row>
    <row r="2265" spans="1:15" x14ac:dyDescent="0.25">
      <c r="A2265" t="s">
        <v>9512</v>
      </c>
      <c r="B2265" t="s">
        <v>9513</v>
      </c>
      <c r="C2265" t="s">
        <v>1893</v>
      </c>
      <c r="D2265" t="s">
        <v>2030</v>
      </c>
      <c r="E2265" t="s">
        <v>2031</v>
      </c>
      <c r="F2265" t="s">
        <v>9781</v>
      </c>
      <c r="G2265" t="s">
        <v>9257</v>
      </c>
      <c r="H2265">
        <v>20</v>
      </c>
      <c r="I2265">
        <v>0</v>
      </c>
      <c r="J2265" s="32">
        <v>48610</v>
      </c>
      <c r="K2265" s="32">
        <v>0</v>
      </c>
      <c r="L2265" s="36">
        <v>2430.5217398943009</v>
      </c>
      <c r="M2265" t="s">
        <v>5451</v>
      </c>
      <c r="N2265" s="37">
        <v>-735.04639999999995</v>
      </c>
      <c r="O2265" s="32">
        <v>0</v>
      </c>
    </row>
    <row r="2266" spans="1:15" x14ac:dyDescent="0.25">
      <c r="A2266" t="s">
        <v>9512</v>
      </c>
      <c r="B2266" t="s">
        <v>9513</v>
      </c>
      <c r="C2266" t="s">
        <v>1893</v>
      </c>
      <c r="D2266" t="s">
        <v>2032</v>
      </c>
      <c r="E2266" t="s">
        <v>2033</v>
      </c>
      <c r="F2266" t="s">
        <v>9782</v>
      </c>
      <c r="G2266" t="s">
        <v>9257</v>
      </c>
      <c r="H2266">
        <v>52</v>
      </c>
      <c r="I2266">
        <v>0</v>
      </c>
      <c r="J2266" s="32">
        <v>142368</v>
      </c>
      <c r="K2266" s="32">
        <v>0</v>
      </c>
      <c r="L2266" s="36">
        <v>2737.8422043131623</v>
      </c>
      <c r="M2266" t="s">
        <v>5420</v>
      </c>
      <c r="N2266" s="37">
        <v>6764.6058999999996</v>
      </c>
      <c r="O2266" s="32">
        <v>310.17739999999998</v>
      </c>
    </row>
    <row r="2267" spans="1:15" x14ac:dyDescent="0.25">
      <c r="A2267" t="s">
        <v>9512</v>
      </c>
      <c r="B2267" t="s">
        <v>9513</v>
      </c>
      <c r="C2267" t="s">
        <v>1893</v>
      </c>
      <c r="D2267" t="s">
        <v>2034</v>
      </c>
      <c r="E2267" t="s">
        <v>2035</v>
      </c>
      <c r="F2267" t="s">
        <v>9783</v>
      </c>
      <c r="G2267" t="s">
        <v>9784</v>
      </c>
      <c r="H2267">
        <v>146</v>
      </c>
      <c r="I2267">
        <v>0</v>
      </c>
      <c r="J2267" s="32">
        <v>429416</v>
      </c>
      <c r="K2267" s="32">
        <v>0</v>
      </c>
      <c r="L2267" s="36">
        <v>2941.2059320790854</v>
      </c>
      <c r="M2267" t="s">
        <v>5451</v>
      </c>
      <c r="N2267" s="37">
        <v>-6493.2969999999996</v>
      </c>
      <c r="O2267" s="32">
        <v>0</v>
      </c>
    </row>
    <row r="2268" spans="1:15" x14ac:dyDescent="0.25">
      <c r="A2268" t="s">
        <v>9512</v>
      </c>
      <c r="B2268" t="s">
        <v>9513</v>
      </c>
      <c r="C2268" t="s">
        <v>1893</v>
      </c>
      <c r="D2268" t="s">
        <v>2036</v>
      </c>
      <c r="E2268" t="s">
        <v>2037</v>
      </c>
      <c r="F2268" t="s">
        <v>9785</v>
      </c>
      <c r="G2268" t="s">
        <v>9786</v>
      </c>
      <c r="H2268">
        <v>126</v>
      </c>
      <c r="I2268">
        <v>0</v>
      </c>
      <c r="J2268" s="32">
        <v>329842</v>
      </c>
      <c r="K2268" s="32">
        <v>0</v>
      </c>
      <c r="L2268" s="36">
        <v>2617.7969504434359</v>
      </c>
      <c r="M2268" t="s">
        <v>5451</v>
      </c>
      <c r="N2268" s="37">
        <v>-4987.6120000000001</v>
      </c>
      <c r="O2268" s="32">
        <v>0</v>
      </c>
    </row>
    <row r="2269" spans="1:15" x14ac:dyDescent="0.25">
      <c r="A2269" t="s">
        <v>9512</v>
      </c>
      <c r="B2269" t="s">
        <v>9513</v>
      </c>
      <c r="C2269" t="s">
        <v>1893</v>
      </c>
      <c r="D2269" t="s">
        <v>2038</v>
      </c>
      <c r="E2269" t="s">
        <v>2039</v>
      </c>
      <c r="F2269" t="s">
        <v>9787</v>
      </c>
      <c r="G2269" t="s">
        <v>9257</v>
      </c>
      <c r="H2269">
        <v>100</v>
      </c>
      <c r="I2269">
        <v>0</v>
      </c>
      <c r="J2269" s="32">
        <v>264150</v>
      </c>
      <c r="K2269" s="32">
        <v>0</v>
      </c>
      <c r="L2269" s="36">
        <v>2641.50010923218</v>
      </c>
      <c r="M2269" t="s">
        <v>5451</v>
      </c>
      <c r="N2269" s="37">
        <v>-3994.2640000000001</v>
      </c>
      <c r="O2269" s="32">
        <v>0</v>
      </c>
    </row>
    <row r="2270" spans="1:15" x14ac:dyDescent="0.25">
      <c r="A2270" t="s">
        <v>9512</v>
      </c>
      <c r="B2270" t="s">
        <v>9513</v>
      </c>
      <c r="C2270" t="s">
        <v>1893</v>
      </c>
      <c r="D2270" t="s">
        <v>2040</v>
      </c>
      <c r="E2270" t="s">
        <v>2041</v>
      </c>
      <c r="F2270" t="s">
        <v>9788</v>
      </c>
      <c r="G2270" t="s">
        <v>9257</v>
      </c>
      <c r="H2270">
        <v>80</v>
      </c>
      <c r="I2270">
        <v>0</v>
      </c>
      <c r="J2270" s="32">
        <v>232641</v>
      </c>
      <c r="K2270" s="32">
        <v>0</v>
      </c>
      <c r="L2270" s="36">
        <v>2908.0074119709357</v>
      </c>
      <c r="M2270" t="s">
        <v>5420</v>
      </c>
      <c r="N2270" s="37">
        <v>11053.937400000001</v>
      </c>
      <c r="O2270" s="32">
        <v>506.85599999999999</v>
      </c>
    </row>
    <row r="2271" spans="1:15" x14ac:dyDescent="0.25">
      <c r="A2271" t="s">
        <v>9512</v>
      </c>
      <c r="B2271" t="s">
        <v>9513</v>
      </c>
      <c r="C2271" t="s">
        <v>1893</v>
      </c>
      <c r="D2271" t="s">
        <v>2042</v>
      </c>
      <c r="E2271" t="s">
        <v>2043</v>
      </c>
      <c r="F2271" t="s">
        <v>9789</v>
      </c>
      <c r="G2271" t="s">
        <v>9790</v>
      </c>
      <c r="H2271">
        <v>78</v>
      </c>
      <c r="I2271">
        <v>0</v>
      </c>
      <c r="J2271" s="32">
        <v>206737</v>
      </c>
      <c r="K2271" s="32">
        <v>0</v>
      </c>
      <c r="L2271" s="36">
        <v>2650.4736956033703</v>
      </c>
      <c r="M2271" t="s">
        <v>5420</v>
      </c>
      <c r="N2271" s="37">
        <v>9823.1322</v>
      </c>
      <c r="O2271" s="32">
        <v>450.41989999999998</v>
      </c>
    </row>
    <row r="2272" spans="1:15" x14ac:dyDescent="0.25">
      <c r="A2272" t="s">
        <v>9512</v>
      </c>
      <c r="B2272" t="s">
        <v>9513</v>
      </c>
      <c r="C2272" t="s">
        <v>1893</v>
      </c>
      <c r="D2272" t="s">
        <v>2044</v>
      </c>
      <c r="E2272" t="s">
        <v>2045</v>
      </c>
      <c r="F2272" t="s">
        <v>9791</v>
      </c>
      <c r="G2272" t="s">
        <v>9257</v>
      </c>
      <c r="H2272">
        <v>150</v>
      </c>
      <c r="I2272">
        <v>0</v>
      </c>
      <c r="J2272" s="32">
        <v>461767</v>
      </c>
      <c r="K2272" s="32">
        <v>0</v>
      </c>
      <c r="L2272" s="36">
        <v>3078.4503532964372</v>
      </c>
      <c r="M2272" t="s">
        <v>5420</v>
      </c>
      <c r="N2272" s="37">
        <v>21940.932199999999</v>
      </c>
      <c r="O2272" s="32">
        <v>1006.0573000000001</v>
      </c>
    </row>
    <row r="2273" spans="1:15" x14ac:dyDescent="0.25">
      <c r="A2273" t="s">
        <v>9512</v>
      </c>
      <c r="B2273" t="s">
        <v>9513</v>
      </c>
      <c r="C2273" t="s">
        <v>1893</v>
      </c>
      <c r="D2273" t="s">
        <v>2046</v>
      </c>
      <c r="E2273" t="s">
        <v>2047</v>
      </c>
      <c r="F2273" t="s">
        <v>9792</v>
      </c>
      <c r="G2273" t="s">
        <v>9793</v>
      </c>
      <c r="H2273">
        <v>138</v>
      </c>
      <c r="I2273">
        <v>0</v>
      </c>
      <c r="J2273" s="32">
        <v>436821</v>
      </c>
      <c r="K2273" s="32">
        <v>0</v>
      </c>
      <c r="L2273" s="36">
        <v>3165.36418858459</v>
      </c>
      <c r="M2273" t="s">
        <v>5451</v>
      </c>
      <c r="N2273" s="37">
        <v>-6605.2497999999996</v>
      </c>
      <c r="O2273" s="32">
        <v>0</v>
      </c>
    </row>
    <row r="2274" spans="1:15" x14ac:dyDescent="0.25">
      <c r="A2274" t="s">
        <v>9512</v>
      </c>
      <c r="B2274" t="s">
        <v>9513</v>
      </c>
      <c r="C2274" t="s">
        <v>1893</v>
      </c>
      <c r="D2274" t="s">
        <v>2048</v>
      </c>
      <c r="E2274" t="s">
        <v>2049</v>
      </c>
      <c r="F2274" t="s">
        <v>9794</v>
      </c>
      <c r="G2274" t="s">
        <v>9795</v>
      </c>
      <c r="H2274">
        <v>60</v>
      </c>
      <c r="I2274">
        <v>0</v>
      </c>
      <c r="J2274" s="32">
        <v>178926</v>
      </c>
      <c r="K2274" s="32">
        <v>0</v>
      </c>
      <c r="L2274" s="36">
        <v>2982.110314549876</v>
      </c>
      <c r="M2274" t="s">
        <v>5451</v>
      </c>
      <c r="N2274" s="37">
        <v>-2705.5837999999999</v>
      </c>
      <c r="O2274" s="32">
        <v>0</v>
      </c>
    </row>
    <row r="2275" spans="1:15" x14ac:dyDescent="0.25">
      <c r="A2275" t="s">
        <v>9512</v>
      </c>
      <c r="B2275" t="s">
        <v>9513</v>
      </c>
      <c r="C2275" t="s">
        <v>1893</v>
      </c>
      <c r="D2275" t="s">
        <v>2050</v>
      </c>
      <c r="E2275" t="s">
        <v>2051</v>
      </c>
      <c r="F2275" t="s">
        <v>9796</v>
      </c>
      <c r="G2275" t="s">
        <v>9797</v>
      </c>
      <c r="H2275">
        <v>216</v>
      </c>
      <c r="I2275">
        <v>0</v>
      </c>
      <c r="J2275" s="32">
        <v>679700</v>
      </c>
      <c r="K2275" s="32">
        <v>0</v>
      </c>
      <c r="L2275" s="36">
        <v>3146.75929802272</v>
      </c>
      <c r="M2275" t="s">
        <v>5451</v>
      </c>
      <c r="N2275" s="37">
        <v>-10277.8982</v>
      </c>
      <c r="O2275" s="32">
        <v>0</v>
      </c>
    </row>
    <row r="2276" spans="1:15" x14ac:dyDescent="0.25">
      <c r="A2276" t="s">
        <v>9512</v>
      </c>
      <c r="B2276" t="s">
        <v>9513</v>
      </c>
      <c r="C2276" t="s">
        <v>1893</v>
      </c>
      <c r="D2276" t="s">
        <v>2050</v>
      </c>
      <c r="E2276" t="s">
        <v>2051</v>
      </c>
      <c r="F2276" t="s">
        <v>9798</v>
      </c>
      <c r="G2276" t="s">
        <v>9799</v>
      </c>
      <c r="H2276">
        <v>182</v>
      </c>
      <c r="I2276">
        <v>0</v>
      </c>
      <c r="J2276" s="32">
        <v>570125</v>
      </c>
      <c r="K2276" s="32">
        <v>0</v>
      </c>
      <c r="L2276" s="36">
        <v>3132.5537604001884</v>
      </c>
      <c r="M2276" t="s">
        <v>5451</v>
      </c>
      <c r="N2276" s="37">
        <v>-8620.9878000000008</v>
      </c>
      <c r="O2276" s="32">
        <v>0</v>
      </c>
    </row>
    <row r="2277" spans="1:15" x14ac:dyDescent="0.25">
      <c r="A2277" t="s">
        <v>9512</v>
      </c>
      <c r="B2277" t="s">
        <v>9513</v>
      </c>
      <c r="C2277" t="s">
        <v>1893</v>
      </c>
      <c r="D2277" t="s">
        <v>2052</v>
      </c>
      <c r="E2277" t="s">
        <v>2053</v>
      </c>
      <c r="F2277" t="s">
        <v>9800</v>
      </c>
      <c r="G2277" t="s">
        <v>9801</v>
      </c>
      <c r="H2277">
        <v>20</v>
      </c>
      <c r="I2277">
        <v>0</v>
      </c>
      <c r="J2277" s="32">
        <v>48987</v>
      </c>
      <c r="K2277" s="32">
        <v>0</v>
      </c>
      <c r="L2277" s="36">
        <v>2449.3680448622385</v>
      </c>
      <c r="M2277" t="s">
        <v>5451</v>
      </c>
      <c r="N2277" s="37">
        <v>-740.74549999999999</v>
      </c>
      <c r="O2277" s="32">
        <v>0</v>
      </c>
    </row>
    <row r="2278" spans="1:15" x14ac:dyDescent="0.25">
      <c r="A2278" t="s">
        <v>9512</v>
      </c>
      <c r="B2278" t="s">
        <v>9513</v>
      </c>
      <c r="C2278" t="s">
        <v>1893</v>
      </c>
      <c r="D2278" t="s">
        <v>2054</v>
      </c>
      <c r="E2278" t="s">
        <v>2055</v>
      </c>
      <c r="F2278" t="s">
        <v>9802</v>
      </c>
      <c r="G2278" t="s">
        <v>9257</v>
      </c>
      <c r="H2278">
        <v>164</v>
      </c>
      <c r="I2278">
        <v>2</v>
      </c>
      <c r="J2278" s="32">
        <v>570252</v>
      </c>
      <c r="K2278" s="32">
        <v>6854</v>
      </c>
      <c r="L2278" s="36">
        <v>3435.2535975763312</v>
      </c>
      <c r="M2278" t="s">
        <v>5420</v>
      </c>
      <c r="N2278" s="37">
        <v>27095.614300000001</v>
      </c>
      <c r="O2278" s="32">
        <v>1242.4148</v>
      </c>
    </row>
    <row r="2279" spans="1:15" x14ac:dyDescent="0.25">
      <c r="A2279" t="s">
        <v>9512</v>
      </c>
      <c r="B2279" t="s">
        <v>9513</v>
      </c>
      <c r="C2279" t="s">
        <v>1893</v>
      </c>
      <c r="D2279" t="s">
        <v>2054</v>
      </c>
      <c r="E2279" t="s">
        <v>2055</v>
      </c>
      <c r="F2279" t="s">
        <v>9803</v>
      </c>
      <c r="G2279" t="s">
        <v>9804</v>
      </c>
      <c r="H2279">
        <v>2</v>
      </c>
      <c r="I2279">
        <v>0</v>
      </c>
      <c r="J2279" s="32">
        <v>4851</v>
      </c>
      <c r="K2279" s="32">
        <v>0</v>
      </c>
      <c r="L2279" s="36">
        <v>2425.4593015917435</v>
      </c>
      <c r="M2279" t="s">
        <v>5420</v>
      </c>
      <c r="N2279" s="37">
        <v>230.453</v>
      </c>
      <c r="O2279" s="32">
        <v>10.567</v>
      </c>
    </row>
    <row r="2280" spans="1:15" x14ac:dyDescent="0.25">
      <c r="A2280" t="s">
        <v>9512</v>
      </c>
      <c r="B2280" t="s">
        <v>9513</v>
      </c>
      <c r="C2280" t="s">
        <v>1893</v>
      </c>
      <c r="D2280" t="s">
        <v>2056</v>
      </c>
      <c r="E2280" t="s">
        <v>2057</v>
      </c>
      <c r="F2280" t="s">
        <v>9805</v>
      </c>
      <c r="G2280" t="s">
        <v>9806</v>
      </c>
      <c r="H2280">
        <v>28</v>
      </c>
      <c r="I2280">
        <v>0</v>
      </c>
      <c r="J2280" s="32">
        <v>94197</v>
      </c>
      <c r="K2280" s="32">
        <v>0</v>
      </c>
      <c r="L2280" s="36">
        <v>3364.1585226296484</v>
      </c>
      <c r="M2280" t="s">
        <v>5420</v>
      </c>
      <c r="N2280" s="37">
        <v>4475.7520999999997</v>
      </c>
      <c r="O2280" s="32">
        <v>205.22659999999999</v>
      </c>
    </row>
    <row r="2281" spans="1:15" x14ac:dyDescent="0.25">
      <c r="A2281" t="s">
        <v>9512</v>
      </c>
      <c r="B2281" t="s">
        <v>9513</v>
      </c>
      <c r="C2281" t="s">
        <v>1893</v>
      </c>
      <c r="D2281" t="s">
        <v>2058</v>
      </c>
      <c r="E2281" t="s">
        <v>2059</v>
      </c>
      <c r="F2281" t="s">
        <v>9807</v>
      </c>
      <c r="G2281" t="s">
        <v>9257</v>
      </c>
      <c r="H2281">
        <v>90</v>
      </c>
      <c r="I2281">
        <v>0</v>
      </c>
      <c r="J2281" s="32">
        <v>278131</v>
      </c>
      <c r="K2281" s="32">
        <v>0</v>
      </c>
      <c r="L2281" s="36">
        <v>3090.3484756172115</v>
      </c>
      <c r="M2281" t="s">
        <v>5451</v>
      </c>
      <c r="N2281" s="37">
        <v>-4205.6893</v>
      </c>
      <c r="O2281" s="32">
        <v>0</v>
      </c>
    </row>
    <row r="2282" spans="1:15" x14ac:dyDescent="0.25">
      <c r="A2282" t="s">
        <v>9512</v>
      </c>
      <c r="B2282" t="s">
        <v>9513</v>
      </c>
      <c r="C2282" t="s">
        <v>1893</v>
      </c>
      <c r="D2282" t="s">
        <v>2060</v>
      </c>
      <c r="E2282" t="s">
        <v>2061</v>
      </c>
      <c r="F2282" t="s">
        <v>9808</v>
      </c>
      <c r="G2282" t="s">
        <v>9809</v>
      </c>
      <c r="H2282">
        <v>45</v>
      </c>
      <c r="I2282">
        <v>0</v>
      </c>
      <c r="J2282" s="32">
        <v>146671</v>
      </c>
      <c r="K2282" s="32">
        <v>0</v>
      </c>
      <c r="L2282" s="36">
        <v>3259.341465554297</v>
      </c>
      <c r="M2282" t="s">
        <v>5420</v>
      </c>
      <c r="N2282" s="37">
        <v>6969.0204000000003</v>
      </c>
      <c r="O2282" s="32">
        <v>319.55040000000002</v>
      </c>
    </row>
    <row r="2283" spans="1:15" x14ac:dyDescent="0.25">
      <c r="A2283" t="s">
        <v>9512</v>
      </c>
      <c r="B2283" t="s">
        <v>9513</v>
      </c>
      <c r="C2283" t="s">
        <v>1893</v>
      </c>
      <c r="D2283" t="s">
        <v>2062</v>
      </c>
      <c r="E2283" t="s">
        <v>2063</v>
      </c>
      <c r="F2283" t="s">
        <v>9810</v>
      </c>
      <c r="G2283" t="s">
        <v>9811</v>
      </c>
      <c r="H2283">
        <v>116</v>
      </c>
      <c r="I2283">
        <v>0</v>
      </c>
      <c r="J2283" s="32">
        <v>378666</v>
      </c>
      <c r="K2283" s="32">
        <v>0</v>
      </c>
      <c r="L2283" s="36">
        <v>3264.3653032689099</v>
      </c>
      <c r="M2283" t="s">
        <v>5420</v>
      </c>
      <c r="N2283" s="37">
        <v>17992.363700000002</v>
      </c>
      <c r="O2283" s="32">
        <v>825.00360000000001</v>
      </c>
    </row>
    <row r="2284" spans="1:15" x14ac:dyDescent="0.25">
      <c r="A2284" t="s">
        <v>9512</v>
      </c>
      <c r="B2284" t="s">
        <v>9513</v>
      </c>
      <c r="C2284" t="s">
        <v>1893</v>
      </c>
      <c r="D2284" t="s">
        <v>2064</v>
      </c>
      <c r="E2284" t="s">
        <v>2065</v>
      </c>
      <c r="F2284" t="s">
        <v>9812</v>
      </c>
      <c r="G2284" t="s">
        <v>9784</v>
      </c>
      <c r="H2284">
        <v>25</v>
      </c>
      <c r="I2284">
        <v>0</v>
      </c>
      <c r="J2284" s="32">
        <v>73147</v>
      </c>
      <c r="K2284" s="32">
        <v>0</v>
      </c>
      <c r="L2284" s="36">
        <v>2925.8687970116921</v>
      </c>
      <c r="M2284" t="s">
        <v>5451</v>
      </c>
      <c r="N2284" s="37">
        <v>-1106.0617</v>
      </c>
      <c r="O2284" s="32">
        <v>0</v>
      </c>
    </row>
    <row r="2285" spans="1:15" x14ac:dyDescent="0.25">
      <c r="A2285" t="s">
        <v>9512</v>
      </c>
      <c r="B2285" t="s">
        <v>9513</v>
      </c>
      <c r="C2285" t="s">
        <v>1893</v>
      </c>
      <c r="D2285" t="s">
        <v>2066</v>
      </c>
      <c r="E2285" t="s">
        <v>2067</v>
      </c>
      <c r="F2285" t="s">
        <v>9813</v>
      </c>
      <c r="G2285" t="s">
        <v>9814</v>
      </c>
      <c r="H2285">
        <v>66</v>
      </c>
      <c r="I2285">
        <v>0</v>
      </c>
      <c r="J2285" s="32">
        <v>215096</v>
      </c>
      <c r="K2285" s="32">
        <v>0</v>
      </c>
      <c r="L2285" s="36">
        <v>3259.0376888784758</v>
      </c>
      <c r="M2285" t="s">
        <v>5420</v>
      </c>
      <c r="N2285" s="37">
        <v>10220.3264</v>
      </c>
      <c r="O2285" s="32">
        <v>468.63249999999999</v>
      </c>
    </row>
    <row r="2286" spans="1:15" x14ac:dyDescent="0.25">
      <c r="A2286" t="s">
        <v>9512</v>
      </c>
      <c r="B2286" t="s">
        <v>9513</v>
      </c>
      <c r="C2286" t="s">
        <v>1893</v>
      </c>
      <c r="D2286" t="s">
        <v>2068</v>
      </c>
      <c r="E2286" t="s">
        <v>2069</v>
      </c>
      <c r="F2286" t="s">
        <v>9815</v>
      </c>
      <c r="G2286" t="s">
        <v>9816</v>
      </c>
      <c r="H2286">
        <v>177</v>
      </c>
      <c r="I2286">
        <v>0</v>
      </c>
      <c r="J2286" s="32">
        <v>516763</v>
      </c>
      <c r="K2286" s="32">
        <v>0</v>
      </c>
      <c r="L2286" s="36">
        <v>2919.5631346426867</v>
      </c>
      <c r="M2286" t="s">
        <v>5451</v>
      </c>
      <c r="N2286" s="37">
        <v>-7814.0866999999998</v>
      </c>
      <c r="O2286" s="32">
        <v>0</v>
      </c>
    </row>
    <row r="2287" spans="1:15" x14ac:dyDescent="0.25">
      <c r="A2287" t="s">
        <v>9512</v>
      </c>
      <c r="B2287" t="s">
        <v>9513</v>
      </c>
      <c r="C2287" t="s">
        <v>1893</v>
      </c>
      <c r="D2287" t="s">
        <v>2070</v>
      </c>
      <c r="E2287" t="s">
        <v>2071</v>
      </c>
      <c r="F2287" t="s">
        <v>9817</v>
      </c>
      <c r="G2287" t="s">
        <v>9818</v>
      </c>
      <c r="H2287">
        <v>30</v>
      </c>
      <c r="I2287">
        <v>0</v>
      </c>
      <c r="J2287" s="32">
        <v>83047</v>
      </c>
      <c r="K2287" s="32">
        <v>0</v>
      </c>
      <c r="L2287" s="36">
        <v>2768.2348270546918</v>
      </c>
      <c r="M2287" t="s">
        <v>5451</v>
      </c>
      <c r="N2287" s="37">
        <v>-1255.7768000000001</v>
      </c>
      <c r="O2287" s="32">
        <v>0</v>
      </c>
    </row>
    <row r="2288" spans="1:15" x14ac:dyDescent="0.25">
      <c r="A2288" t="s">
        <v>9512</v>
      </c>
      <c r="B2288" t="s">
        <v>9513</v>
      </c>
      <c r="C2288" t="s">
        <v>1893</v>
      </c>
      <c r="D2288" t="s">
        <v>2072</v>
      </c>
      <c r="E2288" t="s">
        <v>2073</v>
      </c>
      <c r="F2288" t="s">
        <v>9819</v>
      </c>
      <c r="G2288" t="s">
        <v>9820</v>
      </c>
      <c r="H2288">
        <v>50</v>
      </c>
      <c r="I2288">
        <v>0</v>
      </c>
      <c r="J2288" s="32">
        <v>140473</v>
      </c>
      <c r="K2288" s="32">
        <v>0</v>
      </c>
      <c r="L2288" s="36">
        <v>2809.4627899437719</v>
      </c>
      <c r="M2288" t="s">
        <v>5451</v>
      </c>
      <c r="N2288" s="37">
        <v>-2124.13</v>
      </c>
      <c r="O2288" s="32">
        <v>0</v>
      </c>
    </row>
    <row r="2289" spans="1:15" x14ac:dyDescent="0.25">
      <c r="A2289" t="s">
        <v>9512</v>
      </c>
      <c r="B2289" t="s">
        <v>9513</v>
      </c>
      <c r="C2289" t="s">
        <v>1893</v>
      </c>
      <c r="D2289" t="s">
        <v>2074</v>
      </c>
      <c r="E2289" t="s">
        <v>2075</v>
      </c>
      <c r="F2289" t="s">
        <v>9821</v>
      </c>
      <c r="G2289" t="s">
        <v>9822</v>
      </c>
      <c r="H2289">
        <v>92</v>
      </c>
      <c r="I2289">
        <v>0</v>
      </c>
      <c r="J2289" s="32">
        <v>295802</v>
      </c>
      <c r="K2289" s="32">
        <v>0</v>
      </c>
      <c r="L2289" s="36">
        <v>3215.2367243375097</v>
      </c>
      <c r="M2289" t="s">
        <v>5451</v>
      </c>
      <c r="N2289" s="37">
        <v>-4472.8809000000001</v>
      </c>
      <c r="O2289" s="32">
        <v>0</v>
      </c>
    </row>
    <row r="2290" spans="1:15" x14ac:dyDescent="0.25">
      <c r="A2290" t="s">
        <v>9512</v>
      </c>
      <c r="B2290" t="s">
        <v>9513</v>
      </c>
      <c r="C2290" t="s">
        <v>1893</v>
      </c>
      <c r="D2290" t="s">
        <v>2076</v>
      </c>
      <c r="E2290" t="s">
        <v>2077</v>
      </c>
      <c r="F2290" t="s">
        <v>9823</v>
      </c>
      <c r="G2290" t="s">
        <v>9824</v>
      </c>
      <c r="H2290">
        <v>60</v>
      </c>
      <c r="I2290">
        <v>0</v>
      </c>
      <c r="J2290" s="32">
        <v>175822</v>
      </c>
      <c r="K2290" s="32">
        <v>0</v>
      </c>
      <c r="L2290" s="36">
        <v>2930.3665144738989</v>
      </c>
      <c r="M2290" t="s">
        <v>5451</v>
      </c>
      <c r="N2290" s="37">
        <v>-2658.6453999999999</v>
      </c>
      <c r="O2290" s="32">
        <v>0</v>
      </c>
    </row>
    <row r="2291" spans="1:15" x14ac:dyDescent="0.25">
      <c r="A2291" t="s">
        <v>9512</v>
      </c>
      <c r="B2291" t="s">
        <v>9513</v>
      </c>
      <c r="C2291" t="s">
        <v>1893</v>
      </c>
      <c r="D2291" t="s">
        <v>2078</v>
      </c>
      <c r="E2291" t="s">
        <v>2079</v>
      </c>
      <c r="F2291" t="s">
        <v>9825</v>
      </c>
      <c r="G2291" t="s">
        <v>9826</v>
      </c>
      <c r="H2291">
        <v>50</v>
      </c>
      <c r="I2291">
        <v>0</v>
      </c>
      <c r="J2291" s="32">
        <v>101823</v>
      </c>
      <c r="K2291" s="32">
        <v>0</v>
      </c>
      <c r="L2291" s="36">
        <v>2036.4635473492717</v>
      </c>
      <c r="M2291" t="s">
        <v>5451</v>
      </c>
      <c r="N2291" s="37">
        <v>-1539.6857</v>
      </c>
      <c r="O2291" s="32">
        <v>0</v>
      </c>
    </row>
    <row r="2292" spans="1:15" x14ac:dyDescent="0.25">
      <c r="A2292" t="s">
        <v>9512</v>
      </c>
      <c r="B2292" t="s">
        <v>9513</v>
      </c>
      <c r="C2292" t="s">
        <v>1893</v>
      </c>
      <c r="D2292" t="s">
        <v>2080</v>
      </c>
      <c r="E2292" t="s">
        <v>2081</v>
      </c>
      <c r="F2292" t="s">
        <v>9827</v>
      </c>
      <c r="G2292" t="s">
        <v>9257</v>
      </c>
      <c r="H2292">
        <v>25</v>
      </c>
      <c r="I2292">
        <v>0</v>
      </c>
      <c r="J2292" s="32">
        <v>59231</v>
      </c>
      <c r="K2292" s="32">
        <v>0</v>
      </c>
      <c r="L2292" s="36">
        <v>2369.2612241182019</v>
      </c>
      <c r="M2292" t="s">
        <v>5451</v>
      </c>
      <c r="N2292" s="37">
        <v>-895.65300000000002</v>
      </c>
      <c r="O2292" s="32">
        <v>0</v>
      </c>
    </row>
    <row r="2293" spans="1:15" x14ac:dyDescent="0.25">
      <c r="A2293" t="s">
        <v>9512</v>
      </c>
      <c r="B2293" t="s">
        <v>9513</v>
      </c>
      <c r="C2293" t="s">
        <v>1893</v>
      </c>
      <c r="D2293" t="s">
        <v>2082</v>
      </c>
      <c r="E2293" t="s">
        <v>2083</v>
      </c>
      <c r="F2293" t="s">
        <v>9828</v>
      </c>
      <c r="G2293" t="s">
        <v>9257</v>
      </c>
      <c r="H2293">
        <v>40</v>
      </c>
      <c r="I2293">
        <v>0</v>
      </c>
      <c r="J2293" s="32">
        <v>123555</v>
      </c>
      <c r="K2293" s="32">
        <v>0</v>
      </c>
      <c r="L2293" s="36">
        <v>3088.8642734085961</v>
      </c>
      <c r="M2293" t="s">
        <v>5451</v>
      </c>
      <c r="N2293" s="37">
        <v>-1868.3005000000001</v>
      </c>
      <c r="O2293" s="32">
        <v>0</v>
      </c>
    </row>
    <row r="2294" spans="1:15" x14ac:dyDescent="0.25">
      <c r="A2294" t="s">
        <v>9829</v>
      </c>
      <c r="B2294" t="s">
        <v>9830</v>
      </c>
      <c r="C2294" t="s">
        <v>2085</v>
      </c>
      <c r="D2294" t="s">
        <v>2084</v>
      </c>
      <c r="E2294" t="s">
        <v>2086</v>
      </c>
      <c r="F2294" t="s">
        <v>9831</v>
      </c>
      <c r="G2294" t="s">
        <v>9832</v>
      </c>
      <c r="H2294">
        <v>524</v>
      </c>
      <c r="I2294">
        <v>0</v>
      </c>
      <c r="J2294" s="32">
        <v>1961963</v>
      </c>
      <c r="K2294" s="32">
        <v>0</v>
      </c>
      <c r="L2294" s="36">
        <v>3744.203244027035</v>
      </c>
      <c r="M2294" t="s">
        <v>5420</v>
      </c>
      <c r="N2294" s="37">
        <v>93222.842600000004</v>
      </c>
      <c r="O2294" s="32">
        <v>4274.5456999999997</v>
      </c>
    </row>
    <row r="2295" spans="1:15" x14ac:dyDescent="0.25">
      <c r="A2295" t="s">
        <v>9829</v>
      </c>
      <c r="B2295" t="s">
        <v>9830</v>
      </c>
      <c r="C2295" t="s">
        <v>2085</v>
      </c>
      <c r="D2295" t="s">
        <v>2084</v>
      </c>
      <c r="E2295" t="s">
        <v>2086</v>
      </c>
      <c r="F2295" t="s">
        <v>9833</v>
      </c>
      <c r="G2295" t="s">
        <v>9834</v>
      </c>
      <c r="H2295">
        <v>215</v>
      </c>
      <c r="I2295">
        <v>85</v>
      </c>
      <c r="J2295" s="32">
        <v>1303296</v>
      </c>
      <c r="K2295" s="32">
        <v>368360</v>
      </c>
      <c r="L2295" s="36">
        <v>4344.3205693237114</v>
      </c>
      <c r="M2295" t="s">
        <v>5420</v>
      </c>
      <c r="N2295" s="37">
        <v>61926.208100000003</v>
      </c>
      <c r="O2295" s="32">
        <v>2839.5016000000001</v>
      </c>
    </row>
    <row r="2296" spans="1:15" x14ac:dyDescent="0.25">
      <c r="A2296" t="s">
        <v>9829</v>
      </c>
      <c r="B2296" t="s">
        <v>9830</v>
      </c>
      <c r="C2296" t="s">
        <v>2085</v>
      </c>
      <c r="D2296" t="s">
        <v>2084</v>
      </c>
      <c r="E2296" t="s">
        <v>2086</v>
      </c>
      <c r="F2296" t="s">
        <v>9835</v>
      </c>
      <c r="G2296" t="s">
        <v>9836</v>
      </c>
      <c r="H2296">
        <v>426</v>
      </c>
      <c r="I2296">
        <v>0</v>
      </c>
      <c r="J2296" s="32">
        <v>1655876</v>
      </c>
      <c r="K2296" s="32">
        <v>0</v>
      </c>
      <c r="L2296" s="36">
        <v>3887.0339272398992</v>
      </c>
      <c r="M2296" t="s">
        <v>5420</v>
      </c>
      <c r="N2296" s="37">
        <v>78679.148000000001</v>
      </c>
      <c r="O2296" s="32">
        <v>3607.6738999999998</v>
      </c>
    </row>
    <row r="2297" spans="1:15" x14ac:dyDescent="0.25">
      <c r="A2297" t="s">
        <v>9829</v>
      </c>
      <c r="B2297" t="s">
        <v>9830</v>
      </c>
      <c r="C2297" t="s">
        <v>2085</v>
      </c>
      <c r="D2297" t="s">
        <v>2084</v>
      </c>
      <c r="E2297" t="s">
        <v>2086</v>
      </c>
      <c r="F2297" t="s">
        <v>9837</v>
      </c>
      <c r="G2297" t="s">
        <v>9838</v>
      </c>
      <c r="H2297">
        <v>448</v>
      </c>
      <c r="I2297">
        <v>0</v>
      </c>
      <c r="J2297" s="32">
        <v>1508762</v>
      </c>
      <c r="K2297" s="32">
        <v>0</v>
      </c>
      <c r="L2297" s="36">
        <v>3367.7723123479259</v>
      </c>
      <c r="M2297" t="s">
        <v>5420</v>
      </c>
      <c r="N2297" s="37">
        <v>71688.987599999993</v>
      </c>
      <c r="O2297" s="32">
        <v>3287.1541999999999</v>
      </c>
    </row>
    <row r="2298" spans="1:15" x14ac:dyDescent="0.25">
      <c r="A2298" t="s">
        <v>9829</v>
      </c>
      <c r="B2298" t="s">
        <v>9830</v>
      </c>
      <c r="C2298" t="s">
        <v>2085</v>
      </c>
      <c r="D2298" t="s">
        <v>2087</v>
      </c>
      <c r="E2298" t="s">
        <v>2088</v>
      </c>
      <c r="F2298" t="s">
        <v>9839</v>
      </c>
      <c r="G2298" t="s">
        <v>9840</v>
      </c>
      <c r="H2298">
        <v>1031</v>
      </c>
      <c r="I2298">
        <v>73</v>
      </c>
      <c r="J2298" s="32">
        <v>4471136</v>
      </c>
      <c r="K2298" s="32">
        <v>294919</v>
      </c>
      <c r="L2298" s="36">
        <v>4049.941561765072</v>
      </c>
      <c r="M2298" t="s">
        <v>5451</v>
      </c>
      <c r="N2298" s="37">
        <v>-67609.011700000003</v>
      </c>
      <c r="O2298" s="32">
        <v>0</v>
      </c>
    </row>
    <row r="2299" spans="1:15" x14ac:dyDescent="0.25">
      <c r="A2299" t="s">
        <v>9829</v>
      </c>
      <c r="B2299" t="s">
        <v>9830</v>
      </c>
      <c r="C2299" t="s">
        <v>2085</v>
      </c>
      <c r="D2299" t="s">
        <v>2087</v>
      </c>
      <c r="E2299" t="s">
        <v>2088</v>
      </c>
      <c r="F2299" t="s">
        <v>9841</v>
      </c>
      <c r="G2299" t="s">
        <v>9842</v>
      </c>
      <c r="H2299">
        <v>0</v>
      </c>
      <c r="I2299">
        <v>285</v>
      </c>
      <c r="J2299" s="32">
        <v>1120480</v>
      </c>
      <c r="K2299" s="32">
        <v>1117727</v>
      </c>
      <c r="L2299" s="36">
        <v>3931.508755673362</v>
      </c>
      <c r="M2299" t="s">
        <v>5451</v>
      </c>
      <c r="N2299" s="37">
        <v>-16943.019400000001</v>
      </c>
      <c r="O2299" s="32">
        <v>0</v>
      </c>
    </row>
    <row r="2300" spans="1:15" x14ac:dyDescent="0.25">
      <c r="A2300" t="s">
        <v>9829</v>
      </c>
      <c r="B2300" t="s">
        <v>9830</v>
      </c>
      <c r="C2300" t="s">
        <v>2085</v>
      </c>
      <c r="D2300" t="s">
        <v>2087</v>
      </c>
      <c r="E2300" t="s">
        <v>2088</v>
      </c>
      <c r="F2300" t="s">
        <v>9843</v>
      </c>
      <c r="G2300" t="s">
        <v>9844</v>
      </c>
      <c r="H2300">
        <v>414</v>
      </c>
      <c r="I2300">
        <v>0</v>
      </c>
      <c r="J2300" s="32">
        <v>1734738</v>
      </c>
      <c r="K2300" s="32">
        <v>0</v>
      </c>
      <c r="L2300" s="36">
        <v>4190.1889243109017</v>
      </c>
      <c r="M2300" t="s">
        <v>5451</v>
      </c>
      <c r="N2300" s="37">
        <v>-26231.3485</v>
      </c>
      <c r="O2300" s="32">
        <v>0</v>
      </c>
    </row>
    <row r="2301" spans="1:15" x14ac:dyDescent="0.25">
      <c r="A2301" t="s">
        <v>9829</v>
      </c>
      <c r="B2301" t="s">
        <v>9830</v>
      </c>
      <c r="C2301" t="s">
        <v>2085</v>
      </c>
      <c r="D2301" t="s">
        <v>2087</v>
      </c>
      <c r="E2301" t="s">
        <v>2088</v>
      </c>
      <c r="F2301" t="s">
        <v>9845</v>
      </c>
      <c r="G2301" t="s">
        <v>9846</v>
      </c>
      <c r="H2301">
        <v>52</v>
      </c>
      <c r="I2301">
        <v>80</v>
      </c>
      <c r="J2301" s="32">
        <v>562146</v>
      </c>
      <c r="K2301" s="32">
        <v>339858</v>
      </c>
      <c r="L2301" s="36">
        <v>4258.683190419677</v>
      </c>
      <c r="M2301" t="s">
        <v>5451</v>
      </c>
      <c r="N2301" s="37">
        <v>-8500.3361000000004</v>
      </c>
      <c r="O2301" s="32">
        <v>0</v>
      </c>
    </row>
    <row r="2302" spans="1:15" x14ac:dyDescent="0.25">
      <c r="A2302" t="s">
        <v>9829</v>
      </c>
      <c r="B2302" t="s">
        <v>9830</v>
      </c>
      <c r="C2302" t="s">
        <v>2085</v>
      </c>
      <c r="D2302" t="s">
        <v>2087</v>
      </c>
      <c r="E2302" t="s">
        <v>2088</v>
      </c>
      <c r="F2302" t="s">
        <v>9847</v>
      </c>
      <c r="G2302" t="s">
        <v>9848</v>
      </c>
      <c r="H2302">
        <v>363</v>
      </c>
      <c r="I2302">
        <v>0</v>
      </c>
      <c r="J2302" s="32">
        <v>1524805</v>
      </c>
      <c r="K2302" s="32">
        <v>0</v>
      </c>
      <c r="L2302" s="36">
        <v>4200.5658795243598</v>
      </c>
      <c r="M2302" t="s">
        <v>5451</v>
      </c>
      <c r="N2302" s="37">
        <v>-23056.9208</v>
      </c>
      <c r="O2302" s="32">
        <v>0</v>
      </c>
    </row>
    <row r="2303" spans="1:15" x14ac:dyDescent="0.25">
      <c r="A2303" t="s">
        <v>9829</v>
      </c>
      <c r="B2303" t="s">
        <v>9830</v>
      </c>
      <c r="C2303" t="s">
        <v>2085</v>
      </c>
      <c r="D2303" t="s">
        <v>2087</v>
      </c>
      <c r="E2303" t="s">
        <v>2088</v>
      </c>
      <c r="F2303" t="s">
        <v>9849</v>
      </c>
      <c r="G2303" t="s">
        <v>9850</v>
      </c>
      <c r="H2303">
        <v>1016</v>
      </c>
      <c r="I2303">
        <v>0</v>
      </c>
      <c r="J2303" s="32">
        <v>3990205</v>
      </c>
      <c r="K2303" s="32">
        <v>0</v>
      </c>
      <c r="L2303" s="36">
        <v>3927.3669762880813</v>
      </c>
      <c r="M2303" t="s">
        <v>5451</v>
      </c>
      <c r="N2303" s="37">
        <v>-60336.751199999999</v>
      </c>
      <c r="O2303" s="32">
        <v>0</v>
      </c>
    </row>
    <row r="2304" spans="1:15" x14ac:dyDescent="0.25">
      <c r="A2304" t="s">
        <v>9829</v>
      </c>
      <c r="B2304" t="s">
        <v>9830</v>
      </c>
      <c r="C2304" t="s">
        <v>2085</v>
      </c>
      <c r="D2304" t="s">
        <v>2087</v>
      </c>
      <c r="E2304" t="s">
        <v>2088</v>
      </c>
      <c r="F2304" t="s">
        <v>9851</v>
      </c>
      <c r="G2304" t="s">
        <v>9852</v>
      </c>
      <c r="H2304">
        <v>0</v>
      </c>
      <c r="I2304">
        <v>430</v>
      </c>
      <c r="J2304" s="32">
        <v>1811678</v>
      </c>
      <c r="K2304" s="32">
        <v>1807226</v>
      </c>
      <c r="L2304" s="36">
        <v>4213.2029121704363</v>
      </c>
      <c r="M2304" t="s">
        <v>5451</v>
      </c>
      <c r="N2304" s="37">
        <v>-27394.762299999999</v>
      </c>
      <c r="O2304" s="32">
        <v>0</v>
      </c>
    </row>
    <row r="2305" spans="1:15" x14ac:dyDescent="0.25">
      <c r="A2305" t="s">
        <v>9829</v>
      </c>
      <c r="B2305" t="s">
        <v>9830</v>
      </c>
      <c r="C2305" t="s">
        <v>2085</v>
      </c>
      <c r="D2305" t="s">
        <v>2087</v>
      </c>
      <c r="E2305" t="s">
        <v>2088</v>
      </c>
      <c r="F2305" t="s">
        <v>9853</v>
      </c>
      <c r="G2305" t="s">
        <v>9854</v>
      </c>
      <c r="H2305">
        <v>0</v>
      </c>
      <c r="I2305">
        <v>36</v>
      </c>
      <c r="J2305" s="32">
        <v>164478</v>
      </c>
      <c r="K2305" s="32">
        <v>164074</v>
      </c>
      <c r="L2305" s="36">
        <v>4568.8366449606638</v>
      </c>
      <c r="M2305" t="s">
        <v>5451</v>
      </c>
      <c r="N2305" s="37">
        <v>-2487.1055000000001</v>
      </c>
      <c r="O2305" s="32">
        <v>0</v>
      </c>
    </row>
    <row r="2306" spans="1:15" x14ac:dyDescent="0.25">
      <c r="A2306" t="s">
        <v>9829</v>
      </c>
      <c r="B2306" t="s">
        <v>9830</v>
      </c>
      <c r="C2306" t="s">
        <v>2085</v>
      </c>
      <c r="D2306" t="s">
        <v>2087</v>
      </c>
      <c r="E2306" t="s">
        <v>2088</v>
      </c>
      <c r="F2306" t="s">
        <v>9855</v>
      </c>
      <c r="G2306" t="s">
        <v>9856</v>
      </c>
      <c r="H2306">
        <v>278</v>
      </c>
      <c r="I2306">
        <v>0</v>
      </c>
      <c r="J2306" s="32">
        <v>1271916</v>
      </c>
      <c r="K2306" s="32">
        <v>0</v>
      </c>
      <c r="L2306" s="36">
        <v>4575.2376638937667</v>
      </c>
      <c r="M2306" t="s">
        <v>5451</v>
      </c>
      <c r="N2306" s="37">
        <v>-19232.913199999999</v>
      </c>
      <c r="O2306" s="32">
        <v>0</v>
      </c>
    </row>
    <row r="2307" spans="1:15" x14ac:dyDescent="0.25">
      <c r="A2307" t="s">
        <v>9829</v>
      </c>
      <c r="B2307" t="s">
        <v>9830</v>
      </c>
      <c r="C2307" t="s">
        <v>2085</v>
      </c>
      <c r="D2307" t="s">
        <v>2087</v>
      </c>
      <c r="E2307" t="s">
        <v>2088</v>
      </c>
      <c r="F2307" t="s">
        <v>9857</v>
      </c>
      <c r="G2307" t="s">
        <v>17857</v>
      </c>
      <c r="H2307">
        <v>346</v>
      </c>
      <c r="I2307">
        <v>0</v>
      </c>
      <c r="J2307" s="32">
        <v>1598809</v>
      </c>
      <c r="K2307" s="32">
        <v>0</v>
      </c>
      <c r="L2307" s="36">
        <v>4620.8359539984503</v>
      </c>
      <c r="M2307" t="s">
        <v>5451</v>
      </c>
      <c r="N2307" s="37">
        <v>-24175.941699999999</v>
      </c>
      <c r="O2307" s="32">
        <v>0</v>
      </c>
    </row>
    <row r="2308" spans="1:15" x14ac:dyDescent="0.25">
      <c r="A2308" t="s">
        <v>9829</v>
      </c>
      <c r="B2308" t="s">
        <v>9830</v>
      </c>
      <c r="C2308" t="s">
        <v>2085</v>
      </c>
      <c r="D2308" t="s">
        <v>2087</v>
      </c>
      <c r="E2308" t="s">
        <v>2088</v>
      </c>
      <c r="F2308" t="s">
        <v>9858</v>
      </c>
      <c r="G2308" t="s">
        <v>9859</v>
      </c>
      <c r="H2308">
        <v>26</v>
      </c>
      <c r="I2308">
        <v>0</v>
      </c>
      <c r="J2308" s="32">
        <v>116431</v>
      </c>
      <c r="K2308" s="32">
        <v>0</v>
      </c>
      <c r="L2308" s="36">
        <v>4478.1180247567527</v>
      </c>
      <c r="M2308" t="s">
        <v>5451</v>
      </c>
      <c r="N2308" s="37">
        <v>-1760.5803000000001</v>
      </c>
      <c r="O2308" s="32">
        <v>0</v>
      </c>
    </row>
    <row r="2309" spans="1:15" x14ac:dyDescent="0.25">
      <c r="A2309" t="s">
        <v>9829</v>
      </c>
      <c r="B2309" t="s">
        <v>9830</v>
      </c>
      <c r="C2309" t="s">
        <v>2085</v>
      </c>
      <c r="D2309" t="s">
        <v>2087</v>
      </c>
      <c r="E2309" t="s">
        <v>2088</v>
      </c>
      <c r="F2309" t="s">
        <v>9860</v>
      </c>
      <c r="G2309" t="s">
        <v>9861</v>
      </c>
      <c r="H2309">
        <v>44</v>
      </c>
      <c r="I2309">
        <v>0</v>
      </c>
      <c r="J2309" s="32">
        <v>164733</v>
      </c>
      <c r="K2309" s="32">
        <v>0</v>
      </c>
      <c r="L2309" s="36">
        <v>3743.9260188240241</v>
      </c>
      <c r="M2309" t="s">
        <v>5451</v>
      </c>
      <c r="N2309" s="37">
        <v>-2490.9645</v>
      </c>
      <c r="O2309" s="32">
        <v>0</v>
      </c>
    </row>
    <row r="2310" spans="1:15" x14ac:dyDescent="0.25">
      <c r="A2310" t="s">
        <v>9829</v>
      </c>
      <c r="B2310" t="s">
        <v>9830</v>
      </c>
      <c r="C2310" t="s">
        <v>2085</v>
      </c>
      <c r="D2310" t="s">
        <v>2087</v>
      </c>
      <c r="E2310" t="s">
        <v>2088</v>
      </c>
      <c r="F2310" t="s">
        <v>9862</v>
      </c>
      <c r="G2310" t="s">
        <v>9863</v>
      </c>
      <c r="H2310">
        <v>56</v>
      </c>
      <c r="I2310">
        <v>0</v>
      </c>
      <c r="J2310" s="32">
        <v>209831</v>
      </c>
      <c r="K2310" s="32">
        <v>0</v>
      </c>
      <c r="L2310" s="36">
        <v>3746.9919934164182</v>
      </c>
      <c r="M2310" t="s">
        <v>5451</v>
      </c>
      <c r="N2310" s="37">
        <v>-3172.904</v>
      </c>
      <c r="O2310" s="32">
        <v>0</v>
      </c>
    </row>
    <row r="2311" spans="1:15" x14ac:dyDescent="0.25">
      <c r="A2311" t="s">
        <v>9829</v>
      </c>
      <c r="B2311" t="s">
        <v>9830</v>
      </c>
      <c r="C2311" t="s">
        <v>2085</v>
      </c>
      <c r="D2311" t="s">
        <v>2087</v>
      </c>
      <c r="E2311" t="s">
        <v>2088</v>
      </c>
      <c r="F2311" t="s">
        <v>9864</v>
      </c>
      <c r="G2311" t="s">
        <v>9865</v>
      </c>
      <c r="H2311">
        <v>54</v>
      </c>
      <c r="I2311">
        <v>0</v>
      </c>
      <c r="J2311" s="32">
        <v>202805</v>
      </c>
      <c r="K2311" s="32">
        <v>0</v>
      </c>
      <c r="L2311" s="36">
        <v>3755.6349220287266</v>
      </c>
      <c r="M2311" t="s">
        <v>5451</v>
      </c>
      <c r="N2311" s="37">
        <v>-3066.6525000000001</v>
      </c>
      <c r="O2311" s="32">
        <v>0</v>
      </c>
    </row>
    <row r="2312" spans="1:15" x14ac:dyDescent="0.25">
      <c r="A2312" t="s">
        <v>9829</v>
      </c>
      <c r="B2312" t="s">
        <v>9830</v>
      </c>
      <c r="C2312" t="s">
        <v>2085</v>
      </c>
      <c r="D2312" t="s">
        <v>2087</v>
      </c>
      <c r="E2312" t="s">
        <v>2088</v>
      </c>
      <c r="F2312" t="s">
        <v>9866</v>
      </c>
      <c r="G2312" t="s">
        <v>9867</v>
      </c>
      <c r="H2312">
        <v>81</v>
      </c>
      <c r="I2312">
        <v>0</v>
      </c>
      <c r="J2312" s="32">
        <v>300215</v>
      </c>
      <c r="K2312" s="32">
        <v>0</v>
      </c>
      <c r="L2312" s="36">
        <v>3706.3657205069517</v>
      </c>
      <c r="M2312" t="s">
        <v>5451</v>
      </c>
      <c r="N2312" s="37">
        <v>-4539.6210000000001</v>
      </c>
      <c r="O2312" s="32">
        <v>0</v>
      </c>
    </row>
    <row r="2313" spans="1:15" x14ac:dyDescent="0.25">
      <c r="A2313" t="s">
        <v>9829</v>
      </c>
      <c r="B2313" t="s">
        <v>9830</v>
      </c>
      <c r="C2313" t="s">
        <v>2085</v>
      </c>
      <c r="D2313" t="s">
        <v>2087</v>
      </c>
      <c r="E2313" t="s">
        <v>2088</v>
      </c>
      <c r="F2313" t="s">
        <v>9868</v>
      </c>
      <c r="G2313" t="s">
        <v>9869</v>
      </c>
      <c r="H2313">
        <v>96</v>
      </c>
      <c r="I2313">
        <v>0</v>
      </c>
      <c r="J2313" s="32">
        <v>355993</v>
      </c>
      <c r="K2313" s="32">
        <v>0</v>
      </c>
      <c r="L2313" s="36">
        <v>3708.2569412699627</v>
      </c>
      <c r="M2313" t="s">
        <v>5451</v>
      </c>
      <c r="N2313" s="37">
        <v>-5383.0432000000001</v>
      </c>
      <c r="O2313" s="32">
        <v>0</v>
      </c>
    </row>
    <row r="2314" spans="1:15" x14ac:dyDescent="0.25">
      <c r="A2314" t="s">
        <v>9829</v>
      </c>
      <c r="B2314" t="s">
        <v>9830</v>
      </c>
      <c r="C2314" t="s">
        <v>2085</v>
      </c>
      <c r="D2314" t="s">
        <v>2087</v>
      </c>
      <c r="E2314" t="s">
        <v>2088</v>
      </c>
      <c r="F2314" t="s">
        <v>9870</v>
      </c>
      <c r="G2314" t="s">
        <v>9871</v>
      </c>
      <c r="H2314">
        <v>48</v>
      </c>
      <c r="I2314">
        <v>0</v>
      </c>
      <c r="J2314" s="32">
        <v>173778</v>
      </c>
      <c r="K2314" s="32">
        <v>0</v>
      </c>
      <c r="L2314" s="36">
        <v>3620.3743489549347</v>
      </c>
      <c r="M2314" t="s">
        <v>5451</v>
      </c>
      <c r="N2314" s="37">
        <v>-2627.7408</v>
      </c>
      <c r="O2314" s="32">
        <v>0</v>
      </c>
    </row>
    <row r="2315" spans="1:15" x14ac:dyDescent="0.25">
      <c r="A2315" t="s">
        <v>9829</v>
      </c>
      <c r="B2315" t="s">
        <v>9830</v>
      </c>
      <c r="C2315" t="s">
        <v>2085</v>
      </c>
      <c r="D2315" t="s">
        <v>2087</v>
      </c>
      <c r="E2315" t="s">
        <v>2088</v>
      </c>
      <c r="F2315" t="s">
        <v>9872</v>
      </c>
      <c r="G2315" t="s">
        <v>9873</v>
      </c>
      <c r="H2315">
        <v>47</v>
      </c>
      <c r="I2315">
        <v>0</v>
      </c>
      <c r="J2315" s="32">
        <v>167625</v>
      </c>
      <c r="K2315" s="32">
        <v>0</v>
      </c>
      <c r="L2315" s="36">
        <v>3566.4861844768366</v>
      </c>
      <c r="M2315" t="s">
        <v>5451</v>
      </c>
      <c r="N2315" s="37">
        <v>-2534.6900999999998</v>
      </c>
      <c r="O2315" s="32">
        <v>0</v>
      </c>
    </row>
    <row r="2316" spans="1:15" x14ac:dyDescent="0.25">
      <c r="A2316" t="s">
        <v>9829</v>
      </c>
      <c r="B2316" t="s">
        <v>9830</v>
      </c>
      <c r="C2316" t="s">
        <v>2085</v>
      </c>
      <c r="D2316" t="s">
        <v>2087</v>
      </c>
      <c r="E2316" t="s">
        <v>2088</v>
      </c>
      <c r="F2316" t="s">
        <v>9874</v>
      </c>
      <c r="G2316" t="s">
        <v>9875</v>
      </c>
      <c r="H2316">
        <v>82</v>
      </c>
      <c r="I2316">
        <v>0</v>
      </c>
      <c r="J2316" s="32">
        <v>309862</v>
      </c>
      <c r="K2316" s="32">
        <v>0</v>
      </c>
      <c r="L2316" s="36">
        <v>3778.8088426922991</v>
      </c>
      <c r="M2316" t="s">
        <v>5451</v>
      </c>
      <c r="N2316" s="37">
        <v>-4685.4880999999996</v>
      </c>
      <c r="O2316" s="32">
        <v>0</v>
      </c>
    </row>
    <row r="2317" spans="1:15" x14ac:dyDescent="0.25">
      <c r="A2317" t="s">
        <v>9829</v>
      </c>
      <c r="B2317" t="s">
        <v>9830</v>
      </c>
      <c r="C2317" t="s">
        <v>2085</v>
      </c>
      <c r="D2317" t="s">
        <v>2087</v>
      </c>
      <c r="E2317" t="s">
        <v>2088</v>
      </c>
      <c r="F2317" t="s">
        <v>9876</v>
      </c>
      <c r="G2317" t="s">
        <v>9877</v>
      </c>
      <c r="H2317">
        <v>84</v>
      </c>
      <c r="I2317">
        <v>0</v>
      </c>
      <c r="J2317" s="32">
        <v>318830</v>
      </c>
      <c r="K2317" s="32">
        <v>0</v>
      </c>
      <c r="L2317" s="36">
        <v>3795.5995162978834</v>
      </c>
      <c r="M2317" t="s">
        <v>5451</v>
      </c>
      <c r="N2317" s="37">
        <v>-4821.1045999999997</v>
      </c>
      <c r="O2317" s="32">
        <v>0</v>
      </c>
    </row>
    <row r="2318" spans="1:15" x14ac:dyDescent="0.25">
      <c r="A2318" t="s">
        <v>9829</v>
      </c>
      <c r="B2318" t="s">
        <v>9830</v>
      </c>
      <c r="C2318" t="s">
        <v>2085</v>
      </c>
      <c r="D2318" t="s">
        <v>2087</v>
      </c>
      <c r="E2318" t="s">
        <v>2088</v>
      </c>
      <c r="F2318" t="s">
        <v>9878</v>
      </c>
      <c r="G2318" t="s">
        <v>9879</v>
      </c>
      <c r="H2318">
        <v>0</v>
      </c>
      <c r="I2318">
        <v>64</v>
      </c>
      <c r="J2318" s="32">
        <v>253786</v>
      </c>
      <c r="K2318" s="32">
        <v>253162</v>
      </c>
      <c r="L2318" s="36">
        <v>3965.3991508419153</v>
      </c>
      <c r="M2318" t="s">
        <v>5451</v>
      </c>
      <c r="N2318" s="37">
        <v>-3837.5506</v>
      </c>
      <c r="O2318" s="32">
        <v>0</v>
      </c>
    </row>
    <row r="2319" spans="1:15" x14ac:dyDescent="0.25">
      <c r="A2319" t="s">
        <v>9829</v>
      </c>
      <c r="B2319" t="s">
        <v>9830</v>
      </c>
      <c r="C2319" t="s">
        <v>2085</v>
      </c>
      <c r="D2319" t="s">
        <v>2087</v>
      </c>
      <c r="E2319" t="s">
        <v>2088</v>
      </c>
      <c r="F2319" t="s">
        <v>9880</v>
      </c>
      <c r="G2319" t="s">
        <v>9881</v>
      </c>
      <c r="H2319">
        <v>40</v>
      </c>
      <c r="I2319">
        <v>0</v>
      </c>
      <c r="J2319" s="32">
        <v>151703</v>
      </c>
      <c r="K2319" s="32">
        <v>0</v>
      </c>
      <c r="L2319" s="36">
        <v>3792.5682590398692</v>
      </c>
      <c r="M2319" t="s">
        <v>5451</v>
      </c>
      <c r="N2319" s="37">
        <v>-2293.9247</v>
      </c>
      <c r="O2319" s="32">
        <v>0</v>
      </c>
    </row>
    <row r="2320" spans="1:15" x14ac:dyDescent="0.25">
      <c r="A2320" t="s">
        <v>9829</v>
      </c>
      <c r="B2320" t="s">
        <v>9830</v>
      </c>
      <c r="C2320" t="s">
        <v>2085</v>
      </c>
      <c r="D2320" t="s">
        <v>2087</v>
      </c>
      <c r="E2320" t="s">
        <v>2088</v>
      </c>
      <c r="F2320" t="s">
        <v>9882</v>
      </c>
      <c r="G2320" t="s">
        <v>9883</v>
      </c>
      <c r="H2320">
        <v>104</v>
      </c>
      <c r="I2320">
        <v>0</v>
      </c>
      <c r="J2320" s="32">
        <v>382479</v>
      </c>
      <c r="K2320" s="32">
        <v>0</v>
      </c>
      <c r="L2320" s="36">
        <v>3677.6898514049067</v>
      </c>
      <c r="M2320" t="s">
        <v>5451</v>
      </c>
      <c r="N2320" s="37">
        <v>-5783.5560999999998</v>
      </c>
      <c r="O2320" s="32">
        <v>0</v>
      </c>
    </row>
    <row r="2321" spans="1:15" x14ac:dyDescent="0.25">
      <c r="A2321" t="s">
        <v>9829</v>
      </c>
      <c r="B2321" t="s">
        <v>9830</v>
      </c>
      <c r="C2321" t="s">
        <v>2085</v>
      </c>
      <c r="D2321" t="s">
        <v>2087</v>
      </c>
      <c r="E2321" t="s">
        <v>2088</v>
      </c>
      <c r="F2321" t="s">
        <v>9884</v>
      </c>
      <c r="G2321" t="s">
        <v>9885</v>
      </c>
      <c r="H2321">
        <v>102</v>
      </c>
      <c r="I2321">
        <v>0</v>
      </c>
      <c r="J2321" s="32">
        <v>374652</v>
      </c>
      <c r="K2321" s="32">
        <v>0</v>
      </c>
      <c r="L2321" s="36">
        <v>3673.0540268941641</v>
      </c>
      <c r="M2321" t="s">
        <v>5451</v>
      </c>
      <c r="N2321" s="37">
        <v>-5665.19</v>
      </c>
      <c r="O2321" s="32">
        <v>0</v>
      </c>
    </row>
    <row r="2322" spans="1:15" x14ac:dyDescent="0.25">
      <c r="A2322" t="s">
        <v>9829</v>
      </c>
      <c r="B2322" t="s">
        <v>9830</v>
      </c>
      <c r="C2322" t="s">
        <v>2085</v>
      </c>
      <c r="D2322" t="s">
        <v>2087</v>
      </c>
      <c r="E2322" t="s">
        <v>2088</v>
      </c>
      <c r="F2322" t="s">
        <v>9886</v>
      </c>
      <c r="G2322" t="s">
        <v>9887</v>
      </c>
      <c r="H2322">
        <v>165</v>
      </c>
      <c r="I2322">
        <v>0</v>
      </c>
      <c r="J2322" s="32">
        <v>589088</v>
      </c>
      <c r="K2322" s="32">
        <v>0</v>
      </c>
      <c r="L2322" s="36">
        <v>3570.2325911230682</v>
      </c>
      <c r="M2322" t="s">
        <v>5451</v>
      </c>
      <c r="N2322" s="37">
        <v>-8907.7407000000003</v>
      </c>
      <c r="O2322" s="32">
        <v>0</v>
      </c>
    </row>
    <row r="2323" spans="1:15" x14ac:dyDescent="0.25">
      <c r="A2323" t="s">
        <v>9829</v>
      </c>
      <c r="B2323" t="s">
        <v>9830</v>
      </c>
      <c r="C2323" t="s">
        <v>2085</v>
      </c>
      <c r="D2323" t="s">
        <v>2087</v>
      </c>
      <c r="E2323" t="s">
        <v>2088</v>
      </c>
      <c r="F2323" t="s">
        <v>9888</v>
      </c>
      <c r="G2323" t="s">
        <v>9889</v>
      </c>
      <c r="H2323">
        <v>78</v>
      </c>
      <c r="I2323">
        <v>0</v>
      </c>
      <c r="J2323" s="32">
        <v>277541</v>
      </c>
      <c r="K2323" s="32">
        <v>0</v>
      </c>
      <c r="L2323" s="36">
        <v>3558.2168215481506</v>
      </c>
      <c r="M2323" t="s">
        <v>5451</v>
      </c>
      <c r="N2323" s="37">
        <v>-4196.7565999999997</v>
      </c>
      <c r="O2323" s="32">
        <v>0</v>
      </c>
    </row>
    <row r="2324" spans="1:15" x14ac:dyDescent="0.25">
      <c r="A2324" t="s">
        <v>9829</v>
      </c>
      <c r="B2324" t="s">
        <v>9830</v>
      </c>
      <c r="C2324" t="s">
        <v>2085</v>
      </c>
      <c r="D2324" t="s">
        <v>2087</v>
      </c>
      <c r="E2324" t="s">
        <v>2088</v>
      </c>
      <c r="F2324" t="s">
        <v>9890</v>
      </c>
      <c r="G2324" t="s">
        <v>9891</v>
      </c>
      <c r="H2324">
        <v>0</v>
      </c>
      <c r="I2324">
        <v>215</v>
      </c>
      <c r="J2324" s="32">
        <v>822194</v>
      </c>
      <c r="K2324" s="32">
        <v>820174</v>
      </c>
      <c r="L2324" s="36">
        <v>3824.1586666930157</v>
      </c>
      <c r="M2324" t="s">
        <v>5451</v>
      </c>
      <c r="N2324" s="37">
        <v>-12432.5718</v>
      </c>
      <c r="O2324" s="32">
        <v>0</v>
      </c>
    </row>
    <row r="2325" spans="1:15" x14ac:dyDescent="0.25">
      <c r="A2325" t="s">
        <v>9829</v>
      </c>
      <c r="B2325" t="s">
        <v>9830</v>
      </c>
      <c r="C2325" t="s">
        <v>2085</v>
      </c>
      <c r="D2325" t="s">
        <v>2087</v>
      </c>
      <c r="E2325" t="s">
        <v>2088</v>
      </c>
      <c r="F2325" t="s">
        <v>9892</v>
      </c>
      <c r="G2325" t="s">
        <v>9893</v>
      </c>
      <c r="H2325">
        <v>96</v>
      </c>
      <c r="I2325">
        <v>0</v>
      </c>
      <c r="J2325" s="32">
        <v>346669</v>
      </c>
      <c r="K2325" s="32">
        <v>0</v>
      </c>
      <c r="L2325" s="36">
        <v>3611.1328928951916</v>
      </c>
      <c r="M2325" t="s">
        <v>5451</v>
      </c>
      <c r="N2325" s="37">
        <v>-5242.0598</v>
      </c>
      <c r="O2325" s="32">
        <v>0</v>
      </c>
    </row>
    <row r="2326" spans="1:15" x14ac:dyDescent="0.25">
      <c r="A2326" t="s">
        <v>9829</v>
      </c>
      <c r="B2326" t="s">
        <v>9830</v>
      </c>
      <c r="C2326" t="s">
        <v>2085</v>
      </c>
      <c r="D2326" t="s">
        <v>2087</v>
      </c>
      <c r="E2326" t="s">
        <v>2088</v>
      </c>
      <c r="F2326" t="s">
        <v>9894</v>
      </c>
      <c r="G2326" t="s">
        <v>9895</v>
      </c>
      <c r="H2326">
        <v>199</v>
      </c>
      <c r="I2326">
        <v>0</v>
      </c>
      <c r="J2326" s="32">
        <v>720512</v>
      </c>
      <c r="K2326" s="32">
        <v>0</v>
      </c>
      <c r="L2326" s="36">
        <v>3620.6647399939416</v>
      </c>
      <c r="M2326" t="s">
        <v>5451</v>
      </c>
      <c r="N2326" s="37">
        <v>-10895.026400000001</v>
      </c>
      <c r="O2326" s="32">
        <v>0</v>
      </c>
    </row>
    <row r="2327" spans="1:15" x14ac:dyDescent="0.25">
      <c r="A2327" t="s">
        <v>9829</v>
      </c>
      <c r="B2327" t="s">
        <v>9830</v>
      </c>
      <c r="C2327" t="s">
        <v>2085</v>
      </c>
      <c r="D2327" t="s">
        <v>2087</v>
      </c>
      <c r="E2327" t="s">
        <v>2088</v>
      </c>
      <c r="F2327" t="s">
        <v>9896</v>
      </c>
      <c r="G2327" t="s">
        <v>9897</v>
      </c>
      <c r="H2327">
        <v>69</v>
      </c>
      <c r="I2327">
        <v>0</v>
      </c>
      <c r="J2327" s="32">
        <v>239573</v>
      </c>
      <c r="K2327" s="32">
        <v>0</v>
      </c>
      <c r="L2327" s="36">
        <v>3472.0670262546832</v>
      </c>
      <c r="M2327" t="s">
        <v>5451</v>
      </c>
      <c r="N2327" s="37">
        <v>-3622.6342</v>
      </c>
      <c r="O2327" s="32">
        <v>0</v>
      </c>
    </row>
    <row r="2328" spans="1:15" x14ac:dyDescent="0.25">
      <c r="A2328" t="s">
        <v>9829</v>
      </c>
      <c r="B2328" t="s">
        <v>9830</v>
      </c>
      <c r="C2328" t="s">
        <v>2085</v>
      </c>
      <c r="D2328" t="s">
        <v>2087</v>
      </c>
      <c r="E2328" t="s">
        <v>2088</v>
      </c>
      <c r="F2328" t="s">
        <v>9898</v>
      </c>
      <c r="G2328" t="s">
        <v>9899</v>
      </c>
      <c r="H2328">
        <v>102</v>
      </c>
      <c r="I2328">
        <v>0</v>
      </c>
      <c r="J2328" s="32">
        <v>370792</v>
      </c>
      <c r="K2328" s="32">
        <v>0</v>
      </c>
      <c r="L2328" s="36">
        <v>3635.2159615382193</v>
      </c>
      <c r="M2328" t="s">
        <v>5451</v>
      </c>
      <c r="N2328" s="37">
        <v>-5606.8234000000002</v>
      </c>
      <c r="O2328" s="32">
        <v>0</v>
      </c>
    </row>
    <row r="2329" spans="1:15" x14ac:dyDescent="0.25">
      <c r="A2329" t="s">
        <v>9829</v>
      </c>
      <c r="B2329" t="s">
        <v>9830</v>
      </c>
      <c r="C2329" t="s">
        <v>2085</v>
      </c>
      <c r="D2329" t="s">
        <v>2087</v>
      </c>
      <c r="E2329" t="s">
        <v>2088</v>
      </c>
      <c r="F2329" t="s">
        <v>9900</v>
      </c>
      <c r="G2329" t="s">
        <v>9901</v>
      </c>
      <c r="H2329">
        <v>132</v>
      </c>
      <c r="I2329">
        <v>0</v>
      </c>
      <c r="J2329" s="32">
        <v>474456</v>
      </c>
      <c r="K2329" s="32">
        <v>0</v>
      </c>
      <c r="L2329" s="36">
        <v>3594.361572483534</v>
      </c>
      <c r="M2329" t="s">
        <v>5451</v>
      </c>
      <c r="N2329" s="37">
        <v>-7174.3516</v>
      </c>
      <c r="O2329" s="32">
        <v>0</v>
      </c>
    </row>
    <row r="2330" spans="1:15" x14ac:dyDescent="0.25">
      <c r="A2330" t="s">
        <v>9829</v>
      </c>
      <c r="B2330" t="s">
        <v>9830</v>
      </c>
      <c r="C2330" t="s">
        <v>2085</v>
      </c>
      <c r="D2330" t="s">
        <v>2087</v>
      </c>
      <c r="E2330" t="s">
        <v>2088</v>
      </c>
      <c r="F2330" t="s">
        <v>9902</v>
      </c>
      <c r="G2330" t="s">
        <v>9903</v>
      </c>
      <c r="H2330">
        <v>92</v>
      </c>
      <c r="I2330">
        <v>0</v>
      </c>
      <c r="J2330" s="32">
        <v>328369</v>
      </c>
      <c r="K2330" s="32">
        <v>0</v>
      </c>
      <c r="L2330" s="36">
        <v>3569.2260337115763</v>
      </c>
      <c r="M2330" t="s">
        <v>5451</v>
      </c>
      <c r="N2330" s="37">
        <v>-4965.3341</v>
      </c>
      <c r="O2330" s="32">
        <v>0</v>
      </c>
    </row>
    <row r="2331" spans="1:15" x14ac:dyDescent="0.25">
      <c r="A2331" t="s">
        <v>9829</v>
      </c>
      <c r="B2331" t="s">
        <v>9830</v>
      </c>
      <c r="C2331" t="s">
        <v>2085</v>
      </c>
      <c r="D2331" t="s">
        <v>2087</v>
      </c>
      <c r="E2331" t="s">
        <v>2088</v>
      </c>
      <c r="F2331" t="s">
        <v>9904</v>
      </c>
      <c r="G2331" t="s">
        <v>9905</v>
      </c>
      <c r="H2331">
        <v>100</v>
      </c>
      <c r="I2331">
        <v>0</v>
      </c>
      <c r="J2331" s="32">
        <v>385791</v>
      </c>
      <c r="K2331" s="32">
        <v>0</v>
      </c>
      <c r="L2331" s="36">
        <v>3857.918823979222</v>
      </c>
      <c r="M2331" t="s">
        <v>5451</v>
      </c>
      <c r="N2331" s="37">
        <v>-5833.6435000000001</v>
      </c>
      <c r="O2331" s="32">
        <v>0</v>
      </c>
    </row>
    <row r="2332" spans="1:15" x14ac:dyDescent="0.25">
      <c r="A2332" t="s">
        <v>9829</v>
      </c>
      <c r="B2332" t="s">
        <v>9830</v>
      </c>
      <c r="C2332" t="s">
        <v>2085</v>
      </c>
      <c r="D2332" t="s">
        <v>2087</v>
      </c>
      <c r="E2332" t="s">
        <v>2088</v>
      </c>
      <c r="F2332" t="s">
        <v>9906</v>
      </c>
      <c r="G2332" t="s">
        <v>9907</v>
      </c>
      <c r="H2332">
        <v>100</v>
      </c>
      <c r="I2332">
        <v>0</v>
      </c>
      <c r="J2332" s="32">
        <v>362952</v>
      </c>
      <c r="K2332" s="32">
        <v>0</v>
      </c>
      <c r="L2332" s="36">
        <v>3629.5176471763034</v>
      </c>
      <c r="M2332" t="s">
        <v>5451</v>
      </c>
      <c r="N2332" s="37">
        <v>-5488.28</v>
      </c>
      <c r="O2332" s="32">
        <v>0</v>
      </c>
    </row>
    <row r="2333" spans="1:15" x14ac:dyDescent="0.25">
      <c r="A2333" t="s">
        <v>9829</v>
      </c>
      <c r="B2333" t="s">
        <v>9830</v>
      </c>
      <c r="C2333" t="s">
        <v>2085</v>
      </c>
      <c r="D2333" t="s">
        <v>2087</v>
      </c>
      <c r="E2333" t="s">
        <v>2088</v>
      </c>
      <c r="F2333" t="s">
        <v>9908</v>
      </c>
      <c r="G2333" t="s">
        <v>9909</v>
      </c>
      <c r="H2333">
        <v>104</v>
      </c>
      <c r="I2333">
        <v>0</v>
      </c>
      <c r="J2333" s="32">
        <v>400364</v>
      </c>
      <c r="K2333" s="32">
        <v>0</v>
      </c>
      <c r="L2333" s="36">
        <v>3849.6508173562179</v>
      </c>
      <c r="M2333" t="s">
        <v>5451</v>
      </c>
      <c r="N2333" s="37">
        <v>-6053.9789000000001</v>
      </c>
      <c r="O2333" s="32">
        <v>0</v>
      </c>
    </row>
    <row r="2334" spans="1:15" x14ac:dyDescent="0.25">
      <c r="A2334" t="s">
        <v>9829</v>
      </c>
      <c r="B2334" t="s">
        <v>9830</v>
      </c>
      <c r="C2334" t="s">
        <v>2085</v>
      </c>
      <c r="D2334" t="s">
        <v>2087</v>
      </c>
      <c r="E2334" t="s">
        <v>2088</v>
      </c>
      <c r="F2334" t="s">
        <v>9910</v>
      </c>
      <c r="G2334" t="s">
        <v>9911</v>
      </c>
      <c r="H2334">
        <v>0</v>
      </c>
      <c r="I2334">
        <v>225</v>
      </c>
      <c r="J2334" s="32">
        <v>901652</v>
      </c>
      <c r="K2334" s="32">
        <v>899437</v>
      </c>
      <c r="L2334" s="36">
        <v>4007.3437355666188</v>
      </c>
      <c r="M2334" t="s">
        <v>5451</v>
      </c>
      <c r="N2334" s="37">
        <v>-13634.0828</v>
      </c>
      <c r="O2334" s="32">
        <v>0</v>
      </c>
    </row>
    <row r="2335" spans="1:15" x14ac:dyDescent="0.25">
      <c r="A2335" t="s">
        <v>9829</v>
      </c>
      <c r="B2335" t="s">
        <v>9830</v>
      </c>
      <c r="C2335" t="s">
        <v>2085</v>
      </c>
      <c r="D2335" t="s">
        <v>2087</v>
      </c>
      <c r="E2335" t="s">
        <v>2088</v>
      </c>
      <c r="F2335" t="s">
        <v>9912</v>
      </c>
      <c r="G2335" t="s">
        <v>9913</v>
      </c>
      <c r="H2335">
        <v>119</v>
      </c>
      <c r="I2335">
        <v>0</v>
      </c>
      <c r="J2335" s="32">
        <v>457254</v>
      </c>
      <c r="K2335" s="32">
        <v>0</v>
      </c>
      <c r="L2335" s="36">
        <v>3842.4660669700206</v>
      </c>
      <c r="M2335" t="s">
        <v>5451</v>
      </c>
      <c r="N2335" s="37">
        <v>-6914.2268999999997</v>
      </c>
      <c r="O2335" s="32">
        <v>0</v>
      </c>
    </row>
    <row r="2336" spans="1:15" x14ac:dyDescent="0.25">
      <c r="A2336" t="s">
        <v>9829</v>
      </c>
      <c r="B2336" t="s">
        <v>9830</v>
      </c>
      <c r="C2336" t="s">
        <v>2085</v>
      </c>
      <c r="D2336" t="s">
        <v>2087</v>
      </c>
      <c r="E2336" t="s">
        <v>2088</v>
      </c>
      <c r="F2336" t="s">
        <v>9914</v>
      </c>
      <c r="G2336" t="s">
        <v>9915</v>
      </c>
      <c r="H2336">
        <v>114</v>
      </c>
      <c r="I2336">
        <v>0</v>
      </c>
      <c r="J2336" s="32">
        <v>444269</v>
      </c>
      <c r="K2336" s="32">
        <v>0</v>
      </c>
      <c r="L2336" s="36">
        <v>3897.1014105452614</v>
      </c>
      <c r="M2336" t="s">
        <v>5451</v>
      </c>
      <c r="N2336" s="37">
        <v>-6717.9000999999998</v>
      </c>
      <c r="O2336" s="32">
        <v>0</v>
      </c>
    </row>
    <row r="2337" spans="1:15" x14ac:dyDescent="0.25">
      <c r="A2337" t="s">
        <v>9829</v>
      </c>
      <c r="B2337" t="s">
        <v>9830</v>
      </c>
      <c r="C2337" t="s">
        <v>2085</v>
      </c>
      <c r="D2337" t="s">
        <v>2087</v>
      </c>
      <c r="E2337" t="s">
        <v>2088</v>
      </c>
      <c r="F2337" t="s">
        <v>9916</v>
      </c>
      <c r="G2337" t="s">
        <v>9917</v>
      </c>
      <c r="H2337">
        <v>103</v>
      </c>
      <c r="I2337">
        <v>0</v>
      </c>
      <c r="J2337" s="32">
        <v>401374</v>
      </c>
      <c r="K2337" s="32">
        <v>0</v>
      </c>
      <c r="L2337" s="36">
        <v>3896.8365799951243</v>
      </c>
      <c r="M2337" t="s">
        <v>5451</v>
      </c>
      <c r="N2337" s="37">
        <v>-6069.2710999999999</v>
      </c>
      <c r="O2337" s="32">
        <v>0</v>
      </c>
    </row>
    <row r="2338" spans="1:15" x14ac:dyDescent="0.25">
      <c r="A2338" t="s">
        <v>9829</v>
      </c>
      <c r="B2338" t="s">
        <v>9830</v>
      </c>
      <c r="C2338" t="s">
        <v>2085</v>
      </c>
      <c r="D2338" t="s">
        <v>2087</v>
      </c>
      <c r="E2338" t="s">
        <v>2088</v>
      </c>
      <c r="F2338" t="s">
        <v>9918</v>
      </c>
      <c r="G2338" t="s">
        <v>9919</v>
      </c>
      <c r="H2338">
        <v>102</v>
      </c>
      <c r="I2338">
        <v>0</v>
      </c>
      <c r="J2338" s="32">
        <v>400241</v>
      </c>
      <c r="K2338" s="32">
        <v>0</v>
      </c>
      <c r="L2338" s="36">
        <v>3923.9253142385387</v>
      </c>
      <c r="M2338" t="s">
        <v>5451</v>
      </c>
      <c r="N2338" s="37">
        <v>-6052.1181999999999</v>
      </c>
      <c r="O2338" s="32">
        <v>0</v>
      </c>
    </row>
    <row r="2339" spans="1:15" x14ac:dyDescent="0.25">
      <c r="A2339" t="s">
        <v>9829</v>
      </c>
      <c r="B2339" t="s">
        <v>9830</v>
      </c>
      <c r="C2339" t="s">
        <v>2085</v>
      </c>
      <c r="D2339" t="s">
        <v>2087</v>
      </c>
      <c r="E2339" t="s">
        <v>2088</v>
      </c>
      <c r="F2339" t="s">
        <v>9920</v>
      </c>
      <c r="G2339" t="s">
        <v>9921</v>
      </c>
      <c r="H2339">
        <v>116</v>
      </c>
      <c r="I2339">
        <v>0</v>
      </c>
      <c r="J2339" s="32">
        <v>456892</v>
      </c>
      <c r="K2339" s="32">
        <v>0</v>
      </c>
      <c r="L2339" s="36">
        <v>3938.7290972289402</v>
      </c>
      <c r="M2339" t="s">
        <v>5451</v>
      </c>
      <c r="N2339" s="37">
        <v>-6908.7718000000004</v>
      </c>
      <c r="O2339" s="32">
        <v>0</v>
      </c>
    </row>
    <row r="2340" spans="1:15" x14ac:dyDescent="0.25">
      <c r="A2340" t="s">
        <v>9829</v>
      </c>
      <c r="B2340" t="s">
        <v>9830</v>
      </c>
      <c r="C2340" t="s">
        <v>2085</v>
      </c>
      <c r="D2340" t="s">
        <v>2087</v>
      </c>
      <c r="E2340" t="s">
        <v>2088</v>
      </c>
      <c r="F2340" t="s">
        <v>9922</v>
      </c>
      <c r="G2340" t="s">
        <v>9923</v>
      </c>
      <c r="H2340">
        <v>78</v>
      </c>
      <c r="I2340">
        <v>0</v>
      </c>
      <c r="J2340" s="32">
        <v>277831</v>
      </c>
      <c r="K2340" s="32">
        <v>0</v>
      </c>
      <c r="L2340" s="36">
        <v>3561.9310755959773</v>
      </c>
      <c r="M2340" t="s">
        <v>5451</v>
      </c>
      <c r="N2340" s="37">
        <v>-4201.1364000000003</v>
      </c>
      <c r="O2340" s="32">
        <v>0</v>
      </c>
    </row>
    <row r="2341" spans="1:15" x14ac:dyDescent="0.25">
      <c r="A2341" t="s">
        <v>9829</v>
      </c>
      <c r="B2341" t="s">
        <v>9830</v>
      </c>
      <c r="C2341" t="s">
        <v>2085</v>
      </c>
      <c r="D2341" t="s">
        <v>2087</v>
      </c>
      <c r="E2341" t="s">
        <v>2088</v>
      </c>
      <c r="F2341" t="s">
        <v>9924</v>
      </c>
      <c r="G2341" t="s">
        <v>9925</v>
      </c>
      <c r="H2341">
        <v>77</v>
      </c>
      <c r="I2341">
        <v>0</v>
      </c>
      <c r="J2341" s="32">
        <v>275077</v>
      </c>
      <c r="K2341" s="32">
        <v>0</v>
      </c>
      <c r="L2341" s="36">
        <v>3572.4267266558563</v>
      </c>
      <c r="M2341" t="s">
        <v>5451</v>
      </c>
      <c r="N2341" s="37">
        <v>-4159.4955</v>
      </c>
      <c r="O2341" s="32">
        <v>0</v>
      </c>
    </row>
    <row r="2342" spans="1:15" x14ac:dyDescent="0.25">
      <c r="A2342" t="s">
        <v>9829</v>
      </c>
      <c r="B2342" t="s">
        <v>9830</v>
      </c>
      <c r="C2342" t="s">
        <v>2085</v>
      </c>
      <c r="D2342" t="s">
        <v>2087</v>
      </c>
      <c r="E2342" t="s">
        <v>2088</v>
      </c>
      <c r="F2342" t="s">
        <v>9926</v>
      </c>
      <c r="G2342" t="s">
        <v>9927</v>
      </c>
      <c r="H2342">
        <v>184</v>
      </c>
      <c r="I2342">
        <v>0</v>
      </c>
      <c r="J2342" s="32">
        <v>348338</v>
      </c>
      <c r="K2342" s="32">
        <v>0</v>
      </c>
      <c r="L2342" s="36">
        <v>1893.140536213245</v>
      </c>
      <c r="M2342" t="s">
        <v>5451</v>
      </c>
      <c r="N2342" s="37">
        <v>-5267.2956000000004</v>
      </c>
      <c r="O2342" s="32">
        <v>0</v>
      </c>
    </row>
    <row r="2343" spans="1:15" x14ac:dyDescent="0.25">
      <c r="A2343" t="s">
        <v>9829</v>
      </c>
      <c r="B2343" t="s">
        <v>9830</v>
      </c>
      <c r="C2343" t="s">
        <v>2085</v>
      </c>
      <c r="D2343" t="s">
        <v>2087</v>
      </c>
      <c r="E2343" t="s">
        <v>2088</v>
      </c>
      <c r="F2343" t="s">
        <v>9928</v>
      </c>
      <c r="G2343" t="s">
        <v>9929</v>
      </c>
      <c r="H2343">
        <v>0</v>
      </c>
      <c r="I2343">
        <v>60</v>
      </c>
      <c r="J2343" s="32">
        <v>132560</v>
      </c>
      <c r="K2343" s="32">
        <v>132235</v>
      </c>
      <c r="L2343" s="36">
        <v>2209.344979995758</v>
      </c>
      <c r="M2343" t="s">
        <v>5451</v>
      </c>
      <c r="N2343" s="37">
        <v>-2004.4721999999999</v>
      </c>
      <c r="O2343" s="32">
        <v>0</v>
      </c>
    </row>
    <row r="2344" spans="1:15" x14ac:dyDescent="0.25">
      <c r="A2344" t="s">
        <v>9829</v>
      </c>
      <c r="B2344" t="s">
        <v>9830</v>
      </c>
      <c r="C2344" t="s">
        <v>2085</v>
      </c>
      <c r="D2344" t="s">
        <v>2087</v>
      </c>
      <c r="E2344" t="s">
        <v>2088</v>
      </c>
      <c r="F2344" t="s">
        <v>9930</v>
      </c>
      <c r="G2344" t="s">
        <v>9931</v>
      </c>
      <c r="H2344">
        <v>98</v>
      </c>
      <c r="I2344">
        <v>0</v>
      </c>
      <c r="J2344" s="32">
        <v>165475</v>
      </c>
      <c r="K2344" s="32">
        <v>0</v>
      </c>
      <c r="L2344" s="36">
        <v>1688.5159945980822</v>
      </c>
      <c r="M2344" t="s">
        <v>5451</v>
      </c>
      <c r="N2344" s="37">
        <v>-2502.1772999999998</v>
      </c>
      <c r="O2344" s="32">
        <v>0</v>
      </c>
    </row>
    <row r="2345" spans="1:15" x14ac:dyDescent="0.25">
      <c r="A2345" t="s">
        <v>9829</v>
      </c>
      <c r="B2345" t="s">
        <v>9830</v>
      </c>
      <c r="C2345" t="s">
        <v>2085</v>
      </c>
      <c r="D2345" t="s">
        <v>2087</v>
      </c>
      <c r="E2345" t="s">
        <v>2088</v>
      </c>
      <c r="F2345" t="s">
        <v>9932</v>
      </c>
      <c r="G2345" t="s">
        <v>9933</v>
      </c>
      <c r="H2345">
        <v>66</v>
      </c>
      <c r="I2345">
        <v>0</v>
      </c>
      <c r="J2345" s="32">
        <v>122746</v>
      </c>
      <c r="K2345" s="32">
        <v>0</v>
      </c>
      <c r="L2345" s="36">
        <v>1859.7815647115885</v>
      </c>
      <c r="M2345" t="s">
        <v>5451</v>
      </c>
      <c r="N2345" s="37">
        <v>-1856.0583999999999</v>
      </c>
      <c r="O2345" s="32">
        <v>0</v>
      </c>
    </row>
    <row r="2346" spans="1:15" x14ac:dyDescent="0.25">
      <c r="A2346" t="s">
        <v>9829</v>
      </c>
      <c r="B2346" t="s">
        <v>9830</v>
      </c>
      <c r="C2346" t="s">
        <v>2085</v>
      </c>
      <c r="D2346" t="s">
        <v>2087</v>
      </c>
      <c r="E2346" t="s">
        <v>2088</v>
      </c>
      <c r="F2346" t="s">
        <v>9934</v>
      </c>
      <c r="G2346" t="s">
        <v>9935</v>
      </c>
      <c r="H2346">
        <v>0</v>
      </c>
      <c r="I2346">
        <v>72</v>
      </c>
      <c r="J2346" s="32">
        <v>153222</v>
      </c>
      <c r="K2346" s="32">
        <v>152846</v>
      </c>
      <c r="L2346" s="36">
        <v>2128.0897821582262</v>
      </c>
      <c r="M2346" t="s">
        <v>5451</v>
      </c>
      <c r="N2346" s="37">
        <v>-2316.9115000000002</v>
      </c>
      <c r="O2346" s="32">
        <v>0</v>
      </c>
    </row>
    <row r="2347" spans="1:15" x14ac:dyDescent="0.25">
      <c r="A2347" t="s">
        <v>9829</v>
      </c>
      <c r="B2347" t="s">
        <v>9830</v>
      </c>
      <c r="C2347" t="s">
        <v>2085</v>
      </c>
      <c r="D2347" t="s">
        <v>2087</v>
      </c>
      <c r="E2347" t="s">
        <v>2088</v>
      </c>
      <c r="F2347" t="s">
        <v>9936</v>
      </c>
      <c r="G2347" t="s">
        <v>9937</v>
      </c>
      <c r="H2347">
        <v>0</v>
      </c>
      <c r="I2347">
        <v>46</v>
      </c>
      <c r="J2347" s="32">
        <v>97742</v>
      </c>
      <c r="K2347" s="32">
        <v>97502</v>
      </c>
      <c r="L2347" s="36">
        <v>2124.8293559017598</v>
      </c>
      <c r="M2347" t="s">
        <v>5451</v>
      </c>
      <c r="N2347" s="37">
        <v>-1477.9806000000001</v>
      </c>
      <c r="O2347" s="32">
        <v>0</v>
      </c>
    </row>
    <row r="2348" spans="1:15" x14ac:dyDescent="0.25">
      <c r="A2348" t="s">
        <v>9829</v>
      </c>
      <c r="B2348" t="s">
        <v>9830</v>
      </c>
      <c r="C2348" t="s">
        <v>2085</v>
      </c>
      <c r="D2348" t="s">
        <v>2087</v>
      </c>
      <c r="E2348" t="s">
        <v>2088</v>
      </c>
      <c r="F2348" t="s">
        <v>9938</v>
      </c>
      <c r="G2348" t="s">
        <v>9939</v>
      </c>
      <c r="H2348">
        <v>116</v>
      </c>
      <c r="I2348">
        <v>0</v>
      </c>
      <c r="J2348" s="32">
        <v>194520</v>
      </c>
      <c r="K2348" s="32">
        <v>0</v>
      </c>
      <c r="L2348" s="36">
        <v>1676.8959595508657</v>
      </c>
      <c r="M2348" t="s">
        <v>5451</v>
      </c>
      <c r="N2348" s="37">
        <v>-2941.3847000000001</v>
      </c>
      <c r="O2348" s="32">
        <v>0</v>
      </c>
    </row>
    <row r="2349" spans="1:15" x14ac:dyDescent="0.25">
      <c r="A2349" t="s">
        <v>9829</v>
      </c>
      <c r="B2349" t="s">
        <v>9830</v>
      </c>
      <c r="C2349" t="s">
        <v>2085</v>
      </c>
      <c r="D2349" t="s">
        <v>2087</v>
      </c>
      <c r="E2349" t="s">
        <v>2088</v>
      </c>
      <c r="F2349" t="s">
        <v>9940</v>
      </c>
      <c r="G2349" t="s">
        <v>9941</v>
      </c>
      <c r="H2349">
        <v>61</v>
      </c>
      <c r="I2349">
        <v>0</v>
      </c>
      <c r="J2349" s="32">
        <v>99346</v>
      </c>
      <c r="K2349" s="32">
        <v>0</v>
      </c>
      <c r="L2349" s="36">
        <v>1628.6244462264926</v>
      </c>
      <c r="M2349" t="s">
        <v>5451</v>
      </c>
      <c r="N2349" s="37">
        <v>-1502.2289000000001</v>
      </c>
      <c r="O2349" s="32">
        <v>0</v>
      </c>
    </row>
    <row r="2350" spans="1:15" x14ac:dyDescent="0.25">
      <c r="A2350" t="s">
        <v>9829</v>
      </c>
      <c r="B2350" t="s">
        <v>9830</v>
      </c>
      <c r="C2350" t="s">
        <v>2085</v>
      </c>
      <c r="D2350" t="s">
        <v>2087</v>
      </c>
      <c r="E2350" t="s">
        <v>2088</v>
      </c>
      <c r="F2350" t="s">
        <v>9942</v>
      </c>
      <c r="G2350" t="s">
        <v>9943</v>
      </c>
      <c r="H2350">
        <v>71</v>
      </c>
      <c r="I2350">
        <v>0</v>
      </c>
      <c r="J2350" s="32">
        <v>138956</v>
      </c>
      <c r="K2350" s="32">
        <v>0</v>
      </c>
      <c r="L2350" s="36">
        <v>1957.1184573162184</v>
      </c>
      <c r="M2350" t="s">
        <v>5451</v>
      </c>
      <c r="N2350" s="37">
        <v>-2101.1720999999998</v>
      </c>
      <c r="O2350" s="32">
        <v>0</v>
      </c>
    </row>
    <row r="2351" spans="1:15" x14ac:dyDescent="0.25">
      <c r="A2351" t="s">
        <v>9829</v>
      </c>
      <c r="B2351" t="s">
        <v>9830</v>
      </c>
      <c r="C2351" t="s">
        <v>2085</v>
      </c>
      <c r="D2351" t="s">
        <v>2087</v>
      </c>
      <c r="E2351" t="s">
        <v>2088</v>
      </c>
      <c r="F2351" t="s">
        <v>9944</v>
      </c>
      <c r="G2351" t="s">
        <v>9945</v>
      </c>
      <c r="H2351">
        <v>57</v>
      </c>
      <c r="I2351">
        <v>0</v>
      </c>
      <c r="J2351" s="32">
        <v>118068</v>
      </c>
      <c r="K2351" s="32">
        <v>0</v>
      </c>
      <c r="L2351" s="36">
        <v>2071.3700135439926</v>
      </c>
      <c r="M2351" t="s">
        <v>5451</v>
      </c>
      <c r="N2351" s="37">
        <v>-1785.3298</v>
      </c>
      <c r="O2351" s="32">
        <v>0</v>
      </c>
    </row>
    <row r="2352" spans="1:15" x14ac:dyDescent="0.25">
      <c r="A2352" t="s">
        <v>9829</v>
      </c>
      <c r="B2352" t="s">
        <v>9830</v>
      </c>
      <c r="C2352" t="s">
        <v>2085</v>
      </c>
      <c r="D2352" t="s">
        <v>2087</v>
      </c>
      <c r="E2352" t="s">
        <v>2088</v>
      </c>
      <c r="F2352" t="s">
        <v>9946</v>
      </c>
      <c r="G2352" t="s">
        <v>9947</v>
      </c>
      <c r="H2352">
        <v>67</v>
      </c>
      <c r="I2352">
        <v>0</v>
      </c>
      <c r="J2352" s="32">
        <v>108336</v>
      </c>
      <c r="K2352" s="32">
        <v>0</v>
      </c>
      <c r="L2352" s="36">
        <v>1616.9579055930496</v>
      </c>
      <c r="M2352" t="s">
        <v>5451</v>
      </c>
      <c r="N2352" s="37">
        <v>-1638.1754000000001</v>
      </c>
      <c r="O2352" s="32">
        <v>0</v>
      </c>
    </row>
    <row r="2353" spans="1:15" x14ac:dyDescent="0.25">
      <c r="A2353" t="s">
        <v>9829</v>
      </c>
      <c r="B2353" t="s">
        <v>9830</v>
      </c>
      <c r="C2353" t="s">
        <v>2085</v>
      </c>
      <c r="D2353" t="s">
        <v>2087</v>
      </c>
      <c r="E2353" t="s">
        <v>2088</v>
      </c>
      <c r="F2353" t="s">
        <v>9948</v>
      </c>
      <c r="G2353" t="s">
        <v>9949</v>
      </c>
      <c r="H2353">
        <v>18</v>
      </c>
      <c r="I2353">
        <v>0</v>
      </c>
      <c r="J2353" s="32">
        <v>39342</v>
      </c>
      <c r="K2353" s="32">
        <v>0</v>
      </c>
      <c r="L2353" s="36">
        <v>2185.6478678094181</v>
      </c>
      <c r="M2353" t="s">
        <v>5451</v>
      </c>
      <c r="N2353" s="37">
        <v>-594.90089999999998</v>
      </c>
      <c r="O2353" s="32">
        <v>0</v>
      </c>
    </row>
    <row r="2354" spans="1:15" x14ac:dyDescent="0.25">
      <c r="A2354" t="s">
        <v>9829</v>
      </c>
      <c r="B2354" t="s">
        <v>9830</v>
      </c>
      <c r="C2354" t="s">
        <v>2085</v>
      </c>
      <c r="D2354" t="s">
        <v>2087</v>
      </c>
      <c r="E2354" t="s">
        <v>2088</v>
      </c>
      <c r="F2354" t="s">
        <v>9950</v>
      </c>
      <c r="G2354" t="s">
        <v>9951</v>
      </c>
      <c r="H2354">
        <v>52</v>
      </c>
      <c r="I2354">
        <v>0</v>
      </c>
      <c r="J2354" s="32">
        <v>98070</v>
      </c>
      <c r="K2354" s="32">
        <v>0</v>
      </c>
      <c r="L2354" s="36">
        <v>1885.9606881222969</v>
      </c>
      <c r="M2354" t="s">
        <v>5451</v>
      </c>
      <c r="N2354" s="37">
        <v>-1482.9376</v>
      </c>
      <c r="O2354" s="32">
        <v>0</v>
      </c>
    </row>
    <row r="2355" spans="1:15" x14ac:dyDescent="0.25">
      <c r="A2355" t="s">
        <v>9829</v>
      </c>
      <c r="B2355" t="s">
        <v>9830</v>
      </c>
      <c r="C2355" t="s">
        <v>2085</v>
      </c>
      <c r="D2355" t="s">
        <v>2087</v>
      </c>
      <c r="E2355" t="s">
        <v>2088</v>
      </c>
      <c r="F2355" t="s">
        <v>9952</v>
      </c>
      <c r="G2355" t="s">
        <v>9953</v>
      </c>
      <c r="H2355">
        <v>20</v>
      </c>
      <c r="I2355">
        <v>0</v>
      </c>
      <c r="J2355" s="32">
        <v>44216</v>
      </c>
      <c r="K2355" s="32">
        <v>0</v>
      </c>
      <c r="L2355" s="36">
        <v>2210.8319668239019</v>
      </c>
      <c r="M2355" t="s">
        <v>5451</v>
      </c>
      <c r="N2355" s="37">
        <v>-668.61009999999999</v>
      </c>
      <c r="O2355" s="32">
        <v>0</v>
      </c>
    </row>
    <row r="2356" spans="1:15" x14ac:dyDescent="0.25">
      <c r="A2356" t="s">
        <v>9829</v>
      </c>
      <c r="B2356" t="s">
        <v>9830</v>
      </c>
      <c r="C2356" t="s">
        <v>2085</v>
      </c>
      <c r="D2356" t="s">
        <v>2087</v>
      </c>
      <c r="E2356" t="s">
        <v>2088</v>
      </c>
      <c r="F2356" t="s">
        <v>9954</v>
      </c>
      <c r="G2356" t="s">
        <v>9955</v>
      </c>
      <c r="H2356">
        <v>16</v>
      </c>
      <c r="I2356">
        <v>0</v>
      </c>
      <c r="J2356" s="32">
        <v>34475</v>
      </c>
      <c r="K2356" s="32">
        <v>0</v>
      </c>
      <c r="L2356" s="36">
        <v>2154.668975556418</v>
      </c>
      <c r="M2356" t="s">
        <v>5451</v>
      </c>
      <c r="N2356" s="37">
        <v>-521.29719999999998</v>
      </c>
      <c r="O2356" s="32">
        <v>0</v>
      </c>
    </row>
    <row r="2357" spans="1:15" x14ac:dyDescent="0.25">
      <c r="A2357" t="s">
        <v>9829</v>
      </c>
      <c r="B2357" t="s">
        <v>9830</v>
      </c>
      <c r="C2357" t="s">
        <v>2085</v>
      </c>
      <c r="D2357" t="s">
        <v>2087</v>
      </c>
      <c r="E2357" t="s">
        <v>2088</v>
      </c>
      <c r="F2357" t="s">
        <v>9956</v>
      </c>
      <c r="G2357" t="s">
        <v>9957</v>
      </c>
      <c r="H2357">
        <v>37</v>
      </c>
      <c r="I2357">
        <v>0</v>
      </c>
      <c r="J2357" s="32">
        <v>55948</v>
      </c>
      <c r="K2357" s="32">
        <v>0</v>
      </c>
      <c r="L2357" s="36">
        <v>1512.1206534870034</v>
      </c>
      <c r="M2357" t="s">
        <v>5451</v>
      </c>
      <c r="N2357" s="37">
        <v>-846.01289999999995</v>
      </c>
      <c r="O2357" s="32">
        <v>0</v>
      </c>
    </row>
    <row r="2358" spans="1:15" x14ac:dyDescent="0.25">
      <c r="A2358" t="s">
        <v>9829</v>
      </c>
      <c r="B2358" t="s">
        <v>9830</v>
      </c>
      <c r="C2358" t="s">
        <v>2085</v>
      </c>
      <c r="D2358" t="s">
        <v>2087</v>
      </c>
      <c r="E2358" t="s">
        <v>2088</v>
      </c>
      <c r="F2358" t="s">
        <v>9958</v>
      </c>
      <c r="G2358" t="s">
        <v>9959</v>
      </c>
      <c r="H2358">
        <v>35</v>
      </c>
      <c r="I2358">
        <v>0</v>
      </c>
      <c r="J2358" s="32">
        <v>71795</v>
      </c>
      <c r="K2358" s="32">
        <v>0</v>
      </c>
      <c r="L2358" s="36">
        <v>2051.2684942154224</v>
      </c>
      <c r="M2358" t="s">
        <v>5451</v>
      </c>
      <c r="N2358" s="37">
        <v>-1085.6156000000001</v>
      </c>
      <c r="O2358" s="32">
        <v>0</v>
      </c>
    </row>
    <row r="2359" spans="1:15" x14ac:dyDescent="0.25">
      <c r="A2359" t="s">
        <v>9829</v>
      </c>
      <c r="B2359" t="s">
        <v>9830</v>
      </c>
      <c r="C2359" t="s">
        <v>2085</v>
      </c>
      <c r="D2359" t="s">
        <v>2087</v>
      </c>
      <c r="E2359" t="s">
        <v>2088</v>
      </c>
      <c r="F2359" t="s">
        <v>9960</v>
      </c>
      <c r="G2359" t="s">
        <v>9961</v>
      </c>
      <c r="H2359">
        <v>39</v>
      </c>
      <c r="I2359">
        <v>0</v>
      </c>
      <c r="J2359" s="32">
        <v>79374</v>
      </c>
      <c r="K2359" s="32">
        <v>0</v>
      </c>
      <c r="L2359" s="36">
        <v>2035.231288947522</v>
      </c>
      <c r="M2359" t="s">
        <v>5451</v>
      </c>
      <c r="N2359" s="37">
        <v>-1200.231</v>
      </c>
      <c r="O2359" s="32">
        <v>0</v>
      </c>
    </row>
    <row r="2360" spans="1:15" x14ac:dyDescent="0.25">
      <c r="A2360" t="s">
        <v>9829</v>
      </c>
      <c r="B2360" t="s">
        <v>9830</v>
      </c>
      <c r="C2360" t="s">
        <v>2085</v>
      </c>
      <c r="D2360" t="s">
        <v>2087</v>
      </c>
      <c r="E2360" t="s">
        <v>2088</v>
      </c>
      <c r="F2360" t="s">
        <v>9962</v>
      </c>
      <c r="G2360" t="s">
        <v>9963</v>
      </c>
      <c r="H2360">
        <v>72</v>
      </c>
      <c r="I2360">
        <v>0</v>
      </c>
      <c r="J2360" s="32">
        <v>129094</v>
      </c>
      <c r="K2360" s="32">
        <v>0</v>
      </c>
      <c r="L2360" s="36">
        <v>1792.9747450177949</v>
      </c>
      <c r="M2360" t="s">
        <v>5451</v>
      </c>
      <c r="N2360" s="37">
        <v>-1952.0685000000001</v>
      </c>
      <c r="O2360" s="32">
        <v>0</v>
      </c>
    </row>
    <row r="2361" spans="1:15" x14ac:dyDescent="0.25">
      <c r="A2361" t="s">
        <v>9829</v>
      </c>
      <c r="B2361" t="s">
        <v>9830</v>
      </c>
      <c r="C2361" t="s">
        <v>2085</v>
      </c>
      <c r="D2361" t="s">
        <v>2087</v>
      </c>
      <c r="E2361" t="s">
        <v>2088</v>
      </c>
      <c r="F2361" t="s">
        <v>9964</v>
      </c>
      <c r="G2361" t="s">
        <v>9965</v>
      </c>
      <c r="H2361">
        <v>27</v>
      </c>
      <c r="I2361">
        <v>0</v>
      </c>
      <c r="J2361" s="32">
        <v>47673</v>
      </c>
      <c r="K2361" s="32">
        <v>0</v>
      </c>
      <c r="L2361" s="36">
        <v>1765.6715505422294</v>
      </c>
      <c r="M2361" t="s">
        <v>5451</v>
      </c>
      <c r="N2361" s="37">
        <v>-720.87310000000002</v>
      </c>
      <c r="O2361" s="32">
        <v>0</v>
      </c>
    </row>
    <row r="2362" spans="1:15" x14ac:dyDescent="0.25">
      <c r="A2362" t="s">
        <v>9829</v>
      </c>
      <c r="B2362" t="s">
        <v>9830</v>
      </c>
      <c r="C2362" t="s">
        <v>2085</v>
      </c>
      <c r="D2362" t="s">
        <v>2087</v>
      </c>
      <c r="E2362" t="s">
        <v>2088</v>
      </c>
      <c r="F2362" t="s">
        <v>9966</v>
      </c>
      <c r="G2362" t="s">
        <v>9967</v>
      </c>
      <c r="H2362">
        <v>51</v>
      </c>
      <c r="I2362">
        <v>0</v>
      </c>
      <c r="J2362" s="32">
        <v>90353</v>
      </c>
      <c r="K2362" s="32">
        <v>0</v>
      </c>
      <c r="L2362" s="36">
        <v>1771.6273603099444</v>
      </c>
      <c r="M2362" t="s">
        <v>5451</v>
      </c>
      <c r="N2362" s="37">
        <v>-1366.2417</v>
      </c>
      <c r="O2362" s="32">
        <v>0</v>
      </c>
    </row>
    <row r="2363" spans="1:15" x14ac:dyDescent="0.25">
      <c r="A2363" t="s">
        <v>9829</v>
      </c>
      <c r="B2363" t="s">
        <v>9830</v>
      </c>
      <c r="C2363" t="s">
        <v>2085</v>
      </c>
      <c r="D2363" t="s">
        <v>2087</v>
      </c>
      <c r="E2363" t="s">
        <v>2088</v>
      </c>
      <c r="F2363" t="s">
        <v>9968</v>
      </c>
      <c r="G2363" t="s">
        <v>9969</v>
      </c>
      <c r="H2363">
        <v>24</v>
      </c>
      <c r="I2363">
        <v>0</v>
      </c>
      <c r="J2363" s="32">
        <v>48246</v>
      </c>
      <c r="K2363" s="32">
        <v>0</v>
      </c>
      <c r="L2363" s="36">
        <v>2010.2307606204076</v>
      </c>
      <c r="M2363" t="s">
        <v>5451</v>
      </c>
      <c r="N2363" s="37">
        <v>-729.53009999999995</v>
      </c>
      <c r="O2363" s="32">
        <v>0</v>
      </c>
    </row>
    <row r="2364" spans="1:15" x14ac:dyDescent="0.25">
      <c r="A2364" t="s">
        <v>9829</v>
      </c>
      <c r="B2364" t="s">
        <v>9830</v>
      </c>
      <c r="C2364" t="s">
        <v>2085</v>
      </c>
      <c r="D2364" t="s">
        <v>2087</v>
      </c>
      <c r="E2364" t="s">
        <v>2088</v>
      </c>
      <c r="F2364" t="s">
        <v>9970</v>
      </c>
      <c r="G2364" t="s">
        <v>9971</v>
      </c>
      <c r="H2364">
        <v>779</v>
      </c>
      <c r="I2364">
        <v>0</v>
      </c>
      <c r="J2364" s="32">
        <v>3306549</v>
      </c>
      <c r="K2364" s="32">
        <v>0</v>
      </c>
      <c r="L2364" s="36">
        <v>4244.6073432844369</v>
      </c>
      <c r="M2364" t="s">
        <v>5451</v>
      </c>
      <c r="N2364" s="37">
        <v>-49999.051599999999</v>
      </c>
      <c r="O2364" s="32">
        <v>0</v>
      </c>
    </row>
    <row r="2365" spans="1:15" x14ac:dyDescent="0.25">
      <c r="A2365" t="s">
        <v>9829</v>
      </c>
      <c r="B2365" t="s">
        <v>9830</v>
      </c>
      <c r="C2365" t="s">
        <v>2085</v>
      </c>
      <c r="D2365" t="s">
        <v>2089</v>
      </c>
      <c r="E2365" t="s">
        <v>2090</v>
      </c>
      <c r="F2365" t="s">
        <v>9972</v>
      </c>
      <c r="G2365" t="s">
        <v>9973</v>
      </c>
      <c r="H2365">
        <v>0</v>
      </c>
      <c r="I2365">
        <v>119</v>
      </c>
      <c r="J2365" s="32">
        <v>301956</v>
      </c>
      <c r="K2365" s="32">
        <v>301214</v>
      </c>
      <c r="L2365" s="36">
        <v>2537.4445309370308</v>
      </c>
      <c r="M2365" t="s">
        <v>5420</v>
      </c>
      <c r="N2365" s="37">
        <v>14347.468199999999</v>
      </c>
      <c r="O2365" s="32">
        <v>657.87429999999995</v>
      </c>
    </row>
    <row r="2366" spans="1:15" x14ac:dyDescent="0.25">
      <c r="A2366" t="s">
        <v>9829</v>
      </c>
      <c r="B2366" t="s">
        <v>9830</v>
      </c>
      <c r="C2366" t="s">
        <v>2085</v>
      </c>
      <c r="D2366" t="s">
        <v>2089</v>
      </c>
      <c r="E2366" t="s">
        <v>2090</v>
      </c>
      <c r="F2366" t="s">
        <v>9974</v>
      </c>
      <c r="G2366" t="s">
        <v>9975</v>
      </c>
      <c r="H2366">
        <v>40</v>
      </c>
      <c r="I2366">
        <v>184</v>
      </c>
      <c r="J2366" s="32">
        <v>824861</v>
      </c>
      <c r="K2366" s="32">
        <v>675900</v>
      </c>
      <c r="L2366" s="36">
        <v>3682.4181583142222</v>
      </c>
      <c r="M2366" t="s">
        <v>5420</v>
      </c>
      <c r="N2366" s="37">
        <v>39193.375999999997</v>
      </c>
      <c r="O2366" s="32">
        <v>1797.1333</v>
      </c>
    </row>
    <row r="2367" spans="1:15" x14ac:dyDescent="0.25">
      <c r="A2367" t="s">
        <v>9829</v>
      </c>
      <c r="B2367" t="s">
        <v>9830</v>
      </c>
      <c r="C2367" t="s">
        <v>2085</v>
      </c>
      <c r="D2367" t="s">
        <v>2089</v>
      </c>
      <c r="E2367" t="s">
        <v>2090</v>
      </c>
      <c r="F2367" t="s">
        <v>9976</v>
      </c>
      <c r="G2367" t="s">
        <v>9977</v>
      </c>
      <c r="H2367">
        <v>12</v>
      </c>
      <c r="I2367">
        <v>112</v>
      </c>
      <c r="J2367" s="32">
        <v>271428</v>
      </c>
      <c r="K2367" s="32">
        <v>244558</v>
      </c>
      <c r="L2367" s="36">
        <v>2188.9346171172465</v>
      </c>
      <c r="M2367" t="s">
        <v>5420</v>
      </c>
      <c r="N2367" s="37">
        <v>12896.922399999999</v>
      </c>
      <c r="O2367" s="32">
        <v>591.36239999999998</v>
      </c>
    </row>
    <row r="2368" spans="1:15" x14ac:dyDescent="0.25">
      <c r="A2368" t="s">
        <v>9829</v>
      </c>
      <c r="B2368" t="s">
        <v>9830</v>
      </c>
      <c r="C2368" t="s">
        <v>2085</v>
      </c>
      <c r="D2368" t="s">
        <v>2091</v>
      </c>
      <c r="E2368" t="s">
        <v>599</v>
      </c>
      <c r="F2368" t="s">
        <v>9978</v>
      </c>
      <c r="G2368" t="s">
        <v>9979</v>
      </c>
      <c r="H2368">
        <v>116</v>
      </c>
      <c r="I2368">
        <v>80</v>
      </c>
      <c r="J2368" s="32">
        <v>612173</v>
      </c>
      <c r="K2368" s="32">
        <v>249253</v>
      </c>
      <c r="L2368" s="36">
        <v>3123.3321234437212</v>
      </c>
      <c r="M2368" t="s">
        <v>5420</v>
      </c>
      <c r="N2368" s="37">
        <v>29087.469700000001</v>
      </c>
      <c r="O2368" s="32">
        <v>1333.7474</v>
      </c>
    </row>
    <row r="2369" spans="1:15" x14ac:dyDescent="0.25">
      <c r="A2369" t="s">
        <v>9829</v>
      </c>
      <c r="B2369" t="s">
        <v>9830</v>
      </c>
      <c r="C2369" t="s">
        <v>2085</v>
      </c>
      <c r="D2369" t="s">
        <v>2091</v>
      </c>
      <c r="E2369" t="s">
        <v>599</v>
      </c>
      <c r="F2369" t="s">
        <v>9980</v>
      </c>
      <c r="G2369" t="s">
        <v>9981</v>
      </c>
      <c r="H2369">
        <v>321</v>
      </c>
      <c r="I2369">
        <v>0</v>
      </c>
      <c r="J2369" s="32">
        <v>1060786</v>
      </c>
      <c r="K2369" s="32">
        <v>0</v>
      </c>
      <c r="L2369" s="36">
        <v>3304.6271864298956</v>
      </c>
      <c r="M2369" t="s">
        <v>5420</v>
      </c>
      <c r="N2369" s="37">
        <v>50403.318200000002</v>
      </c>
      <c r="O2369" s="32">
        <v>2311.1426999999999</v>
      </c>
    </row>
    <row r="2370" spans="1:15" x14ac:dyDescent="0.25">
      <c r="A2370" t="s">
        <v>9829</v>
      </c>
      <c r="B2370" t="s">
        <v>9830</v>
      </c>
      <c r="C2370" t="s">
        <v>2085</v>
      </c>
      <c r="D2370" t="s">
        <v>2091</v>
      </c>
      <c r="E2370" t="s">
        <v>599</v>
      </c>
      <c r="F2370" t="s">
        <v>9982</v>
      </c>
      <c r="G2370" t="s">
        <v>9983</v>
      </c>
      <c r="H2370">
        <v>50</v>
      </c>
      <c r="I2370">
        <v>0</v>
      </c>
      <c r="J2370" s="32">
        <v>121968</v>
      </c>
      <c r="K2370" s="32">
        <v>0</v>
      </c>
      <c r="L2370" s="36">
        <v>2439.3734884510504</v>
      </c>
      <c r="M2370" t="s">
        <v>5420</v>
      </c>
      <c r="N2370" s="37">
        <v>5795.36</v>
      </c>
      <c r="O2370" s="32">
        <v>265.7346</v>
      </c>
    </row>
    <row r="2371" spans="1:15" x14ac:dyDescent="0.25">
      <c r="A2371" t="s">
        <v>9829</v>
      </c>
      <c r="B2371" t="s">
        <v>9830</v>
      </c>
      <c r="C2371" t="s">
        <v>2085</v>
      </c>
      <c r="D2371" t="s">
        <v>2091</v>
      </c>
      <c r="E2371" t="s">
        <v>599</v>
      </c>
      <c r="F2371" t="s">
        <v>9984</v>
      </c>
      <c r="G2371" t="s">
        <v>9985</v>
      </c>
      <c r="H2371">
        <v>50</v>
      </c>
      <c r="I2371">
        <v>0</v>
      </c>
      <c r="J2371" s="32">
        <v>108132</v>
      </c>
      <c r="K2371" s="32">
        <v>0</v>
      </c>
      <c r="L2371" s="36">
        <v>2162.6335443314319</v>
      </c>
      <c r="M2371" t="s">
        <v>5420</v>
      </c>
      <c r="N2371" s="37">
        <v>5137.8888999999999</v>
      </c>
      <c r="O2371" s="32">
        <v>235.58750000000001</v>
      </c>
    </row>
    <row r="2372" spans="1:15" x14ac:dyDescent="0.25">
      <c r="A2372" t="s">
        <v>9829</v>
      </c>
      <c r="B2372" t="s">
        <v>9830</v>
      </c>
      <c r="C2372" t="s">
        <v>2085</v>
      </c>
      <c r="D2372" t="s">
        <v>2091</v>
      </c>
      <c r="E2372" t="s">
        <v>599</v>
      </c>
      <c r="F2372" t="s">
        <v>9986</v>
      </c>
      <c r="G2372" t="s">
        <v>9987</v>
      </c>
      <c r="H2372">
        <v>217</v>
      </c>
      <c r="I2372">
        <v>0</v>
      </c>
      <c r="J2372" s="32">
        <v>520300</v>
      </c>
      <c r="K2372" s="32">
        <v>0</v>
      </c>
      <c r="L2372" s="36">
        <v>2397.6975431583624</v>
      </c>
      <c r="M2372" t="s">
        <v>5420</v>
      </c>
      <c r="N2372" s="37">
        <v>24722.118200000001</v>
      </c>
      <c r="O2372" s="32">
        <v>1133.5830000000001</v>
      </c>
    </row>
    <row r="2373" spans="1:15" x14ac:dyDescent="0.25">
      <c r="A2373" t="s">
        <v>9829</v>
      </c>
      <c r="B2373" t="s">
        <v>9830</v>
      </c>
      <c r="C2373" t="s">
        <v>2085</v>
      </c>
      <c r="D2373" t="s">
        <v>2092</v>
      </c>
      <c r="E2373" t="s">
        <v>2093</v>
      </c>
      <c r="F2373" t="s">
        <v>9988</v>
      </c>
      <c r="G2373" t="s">
        <v>9989</v>
      </c>
      <c r="H2373">
        <v>355</v>
      </c>
      <c r="I2373">
        <v>0</v>
      </c>
      <c r="J2373" s="32">
        <v>1155637</v>
      </c>
      <c r="K2373" s="32">
        <v>0</v>
      </c>
      <c r="L2373" s="36">
        <v>3255.3137291164885</v>
      </c>
      <c r="M2373" t="s">
        <v>5451</v>
      </c>
      <c r="N2373" s="37">
        <v>-17474.625599999999</v>
      </c>
      <c r="O2373" s="32">
        <v>0</v>
      </c>
    </row>
    <row r="2374" spans="1:15" x14ac:dyDescent="0.25">
      <c r="A2374" t="s">
        <v>9829</v>
      </c>
      <c r="B2374" t="s">
        <v>9830</v>
      </c>
      <c r="C2374" t="s">
        <v>2085</v>
      </c>
      <c r="D2374" t="s">
        <v>2092</v>
      </c>
      <c r="E2374" t="s">
        <v>2093</v>
      </c>
      <c r="F2374" t="s">
        <v>9990</v>
      </c>
      <c r="G2374" t="s">
        <v>9991</v>
      </c>
      <c r="H2374">
        <v>127</v>
      </c>
      <c r="I2374">
        <v>0</v>
      </c>
      <c r="J2374" s="32">
        <v>415859</v>
      </c>
      <c r="K2374" s="32">
        <v>0</v>
      </c>
      <c r="L2374" s="36">
        <v>3274.4862876064899</v>
      </c>
      <c r="M2374" t="s">
        <v>5451</v>
      </c>
      <c r="N2374" s="37">
        <v>-6288.3126000000002</v>
      </c>
      <c r="O2374" s="32">
        <v>0</v>
      </c>
    </row>
    <row r="2375" spans="1:15" x14ac:dyDescent="0.25">
      <c r="A2375" t="s">
        <v>9829</v>
      </c>
      <c r="B2375" t="s">
        <v>9830</v>
      </c>
      <c r="C2375" t="s">
        <v>2085</v>
      </c>
      <c r="D2375" t="s">
        <v>2092</v>
      </c>
      <c r="E2375" t="s">
        <v>2093</v>
      </c>
      <c r="F2375" t="s">
        <v>9992</v>
      </c>
      <c r="G2375" t="s">
        <v>9993</v>
      </c>
      <c r="H2375">
        <v>224</v>
      </c>
      <c r="I2375">
        <v>0</v>
      </c>
      <c r="J2375" s="32">
        <v>536076</v>
      </c>
      <c r="K2375" s="32">
        <v>0</v>
      </c>
      <c r="L2375" s="36">
        <v>2393.1925228068767</v>
      </c>
      <c r="M2375" t="s">
        <v>5451</v>
      </c>
      <c r="N2375" s="37">
        <v>-8106.1010999999999</v>
      </c>
      <c r="O2375" s="32">
        <v>0</v>
      </c>
    </row>
    <row r="2376" spans="1:15" x14ac:dyDescent="0.25">
      <c r="A2376" t="s">
        <v>9829</v>
      </c>
      <c r="B2376" t="s">
        <v>9830</v>
      </c>
      <c r="C2376" t="s">
        <v>2085</v>
      </c>
      <c r="D2376" t="s">
        <v>2092</v>
      </c>
      <c r="E2376" t="s">
        <v>2093</v>
      </c>
      <c r="F2376" t="s">
        <v>9994</v>
      </c>
      <c r="G2376" t="s">
        <v>9995</v>
      </c>
      <c r="H2376">
        <v>156</v>
      </c>
      <c r="I2376">
        <v>0</v>
      </c>
      <c r="J2376" s="32">
        <v>622507</v>
      </c>
      <c r="K2376" s="32">
        <v>0</v>
      </c>
      <c r="L2376" s="36">
        <v>3990.4326126499905</v>
      </c>
      <c r="M2376" t="s">
        <v>5451</v>
      </c>
      <c r="N2376" s="37">
        <v>-9413.0746999999992</v>
      </c>
      <c r="O2376" s="32">
        <v>0</v>
      </c>
    </row>
    <row r="2377" spans="1:15" x14ac:dyDescent="0.25">
      <c r="A2377" t="s">
        <v>9829</v>
      </c>
      <c r="B2377" t="s">
        <v>9830</v>
      </c>
      <c r="C2377" t="s">
        <v>2085</v>
      </c>
      <c r="D2377" t="s">
        <v>2092</v>
      </c>
      <c r="E2377" t="s">
        <v>2093</v>
      </c>
      <c r="F2377" t="s">
        <v>9996</v>
      </c>
      <c r="G2377" t="s">
        <v>9997</v>
      </c>
      <c r="H2377">
        <v>230</v>
      </c>
      <c r="I2377">
        <v>0</v>
      </c>
      <c r="J2377" s="32">
        <v>704029</v>
      </c>
      <c r="K2377" s="32">
        <v>0</v>
      </c>
      <c r="L2377" s="36">
        <v>3060.9947115350456</v>
      </c>
      <c r="M2377" t="s">
        <v>5451</v>
      </c>
      <c r="N2377" s="37">
        <v>-10645.772000000001</v>
      </c>
      <c r="O2377" s="32">
        <v>0</v>
      </c>
    </row>
    <row r="2378" spans="1:15" x14ac:dyDescent="0.25">
      <c r="A2378" t="s">
        <v>9829</v>
      </c>
      <c r="B2378" t="s">
        <v>9830</v>
      </c>
      <c r="C2378" t="s">
        <v>2085</v>
      </c>
      <c r="D2378" t="s">
        <v>2092</v>
      </c>
      <c r="E2378" t="s">
        <v>2093</v>
      </c>
      <c r="F2378" t="s">
        <v>9998</v>
      </c>
      <c r="G2378" t="s">
        <v>9999</v>
      </c>
      <c r="H2378">
        <v>259</v>
      </c>
      <c r="I2378">
        <v>0</v>
      </c>
      <c r="J2378" s="32">
        <v>784213</v>
      </c>
      <c r="K2378" s="32">
        <v>0</v>
      </c>
      <c r="L2378" s="36">
        <v>3027.848625677309</v>
      </c>
      <c r="M2378" t="s">
        <v>5451</v>
      </c>
      <c r="N2378" s="37">
        <v>-11858.248299999999</v>
      </c>
      <c r="O2378" s="32">
        <v>0</v>
      </c>
    </row>
    <row r="2379" spans="1:15" x14ac:dyDescent="0.25">
      <c r="A2379" t="s">
        <v>9829</v>
      </c>
      <c r="B2379" t="s">
        <v>9830</v>
      </c>
      <c r="C2379" t="s">
        <v>2085</v>
      </c>
      <c r="D2379" t="s">
        <v>2092</v>
      </c>
      <c r="E2379" t="s">
        <v>2093</v>
      </c>
      <c r="F2379" t="s">
        <v>10000</v>
      </c>
      <c r="G2379" t="s">
        <v>10001</v>
      </c>
      <c r="H2379">
        <v>200</v>
      </c>
      <c r="I2379">
        <v>0</v>
      </c>
      <c r="J2379" s="32">
        <v>564114</v>
      </c>
      <c r="K2379" s="32">
        <v>0</v>
      </c>
      <c r="L2379" s="36">
        <v>2820.5700803184927</v>
      </c>
      <c r="M2379" t="s">
        <v>5451</v>
      </c>
      <c r="N2379" s="37">
        <v>-8530.0926999999992</v>
      </c>
      <c r="O2379" s="32">
        <v>0</v>
      </c>
    </row>
    <row r="2380" spans="1:15" x14ac:dyDescent="0.25">
      <c r="A2380" t="s">
        <v>9829</v>
      </c>
      <c r="B2380" t="s">
        <v>9830</v>
      </c>
      <c r="C2380" t="s">
        <v>2085</v>
      </c>
      <c r="D2380" t="s">
        <v>2092</v>
      </c>
      <c r="E2380" t="s">
        <v>2093</v>
      </c>
      <c r="F2380" t="s">
        <v>10002</v>
      </c>
      <c r="G2380" t="s">
        <v>10003</v>
      </c>
      <c r="H2380">
        <v>149</v>
      </c>
      <c r="I2380">
        <v>0</v>
      </c>
      <c r="J2380" s="32">
        <v>210311</v>
      </c>
      <c r="K2380" s="32">
        <v>0</v>
      </c>
      <c r="L2380" s="36">
        <v>1411.4881303542936</v>
      </c>
      <c r="M2380" t="s">
        <v>5451</v>
      </c>
      <c r="N2380" s="37">
        <v>-3180.1720999999998</v>
      </c>
      <c r="O2380" s="32">
        <v>0</v>
      </c>
    </row>
    <row r="2381" spans="1:15" x14ac:dyDescent="0.25">
      <c r="A2381" t="s">
        <v>9829</v>
      </c>
      <c r="B2381" t="s">
        <v>9830</v>
      </c>
      <c r="C2381" t="s">
        <v>2085</v>
      </c>
      <c r="D2381" t="s">
        <v>2092</v>
      </c>
      <c r="E2381" t="s">
        <v>2093</v>
      </c>
      <c r="F2381" t="s">
        <v>10004</v>
      </c>
      <c r="G2381" t="s">
        <v>10005</v>
      </c>
      <c r="H2381">
        <v>152</v>
      </c>
      <c r="I2381">
        <v>0</v>
      </c>
      <c r="J2381" s="32">
        <v>217084</v>
      </c>
      <c r="K2381" s="32">
        <v>0</v>
      </c>
      <c r="L2381" s="36">
        <v>1428.1800604727271</v>
      </c>
      <c r="M2381" t="s">
        <v>5451</v>
      </c>
      <c r="N2381" s="37">
        <v>-3282.5720999999999</v>
      </c>
      <c r="O2381" s="32">
        <v>0</v>
      </c>
    </row>
    <row r="2382" spans="1:15" x14ac:dyDescent="0.25">
      <c r="A2382" t="s">
        <v>9829</v>
      </c>
      <c r="B2382" t="s">
        <v>9830</v>
      </c>
      <c r="C2382" t="s">
        <v>2085</v>
      </c>
      <c r="D2382" t="s">
        <v>2092</v>
      </c>
      <c r="E2382" t="s">
        <v>2093</v>
      </c>
      <c r="F2382" t="s">
        <v>10006</v>
      </c>
      <c r="G2382" t="s">
        <v>10007</v>
      </c>
      <c r="H2382">
        <v>119</v>
      </c>
      <c r="I2382">
        <v>0</v>
      </c>
      <c r="J2382" s="32">
        <v>273732</v>
      </c>
      <c r="K2382" s="32">
        <v>0</v>
      </c>
      <c r="L2382" s="36">
        <v>2300.273571672185</v>
      </c>
      <c r="M2382" t="s">
        <v>5451</v>
      </c>
      <c r="N2382" s="37">
        <v>-4139.1661999999997</v>
      </c>
      <c r="O2382" s="32">
        <v>0</v>
      </c>
    </row>
    <row r="2383" spans="1:15" x14ac:dyDescent="0.25">
      <c r="A2383" t="s">
        <v>9829</v>
      </c>
      <c r="B2383" t="s">
        <v>9830</v>
      </c>
      <c r="C2383" t="s">
        <v>2085</v>
      </c>
      <c r="D2383" t="s">
        <v>2092</v>
      </c>
      <c r="E2383" t="s">
        <v>2093</v>
      </c>
      <c r="F2383" t="s">
        <v>10008</v>
      </c>
      <c r="G2383" t="s">
        <v>10009</v>
      </c>
      <c r="H2383">
        <v>61</v>
      </c>
      <c r="I2383">
        <v>0</v>
      </c>
      <c r="J2383" s="32">
        <v>86631</v>
      </c>
      <c r="K2383" s="32">
        <v>0</v>
      </c>
      <c r="L2383" s="36">
        <v>1420.1778712235985</v>
      </c>
      <c r="M2383" t="s">
        <v>5451</v>
      </c>
      <c r="N2383" s="37">
        <v>-1309.9614999999999</v>
      </c>
      <c r="O2383" s="32">
        <v>0</v>
      </c>
    </row>
    <row r="2384" spans="1:15" x14ac:dyDescent="0.25">
      <c r="A2384" t="s">
        <v>9829</v>
      </c>
      <c r="B2384" t="s">
        <v>9830</v>
      </c>
      <c r="C2384" t="s">
        <v>2085</v>
      </c>
      <c r="D2384" t="s">
        <v>2094</v>
      </c>
      <c r="E2384" t="s">
        <v>2095</v>
      </c>
      <c r="F2384" t="s">
        <v>10010</v>
      </c>
      <c r="G2384" t="s">
        <v>10011</v>
      </c>
      <c r="H2384">
        <v>281</v>
      </c>
      <c r="I2384">
        <v>0</v>
      </c>
      <c r="J2384" s="32">
        <v>1031094</v>
      </c>
      <c r="K2384" s="32">
        <v>0</v>
      </c>
      <c r="L2384" s="36">
        <v>3669.3714389758825</v>
      </c>
      <c r="M2384" t="s">
        <v>5420</v>
      </c>
      <c r="N2384" s="37">
        <v>48992.5383</v>
      </c>
      <c r="O2384" s="32">
        <v>2246.4542000000001</v>
      </c>
    </row>
    <row r="2385" spans="1:15" x14ac:dyDescent="0.25">
      <c r="A2385" t="s">
        <v>9829</v>
      </c>
      <c r="B2385" t="s">
        <v>9830</v>
      </c>
      <c r="C2385" t="s">
        <v>2085</v>
      </c>
      <c r="D2385" t="s">
        <v>2094</v>
      </c>
      <c r="E2385" t="s">
        <v>2095</v>
      </c>
      <c r="F2385" t="s">
        <v>10012</v>
      </c>
      <c r="G2385" t="s">
        <v>10013</v>
      </c>
      <c r="H2385">
        <v>99</v>
      </c>
      <c r="I2385">
        <v>0</v>
      </c>
      <c r="J2385" s="32">
        <v>375091</v>
      </c>
      <c r="K2385" s="32">
        <v>0</v>
      </c>
      <c r="L2385" s="36">
        <v>3788.8039597319867</v>
      </c>
      <c r="M2385" t="s">
        <v>5420</v>
      </c>
      <c r="N2385" s="37">
        <v>17822.5049</v>
      </c>
      <c r="O2385" s="32">
        <v>817.21510000000001</v>
      </c>
    </row>
    <row r="2386" spans="1:15" x14ac:dyDescent="0.25">
      <c r="A2386" t="s">
        <v>9829</v>
      </c>
      <c r="B2386" t="s">
        <v>9830</v>
      </c>
      <c r="C2386" t="s">
        <v>2085</v>
      </c>
      <c r="D2386" t="s">
        <v>2094</v>
      </c>
      <c r="E2386" t="s">
        <v>2095</v>
      </c>
      <c r="F2386" t="s">
        <v>10014</v>
      </c>
      <c r="G2386" t="s">
        <v>10015</v>
      </c>
      <c r="H2386">
        <v>219</v>
      </c>
      <c r="I2386">
        <v>0</v>
      </c>
      <c r="J2386" s="32">
        <v>938744</v>
      </c>
      <c r="K2386" s="32">
        <v>0</v>
      </c>
      <c r="L2386" s="36">
        <v>4286.499874978259</v>
      </c>
      <c r="M2386" t="s">
        <v>5420</v>
      </c>
      <c r="N2386" s="37">
        <v>44604.504000000001</v>
      </c>
      <c r="O2386" s="32">
        <v>2045.2497000000001</v>
      </c>
    </row>
    <row r="2387" spans="1:15" x14ac:dyDescent="0.25">
      <c r="A2387" t="s">
        <v>9829</v>
      </c>
      <c r="B2387" t="s">
        <v>9830</v>
      </c>
      <c r="C2387" t="s">
        <v>2085</v>
      </c>
      <c r="D2387" t="s">
        <v>2094</v>
      </c>
      <c r="E2387" t="s">
        <v>2095</v>
      </c>
      <c r="F2387" t="s">
        <v>10016</v>
      </c>
      <c r="G2387" t="s">
        <v>10017</v>
      </c>
      <c r="H2387">
        <v>103</v>
      </c>
      <c r="I2387">
        <v>0</v>
      </c>
      <c r="J2387" s="32">
        <v>392095</v>
      </c>
      <c r="K2387" s="32">
        <v>0</v>
      </c>
      <c r="L2387" s="36">
        <v>3806.7511643871767</v>
      </c>
      <c r="M2387" t="s">
        <v>5420</v>
      </c>
      <c r="N2387" s="37">
        <v>18630.471799999999</v>
      </c>
      <c r="O2387" s="32">
        <v>854.26279999999997</v>
      </c>
    </row>
    <row r="2388" spans="1:15" x14ac:dyDescent="0.25">
      <c r="A2388" t="s">
        <v>9829</v>
      </c>
      <c r="B2388" t="s">
        <v>9830</v>
      </c>
      <c r="C2388" t="s">
        <v>2085</v>
      </c>
      <c r="D2388" t="s">
        <v>2094</v>
      </c>
      <c r="E2388" t="s">
        <v>2095</v>
      </c>
      <c r="F2388" t="s">
        <v>10018</v>
      </c>
      <c r="G2388" t="s">
        <v>10019</v>
      </c>
      <c r="H2388">
        <v>170</v>
      </c>
      <c r="I2388">
        <v>0</v>
      </c>
      <c r="J2388" s="32">
        <v>813197</v>
      </c>
      <c r="K2388" s="32">
        <v>0</v>
      </c>
      <c r="L2388" s="36">
        <v>4783.5118096639326</v>
      </c>
      <c r="M2388" t="s">
        <v>5420</v>
      </c>
      <c r="N2388" s="37">
        <v>38639.151899999997</v>
      </c>
      <c r="O2388" s="32">
        <v>1771.7204999999999</v>
      </c>
    </row>
    <row r="2389" spans="1:15" x14ac:dyDescent="0.25">
      <c r="A2389" t="s">
        <v>9829</v>
      </c>
      <c r="B2389" t="s">
        <v>9830</v>
      </c>
      <c r="C2389" t="s">
        <v>2085</v>
      </c>
      <c r="D2389" t="s">
        <v>2094</v>
      </c>
      <c r="E2389" t="s">
        <v>2095</v>
      </c>
      <c r="F2389" t="s">
        <v>10020</v>
      </c>
      <c r="G2389" t="s">
        <v>10021</v>
      </c>
      <c r="H2389">
        <v>300</v>
      </c>
      <c r="I2389">
        <v>0</v>
      </c>
      <c r="J2389" s="32">
        <v>1327692</v>
      </c>
      <c r="K2389" s="32">
        <v>0</v>
      </c>
      <c r="L2389" s="36">
        <v>4425.6403703343012</v>
      </c>
      <c r="M2389" t="s">
        <v>5420</v>
      </c>
      <c r="N2389" s="37">
        <v>63085.421000000002</v>
      </c>
      <c r="O2389" s="32">
        <v>2892.6549</v>
      </c>
    </row>
    <row r="2390" spans="1:15" x14ac:dyDescent="0.25">
      <c r="A2390" t="s">
        <v>9829</v>
      </c>
      <c r="B2390" t="s">
        <v>9830</v>
      </c>
      <c r="C2390" t="s">
        <v>2085</v>
      </c>
      <c r="D2390" t="s">
        <v>2094</v>
      </c>
      <c r="E2390" t="s">
        <v>2095</v>
      </c>
      <c r="F2390" t="s">
        <v>10022</v>
      </c>
      <c r="G2390" t="s">
        <v>10023</v>
      </c>
      <c r="H2390">
        <v>226</v>
      </c>
      <c r="I2390">
        <v>0</v>
      </c>
      <c r="J2390" s="32">
        <v>940258</v>
      </c>
      <c r="K2390" s="32">
        <v>0</v>
      </c>
      <c r="L2390" s="36">
        <v>4160.4344878711727</v>
      </c>
      <c r="M2390" t="s">
        <v>5420</v>
      </c>
      <c r="N2390" s="37">
        <v>44676.468800000002</v>
      </c>
      <c r="O2390" s="32">
        <v>2048.5495000000001</v>
      </c>
    </row>
    <row r="2391" spans="1:15" x14ac:dyDescent="0.25">
      <c r="A2391" t="s">
        <v>9829</v>
      </c>
      <c r="B2391" t="s">
        <v>9830</v>
      </c>
      <c r="C2391" t="s">
        <v>2085</v>
      </c>
      <c r="D2391" t="s">
        <v>2094</v>
      </c>
      <c r="E2391" t="s">
        <v>2095</v>
      </c>
      <c r="F2391" t="s">
        <v>10024</v>
      </c>
      <c r="G2391" t="s">
        <v>10025</v>
      </c>
      <c r="H2391">
        <v>146</v>
      </c>
      <c r="I2391">
        <v>0</v>
      </c>
      <c r="J2391" s="32">
        <v>708691</v>
      </c>
      <c r="K2391" s="32">
        <v>0</v>
      </c>
      <c r="L2391" s="36">
        <v>4854.0427174214683</v>
      </c>
      <c r="M2391" t="s">
        <v>5420</v>
      </c>
      <c r="N2391" s="37">
        <v>33673.512499999997</v>
      </c>
      <c r="O2391" s="32">
        <v>1544.0310999999999</v>
      </c>
    </row>
    <row r="2392" spans="1:15" x14ac:dyDescent="0.25">
      <c r="A2392" t="s">
        <v>9829</v>
      </c>
      <c r="B2392" t="s">
        <v>9830</v>
      </c>
      <c r="C2392" t="s">
        <v>2085</v>
      </c>
      <c r="D2392" t="s">
        <v>2094</v>
      </c>
      <c r="E2392" t="s">
        <v>2095</v>
      </c>
      <c r="F2392" t="s">
        <v>10026</v>
      </c>
      <c r="G2392" t="s">
        <v>10027</v>
      </c>
      <c r="H2392">
        <v>201</v>
      </c>
      <c r="I2392">
        <v>0</v>
      </c>
      <c r="J2392" s="32">
        <v>812587</v>
      </c>
      <c r="K2392" s="32">
        <v>0</v>
      </c>
      <c r="L2392" s="36">
        <v>4042.7239309477677</v>
      </c>
      <c r="M2392" t="s">
        <v>5420</v>
      </c>
      <c r="N2392" s="37">
        <v>38610.180699999997</v>
      </c>
      <c r="O2392" s="32">
        <v>1770.3921</v>
      </c>
    </row>
    <row r="2393" spans="1:15" x14ac:dyDescent="0.25">
      <c r="A2393" t="s">
        <v>9829</v>
      </c>
      <c r="B2393" t="s">
        <v>9830</v>
      </c>
      <c r="C2393" t="s">
        <v>2085</v>
      </c>
      <c r="D2393" t="s">
        <v>2096</v>
      </c>
      <c r="E2393" t="s">
        <v>2097</v>
      </c>
      <c r="F2393" t="s">
        <v>10028</v>
      </c>
      <c r="G2393" t="s">
        <v>10029</v>
      </c>
      <c r="H2393">
        <v>150</v>
      </c>
      <c r="I2393">
        <v>0</v>
      </c>
      <c r="J2393" s="32">
        <v>535091</v>
      </c>
      <c r="K2393" s="32">
        <v>0</v>
      </c>
      <c r="L2393" s="36">
        <v>3567.2713760871648</v>
      </c>
      <c r="M2393" t="s">
        <v>5420</v>
      </c>
      <c r="N2393" s="37">
        <v>25424.900699999998</v>
      </c>
      <c r="O2393" s="32">
        <v>1165.8076000000001</v>
      </c>
    </row>
    <row r="2394" spans="1:15" x14ac:dyDescent="0.25">
      <c r="A2394" t="s">
        <v>9829</v>
      </c>
      <c r="B2394" t="s">
        <v>9830</v>
      </c>
      <c r="C2394" t="s">
        <v>2085</v>
      </c>
      <c r="D2394" t="s">
        <v>2096</v>
      </c>
      <c r="E2394" t="s">
        <v>2097</v>
      </c>
      <c r="F2394" t="s">
        <v>10030</v>
      </c>
      <c r="G2394" t="s">
        <v>10031</v>
      </c>
      <c r="H2394">
        <v>157</v>
      </c>
      <c r="I2394">
        <v>0</v>
      </c>
      <c r="J2394" s="32">
        <v>445755</v>
      </c>
      <c r="K2394" s="32">
        <v>0</v>
      </c>
      <c r="L2394" s="36">
        <v>2839.2051656874537</v>
      </c>
      <c r="M2394" t="s">
        <v>5420</v>
      </c>
      <c r="N2394" s="37">
        <v>21180.115000000002</v>
      </c>
      <c r="O2394" s="32">
        <v>971.17150000000004</v>
      </c>
    </row>
    <row r="2395" spans="1:15" x14ac:dyDescent="0.25">
      <c r="A2395" t="s">
        <v>9829</v>
      </c>
      <c r="B2395" t="s">
        <v>9830</v>
      </c>
      <c r="C2395" t="s">
        <v>2085</v>
      </c>
      <c r="D2395" t="s">
        <v>2096</v>
      </c>
      <c r="E2395" t="s">
        <v>2097</v>
      </c>
      <c r="F2395" t="s">
        <v>10032</v>
      </c>
      <c r="G2395" t="s">
        <v>10033</v>
      </c>
      <c r="H2395">
        <v>76</v>
      </c>
      <c r="I2395">
        <v>0</v>
      </c>
      <c r="J2395" s="32">
        <v>230918</v>
      </c>
      <c r="K2395" s="32">
        <v>0</v>
      </c>
      <c r="L2395" s="36">
        <v>3038.3994930496715</v>
      </c>
      <c r="M2395" t="s">
        <v>5420</v>
      </c>
      <c r="N2395" s="37">
        <v>10972.107</v>
      </c>
      <c r="O2395" s="32">
        <v>503.10390000000001</v>
      </c>
    </row>
    <row r="2396" spans="1:15" x14ac:dyDescent="0.25">
      <c r="A2396" t="s">
        <v>9829</v>
      </c>
      <c r="B2396" t="s">
        <v>9830</v>
      </c>
      <c r="C2396" t="s">
        <v>2085</v>
      </c>
      <c r="D2396" t="s">
        <v>2098</v>
      </c>
      <c r="E2396" t="s">
        <v>2099</v>
      </c>
      <c r="F2396" t="s">
        <v>10034</v>
      </c>
      <c r="G2396" t="s">
        <v>10035</v>
      </c>
      <c r="H2396">
        <v>292</v>
      </c>
      <c r="I2396">
        <v>0</v>
      </c>
      <c r="J2396" s="32">
        <v>1049726</v>
      </c>
      <c r="K2396" s="32">
        <v>0</v>
      </c>
      <c r="L2396" s="36">
        <v>3594.9525845709795</v>
      </c>
      <c r="M2396" t="s">
        <v>5420</v>
      </c>
      <c r="N2396" s="37">
        <v>49877.839099999997</v>
      </c>
      <c r="O2396" s="32">
        <v>2287.0479</v>
      </c>
    </row>
    <row r="2397" spans="1:15" x14ac:dyDescent="0.25">
      <c r="A2397" t="s">
        <v>9829</v>
      </c>
      <c r="B2397" t="s">
        <v>9830</v>
      </c>
      <c r="C2397" t="s">
        <v>2085</v>
      </c>
      <c r="D2397" t="s">
        <v>2098</v>
      </c>
      <c r="E2397" t="s">
        <v>2099</v>
      </c>
      <c r="F2397" t="s">
        <v>10036</v>
      </c>
      <c r="G2397" t="s">
        <v>10037</v>
      </c>
      <c r="H2397">
        <v>254</v>
      </c>
      <c r="I2397">
        <v>0</v>
      </c>
      <c r="J2397" s="32">
        <v>1019715</v>
      </c>
      <c r="K2397" s="32">
        <v>0</v>
      </c>
      <c r="L2397" s="36">
        <v>4014.6236869933687</v>
      </c>
      <c r="M2397" t="s">
        <v>5420</v>
      </c>
      <c r="N2397" s="37">
        <v>48451.819300000003</v>
      </c>
      <c r="O2397" s="32">
        <v>2221.6606000000002</v>
      </c>
    </row>
    <row r="2398" spans="1:15" x14ac:dyDescent="0.25">
      <c r="A2398" t="s">
        <v>9829</v>
      </c>
      <c r="B2398" t="s">
        <v>9830</v>
      </c>
      <c r="C2398" t="s">
        <v>2085</v>
      </c>
      <c r="D2398" t="s">
        <v>2098</v>
      </c>
      <c r="E2398" t="s">
        <v>2099</v>
      </c>
      <c r="F2398" t="s">
        <v>10038</v>
      </c>
      <c r="G2398" t="s">
        <v>10039</v>
      </c>
      <c r="H2398">
        <v>333</v>
      </c>
      <c r="I2398">
        <v>0</v>
      </c>
      <c r="J2398" s="32">
        <v>1079198</v>
      </c>
      <c r="K2398" s="32">
        <v>0</v>
      </c>
      <c r="L2398" s="36">
        <v>3240.8365398885389</v>
      </c>
      <c r="M2398" t="s">
        <v>5420</v>
      </c>
      <c r="N2398" s="37">
        <v>51278.237399999998</v>
      </c>
      <c r="O2398" s="32">
        <v>2351.2602999999999</v>
      </c>
    </row>
    <row r="2399" spans="1:15" x14ac:dyDescent="0.25">
      <c r="A2399" t="s">
        <v>9829</v>
      </c>
      <c r="B2399" t="s">
        <v>9830</v>
      </c>
      <c r="C2399" t="s">
        <v>2085</v>
      </c>
      <c r="D2399" t="s">
        <v>2098</v>
      </c>
      <c r="E2399" t="s">
        <v>2099</v>
      </c>
      <c r="F2399" t="s">
        <v>10040</v>
      </c>
      <c r="G2399" t="s">
        <v>10041</v>
      </c>
      <c r="H2399">
        <v>177</v>
      </c>
      <c r="I2399">
        <v>0</v>
      </c>
      <c r="J2399" s="32">
        <v>556815</v>
      </c>
      <c r="K2399" s="32">
        <v>0</v>
      </c>
      <c r="L2399" s="36">
        <v>3145.8422614560077</v>
      </c>
      <c r="M2399" t="s">
        <v>5420</v>
      </c>
      <c r="N2399" s="37">
        <v>26457.088599999999</v>
      </c>
      <c r="O2399" s="32">
        <v>1213.1365000000001</v>
      </c>
    </row>
    <row r="2400" spans="1:15" x14ac:dyDescent="0.25">
      <c r="A2400" t="s">
        <v>9829</v>
      </c>
      <c r="B2400" t="s">
        <v>9830</v>
      </c>
      <c r="C2400" t="s">
        <v>2085</v>
      </c>
      <c r="D2400" t="s">
        <v>2100</v>
      </c>
      <c r="E2400" t="s">
        <v>2101</v>
      </c>
      <c r="F2400" t="s">
        <v>10042</v>
      </c>
      <c r="G2400" t="s">
        <v>10043</v>
      </c>
      <c r="H2400">
        <v>556</v>
      </c>
      <c r="I2400">
        <v>0</v>
      </c>
      <c r="J2400" s="32">
        <v>2186825</v>
      </c>
      <c r="K2400" s="32">
        <v>0</v>
      </c>
      <c r="L2400" s="36">
        <v>3933.1402601429436</v>
      </c>
      <c r="M2400" t="s">
        <v>5420</v>
      </c>
      <c r="N2400" s="37">
        <v>103907.2761</v>
      </c>
      <c r="O2400" s="32">
        <v>4764.4588999999996</v>
      </c>
    </row>
    <row r="2401" spans="1:15" x14ac:dyDescent="0.25">
      <c r="A2401" t="s">
        <v>9829</v>
      </c>
      <c r="B2401" t="s">
        <v>9830</v>
      </c>
      <c r="C2401" t="s">
        <v>2085</v>
      </c>
      <c r="D2401" t="s">
        <v>2100</v>
      </c>
      <c r="E2401" t="s">
        <v>2101</v>
      </c>
      <c r="F2401" t="s">
        <v>10044</v>
      </c>
      <c r="G2401" t="s">
        <v>10045</v>
      </c>
      <c r="H2401">
        <v>50</v>
      </c>
      <c r="I2401">
        <v>0</v>
      </c>
      <c r="J2401" s="32">
        <v>168431</v>
      </c>
      <c r="K2401" s="32">
        <v>0</v>
      </c>
      <c r="L2401" s="36">
        <v>3368.6166189339942</v>
      </c>
      <c r="M2401" t="s">
        <v>5420</v>
      </c>
      <c r="N2401" s="37">
        <v>8003.0178999999998</v>
      </c>
      <c r="O2401" s="32">
        <v>366.96230000000003</v>
      </c>
    </row>
    <row r="2402" spans="1:15" x14ac:dyDescent="0.25">
      <c r="A2402" t="s">
        <v>9829</v>
      </c>
      <c r="B2402" t="s">
        <v>9830</v>
      </c>
      <c r="C2402" t="s">
        <v>2085</v>
      </c>
      <c r="D2402" t="s">
        <v>2100</v>
      </c>
      <c r="E2402" t="s">
        <v>2101</v>
      </c>
      <c r="F2402" t="s">
        <v>10046</v>
      </c>
      <c r="G2402" t="s">
        <v>10047</v>
      </c>
      <c r="H2402">
        <v>121</v>
      </c>
      <c r="I2402">
        <v>0</v>
      </c>
      <c r="J2402" s="32">
        <v>415933</v>
      </c>
      <c r="K2402" s="32">
        <v>0</v>
      </c>
      <c r="L2402" s="36">
        <v>3437.4623002250373</v>
      </c>
      <c r="M2402" t="s">
        <v>5420</v>
      </c>
      <c r="N2402" s="37">
        <v>19763.121599999999</v>
      </c>
      <c r="O2402" s="32">
        <v>906.19809999999995</v>
      </c>
    </row>
    <row r="2403" spans="1:15" x14ac:dyDescent="0.25">
      <c r="A2403" t="s">
        <v>9829</v>
      </c>
      <c r="B2403" t="s">
        <v>9830</v>
      </c>
      <c r="C2403" t="s">
        <v>2085</v>
      </c>
      <c r="D2403" t="s">
        <v>2100</v>
      </c>
      <c r="E2403" t="s">
        <v>2101</v>
      </c>
      <c r="F2403" t="s">
        <v>10048</v>
      </c>
      <c r="G2403" t="s">
        <v>10049</v>
      </c>
      <c r="H2403">
        <v>133</v>
      </c>
      <c r="I2403">
        <v>0</v>
      </c>
      <c r="J2403" s="32">
        <v>440279</v>
      </c>
      <c r="K2403" s="32">
        <v>0</v>
      </c>
      <c r="L2403" s="36">
        <v>3310.3665825480903</v>
      </c>
      <c r="M2403" t="s">
        <v>5420</v>
      </c>
      <c r="N2403" s="37">
        <v>20919.919300000001</v>
      </c>
      <c r="O2403" s="32">
        <v>959.24080000000004</v>
      </c>
    </row>
    <row r="2404" spans="1:15" x14ac:dyDescent="0.25">
      <c r="A2404" t="s">
        <v>9829</v>
      </c>
      <c r="B2404" t="s">
        <v>9830</v>
      </c>
      <c r="C2404" t="s">
        <v>2085</v>
      </c>
      <c r="D2404" t="s">
        <v>2100</v>
      </c>
      <c r="E2404" t="s">
        <v>2101</v>
      </c>
      <c r="F2404" t="s">
        <v>10050</v>
      </c>
      <c r="G2404" t="s">
        <v>10051</v>
      </c>
      <c r="H2404">
        <v>176</v>
      </c>
      <c r="I2404">
        <v>0</v>
      </c>
      <c r="J2404" s="32">
        <v>604507</v>
      </c>
      <c r="K2404" s="32">
        <v>0</v>
      </c>
      <c r="L2404" s="36">
        <v>3434.7003488804417</v>
      </c>
      <c r="M2404" t="s">
        <v>5420</v>
      </c>
      <c r="N2404" s="37">
        <v>28723.2196</v>
      </c>
      <c r="O2404" s="32">
        <v>1317.0454</v>
      </c>
    </row>
    <row r="2405" spans="1:15" x14ac:dyDescent="0.25">
      <c r="A2405" t="s">
        <v>9829</v>
      </c>
      <c r="B2405" t="s">
        <v>9830</v>
      </c>
      <c r="C2405" t="s">
        <v>2085</v>
      </c>
      <c r="D2405" t="s">
        <v>2100</v>
      </c>
      <c r="E2405" t="s">
        <v>2101</v>
      </c>
      <c r="F2405" t="s">
        <v>10052</v>
      </c>
      <c r="G2405" t="s">
        <v>10053</v>
      </c>
      <c r="H2405">
        <v>199</v>
      </c>
      <c r="I2405">
        <v>0</v>
      </c>
      <c r="J2405" s="32">
        <v>675299</v>
      </c>
      <c r="K2405" s="32">
        <v>0</v>
      </c>
      <c r="L2405" s="36">
        <v>3393.463294825568</v>
      </c>
      <c r="M2405" t="s">
        <v>5420</v>
      </c>
      <c r="N2405" s="37">
        <v>32086.922999999999</v>
      </c>
      <c r="O2405" s="32">
        <v>1471.2811999999999</v>
      </c>
    </row>
    <row r="2406" spans="1:15" x14ac:dyDescent="0.25">
      <c r="A2406" t="s">
        <v>9829</v>
      </c>
      <c r="B2406" t="s">
        <v>9830</v>
      </c>
      <c r="C2406" t="s">
        <v>2085</v>
      </c>
      <c r="D2406" t="s">
        <v>2100</v>
      </c>
      <c r="E2406" t="s">
        <v>2101</v>
      </c>
      <c r="F2406" t="s">
        <v>10054</v>
      </c>
      <c r="G2406" t="s">
        <v>10055</v>
      </c>
      <c r="H2406">
        <v>55</v>
      </c>
      <c r="I2406">
        <v>0</v>
      </c>
      <c r="J2406" s="32">
        <v>247264</v>
      </c>
      <c r="K2406" s="32">
        <v>0</v>
      </c>
      <c r="L2406" s="36">
        <v>4495.7003850789088</v>
      </c>
      <c r="M2406" t="s">
        <v>5420</v>
      </c>
      <c r="N2406" s="37">
        <v>11748.7549</v>
      </c>
      <c r="O2406" s="32">
        <v>538.71550000000002</v>
      </c>
    </row>
    <row r="2407" spans="1:15" x14ac:dyDescent="0.25">
      <c r="A2407" t="s">
        <v>9829</v>
      </c>
      <c r="B2407" t="s">
        <v>9830</v>
      </c>
      <c r="C2407" t="s">
        <v>2085</v>
      </c>
      <c r="D2407" t="s">
        <v>2100</v>
      </c>
      <c r="E2407" t="s">
        <v>2101</v>
      </c>
      <c r="F2407" t="s">
        <v>10056</v>
      </c>
      <c r="G2407" t="s">
        <v>10057</v>
      </c>
      <c r="H2407">
        <v>166</v>
      </c>
      <c r="I2407">
        <v>0</v>
      </c>
      <c r="J2407" s="32">
        <v>585019</v>
      </c>
      <c r="K2407" s="32">
        <v>0</v>
      </c>
      <c r="L2407" s="36">
        <v>3524.2131331065434</v>
      </c>
      <c r="M2407" t="s">
        <v>5420</v>
      </c>
      <c r="N2407" s="37">
        <v>27797.250899999999</v>
      </c>
      <c r="O2407" s="32">
        <v>1274.587</v>
      </c>
    </row>
    <row r="2408" spans="1:15" x14ac:dyDescent="0.25">
      <c r="A2408" t="s">
        <v>9829</v>
      </c>
      <c r="B2408" t="s">
        <v>9830</v>
      </c>
      <c r="C2408" t="s">
        <v>2085</v>
      </c>
      <c r="D2408" t="s">
        <v>2100</v>
      </c>
      <c r="E2408" t="s">
        <v>2101</v>
      </c>
      <c r="F2408" t="s">
        <v>10058</v>
      </c>
      <c r="G2408" t="s">
        <v>10059</v>
      </c>
      <c r="H2408">
        <v>431</v>
      </c>
      <c r="I2408">
        <v>0</v>
      </c>
      <c r="J2408" s="32">
        <v>1504850</v>
      </c>
      <c r="K2408" s="32">
        <v>0</v>
      </c>
      <c r="L2408" s="36">
        <v>3491.5298903131402</v>
      </c>
      <c r="M2408" t="s">
        <v>5420</v>
      </c>
      <c r="N2408" s="37">
        <v>71503.0383</v>
      </c>
      <c r="O2408" s="32">
        <v>3278.6278000000002</v>
      </c>
    </row>
    <row r="2409" spans="1:15" x14ac:dyDescent="0.25">
      <c r="A2409" t="s">
        <v>9829</v>
      </c>
      <c r="B2409" t="s">
        <v>9830</v>
      </c>
      <c r="C2409" t="s">
        <v>2085</v>
      </c>
      <c r="D2409" t="s">
        <v>2100</v>
      </c>
      <c r="E2409" t="s">
        <v>2101</v>
      </c>
      <c r="F2409" t="s">
        <v>10060</v>
      </c>
      <c r="G2409" t="s">
        <v>10061</v>
      </c>
      <c r="H2409">
        <v>27</v>
      </c>
      <c r="I2409">
        <v>0</v>
      </c>
      <c r="J2409" s="32">
        <v>118107</v>
      </c>
      <c r="K2409" s="32">
        <v>0</v>
      </c>
      <c r="L2409" s="36">
        <v>4374.3402529698424</v>
      </c>
      <c r="M2409" t="s">
        <v>5420</v>
      </c>
      <c r="N2409" s="37">
        <v>5611.8806000000004</v>
      </c>
      <c r="O2409" s="32">
        <v>257.32150000000001</v>
      </c>
    </row>
    <row r="2410" spans="1:15" x14ac:dyDescent="0.25">
      <c r="A2410" t="s">
        <v>9829</v>
      </c>
      <c r="B2410" t="s">
        <v>9830</v>
      </c>
      <c r="C2410" t="s">
        <v>2085</v>
      </c>
      <c r="D2410" t="s">
        <v>2100</v>
      </c>
      <c r="E2410" t="s">
        <v>2101</v>
      </c>
      <c r="F2410" t="s">
        <v>10062</v>
      </c>
      <c r="G2410" t="s">
        <v>10063</v>
      </c>
      <c r="H2410">
        <v>195</v>
      </c>
      <c r="I2410">
        <v>0</v>
      </c>
      <c r="J2410" s="32">
        <v>695075</v>
      </c>
      <c r="K2410" s="32">
        <v>0</v>
      </c>
      <c r="L2410" s="36">
        <v>3564.4860711139986</v>
      </c>
      <c r="M2410" t="s">
        <v>5420</v>
      </c>
      <c r="N2410" s="37">
        <v>33026.551599999999</v>
      </c>
      <c r="O2410" s="32">
        <v>1514.366</v>
      </c>
    </row>
    <row r="2411" spans="1:15" x14ac:dyDescent="0.25">
      <c r="A2411" t="s">
        <v>9829</v>
      </c>
      <c r="B2411" t="s">
        <v>9830</v>
      </c>
      <c r="C2411" t="s">
        <v>2085</v>
      </c>
      <c r="D2411" t="s">
        <v>2100</v>
      </c>
      <c r="E2411" t="s">
        <v>2101</v>
      </c>
      <c r="F2411" t="s">
        <v>10064</v>
      </c>
      <c r="G2411" t="s">
        <v>10065</v>
      </c>
      <c r="H2411">
        <v>50</v>
      </c>
      <c r="I2411">
        <v>0</v>
      </c>
      <c r="J2411" s="32">
        <v>81335</v>
      </c>
      <c r="K2411" s="32">
        <v>0</v>
      </c>
      <c r="L2411" s="36">
        <v>1626.6967591208604</v>
      </c>
      <c r="M2411" t="s">
        <v>5420</v>
      </c>
      <c r="N2411" s="37">
        <v>3864.6304</v>
      </c>
      <c r="O2411" s="32">
        <v>177.20480000000001</v>
      </c>
    </row>
    <row r="2412" spans="1:15" x14ac:dyDescent="0.25">
      <c r="A2412" t="s">
        <v>9829</v>
      </c>
      <c r="B2412" t="s">
        <v>9830</v>
      </c>
      <c r="C2412" t="s">
        <v>2085</v>
      </c>
      <c r="D2412" t="s">
        <v>2100</v>
      </c>
      <c r="E2412" t="s">
        <v>2101</v>
      </c>
      <c r="F2412" t="s">
        <v>10066</v>
      </c>
      <c r="G2412" t="s">
        <v>10067</v>
      </c>
      <c r="H2412">
        <v>204</v>
      </c>
      <c r="I2412">
        <v>0</v>
      </c>
      <c r="J2412" s="32">
        <v>442294</v>
      </c>
      <c r="K2412" s="32">
        <v>0</v>
      </c>
      <c r="L2412" s="36">
        <v>2168.111316826702</v>
      </c>
      <c r="M2412" t="s">
        <v>5420</v>
      </c>
      <c r="N2412" s="37">
        <v>21015.652099999999</v>
      </c>
      <c r="O2412" s="32">
        <v>963.63040000000001</v>
      </c>
    </row>
    <row r="2413" spans="1:15" x14ac:dyDescent="0.25">
      <c r="A2413" t="s">
        <v>9829</v>
      </c>
      <c r="B2413" t="s">
        <v>9830</v>
      </c>
      <c r="C2413" t="s">
        <v>2085</v>
      </c>
      <c r="D2413" t="s">
        <v>2100</v>
      </c>
      <c r="E2413" t="s">
        <v>2101</v>
      </c>
      <c r="F2413" t="s">
        <v>10068</v>
      </c>
      <c r="G2413" t="s">
        <v>10069</v>
      </c>
      <c r="H2413">
        <v>66</v>
      </c>
      <c r="I2413">
        <v>0</v>
      </c>
      <c r="J2413" s="32">
        <v>107303</v>
      </c>
      <c r="K2413" s="32">
        <v>0</v>
      </c>
      <c r="L2413" s="36">
        <v>1625.79758016043</v>
      </c>
      <c r="M2413" t="s">
        <v>5420</v>
      </c>
      <c r="N2413" s="37">
        <v>5098.5065000000004</v>
      </c>
      <c r="O2413" s="32">
        <v>233.7818</v>
      </c>
    </row>
    <row r="2414" spans="1:15" x14ac:dyDescent="0.25">
      <c r="A2414" t="s">
        <v>9829</v>
      </c>
      <c r="B2414" t="s">
        <v>9830</v>
      </c>
      <c r="C2414" t="s">
        <v>2085</v>
      </c>
      <c r="D2414" t="s">
        <v>2100</v>
      </c>
      <c r="E2414" t="s">
        <v>2101</v>
      </c>
      <c r="F2414" t="s">
        <v>10070</v>
      </c>
      <c r="G2414" t="s">
        <v>10071</v>
      </c>
      <c r="H2414">
        <v>44</v>
      </c>
      <c r="I2414">
        <v>0</v>
      </c>
      <c r="J2414" s="32">
        <v>78277</v>
      </c>
      <c r="K2414" s="32">
        <v>0</v>
      </c>
      <c r="L2414" s="36">
        <v>1779.0301298614597</v>
      </c>
      <c r="M2414" t="s">
        <v>5420</v>
      </c>
      <c r="N2414" s="37">
        <v>3719.3299000000002</v>
      </c>
      <c r="O2414" s="32">
        <v>170.54239999999999</v>
      </c>
    </row>
    <row r="2415" spans="1:15" x14ac:dyDescent="0.25">
      <c r="A2415" t="s">
        <v>9829</v>
      </c>
      <c r="B2415" t="s">
        <v>9830</v>
      </c>
      <c r="C2415" t="s">
        <v>2085</v>
      </c>
      <c r="D2415" t="s">
        <v>2102</v>
      </c>
      <c r="E2415" t="s">
        <v>2103</v>
      </c>
      <c r="F2415" t="s">
        <v>10072</v>
      </c>
      <c r="G2415" t="s">
        <v>10073</v>
      </c>
      <c r="H2415">
        <v>265</v>
      </c>
      <c r="I2415">
        <v>0</v>
      </c>
      <c r="J2415" s="32">
        <v>769017</v>
      </c>
      <c r="K2415" s="32">
        <v>0</v>
      </c>
      <c r="L2415" s="36">
        <v>2901.9488942470871</v>
      </c>
      <c r="M2415" t="s">
        <v>5451</v>
      </c>
      <c r="N2415" s="37">
        <v>-11628.4638</v>
      </c>
      <c r="O2415" s="32">
        <v>0</v>
      </c>
    </row>
    <row r="2416" spans="1:15" x14ac:dyDescent="0.25">
      <c r="A2416" t="s">
        <v>9829</v>
      </c>
      <c r="B2416" t="s">
        <v>9830</v>
      </c>
      <c r="C2416" t="s">
        <v>2085</v>
      </c>
      <c r="D2416" t="s">
        <v>2104</v>
      </c>
      <c r="E2416" t="s">
        <v>2105</v>
      </c>
      <c r="F2416" t="s">
        <v>10074</v>
      </c>
      <c r="G2416" t="s">
        <v>10075</v>
      </c>
      <c r="H2416">
        <v>194</v>
      </c>
      <c r="I2416">
        <v>0</v>
      </c>
      <c r="J2416" s="32">
        <v>550517</v>
      </c>
      <c r="K2416" s="32">
        <v>0</v>
      </c>
      <c r="L2416" s="36">
        <v>2837.7196390977724</v>
      </c>
      <c r="M2416" t="s">
        <v>5420</v>
      </c>
      <c r="N2416" s="37">
        <v>26157.943299999999</v>
      </c>
      <c r="O2416" s="32">
        <v>1199.4197999999999</v>
      </c>
    </row>
    <row r="2417" spans="1:15" x14ac:dyDescent="0.25">
      <c r="A2417" t="s">
        <v>9829</v>
      </c>
      <c r="B2417" t="s">
        <v>9830</v>
      </c>
      <c r="C2417" t="s">
        <v>2085</v>
      </c>
      <c r="D2417" t="s">
        <v>2106</v>
      </c>
      <c r="E2417" t="s">
        <v>2107</v>
      </c>
      <c r="F2417" t="s">
        <v>10076</v>
      </c>
      <c r="G2417" t="s">
        <v>10077</v>
      </c>
      <c r="H2417">
        <v>282</v>
      </c>
      <c r="I2417">
        <v>200</v>
      </c>
      <c r="J2417" s="32">
        <v>1649022</v>
      </c>
      <c r="K2417" s="32">
        <v>682560</v>
      </c>
      <c r="L2417" s="36">
        <v>3421.2066614183086</v>
      </c>
      <c r="M2417" t="s">
        <v>5420</v>
      </c>
      <c r="N2417" s="37">
        <v>78353.406300000002</v>
      </c>
      <c r="O2417" s="32">
        <v>3592.7377000000001</v>
      </c>
    </row>
    <row r="2418" spans="1:15" x14ac:dyDescent="0.25">
      <c r="A2418" t="s">
        <v>9829</v>
      </c>
      <c r="B2418" t="s">
        <v>9830</v>
      </c>
      <c r="C2418" t="s">
        <v>2085</v>
      </c>
      <c r="D2418" t="s">
        <v>2106</v>
      </c>
      <c r="E2418" t="s">
        <v>2107</v>
      </c>
      <c r="F2418" t="s">
        <v>10078</v>
      </c>
      <c r="G2418" t="s">
        <v>10079</v>
      </c>
      <c r="H2418">
        <v>142</v>
      </c>
      <c r="I2418">
        <v>0</v>
      </c>
      <c r="J2418" s="32">
        <v>324866</v>
      </c>
      <c r="K2418" s="32">
        <v>0</v>
      </c>
      <c r="L2418" s="36">
        <v>2287.7900653092479</v>
      </c>
      <c r="M2418" t="s">
        <v>5420</v>
      </c>
      <c r="N2418" s="37">
        <v>15436.064</v>
      </c>
      <c r="O2418" s="32">
        <v>707.78959999999995</v>
      </c>
    </row>
    <row r="2419" spans="1:15" x14ac:dyDescent="0.25">
      <c r="A2419" t="s">
        <v>9829</v>
      </c>
      <c r="B2419" t="s">
        <v>9830</v>
      </c>
      <c r="C2419" t="s">
        <v>2085</v>
      </c>
      <c r="D2419" t="s">
        <v>2106</v>
      </c>
      <c r="E2419" t="s">
        <v>2107</v>
      </c>
      <c r="F2419" t="s">
        <v>10080</v>
      </c>
      <c r="G2419" t="s">
        <v>10081</v>
      </c>
      <c r="H2419">
        <v>75</v>
      </c>
      <c r="I2419">
        <v>0</v>
      </c>
      <c r="J2419" s="32">
        <v>111354</v>
      </c>
      <c r="K2419" s="32">
        <v>0</v>
      </c>
      <c r="L2419" s="36">
        <v>1484.7145786088633</v>
      </c>
      <c r="M2419" t="s">
        <v>5420</v>
      </c>
      <c r="N2419" s="37">
        <v>5290.9373999999998</v>
      </c>
      <c r="O2419" s="32">
        <v>242.6053</v>
      </c>
    </row>
    <row r="2420" spans="1:15" x14ac:dyDescent="0.25">
      <c r="A2420" t="s">
        <v>9829</v>
      </c>
      <c r="B2420" t="s">
        <v>9830</v>
      </c>
      <c r="C2420" t="s">
        <v>2085</v>
      </c>
      <c r="D2420" t="s">
        <v>2108</v>
      </c>
      <c r="E2420" t="s">
        <v>2109</v>
      </c>
      <c r="F2420" t="s">
        <v>10082</v>
      </c>
      <c r="G2420" t="s">
        <v>10083</v>
      </c>
      <c r="H2420">
        <v>354</v>
      </c>
      <c r="I2420">
        <v>0</v>
      </c>
      <c r="J2420" s="32">
        <v>1283436</v>
      </c>
      <c r="K2420" s="32">
        <v>0</v>
      </c>
      <c r="L2420" s="36">
        <v>3625.5264850441645</v>
      </c>
      <c r="M2420" t="s">
        <v>5451</v>
      </c>
      <c r="N2420" s="37">
        <v>-19407.116699999999</v>
      </c>
      <c r="O2420" s="32">
        <v>0</v>
      </c>
    </row>
    <row r="2421" spans="1:15" x14ac:dyDescent="0.25">
      <c r="A2421" t="s">
        <v>9829</v>
      </c>
      <c r="B2421" t="s">
        <v>9830</v>
      </c>
      <c r="C2421" t="s">
        <v>2085</v>
      </c>
      <c r="D2421" t="s">
        <v>2110</v>
      </c>
      <c r="E2421" t="s">
        <v>2111</v>
      </c>
      <c r="F2421" t="s">
        <v>10084</v>
      </c>
      <c r="G2421" t="s">
        <v>10085</v>
      </c>
      <c r="H2421">
        <v>408</v>
      </c>
      <c r="I2421">
        <v>0</v>
      </c>
      <c r="J2421" s="32">
        <v>994606</v>
      </c>
      <c r="K2421" s="32">
        <v>0</v>
      </c>
      <c r="L2421" s="36">
        <v>2437.7591298496563</v>
      </c>
      <c r="M2421" t="s">
        <v>5420</v>
      </c>
      <c r="N2421" s="37">
        <v>47258.786500000002</v>
      </c>
      <c r="O2421" s="32">
        <v>2166.9564999999998</v>
      </c>
    </row>
    <row r="2422" spans="1:15" x14ac:dyDescent="0.25">
      <c r="A2422" t="s">
        <v>9829</v>
      </c>
      <c r="B2422" t="s">
        <v>9830</v>
      </c>
      <c r="C2422" t="s">
        <v>2085</v>
      </c>
      <c r="D2422" t="s">
        <v>2110</v>
      </c>
      <c r="E2422" t="s">
        <v>2111</v>
      </c>
      <c r="F2422" t="s">
        <v>10086</v>
      </c>
      <c r="G2422" t="s">
        <v>10087</v>
      </c>
      <c r="H2422">
        <v>59</v>
      </c>
      <c r="I2422">
        <v>0</v>
      </c>
      <c r="J2422" s="32">
        <v>137380</v>
      </c>
      <c r="K2422" s="32">
        <v>0</v>
      </c>
      <c r="L2422" s="36">
        <v>2328.4837465930927</v>
      </c>
      <c r="M2422" t="s">
        <v>5420</v>
      </c>
      <c r="N2422" s="37">
        <v>6527.6491999999998</v>
      </c>
      <c r="O2422" s="32">
        <v>299.31220000000002</v>
      </c>
    </row>
    <row r="2423" spans="1:15" x14ac:dyDescent="0.25">
      <c r="A2423" t="s">
        <v>9829</v>
      </c>
      <c r="B2423" t="s">
        <v>9830</v>
      </c>
      <c r="C2423" t="s">
        <v>2085</v>
      </c>
      <c r="D2423" t="s">
        <v>2110</v>
      </c>
      <c r="E2423" t="s">
        <v>2111</v>
      </c>
      <c r="F2423" t="s">
        <v>10088</v>
      </c>
      <c r="G2423" t="s">
        <v>10089</v>
      </c>
      <c r="H2423">
        <v>44</v>
      </c>
      <c r="I2423">
        <v>0</v>
      </c>
      <c r="J2423" s="32">
        <v>88256</v>
      </c>
      <c r="K2423" s="32">
        <v>0</v>
      </c>
      <c r="L2423" s="36">
        <v>2005.8146071956594</v>
      </c>
      <c r="M2423" t="s">
        <v>5420</v>
      </c>
      <c r="N2423" s="37">
        <v>4193.4871999999996</v>
      </c>
      <c r="O2423" s="32">
        <v>192.28389999999999</v>
      </c>
    </row>
    <row r="2424" spans="1:15" x14ac:dyDescent="0.25">
      <c r="A2424" t="s">
        <v>9829</v>
      </c>
      <c r="B2424" t="s">
        <v>9830</v>
      </c>
      <c r="C2424" t="s">
        <v>2085</v>
      </c>
      <c r="D2424" t="s">
        <v>2112</v>
      </c>
      <c r="E2424" t="s">
        <v>2113</v>
      </c>
      <c r="F2424" t="s">
        <v>10090</v>
      </c>
      <c r="G2424" t="s">
        <v>10091</v>
      </c>
      <c r="H2424">
        <v>100</v>
      </c>
      <c r="I2424">
        <v>0</v>
      </c>
      <c r="J2424" s="32">
        <v>310570</v>
      </c>
      <c r="K2424" s="32">
        <v>0</v>
      </c>
      <c r="L2424" s="36">
        <v>3105.7006400009641</v>
      </c>
      <c r="M2424" t="s">
        <v>5420</v>
      </c>
      <c r="N2424" s="37">
        <v>14756.773800000001</v>
      </c>
      <c r="O2424" s="32">
        <v>676.64210000000003</v>
      </c>
    </row>
    <row r="2425" spans="1:15" x14ac:dyDescent="0.25">
      <c r="A2425" t="s">
        <v>9829</v>
      </c>
      <c r="B2425" t="s">
        <v>9830</v>
      </c>
      <c r="C2425" t="s">
        <v>2085</v>
      </c>
      <c r="D2425" t="s">
        <v>2114</v>
      </c>
      <c r="E2425" t="s">
        <v>1278</v>
      </c>
      <c r="F2425" t="s">
        <v>10092</v>
      </c>
      <c r="G2425" t="s">
        <v>5531</v>
      </c>
      <c r="H2425">
        <v>180</v>
      </c>
      <c r="I2425">
        <v>0</v>
      </c>
      <c r="J2425" s="32">
        <v>804894</v>
      </c>
      <c r="K2425" s="32">
        <v>0</v>
      </c>
      <c r="L2425" s="36">
        <v>4471.6311464646878</v>
      </c>
      <c r="M2425" t="s">
        <v>5420</v>
      </c>
      <c r="N2425" s="37">
        <v>38244.5645</v>
      </c>
      <c r="O2425" s="32">
        <v>1753.6275000000001</v>
      </c>
    </row>
    <row r="2426" spans="1:15" x14ac:dyDescent="0.25">
      <c r="A2426" t="s">
        <v>9829</v>
      </c>
      <c r="B2426" t="s">
        <v>9830</v>
      </c>
      <c r="C2426" t="s">
        <v>2085</v>
      </c>
      <c r="D2426" t="s">
        <v>2114</v>
      </c>
      <c r="E2426" t="s">
        <v>1278</v>
      </c>
      <c r="F2426" t="s">
        <v>10093</v>
      </c>
      <c r="G2426" t="s">
        <v>10094</v>
      </c>
      <c r="H2426">
        <v>40</v>
      </c>
      <c r="I2426">
        <v>0</v>
      </c>
      <c r="J2426" s="32">
        <v>156384</v>
      </c>
      <c r="K2426" s="32">
        <v>0</v>
      </c>
      <c r="L2426" s="36">
        <v>3909.6058178168214</v>
      </c>
      <c r="M2426" t="s">
        <v>5420</v>
      </c>
      <c r="N2426" s="37">
        <v>7430.6108000000004</v>
      </c>
      <c r="O2426" s="32">
        <v>340.71570000000003</v>
      </c>
    </row>
    <row r="2427" spans="1:15" x14ac:dyDescent="0.25">
      <c r="A2427" t="s">
        <v>9829</v>
      </c>
      <c r="B2427" t="s">
        <v>9830</v>
      </c>
      <c r="C2427" t="s">
        <v>2085</v>
      </c>
      <c r="D2427" t="s">
        <v>2115</v>
      </c>
      <c r="E2427" t="s">
        <v>2116</v>
      </c>
      <c r="F2427" t="s">
        <v>10095</v>
      </c>
      <c r="G2427" t="s">
        <v>10096</v>
      </c>
      <c r="H2427">
        <v>100</v>
      </c>
      <c r="I2427">
        <v>0</v>
      </c>
      <c r="J2427" s="32">
        <v>292458</v>
      </c>
      <c r="K2427" s="32">
        <v>0</v>
      </c>
      <c r="L2427" s="36">
        <v>2924.5756197027222</v>
      </c>
      <c r="M2427" t="s">
        <v>5451</v>
      </c>
      <c r="N2427" s="37">
        <v>-4422.3110999999999</v>
      </c>
      <c r="O2427" s="32">
        <v>0</v>
      </c>
    </row>
    <row r="2428" spans="1:15" x14ac:dyDescent="0.25">
      <c r="A2428" t="s">
        <v>9829</v>
      </c>
      <c r="B2428" t="s">
        <v>9830</v>
      </c>
      <c r="C2428" t="s">
        <v>2085</v>
      </c>
      <c r="D2428" t="s">
        <v>2117</v>
      </c>
      <c r="E2428" t="s">
        <v>2118</v>
      </c>
      <c r="F2428" t="s">
        <v>10097</v>
      </c>
      <c r="G2428" t="s">
        <v>10098</v>
      </c>
      <c r="H2428">
        <v>473</v>
      </c>
      <c r="I2428">
        <v>0</v>
      </c>
      <c r="J2428" s="32">
        <v>1531996</v>
      </c>
      <c r="K2428" s="32">
        <v>0</v>
      </c>
      <c r="L2428" s="36">
        <v>3238.8923500698415</v>
      </c>
      <c r="M2428" t="s">
        <v>5420</v>
      </c>
      <c r="N2428" s="37">
        <v>72792.960000000006</v>
      </c>
      <c r="O2428" s="32">
        <v>3337.7746000000002</v>
      </c>
    </row>
    <row r="2429" spans="1:15" x14ac:dyDescent="0.25">
      <c r="A2429" t="s">
        <v>9829</v>
      </c>
      <c r="B2429" t="s">
        <v>9830</v>
      </c>
      <c r="C2429" t="s">
        <v>2085</v>
      </c>
      <c r="D2429" t="s">
        <v>2117</v>
      </c>
      <c r="E2429" t="s">
        <v>2118</v>
      </c>
      <c r="F2429" t="s">
        <v>10099</v>
      </c>
      <c r="G2429" t="s">
        <v>10100</v>
      </c>
      <c r="H2429">
        <v>100</v>
      </c>
      <c r="I2429">
        <v>0</v>
      </c>
      <c r="J2429" s="32">
        <v>317385</v>
      </c>
      <c r="K2429" s="32">
        <v>0</v>
      </c>
      <c r="L2429" s="36">
        <v>3173.8480767946016</v>
      </c>
      <c r="M2429" t="s">
        <v>5420</v>
      </c>
      <c r="N2429" s="37">
        <v>15080.588</v>
      </c>
      <c r="O2429" s="32">
        <v>691.49</v>
      </c>
    </row>
    <row r="2430" spans="1:15" x14ac:dyDescent="0.25">
      <c r="A2430" t="s">
        <v>9829</v>
      </c>
      <c r="B2430" t="s">
        <v>9830</v>
      </c>
      <c r="C2430" t="s">
        <v>2085</v>
      </c>
      <c r="D2430" t="s">
        <v>2117</v>
      </c>
      <c r="E2430" t="s">
        <v>2118</v>
      </c>
      <c r="F2430" t="s">
        <v>10101</v>
      </c>
      <c r="G2430" t="s">
        <v>10102</v>
      </c>
      <c r="H2430">
        <v>216</v>
      </c>
      <c r="I2430">
        <v>0</v>
      </c>
      <c r="J2430" s="32">
        <v>700900</v>
      </c>
      <c r="K2430" s="32">
        <v>0</v>
      </c>
      <c r="L2430" s="36">
        <v>3244.9078543322998</v>
      </c>
      <c r="M2430" t="s">
        <v>5420</v>
      </c>
      <c r="N2430" s="37">
        <v>33303.347199999997</v>
      </c>
      <c r="O2430" s="32">
        <v>1527.0579</v>
      </c>
    </row>
    <row r="2431" spans="1:15" x14ac:dyDescent="0.25">
      <c r="A2431" t="s">
        <v>9829</v>
      </c>
      <c r="B2431" t="s">
        <v>9830</v>
      </c>
      <c r="C2431" t="s">
        <v>2085</v>
      </c>
      <c r="D2431" t="s">
        <v>2117</v>
      </c>
      <c r="E2431" t="s">
        <v>2118</v>
      </c>
      <c r="F2431" t="s">
        <v>10103</v>
      </c>
      <c r="G2431" t="s">
        <v>10104</v>
      </c>
      <c r="H2431">
        <v>124</v>
      </c>
      <c r="I2431">
        <v>0</v>
      </c>
      <c r="J2431" s="32">
        <v>400037</v>
      </c>
      <c r="K2431" s="32">
        <v>0</v>
      </c>
      <c r="L2431" s="36">
        <v>3226.1038875580516</v>
      </c>
      <c r="M2431" t="s">
        <v>5420</v>
      </c>
      <c r="N2431" s="37">
        <v>19007.779399999999</v>
      </c>
      <c r="O2431" s="32">
        <v>871.56349999999998</v>
      </c>
    </row>
    <row r="2432" spans="1:15" x14ac:dyDescent="0.25">
      <c r="A2432" t="s">
        <v>9829</v>
      </c>
      <c r="B2432" t="s">
        <v>9830</v>
      </c>
      <c r="C2432" t="s">
        <v>2085</v>
      </c>
      <c r="D2432" t="s">
        <v>2117</v>
      </c>
      <c r="E2432" t="s">
        <v>2118</v>
      </c>
      <c r="F2432" t="s">
        <v>10105</v>
      </c>
      <c r="G2432" t="s">
        <v>10106</v>
      </c>
      <c r="H2432">
        <v>172</v>
      </c>
      <c r="I2432">
        <v>0</v>
      </c>
      <c r="J2432" s="32">
        <v>558645</v>
      </c>
      <c r="K2432" s="32">
        <v>0</v>
      </c>
      <c r="L2432" s="36">
        <v>3247.9394199645699</v>
      </c>
      <c r="M2432" t="s">
        <v>5420</v>
      </c>
      <c r="N2432" s="37">
        <v>26544.124199999998</v>
      </c>
      <c r="O2432" s="32">
        <v>1217.1274000000001</v>
      </c>
    </row>
    <row r="2433" spans="1:15" x14ac:dyDescent="0.25">
      <c r="A2433" t="s">
        <v>9829</v>
      </c>
      <c r="B2433" t="s">
        <v>9830</v>
      </c>
      <c r="C2433" t="s">
        <v>2085</v>
      </c>
      <c r="D2433" t="s">
        <v>2117</v>
      </c>
      <c r="E2433" t="s">
        <v>2118</v>
      </c>
      <c r="F2433" t="s">
        <v>10107</v>
      </c>
      <c r="G2433" t="s">
        <v>10108</v>
      </c>
      <c r="H2433">
        <v>110</v>
      </c>
      <c r="I2433">
        <v>0</v>
      </c>
      <c r="J2433" s="32">
        <v>366665</v>
      </c>
      <c r="K2433" s="32">
        <v>0</v>
      </c>
      <c r="L2433" s="36">
        <v>3333.3171616502373</v>
      </c>
      <c r="M2433" t="s">
        <v>5420</v>
      </c>
      <c r="N2433" s="37">
        <v>17422.1158</v>
      </c>
      <c r="O2433" s="32">
        <v>798.85599999999999</v>
      </c>
    </row>
    <row r="2434" spans="1:15" x14ac:dyDescent="0.25">
      <c r="A2434" t="s">
        <v>9829</v>
      </c>
      <c r="B2434" t="s">
        <v>9830</v>
      </c>
      <c r="C2434" t="s">
        <v>2085</v>
      </c>
      <c r="D2434" t="s">
        <v>2119</v>
      </c>
      <c r="E2434" t="s">
        <v>2120</v>
      </c>
      <c r="F2434" t="s">
        <v>10109</v>
      </c>
      <c r="G2434" t="s">
        <v>10110</v>
      </c>
      <c r="H2434">
        <v>283</v>
      </c>
      <c r="I2434">
        <v>0</v>
      </c>
      <c r="J2434" s="32">
        <v>1083699</v>
      </c>
      <c r="K2434" s="32">
        <v>0</v>
      </c>
      <c r="L2434" s="36">
        <v>3829.3237608674685</v>
      </c>
      <c r="M2434" t="s">
        <v>5451</v>
      </c>
      <c r="N2434" s="37">
        <v>-16386.8364</v>
      </c>
      <c r="O2434" s="32">
        <v>0</v>
      </c>
    </row>
    <row r="2435" spans="1:15" x14ac:dyDescent="0.25">
      <c r="A2435" t="s">
        <v>9829</v>
      </c>
      <c r="B2435" t="s">
        <v>9830</v>
      </c>
      <c r="C2435" t="s">
        <v>2085</v>
      </c>
      <c r="D2435" t="s">
        <v>2119</v>
      </c>
      <c r="E2435" t="s">
        <v>2120</v>
      </c>
      <c r="F2435" t="s">
        <v>10111</v>
      </c>
      <c r="G2435" t="s">
        <v>10112</v>
      </c>
      <c r="H2435">
        <v>176</v>
      </c>
      <c r="I2435">
        <v>0</v>
      </c>
      <c r="J2435" s="32">
        <v>578211</v>
      </c>
      <c r="K2435" s="32">
        <v>0</v>
      </c>
      <c r="L2435" s="36">
        <v>3285.2934866905339</v>
      </c>
      <c r="M2435" t="s">
        <v>5451</v>
      </c>
      <c r="N2435" s="37">
        <v>-8743.2638999999999</v>
      </c>
      <c r="O2435" s="32">
        <v>0</v>
      </c>
    </row>
    <row r="2436" spans="1:15" x14ac:dyDescent="0.25">
      <c r="A2436" t="s">
        <v>9829</v>
      </c>
      <c r="B2436" t="s">
        <v>9830</v>
      </c>
      <c r="C2436" t="s">
        <v>2085</v>
      </c>
      <c r="D2436" t="s">
        <v>2121</v>
      </c>
      <c r="E2436" t="s">
        <v>2122</v>
      </c>
      <c r="F2436" t="s">
        <v>10113</v>
      </c>
      <c r="G2436" t="s">
        <v>10114</v>
      </c>
      <c r="H2436">
        <v>323</v>
      </c>
      <c r="I2436">
        <v>0</v>
      </c>
      <c r="J2436" s="32">
        <v>1064858</v>
      </c>
      <c r="K2436" s="32">
        <v>0</v>
      </c>
      <c r="L2436" s="36">
        <v>3296.771924683304</v>
      </c>
      <c r="M2436" t="s">
        <v>5451</v>
      </c>
      <c r="N2436" s="37">
        <v>-16101.9408</v>
      </c>
      <c r="O2436" s="32">
        <v>0</v>
      </c>
    </row>
    <row r="2437" spans="1:15" x14ac:dyDescent="0.25">
      <c r="A2437" t="s">
        <v>9829</v>
      </c>
      <c r="B2437" t="s">
        <v>9830</v>
      </c>
      <c r="C2437" t="s">
        <v>2085</v>
      </c>
      <c r="D2437" t="s">
        <v>2121</v>
      </c>
      <c r="E2437" t="s">
        <v>2122</v>
      </c>
      <c r="F2437" t="s">
        <v>10115</v>
      </c>
      <c r="G2437" t="s">
        <v>10116</v>
      </c>
      <c r="H2437">
        <v>1303</v>
      </c>
      <c r="I2437">
        <v>0</v>
      </c>
      <c r="J2437" s="32">
        <v>3770664</v>
      </c>
      <c r="K2437" s="32">
        <v>0</v>
      </c>
      <c r="L2437" s="36">
        <v>2893.8330328701404</v>
      </c>
      <c r="M2437" t="s">
        <v>5451</v>
      </c>
      <c r="N2437" s="37">
        <v>-57017.035799999998</v>
      </c>
      <c r="O2437" s="32">
        <v>0</v>
      </c>
    </row>
    <row r="2438" spans="1:15" x14ac:dyDescent="0.25">
      <c r="A2438" t="s">
        <v>9829</v>
      </c>
      <c r="B2438" t="s">
        <v>9830</v>
      </c>
      <c r="C2438" t="s">
        <v>2085</v>
      </c>
      <c r="D2438" t="s">
        <v>2123</v>
      </c>
      <c r="E2438" t="s">
        <v>2124</v>
      </c>
      <c r="F2438" t="s">
        <v>10117</v>
      </c>
      <c r="G2438" t="s">
        <v>10118</v>
      </c>
      <c r="H2438">
        <v>89</v>
      </c>
      <c r="I2438">
        <v>0</v>
      </c>
      <c r="J2438" s="32">
        <v>286564</v>
      </c>
      <c r="K2438" s="32">
        <v>0</v>
      </c>
      <c r="L2438" s="36">
        <v>3219.821143996302</v>
      </c>
      <c r="M2438" t="s">
        <v>5420</v>
      </c>
      <c r="N2438" s="37">
        <v>13616.1361</v>
      </c>
      <c r="O2438" s="32">
        <v>624.34050000000002</v>
      </c>
    </row>
    <row r="2439" spans="1:15" x14ac:dyDescent="0.25">
      <c r="A2439" t="s">
        <v>9829</v>
      </c>
      <c r="B2439" t="s">
        <v>9830</v>
      </c>
      <c r="C2439" t="s">
        <v>2085</v>
      </c>
      <c r="D2439" t="s">
        <v>2125</v>
      </c>
      <c r="E2439" t="s">
        <v>2126</v>
      </c>
      <c r="F2439" t="s">
        <v>10119</v>
      </c>
      <c r="G2439" t="s">
        <v>10120</v>
      </c>
      <c r="H2439">
        <v>110</v>
      </c>
      <c r="I2439">
        <v>0</v>
      </c>
      <c r="J2439" s="32">
        <v>311702</v>
      </c>
      <c r="K2439" s="32">
        <v>0</v>
      </c>
      <c r="L2439" s="36">
        <v>2833.6531341927534</v>
      </c>
      <c r="M2439" t="s">
        <v>5420</v>
      </c>
      <c r="N2439" s="37">
        <v>14810.5645</v>
      </c>
      <c r="O2439" s="32">
        <v>679.10860000000002</v>
      </c>
    </row>
    <row r="2440" spans="1:15" x14ac:dyDescent="0.25">
      <c r="A2440" t="s">
        <v>9829</v>
      </c>
      <c r="B2440" t="s">
        <v>9830</v>
      </c>
      <c r="C2440" t="s">
        <v>2085</v>
      </c>
      <c r="D2440" t="s">
        <v>2127</v>
      </c>
      <c r="E2440" t="s">
        <v>2128</v>
      </c>
      <c r="F2440" t="s">
        <v>10121</v>
      </c>
      <c r="G2440" t="s">
        <v>10122</v>
      </c>
      <c r="H2440">
        <v>167</v>
      </c>
      <c r="I2440">
        <v>68</v>
      </c>
      <c r="J2440" s="32">
        <v>693415</v>
      </c>
      <c r="K2440" s="32">
        <v>200155</v>
      </c>
      <c r="L2440" s="36">
        <v>2950.7008727200123</v>
      </c>
      <c r="M2440" t="s">
        <v>5451</v>
      </c>
      <c r="N2440" s="37">
        <v>-10485.2745</v>
      </c>
      <c r="O2440" s="32">
        <v>0</v>
      </c>
    </row>
    <row r="2441" spans="1:15" x14ac:dyDescent="0.25">
      <c r="A2441" t="s">
        <v>9829</v>
      </c>
      <c r="B2441" t="s">
        <v>9830</v>
      </c>
      <c r="C2441" t="s">
        <v>2085</v>
      </c>
      <c r="D2441" t="s">
        <v>2129</v>
      </c>
      <c r="E2441" t="s">
        <v>2130</v>
      </c>
      <c r="F2441" t="s">
        <v>10123</v>
      </c>
      <c r="G2441" t="s">
        <v>10124</v>
      </c>
      <c r="H2441">
        <v>164</v>
      </c>
      <c r="I2441">
        <v>0</v>
      </c>
      <c r="J2441" s="32">
        <v>474416</v>
      </c>
      <c r="K2441" s="32">
        <v>0</v>
      </c>
      <c r="L2441" s="36">
        <v>2892.7843384734656</v>
      </c>
      <c r="M2441" t="s">
        <v>5451</v>
      </c>
      <c r="N2441" s="37">
        <v>-7173.7556999999997</v>
      </c>
      <c r="O2441" s="32">
        <v>0</v>
      </c>
    </row>
    <row r="2442" spans="1:15" x14ac:dyDescent="0.25">
      <c r="A2442" t="s">
        <v>9829</v>
      </c>
      <c r="B2442" t="s">
        <v>9830</v>
      </c>
      <c r="C2442" t="s">
        <v>2085</v>
      </c>
      <c r="D2442" t="s">
        <v>2131</v>
      </c>
      <c r="E2442" t="s">
        <v>2132</v>
      </c>
      <c r="F2442" t="s">
        <v>10125</v>
      </c>
      <c r="G2442" t="s">
        <v>10126</v>
      </c>
      <c r="H2442">
        <v>215</v>
      </c>
      <c r="I2442">
        <v>0</v>
      </c>
      <c r="J2442" s="32">
        <v>840385</v>
      </c>
      <c r="K2442" s="32">
        <v>0</v>
      </c>
      <c r="L2442" s="36">
        <v>3908.7665464426927</v>
      </c>
      <c r="M2442" t="s">
        <v>5451</v>
      </c>
      <c r="N2442" s="37">
        <v>-12707.6404</v>
      </c>
      <c r="O2442" s="32">
        <v>0</v>
      </c>
    </row>
    <row r="2443" spans="1:15" x14ac:dyDescent="0.25">
      <c r="A2443" t="s">
        <v>9829</v>
      </c>
      <c r="B2443" t="s">
        <v>9830</v>
      </c>
      <c r="C2443" t="s">
        <v>2085</v>
      </c>
      <c r="D2443" t="s">
        <v>2131</v>
      </c>
      <c r="E2443" t="s">
        <v>2132</v>
      </c>
      <c r="F2443" t="s">
        <v>10127</v>
      </c>
      <c r="G2443" t="s">
        <v>10128</v>
      </c>
      <c r="H2443">
        <v>369</v>
      </c>
      <c r="I2443">
        <v>0</v>
      </c>
      <c r="J2443" s="32">
        <v>922925</v>
      </c>
      <c r="K2443" s="32">
        <v>0</v>
      </c>
      <c r="L2443" s="36">
        <v>2501.1506937765139</v>
      </c>
      <c r="M2443" t="s">
        <v>5451</v>
      </c>
      <c r="N2443" s="37">
        <v>-13955.750099999999</v>
      </c>
      <c r="O2443" s="32">
        <v>0</v>
      </c>
    </row>
    <row r="2444" spans="1:15" x14ac:dyDescent="0.25">
      <c r="A2444" t="s">
        <v>9829</v>
      </c>
      <c r="B2444" t="s">
        <v>9830</v>
      </c>
      <c r="C2444" t="s">
        <v>2085</v>
      </c>
      <c r="D2444" t="s">
        <v>2133</v>
      </c>
      <c r="E2444" t="s">
        <v>2134</v>
      </c>
      <c r="F2444" t="s">
        <v>10129</v>
      </c>
      <c r="G2444" t="s">
        <v>10130</v>
      </c>
      <c r="H2444">
        <v>50</v>
      </c>
      <c r="I2444">
        <v>0</v>
      </c>
      <c r="J2444" s="32">
        <v>108484</v>
      </c>
      <c r="K2444" s="32">
        <v>0</v>
      </c>
      <c r="L2444" s="36">
        <v>2169.6908840641063</v>
      </c>
      <c r="M2444" t="s">
        <v>5420</v>
      </c>
      <c r="N2444" s="37">
        <v>5154.6698999999999</v>
      </c>
      <c r="O2444" s="32">
        <v>236.357</v>
      </c>
    </row>
    <row r="2445" spans="1:15" x14ac:dyDescent="0.25">
      <c r="A2445" t="s">
        <v>9829</v>
      </c>
      <c r="B2445" t="s">
        <v>9830</v>
      </c>
      <c r="C2445" t="s">
        <v>2085</v>
      </c>
      <c r="D2445" t="s">
        <v>2135</v>
      </c>
      <c r="E2445" t="s">
        <v>2136</v>
      </c>
      <c r="F2445" t="s">
        <v>10131</v>
      </c>
      <c r="G2445" t="s">
        <v>10132</v>
      </c>
      <c r="H2445">
        <v>199</v>
      </c>
      <c r="I2445">
        <v>150</v>
      </c>
      <c r="J2445" s="32">
        <v>1002236</v>
      </c>
      <c r="K2445" s="32">
        <v>429702</v>
      </c>
      <c r="L2445" s="36">
        <v>2871.7348742165723</v>
      </c>
      <c r="M2445" t="s">
        <v>5451</v>
      </c>
      <c r="N2445" s="37">
        <v>-15155.025900000001</v>
      </c>
      <c r="O2445" s="32">
        <v>0</v>
      </c>
    </row>
    <row r="2446" spans="1:15" x14ac:dyDescent="0.25">
      <c r="A2446" t="s">
        <v>9829</v>
      </c>
      <c r="B2446" t="s">
        <v>9830</v>
      </c>
      <c r="C2446" t="s">
        <v>2085</v>
      </c>
      <c r="D2446" t="s">
        <v>2137</v>
      </c>
      <c r="E2446" t="s">
        <v>2138</v>
      </c>
      <c r="F2446" t="s">
        <v>10133</v>
      </c>
      <c r="G2446" t="s">
        <v>10134</v>
      </c>
      <c r="H2446">
        <v>127</v>
      </c>
      <c r="I2446">
        <v>0</v>
      </c>
      <c r="J2446" s="32">
        <v>452617</v>
      </c>
      <c r="K2446" s="32">
        <v>0</v>
      </c>
      <c r="L2446" s="36">
        <v>3563.9139405882979</v>
      </c>
      <c r="M2446" t="s">
        <v>5420</v>
      </c>
      <c r="N2446" s="37">
        <v>21506.1407</v>
      </c>
      <c r="O2446" s="32">
        <v>986.12080000000003</v>
      </c>
    </row>
    <row r="2447" spans="1:15" x14ac:dyDescent="0.25">
      <c r="A2447" t="s">
        <v>9829</v>
      </c>
      <c r="B2447" t="s">
        <v>9830</v>
      </c>
      <c r="C2447" t="s">
        <v>2085</v>
      </c>
      <c r="D2447" t="s">
        <v>2137</v>
      </c>
      <c r="E2447" t="s">
        <v>2138</v>
      </c>
      <c r="F2447" t="s">
        <v>10135</v>
      </c>
      <c r="G2447" t="s">
        <v>10136</v>
      </c>
      <c r="H2447">
        <v>179</v>
      </c>
      <c r="I2447">
        <v>0</v>
      </c>
      <c r="J2447" s="32">
        <v>560941</v>
      </c>
      <c r="K2447" s="32">
        <v>0</v>
      </c>
      <c r="L2447" s="36">
        <v>3133.74983560383</v>
      </c>
      <c r="M2447" t="s">
        <v>5420</v>
      </c>
      <c r="N2447" s="37">
        <v>26653.177599999999</v>
      </c>
      <c r="O2447" s="32">
        <v>1222.1278</v>
      </c>
    </row>
    <row r="2448" spans="1:15" x14ac:dyDescent="0.25">
      <c r="A2448" t="s">
        <v>9829</v>
      </c>
      <c r="B2448" t="s">
        <v>9830</v>
      </c>
      <c r="C2448" t="s">
        <v>2085</v>
      </c>
      <c r="D2448" t="s">
        <v>2139</v>
      </c>
      <c r="E2448" t="s">
        <v>1260</v>
      </c>
      <c r="F2448" t="s">
        <v>10137</v>
      </c>
      <c r="G2448" t="s">
        <v>10138</v>
      </c>
      <c r="H2448">
        <v>344</v>
      </c>
      <c r="I2448">
        <v>0</v>
      </c>
      <c r="J2448" s="32">
        <v>1278223</v>
      </c>
      <c r="K2448" s="32">
        <v>0</v>
      </c>
      <c r="L2448" s="36">
        <v>3715.7632717602178</v>
      </c>
      <c r="M2448" t="s">
        <v>5451</v>
      </c>
      <c r="N2448" s="37">
        <v>-19328.2873</v>
      </c>
      <c r="O2448" s="32">
        <v>0</v>
      </c>
    </row>
    <row r="2449" spans="1:15" x14ac:dyDescent="0.25">
      <c r="A2449" t="s">
        <v>9829</v>
      </c>
      <c r="B2449" t="s">
        <v>9830</v>
      </c>
      <c r="C2449" t="s">
        <v>2085</v>
      </c>
      <c r="D2449" t="s">
        <v>2139</v>
      </c>
      <c r="E2449" t="s">
        <v>1260</v>
      </c>
      <c r="F2449" t="s">
        <v>10139</v>
      </c>
      <c r="G2449" t="s">
        <v>10140</v>
      </c>
      <c r="H2449">
        <v>288</v>
      </c>
      <c r="I2449">
        <v>0</v>
      </c>
      <c r="J2449" s="32">
        <v>938027</v>
      </c>
      <c r="K2449" s="32">
        <v>0</v>
      </c>
      <c r="L2449" s="36">
        <v>3257.0406736689897</v>
      </c>
      <c r="M2449" t="s">
        <v>5451</v>
      </c>
      <c r="N2449" s="37">
        <v>-14184.121999999999</v>
      </c>
      <c r="O2449" s="32">
        <v>0</v>
      </c>
    </row>
    <row r="2450" spans="1:15" x14ac:dyDescent="0.25">
      <c r="A2450" t="s">
        <v>9829</v>
      </c>
      <c r="B2450" t="s">
        <v>9830</v>
      </c>
      <c r="C2450" t="s">
        <v>2085</v>
      </c>
      <c r="D2450" t="s">
        <v>2139</v>
      </c>
      <c r="E2450" t="s">
        <v>1260</v>
      </c>
      <c r="F2450" t="s">
        <v>10141</v>
      </c>
      <c r="G2450" t="s">
        <v>10142</v>
      </c>
      <c r="H2450">
        <v>148</v>
      </c>
      <c r="I2450">
        <v>0</v>
      </c>
      <c r="J2450" s="32">
        <v>549623</v>
      </c>
      <c r="K2450" s="32">
        <v>0</v>
      </c>
      <c r="L2450" s="36">
        <v>3713.6649358039917</v>
      </c>
      <c r="M2450" t="s">
        <v>5451</v>
      </c>
      <c r="N2450" s="37">
        <v>-8310.9583000000002</v>
      </c>
      <c r="O2450" s="32">
        <v>0</v>
      </c>
    </row>
    <row r="2451" spans="1:15" x14ac:dyDescent="0.25">
      <c r="A2451" t="s">
        <v>9829</v>
      </c>
      <c r="B2451" t="s">
        <v>9830</v>
      </c>
      <c r="C2451" t="s">
        <v>2085</v>
      </c>
      <c r="D2451" t="s">
        <v>2139</v>
      </c>
      <c r="E2451" t="s">
        <v>1260</v>
      </c>
      <c r="F2451" t="s">
        <v>10143</v>
      </c>
      <c r="G2451" t="s">
        <v>10144</v>
      </c>
      <c r="H2451">
        <v>84</v>
      </c>
      <c r="I2451">
        <v>0</v>
      </c>
      <c r="J2451" s="32">
        <v>317019</v>
      </c>
      <c r="K2451" s="32">
        <v>0</v>
      </c>
      <c r="L2451" s="36">
        <v>3774.0346270646869</v>
      </c>
      <c r="M2451" t="s">
        <v>5451</v>
      </c>
      <c r="N2451" s="37">
        <v>-4793.7056000000002</v>
      </c>
      <c r="O2451" s="32">
        <v>0</v>
      </c>
    </row>
    <row r="2452" spans="1:15" x14ac:dyDescent="0.25">
      <c r="A2452" t="s">
        <v>9829</v>
      </c>
      <c r="B2452" t="s">
        <v>9830</v>
      </c>
      <c r="C2452" t="s">
        <v>2085</v>
      </c>
      <c r="D2452" t="s">
        <v>2139</v>
      </c>
      <c r="E2452" t="s">
        <v>1260</v>
      </c>
      <c r="F2452" t="s">
        <v>10145</v>
      </c>
      <c r="G2452" t="s">
        <v>10146</v>
      </c>
      <c r="H2452">
        <v>149</v>
      </c>
      <c r="I2452">
        <v>0</v>
      </c>
      <c r="J2452" s="32">
        <v>534410</v>
      </c>
      <c r="K2452" s="32">
        <v>0</v>
      </c>
      <c r="L2452" s="36">
        <v>3586.6445235943793</v>
      </c>
      <c r="M2452" t="s">
        <v>5451</v>
      </c>
      <c r="N2452" s="37">
        <v>-8080.9377000000004</v>
      </c>
      <c r="O2452" s="32">
        <v>0</v>
      </c>
    </row>
    <row r="2453" spans="1:15" x14ac:dyDescent="0.25">
      <c r="A2453" t="s">
        <v>9829</v>
      </c>
      <c r="B2453" t="s">
        <v>9830</v>
      </c>
      <c r="C2453" t="s">
        <v>2085</v>
      </c>
      <c r="D2453" t="s">
        <v>2139</v>
      </c>
      <c r="E2453" t="s">
        <v>1260</v>
      </c>
      <c r="F2453" t="s">
        <v>10147</v>
      </c>
      <c r="G2453" t="s">
        <v>10148</v>
      </c>
      <c r="H2453">
        <v>136</v>
      </c>
      <c r="I2453">
        <v>0</v>
      </c>
      <c r="J2453" s="32">
        <v>436267</v>
      </c>
      <c r="K2453" s="32">
        <v>0</v>
      </c>
      <c r="L2453" s="36">
        <v>3207.8448414117483</v>
      </c>
      <c r="M2453" t="s">
        <v>5451</v>
      </c>
      <c r="N2453" s="37">
        <v>-6596.8922000000002</v>
      </c>
      <c r="O2453" s="32">
        <v>0</v>
      </c>
    </row>
    <row r="2454" spans="1:15" x14ac:dyDescent="0.25">
      <c r="A2454" t="s">
        <v>9829</v>
      </c>
      <c r="B2454" t="s">
        <v>9830</v>
      </c>
      <c r="C2454" t="s">
        <v>2085</v>
      </c>
      <c r="D2454" t="s">
        <v>2139</v>
      </c>
      <c r="E2454" t="s">
        <v>1260</v>
      </c>
      <c r="F2454" t="s">
        <v>10149</v>
      </c>
      <c r="G2454" t="s">
        <v>10150</v>
      </c>
      <c r="H2454">
        <v>122</v>
      </c>
      <c r="I2454">
        <v>0</v>
      </c>
      <c r="J2454" s="32">
        <v>469294</v>
      </c>
      <c r="K2454" s="32">
        <v>0</v>
      </c>
      <c r="L2454" s="36">
        <v>3846.672503485886</v>
      </c>
      <c r="M2454" t="s">
        <v>5451</v>
      </c>
      <c r="N2454" s="37">
        <v>-7096.2910000000002</v>
      </c>
      <c r="O2454" s="32">
        <v>0</v>
      </c>
    </row>
    <row r="2455" spans="1:15" x14ac:dyDescent="0.25">
      <c r="A2455" t="s">
        <v>9829</v>
      </c>
      <c r="B2455" t="s">
        <v>9830</v>
      </c>
      <c r="C2455" t="s">
        <v>2085</v>
      </c>
      <c r="D2455" t="s">
        <v>2139</v>
      </c>
      <c r="E2455" t="s">
        <v>1260</v>
      </c>
      <c r="F2455" t="s">
        <v>10151</v>
      </c>
      <c r="G2455" t="s">
        <v>10152</v>
      </c>
      <c r="H2455">
        <v>150</v>
      </c>
      <c r="I2455">
        <v>0</v>
      </c>
      <c r="J2455" s="32">
        <v>321109</v>
      </c>
      <c r="K2455" s="32">
        <v>0</v>
      </c>
      <c r="L2455" s="36">
        <v>2140.726385577922</v>
      </c>
      <c r="M2455" t="s">
        <v>5451</v>
      </c>
      <c r="N2455" s="37">
        <v>-4855.5621000000001</v>
      </c>
      <c r="O2455" s="32">
        <v>0</v>
      </c>
    </row>
    <row r="2456" spans="1:15" x14ac:dyDescent="0.25">
      <c r="A2456" t="s">
        <v>9829</v>
      </c>
      <c r="B2456" t="s">
        <v>9830</v>
      </c>
      <c r="C2456" t="s">
        <v>2085</v>
      </c>
      <c r="D2456" t="s">
        <v>2139</v>
      </c>
      <c r="E2456" t="s">
        <v>1260</v>
      </c>
      <c r="F2456" t="s">
        <v>10153</v>
      </c>
      <c r="G2456" t="s">
        <v>10154</v>
      </c>
      <c r="H2456">
        <v>136</v>
      </c>
      <c r="I2456">
        <v>0</v>
      </c>
      <c r="J2456" s="32">
        <v>305553</v>
      </c>
      <c r="K2456" s="32">
        <v>0</v>
      </c>
      <c r="L2456" s="36">
        <v>2246.7186690950612</v>
      </c>
      <c r="M2456" t="s">
        <v>5451</v>
      </c>
      <c r="N2456" s="37">
        <v>-4620.3453</v>
      </c>
      <c r="O2456" s="32">
        <v>0</v>
      </c>
    </row>
    <row r="2457" spans="1:15" x14ac:dyDescent="0.25">
      <c r="A2457" t="s">
        <v>9829</v>
      </c>
      <c r="B2457" t="s">
        <v>9830</v>
      </c>
      <c r="C2457" t="s">
        <v>2085</v>
      </c>
      <c r="D2457" t="s">
        <v>2139</v>
      </c>
      <c r="E2457" t="s">
        <v>1260</v>
      </c>
      <c r="F2457" t="s">
        <v>10155</v>
      </c>
      <c r="G2457" t="s">
        <v>10156</v>
      </c>
      <c r="H2457">
        <v>196</v>
      </c>
      <c r="I2457">
        <v>0</v>
      </c>
      <c r="J2457" s="32">
        <v>434264</v>
      </c>
      <c r="K2457" s="32">
        <v>0</v>
      </c>
      <c r="L2457" s="36">
        <v>2215.6325372328538</v>
      </c>
      <c r="M2457" t="s">
        <v>5451</v>
      </c>
      <c r="N2457" s="37">
        <v>-6566.6014999999998</v>
      </c>
      <c r="O2457" s="32">
        <v>0</v>
      </c>
    </row>
    <row r="2458" spans="1:15" x14ac:dyDescent="0.25">
      <c r="A2458" t="s">
        <v>9829</v>
      </c>
      <c r="B2458" t="s">
        <v>9830</v>
      </c>
      <c r="C2458" t="s">
        <v>2085</v>
      </c>
      <c r="D2458" t="s">
        <v>2139</v>
      </c>
      <c r="E2458" t="s">
        <v>1260</v>
      </c>
      <c r="F2458" t="s">
        <v>10157</v>
      </c>
      <c r="G2458" t="s">
        <v>10158</v>
      </c>
      <c r="H2458">
        <v>4</v>
      </c>
      <c r="I2458">
        <v>0</v>
      </c>
      <c r="J2458" s="32">
        <v>8479</v>
      </c>
      <c r="K2458" s="32">
        <v>0</v>
      </c>
      <c r="L2458" s="36">
        <v>2119.7080773778639</v>
      </c>
      <c r="M2458" t="s">
        <v>5451</v>
      </c>
      <c r="N2458" s="37">
        <v>-128.2054</v>
      </c>
      <c r="O2458" s="32">
        <v>0</v>
      </c>
    </row>
    <row r="2459" spans="1:15" x14ac:dyDescent="0.25">
      <c r="A2459" t="s">
        <v>9829</v>
      </c>
      <c r="B2459" t="s">
        <v>9830</v>
      </c>
      <c r="C2459" t="s">
        <v>2085</v>
      </c>
      <c r="D2459" t="s">
        <v>2140</v>
      </c>
      <c r="E2459" t="s">
        <v>1638</v>
      </c>
      <c r="F2459" t="s">
        <v>10159</v>
      </c>
      <c r="G2459" t="s">
        <v>10160</v>
      </c>
      <c r="H2459">
        <v>226</v>
      </c>
      <c r="I2459">
        <v>0</v>
      </c>
      <c r="J2459" s="32">
        <v>560791</v>
      </c>
      <c r="K2459" s="32">
        <v>0</v>
      </c>
      <c r="L2459" s="36">
        <v>2481.3754474272314</v>
      </c>
      <c r="M2459" t="s">
        <v>5451</v>
      </c>
      <c r="N2459" s="37">
        <v>-8479.8410999999996</v>
      </c>
      <c r="O2459" s="32">
        <v>0</v>
      </c>
    </row>
    <row r="2460" spans="1:15" x14ac:dyDescent="0.25">
      <c r="A2460" t="s">
        <v>9829</v>
      </c>
      <c r="B2460" t="s">
        <v>9830</v>
      </c>
      <c r="C2460" t="s">
        <v>2085</v>
      </c>
      <c r="D2460" t="s">
        <v>2140</v>
      </c>
      <c r="E2460" t="s">
        <v>1638</v>
      </c>
      <c r="F2460" t="s">
        <v>10161</v>
      </c>
      <c r="G2460" t="s">
        <v>10162</v>
      </c>
      <c r="H2460">
        <v>36</v>
      </c>
      <c r="I2460">
        <v>0</v>
      </c>
      <c r="J2460" s="32">
        <v>51705</v>
      </c>
      <c r="K2460" s="32">
        <v>0</v>
      </c>
      <c r="L2460" s="36">
        <v>1436.2510603372934</v>
      </c>
      <c r="M2460" t="s">
        <v>5451</v>
      </c>
      <c r="N2460" s="37">
        <v>-781.84870000000001</v>
      </c>
      <c r="O2460" s="32">
        <v>0</v>
      </c>
    </row>
    <row r="2461" spans="1:15" x14ac:dyDescent="0.25">
      <c r="A2461" t="s">
        <v>9829</v>
      </c>
      <c r="B2461" t="s">
        <v>9830</v>
      </c>
      <c r="C2461" t="s">
        <v>2085</v>
      </c>
      <c r="D2461" t="s">
        <v>2140</v>
      </c>
      <c r="E2461" t="s">
        <v>1638</v>
      </c>
      <c r="F2461" t="s">
        <v>10163</v>
      </c>
      <c r="G2461" t="s">
        <v>8993</v>
      </c>
      <c r="H2461">
        <v>36</v>
      </c>
      <c r="I2461">
        <v>0</v>
      </c>
      <c r="J2461" s="32">
        <v>58321</v>
      </c>
      <c r="K2461" s="32">
        <v>0</v>
      </c>
      <c r="L2461" s="36">
        <v>1620.0359492090245</v>
      </c>
      <c r="M2461" t="s">
        <v>5451</v>
      </c>
      <c r="N2461" s="37">
        <v>-881.88239999999996</v>
      </c>
      <c r="O2461" s="32">
        <v>0</v>
      </c>
    </row>
    <row r="2462" spans="1:15" x14ac:dyDescent="0.25">
      <c r="A2462" t="s">
        <v>9829</v>
      </c>
      <c r="B2462" t="s">
        <v>9830</v>
      </c>
      <c r="C2462" t="s">
        <v>2085</v>
      </c>
      <c r="D2462" t="s">
        <v>2141</v>
      </c>
      <c r="E2462" t="s">
        <v>2142</v>
      </c>
      <c r="F2462" t="s">
        <v>10164</v>
      </c>
      <c r="G2462" t="s">
        <v>10165</v>
      </c>
      <c r="H2462">
        <v>50</v>
      </c>
      <c r="I2462">
        <v>0</v>
      </c>
      <c r="J2462" s="32">
        <v>105858</v>
      </c>
      <c r="K2462" s="32">
        <v>0</v>
      </c>
      <c r="L2462" s="36">
        <v>2117.1618212811318</v>
      </c>
      <c r="M2462" t="s">
        <v>5420</v>
      </c>
      <c r="N2462" s="37">
        <v>5029.8498</v>
      </c>
      <c r="O2462" s="32">
        <v>230.6336</v>
      </c>
    </row>
    <row r="2463" spans="1:15" x14ac:dyDescent="0.25">
      <c r="A2463" t="s">
        <v>9829</v>
      </c>
      <c r="B2463" t="s">
        <v>9830</v>
      </c>
      <c r="C2463" t="s">
        <v>2085</v>
      </c>
      <c r="D2463" t="s">
        <v>2141</v>
      </c>
      <c r="E2463" t="s">
        <v>2142</v>
      </c>
      <c r="F2463" t="s">
        <v>17858</v>
      </c>
      <c r="G2463" t="s">
        <v>17859</v>
      </c>
      <c r="H2463">
        <v>2</v>
      </c>
      <c r="I2463">
        <v>0</v>
      </c>
      <c r="J2463" s="32">
        <v>6507</v>
      </c>
      <c r="K2463" s="32">
        <v>0</v>
      </c>
      <c r="L2463" s="36">
        <v>3253.4937645447417</v>
      </c>
      <c r="M2463" t="s">
        <v>5420</v>
      </c>
      <c r="N2463" s="37">
        <v>309.20249999999999</v>
      </c>
      <c r="O2463" s="32">
        <v>14.177899999999999</v>
      </c>
    </row>
    <row r="2464" spans="1:15" x14ac:dyDescent="0.25">
      <c r="A2464" t="s">
        <v>9829</v>
      </c>
      <c r="B2464" t="s">
        <v>9830</v>
      </c>
      <c r="C2464" t="s">
        <v>2085</v>
      </c>
      <c r="D2464" t="s">
        <v>2143</v>
      </c>
      <c r="E2464" t="s">
        <v>2144</v>
      </c>
      <c r="F2464" t="s">
        <v>10166</v>
      </c>
      <c r="G2464" t="s">
        <v>10167</v>
      </c>
      <c r="H2464">
        <v>131</v>
      </c>
      <c r="I2464">
        <v>0</v>
      </c>
      <c r="J2464" s="32">
        <v>359332</v>
      </c>
      <c r="K2464" s="32">
        <v>0</v>
      </c>
      <c r="L2464" s="36">
        <v>2742.9913795079697</v>
      </c>
      <c r="M2464" t="s">
        <v>5420</v>
      </c>
      <c r="N2464" s="37">
        <v>17073.677299999999</v>
      </c>
      <c r="O2464" s="32">
        <v>782.87909999999999</v>
      </c>
    </row>
    <row r="2465" spans="1:15" x14ac:dyDescent="0.25">
      <c r="A2465" t="s">
        <v>9829</v>
      </c>
      <c r="B2465" t="s">
        <v>9830</v>
      </c>
      <c r="C2465" t="s">
        <v>2085</v>
      </c>
      <c r="D2465" t="s">
        <v>2145</v>
      </c>
      <c r="E2465" t="s">
        <v>2146</v>
      </c>
      <c r="F2465" t="s">
        <v>10168</v>
      </c>
      <c r="G2465" t="s">
        <v>10169</v>
      </c>
      <c r="H2465">
        <v>99</v>
      </c>
      <c r="I2465">
        <v>0</v>
      </c>
      <c r="J2465" s="32">
        <v>229609</v>
      </c>
      <c r="K2465" s="32">
        <v>0</v>
      </c>
      <c r="L2465" s="36">
        <v>2319.284290447692</v>
      </c>
      <c r="M2465" t="s">
        <v>5420</v>
      </c>
      <c r="N2465" s="37">
        <v>10909.9334</v>
      </c>
      <c r="O2465" s="32">
        <v>500.25299999999999</v>
      </c>
    </row>
    <row r="2466" spans="1:15" x14ac:dyDescent="0.25">
      <c r="A2466" t="s">
        <v>9829</v>
      </c>
      <c r="B2466" t="s">
        <v>9830</v>
      </c>
      <c r="C2466" t="s">
        <v>2085</v>
      </c>
      <c r="D2466" t="s">
        <v>2147</v>
      </c>
      <c r="E2466" t="s">
        <v>2148</v>
      </c>
      <c r="F2466" t="s">
        <v>10170</v>
      </c>
      <c r="G2466" t="s">
        <v>10171</v>
      </c>
      <c r="H2466">
        <v>44</v>
      </c>
      <c r="I2466">
        <v>0</v>
      </c>
      <c r="J2466" s="32">
        <v>86018</v>
      </c>
      <c r="K2466" s="32">
        <v>0</v>
      </c>
      <c r="L2466" s="36">
        <v>1954.9396084125301</v>
      </c>
      <c r="M2466" t="s">
        <v>5420</v>
      </c>
      <c r="N2466" s="37">
        <v>4087.1304</v>
      </c>
      <c r="O2466" s="32">
        <v>187.40710000000001</v>
      </c>
    </row>
    <row r="2467" spans="1:15" x14ac:dyDescent="0.25">
      <c r="A2467" t="s">
        <v>9829</v>
      </c>
      <c r="B2467" t="s">
        <v>9830</v>
      </c>
      <c r="C2467" t="s">
        <v>2085</v>
      </c>
      <c r="D2467" t="s">
        <v>2149</v>
      </c>
      <c r="E2467" t="s">
        <v>2150</v>
      </c>
      <c r="F2467" t="s">
        <v>10172</v>
      </c>
      <c r="G2467" t="s">
        <v>10173</v>
      </c>
      <c r="H2467">
        <v>168</v>
      </c>
      <c r="I2467">
        <v>0</v>
      </c>
      <c r="J2467" s="32">
        <v>468144</v>
      </c>
      <c r="K2467" s="32">
        <v>0</v>
      </c>
      <c r="L2467" s="36">
        <v>2786.5727400573087</v>
      </c>
      <c r="M2467" t="s">
        <v>5451</v>
      </c>
      <c r="N2467" s="37">
        <v>-7078.9069</v>
      </c>
      <c r="O2467" s="32">
        <v>0</v>
      </c>
    </row>
    <row r="2468" spans="1:15" x14ac:dyDescent="0.25">
      <c r="A2468" t="s">
        <v>9829</v>
      </c>
      <c r="B2468" t="s">
        <v>9830</v>
      </c>
      <c r="C2468" t="s">
        <v>2085</v>
      </c>
      <c r="D2468" t="s">
        <v>2151</v>
      </c>
      <c r="E2468" t="s">
        <v>2152</v>
      </c>
      <c r="F2468" t="s">
        <v>10174</v>
      </c>
      <c r="G2468" t="s">
        <v>10175</v>
      </c>
      <c r="H2468">
        <v>70</v>
      </c>
      <c r="I2468">
        <v>0</v>
      </c>
      <c r="J2468" s="32">
        <v>218418</v>
      </c>
      <c r="K2468" s="32">
        <v>0</v>
      </c>
      <c r="L2468" s="36">
        <v>3120.2521069294758</v>
      </c>
      <c r="M2468" t="s">
        <v>5451</v>
      </c>
      <c r="N2468" s="37">
        <v>-3302.7359000000001</v>
      </c>
      <c r="O2468" s="32">
        <v>0</v>
      </c>
    </row>
    <row r="2469" spans="1:15" x14ac:dyDescent="0.25">
      <c r="A2469" t="s">
        <v>9829</v>
      </c>
      <c r="B2469" t="s">
        <v>9830</v>
      </c>
      <c r="C2469" t="s">
        <v>2085</v>
      </c>
      <c r="D2469" t="s">
        <v>2153</v>
      </c>
      <c r="E2469" t="s">
        <v>2154</v>
      </c>
      <c r="F2469" t="s">
        <v>10176</v>
      </c>
      <c r="G2469" t="s">
        <v>10177</v>
      </c>
      <c r="H2469">
        <v>68</v>
      </c>
      <c r="I2469">
        <v>0</v>
      </c>
      <c r="J2469" s="32">
        <v>201130</v>
      </c>
      <c r="K2469" s="32">
        <v>0</v>
      </c>
      <c r="L2469" s="36">
        <v>2957.7966548397276</v>
      </c>
      <c r="M2469" t="s">
        <v>5451</v>
      </c>
      <c r="N2469" s="37">
        <v>-3041.3303999999998</v>
      </c>
      <c r="O2469" s="32">
        <v>0</v>
      </c>
    </row>
    <row r="2470" spans="1:15" x14ac:dyDescent="0.25">
      <c r="A2470" t="s">
        <v>9829</v>
      </c>
      <c r="B2470" t="s">
        <v>9830</v>
      </c>
      <c r="C2470" t="s">
        <v>2085</v>
      </c>
      <c r="D2470" t="s">
        <v>2155</v>
      </c>
      <c r="E2470" t="s">
        <v>2156</v>
      </c>
      <c r="F2470" t="s">
        <v>10178</v>
      </c>
      <c r="G2470" t="s">
        <v>10179</v>
      </c>
      <c r="H2470">
        <v>163</v>
      </c>
      <c r="I2470">
        <v>0</v>
      </c>
      <c r="J2470" s="32">
        <v>528344</v>
      </c>
      <c r="K2470" s="32">
        <v>0</v>
      </c>
      <c r="L2470" s="36">
        <v>3241.3750320230997</v>
      </c>
      <c r="M2470" t="s">
        <v>5451</v>
      </c>
      <c r="N2470" s="37">
        <v>-7989.2056000000002</v>
      </c>
      <c r="O2470" s="32">
        <v>0</v>
      </c>
    </row>
    <row r="2471" spans="1:15" x14ac:dyDescent="0.25">
      <c r="A2471" t="s">
        <v>9829</v>
      </c>
      <c r="B2471" t="s">
        <v>9830</v>
      </c>
      <c r="C2471" t="s">
        <v>2085</v>
      </c>
      <c r="D2471" t="s">
        <v>2155</v>
      </c>
      <c r="E2471" t="s">
        <v>2156</v>
      </c>
      <c r="F2471" t="s">
        <v>10180</v>
      </c>
      <c r="G2471" t="s">
        <v>10181</v>
      </c>
      <c r="H2471">
        <v>60</v>
      </c>
      <c r="I2471">
        <v>0</v>
      </c>
      <c r="J2471" s="32">
        <v>117452</v>
      </c>
      <c r="K2471" s="32">
        <v>0</v>
      </c>
      <c r="L2471" s="36">
        <v>1957.5429745243164</v>
      </c>
      <c r="M2471" t="s">
        <v>5451</v>
      </c>
      <c r="N2471" s="37">
        <v>-1776.0320999999999</v>
      </c>
      <c r="O2471" s="32">
        <v>0</v>
      </c>
    </row>
    <row r="2472" spans="1:15" x14ac:dyDescent="0.25">
      <c r="A2472" t="s">
        <v>9829</v>
      </c>
      <c r="B2472" t="s">
        <v>9830</v>
      </c>
      <c r="C2472" t="s">
        <v>2085</v>
      </c>
      <c r="D2472" t="s">
        <v>2157</v>
      </c>
      <c r="E2472" t="s">
        <v>2158</v>
      </c>
      <c r="F2472" t="s">
        <v>10182</v>
      </c>
      <c r="G2472" t="s">
        <v>10183</v>
      </c>
      <c r="H2472">
        <v>51</v>
      </c>
      <c r="I2472">
        <v>0</v>
      </c>
      <c r="J2472" s="32">
        <v>117072</v>
      </c>
      <c r="K2472" s="32">
        <v>0</v>
      </c>
      <c r="L2472" s="36">
        <v>2295.5224023525375</v>
      </c>
      <c r="M2472" t="s">
        <v>5420</v>
      </c>
      <c r="N2472" s="37">
        <v>5562.6675999999998</v>
      </c>
      <c r="O2472" s="32">
        <v>255.06489999999999</v>
      </c>
    </row>
    <row r="2473" spans="1:15" x14ac:dyDescent="0.25">
      <c r="A2473" t="s">
        <v>9829</v>
      </c>
      <c r="B2473" t="s">
        <v>9830</v>
      </c>
      <c r="C2473" t="s">
        <v>2085</v>
      </c>
      <c r="D2473" t="s">
        <v>2159</v>
      </c>
      <c r="E2473" t="s">
        <v>2160</v>
      </c>
      <c r="F2473" t="s">
        <v>10184</v>
      </c>
      <c r="G2473" t="s">
        <v>10185</v>
      </c>
      <c r="H2473">
        <v>39</v>
      </c>
      <c r="I2473">
        <v>0</v>
      </c>
      <c r="J2473" s="32">
        <v>103251</v>
      </c>
      <c r="K2473" s="32">
        <v>0</v>
      </c>
      <c r="L2473" s="36">
        <v>2647.4534544226112</v>
      </c>
      <c r="M2473" t="s">
        <v>5420</v>
      </c>
      <c r="N2473" s="37">
        <v>4905.9739</v>
      </c>
      <c r="O2473" s="32">
        <v>224.95359999999999</v>
      </c>
    </row>
    <row r="2474" spans="1:15" x14ac:dyDescent="0.25">
      <c r="A2474" t="s">
        <v>9829</v>
      </c>
      <c r="B2474" t="s">
        <v>9830</v>
      </c>
      <c r="C2474" t="s">
        <v>2085</v>
      </c>
      <c r="D2474" t="s">
        <v>2161</v>
      </c>
      <c r="E2474" t="s">
        <v>2162</v>
      </c>
      <c r="F2474" t="s">
        <v>10186</v>
      </c>
      <c r="G2474" t="s">
        <v>10187</v>
      </c>
      <c r="H2474">
        <v>112</v>
      </c>
      <c r="I2474">
        <v>0</v>
      </c>
      <c r="J2474" s="32">
        <v>302438</v>
      </c>
      <c r="K2474" s="32">
        <v>0</v>
      </c>
      <c r="L2474" s="36">
        <v>2700.3400348128339</v>
      </c>
      <c r="M2474" t="s">
        <v>5420</v>
      </c>
      <c r="N2474" s="37">
        <v>14370.3894</v>
      </c>
      <c r="O2474" s="32">
        <v>658.92529999999999</v>
      </c>
    </row>
    <row r="2475" spans="1:15" x14ac:dyDescent="0.25">
      <c r="A2475" t="s">
        <v>9829</v>
      </c>
      <c r="B2475" t="s">
        <v>9830</v>
      </c>
      <c r="C2475" t="s">
        <v>2085</v>
      </c>
      <c r="D2475" t="s">
        <v>2163</v>
      </c>
      <c r="E2475" t="s">
        <v>2164</v>
      </c>
      <c r="F2475" t="s">
        <v>10188</v>
      </c>
      <c r="G2475" t="s">
        <v>10189</v>
      </c>
      <c r="H2475">
        <v>76</v>
      </c>
      <c r="I2475">
        <v>0</v>
      </c>
      <c r="J2475" s="32">
        <v>254354</v>
      </c>
      <c r="K2475" s="32">
        <v>0</v>
      </c>
      <c r="L2475" s="36">
        <v>3346.7623972633069</v>
      </c>
      <c r="M2475" t="s">
        <v>5420</v>
      </c>
      <c r="N2475" s="37">
        <v>12085.644200000001</v>
      </c>
      <c r="O2475" s="32">
        <v>554.16290000000004</v>
      </c>
    </row>
    <row r="2476" spans="1:15" x14ac:dyDescent="0.25">
      <c r="A2476" t="s">
        <v>9829</v>
      </c>
      <c r="B2476" t="s">
        <v>9830</v>
      </c>
      <c r="C2476" t="s">
        <v>2085</v>
      </c>
      <c r="D2476" t="s">
        <v>2163</v>
      </c>
      <c r="E2476" t="s">
        <v>2164</v>
      </c>
      <c r="F2476" t="s">
        <v>10190</v>
      </c>
      <c r="G2476" t="s">
        <v>10191</v>
      </c>
      <c r="H2476">
        <v>60</v>
      </c>
      <c r="I2476">
        <v>0</v>
      </c>
      <c r="J2476" s="32">
        <v>182820</v>
      </c>
      <c r="K2476" s="32">
        <v>0</v>
      </c>
      <c r="L2476" s="36">
        <v>3047.0030880387671</v>
      </c>
      <c r="M2476" t="s">
        <v>5420</v>
      </c>
      <c r="N2476" s="37">
        <v>8686.7302999999993</v>
      </c>
      <c r="O2476" s="32">
        <v>398.3125</v>
      </c>
    </row>
    <row r="2477" spans="1:15" x14ac:dyDescent="0.25">
      <c r="A2477" t="s">
        <v>9829</v>
      </c>
      <c r="B2477" t="s">
        <v>9830</v>
      </c>
      <c r="C2477" t="s">
        <v>2085</v>
      </c>
      <c r="D2477" t="s">
        <v>2165</v>
      </c>
      <c r="E2477" t="s">
        <v>2166</v>
      </c>
      <c r="F2477" t="s">
        <v>10192</v>
      </c>
      <c r="G2477" t="s">
        <v>10193</v>
      </c>
      <c r="H2477">
        <v>77</v>
      </c>
      <c r="I2477">
        <v>0</v>
      </c>
      <c r="J2477" s="32">
        <v>239259</v>
      </c>
      <c r="K2477" s="32">
        <v>0</v>
      </c>
      <c r="L2477" s="36">
        <v>3107.2578426378905</v>
      </c>
      <c r="M2477" t="s">
        <v>5420</v>
      </c>
      <c r="N2477" s="37">
        <v>11368.4108</v>
      </c>
      <c r="O2477" s="32">
        <v>521.27560000000005</v>
      </c>
    </row>
    <row r="2478" spans="1:15" x14ac:dyDescent="0.25">
      <c r="A2478" t="s">
        <v>9829</v>
      </c>
      <c r="B2478" t="s">
        <v>9830</v>
      </c>
      <c r="C2478" t="s">
        <v>2085</v>
      </c>
      <c r="D2478" t="s">
        <v>2167</v>
      </c>
      <c r="E2478" t="s">
        <v>2168</v>
      </c>
      <c r="F2478" t="s">
        <v>10194</v>
      </c>
      <c r="G2478" t="s">
        <v>10195</v>
      </c>
      <c r="H2478">
        <v>65</v>
      </c>
      <c r="I2478">
        <v>0</v>
      </c>
      <c r="J2478" s="32">
        <v>173681</v>
      </c>
      <c r="K2478" s="32">
        <v>0</v>
      </c>
      <c r="L2478" s="36">
        <v>2672.0112282447162</v>
      </c>
      <c r="M2478" t="s">
        <v>5420</v>
      </c>
      <c r="N2478" s="37">
        <v>8252.4627</v>
      </c>
      <c r="O2478" s="32">
        <v>378.40010000000001</v>
      </c>
    </row>
    <row r="2479" spans="1:15" x14ac:dyDescent="0.25">
      <c r="A2479" t="s">
        <v>9829</v>
      </c>
      <c r="B2479" t="s">
        <v>9830</v>
      </c>
      <c r="C2479" t="s">
        <v>2085</v>
      </c>
      <c r="D2479" t="s">
        <v>2169</v>
      </c>
      <c r="E2479" t="s">
        <v>2170</v>
      </c>
      <c r="F2479" t="s">
        <v>10196</v>
      </c>
      <c r="G2479" t="s">
        <v>10197</v>
      </c>
      <c r="H2479">
        <v>40</v>
      </c>
      <c r="I2479">
        <v>0</v>
      </c>
      <c r="J2479" s="32">
        <v>97962</v>
      </c>
      <c r="K2479" s="32">
        <v>0</v>
      </c>
      <c r="L2479" s="36">
        <v>2449.0673059531755</v>
      </c>
      <c r="M2479" t="s">
        <v>5420</v>
      </c>
      <c r="N2479" s="37">
        <v>4654.7170999999998</v>
      </c>
      <c r="O2479" s="32">
        <v>213.43270000000001</v>
      </c>
    </row>
    <row r="2480" spans="1:15" x14ac:dyDescent="0.25">
      <c r="A2480" t="s">
        <v>9829</v>
      </c>
      <c r="B2480" t="s">
        <v>9830</v>
      </c>
      <c r="C2480" t="s">
        <v>2085</v>
      </c>
      <c r="D2480" t="s">
        <v>2171</v>
      </c>
      <c r="E2480" t="s">
        <v>2172</v>
      </c>
      <c r="F2480" t="s">
        <v>10198</v>
      </c>
      <c r="G2480" t="s">
        <v>10199</v>
      </c>
      <c r="H2480">
        <v>42</v>
      </c>
      <c r="I2480">
        <v>0</v>
      </c>
      <c r="J2480" s="32">
        <v>140980</v>
      </c>
      <c r="K2480" s="32">
        <v>0</v>
      </c>
      <c r="L2480" s="36">
        <v>3356.651983986771</v>
      </c>
      <c r="M2480" t="s">
        <v>5420</v>
      </c>
      <c r="N2480" s="37">
        <v>6698.6764999999996</v>
      </c>
      <c r="O2480" s="32">
        <v>307.15429999999998</v>
      </c>
    </row>
    <row r="2481" spans="1:15" x14ac:dyDescent="0.25">
      <c r="A2481" t="s">
        <v>9829</v>
      </c>
      <c r="B2481" t="s">
        <v>9830</v>
      </c>
      <c r="C2481" t="s">
        <v>2085</v>
      </c>
      <c r="D2481" t="s">
        <v>2173</v>
      </c>
      <c r="E2481" t="s">
        <v>2174</v>
      </c>
      <c r="F2481" t="s">
        <v>10200</v>
      </c>
      <c r="G2481" t="s">
        <v>10201</v>
      </c>
      <c r="H2481">
        <v>15</v>
      </c>
      <c r="I2481">
        <v>0</v>
      </c>
      <c r="J2481" s="32">
        <v>54100</v>
      </c>
      <c r="K2481" s="32">
        <v>0</v>
      </c>
      <c r="L2481" s="36">
        <v>3606.6614900875279</v>
      </c>
      <c r="M2481" t="s">
        <v>5420</v>
      </c>
      <c r="N2481" s="37">
        <v>2570.5504999999998</v>
      </c>
      <c r="O2481" s="32">
        <v>117.8674</v>
      </c>
    </row>
    <row r="2482" spans="1:15" x14ac:dyDescent="0.25">
      <c r="A2482" t="s">
        <v>9829</v>
      </c>
      <c r="B2482" t="s">
        <v>9830</v>
      </c>
      <c r="C2482" t="s">
        <v>2085</v>
      </c>
      <c r="D2482" t="s">
        <v>2175</v>
      </c>
      <c r="E2482" t="s">
        <v>2176</v>
      </c>
      <c r="F2482" t="s">
        <v>10202</v>
      </c>
      <c r="G2482" t="s">
        <v>10203</v>
      </c>
      <c r="H2482">
        <v>92</v>
      </c>
      <c r="I2482">
        <v>0</v>
      </c>
      <c r="J2482" s="32">
        <v>244923</v>
      </c>
      <c r="K2482" s="32">
        <v>0</v>
      </c>
      <c r="L2482" s="36">
        <v>2662.2149181177297</v>
      </c>
      <c r="M2482" t="s">
        <v>5420</v>
      </c>
      <c r="N2482" s="37">
        <v>11637.544400000001</v>
      </c>
      <c r="O2482" s="32">
        <v>533.61620000000005</v>
      </c>
    </row>
    <row r="2483" spans="1:15" x14ac:dyDescent="0.25">
      <c r="A2483" t="s">
        <v>9829</v>
      </c>
      <c r="B2483" t="s">
        <v>9830</v>
      </c>
      <c r="C2483" t="s">
        <v>2085</v>
      </c>
      <c r="D2483" t="s">
        <v>2179</v>
      </c>
      <c r="E2483" t="s">
        <v>2180</v>
      </c>
      <c r="F2483" t="s">
        <v>10204</v>
      </c>
      <c r="G2483" t="s">
        <v>10205</v>
      </c>
      <c r="H2483">
        <v>100</v>
      </c>
      <c r="I2483">
        <v>0</v>
      </c>
      <c r="J2483" s="32">
        <v>268085</v>
      </c>
      <c r="K2483" s="32">
        <v>0</v>
      </c>
      <c r="L2483" s="36">
        <v>2680.8467831679009</v>
      </c>
      <c r="M2483" t="s">
        <v>5420</v>
      </c>
      <c r="N2483" s="37">
        <v>12738.064</v>
      </c>
      <c r="O2483" s="32">
        <v>584.07830000000001</v>
      </c>
    </row>
    <row r="2484" spans="1:15" x14ac:dyDescent="0.25">
      <c r="A2484" t="s">
        <v>9829</v>
      </c>
      <c r="B2484" t="s">
        <v>9830</v>
      </c>
      <c r="C2484" t="s">
        <v>2085</v>
      </c>
      <c r="D2484" t="s">
        <v>2181</v>
      </c>
      <c r="E2484" t="s">
        <v>2182</v>
      </c>
      <c r="F2484" t="s">
        <v>10206</v>
      </c>
      <c r="G2484" t="s">
        <v>10207</v>
      </c>
      <c r="H2484">
        <v>136</v>
      </c>
      <c r="I2484">
        <v>0</v>
      </c>
      <c r="J2484" s="32">
        <v>352001</v>
      </c>
      <c r="K2484" s="32">
        <v>0</v>
      </c>
      <c r="L2484" s="36">
        <v>2588.2416071736939</v>
      </c>
      <c r="M2484" t="s">
        <v>5451</v>
      </c>
      <c r="N2484" s="37">
        <v>-5322.6890000000003</v>
      </c>
      <c r="O2484" s="32">
        <v>0</v>
      </c>
    </row>
    <row r="2485" spans="1:15" x14ac:dyDescent="0.25">
      <c r="A2485" t="s">
        <v>9829</v>
      </c>
      <c r="B2485" t="s">
        <v>9830</v>
      </c>
      <c r="C2485" t="s">
        <v>2085</v>
      </c>
      <c r="D2485" t="s">
        <v>2183</v>
      </c>
      <c r="E2485" t="s">
        <v>2184</v>
      </c>
      <c r="F2485" t="s">
        <v>10208</v>
      </c>
      <c r="G2485" t="s">
        <v>10209</v>
      </c>
      <c r="H2485">
        <v>105</v>
      </c>
      <c r="I2485">
        <v>0</v>
      </c>
      <c r="J2485" s="32">
        <v>285155</v>
      </c>
      <c r="K2485" s="32">
        <v>0</v>
      </c>
      <c r="L2485" s="36">
        <v>2715.7582742399659</v>
      </c>
      <c r="M2485" t="s">
        <v>5420</v>
      </c>
      <c r="N2485" s="37">
        <v>13549.1733</v>
      </c>
      <c r="O2485" s="32">
        <v>621.27009999999996</v>
      </c>
    </row>
    <row r="2486" spans="1:15" x14ac:dyDescent="0.25">
      <c r="A2486" t="s">
        <v>9829</v>
      </c>
      <c r="B2486" t="s">
        <v>9830</v>
      </c>
      <c r="C2486" t="s">
        <v>2085</v>
      </c>
      <c r="D2486" t="s">
        <v>2185</v>
      </c>
      <c r="E2486" t="s">
        <v>2186</v>
      </c>
      <c r="F2486" t="s">
        <v>10210</v>
      </c>
      <c r="G2486" t="s">
        <v>10211</v>
      </c>
      <c r="H2486">
        <v>96</v>
      </c>
      <c r="I2486">
        <v>0</v>
      </c>
      <c r="J2486" s="32">
        <v>242011</v>
      </c>
      <c r="K2486" s="32">
        <v>0</v>
      </c>
      <c r="L2486" s="36">
        <v>2520.9543475424239</v>
      </c>
      <c r="M2486" t="s">
        <v>5420</v>
      </c>
      <c r="N2486" s="37">
        <v>11499.242200000001</v>
      </c>
      <c r="O2486" s="32">
        <v>527.27459999999996</v>
      </c>
    </row>
    <row r="2487" spans="1:15" x14ac:dyDescent="0.25">
      <c r="A2487" t="s">
        <v>9829</v>
      </c>
      <c r="B2487" t="s">
        <v>9830</v>
      </c>
      <c r="C2487" t="s">
        <v>2085</v>
      </c>
      <c r="D2487" t="s">
        <v>2187</v>
      </c>
      <c r="E2487" t="s">
        <v>2188</v>
      </c>
      <c r="F2487" t="s">
        <v>10212</v>
      </c>
      <c r="G2487" t="s">
        <v>10213</v>
      </c>
      <c r="H2487">
        <v>56</v>
      </c>
      <c r="I2487">
        <v>0</v>
      </c>
      <c r="J2487" s="32">
        <v>193291</v>
      </c>
      <c r="K2487" s="32">
        <v>0</v>
      </c>
      <c r="L2487" s="36">
        <v>3451.623422015422</v>
      </c>
      <c r="M2487" t="s">
        <v>5420</v>
      </c>
      <c r="N2487" s="37">
        <v>9184.2332000000006</v>
      </c>
      <c r="O2487" s="32">
        <v>421.12450000000001</v>
      </c>
    </row>
    <row r="2488" spans="1:15" x14ac:dyDescent="0.25">
      <c r="A2488" t="s">
        <v>9829</v>
      </c>
      <c r="B2488" t="s">
        <v>9830</v>
      </c>
      <c r="C2488" t="s">
        <v>2085</v>
      </c>
      <c r="D2488" t="s">
        <v>2189</v>
      </c>
      <c r="E2488" t="s">
        <v>2190</v>
      </c>
      <c r="F2488" t="s">
        <v>10214</v>
      </c>
      <c r="G2488" t="s">
        <v>10215</v>
      </c>
      <c r="H2488">
        <v>49</v>
      </c>
      <c r="I2488">
        <v>0</v>
      </c>
      <c r="J2488" s="32">
        <v>125628</v>
      </c>
      <c r="K2488" s="32">
        <v>0</v>
      </c>
      <c r="L2488" s="36">
        <v>2563.8298874044281</v>
      </c>
      <c r="M2488" t="s">
        <v>5420</v>
      </c>
      <c r="N2488" s="37">
        <v>5969.2089999999998</v>
      </c>
      <c r="O2488" s="32">
        <v>273.70609999999999</v>
      </c>
    </row>
    <row r="2489" spans="1:15" x14ac:dyDescent="0.25">
      <c r="A2489" t="s">
        <v>9829</v>
      </c>
      <c r="B2489" t="s">
        <v>9830</v>
      </c>
      <c r="C2489" t="s">
        <v>2085</v>
      </c>
      <c r="D2489" t="s">
        <v>2191</v>
      </c>
      <c r="E2489" t="s">
        <v>2192</v>
      </c>
      <c r="F2489" t="s">
        <v>10216</v>
      </c>
      <c r="G2489" t="s">
        <v>10217</v>
      </c>
      <c r="H2489">
        <v>40</v>
      </c>
      <c r="I2489">
        <v>0</v>
      </c>
      <c r="J2489" s="32">
        <v>98469</v>
      </c>
      <c r="K2489" s="32">
        <v>0</v>
      </c>
      <c r="L2489" s="36">
        <v>2461.7234017095698</v>
      </c>
      <c r="M2489" t="s">
        <v>5420</v>
      </c>
      <c r="N2489" s="37">
        <v>4678.7443000000003</v>
      </c>
      <c r="O2489" s="32">
        <v>214.53440000000001</v>
      </c>
    </row>
    <row r="2490" spans="1:15" x14ac:dyDescent="0.25">
      <c r="A2490" t="s">
        <v>9829</v>
      </c>
      <c r="B2490" t="s">
        <v>9830</v>
      </c>
      <c r="C2490" t="s">
        <v>2085</v>
      </c>
      <c r="D2490" t="s">
        <v>2193</v>
      </c>
      <c r="E2490" t="s">
        <v>2194</v>
      </c>
      <c r="F2490" t="s">
        <v>10218</v>
      </c>
      <c r="G2490" t="s">
        <v>10219</v>
      </c>
      <c r="H2490">
        <v>76</v>
      </c>
      <c r="I2490">
        <v>0</v>
      </c>
      <c r="J2490" s="32">
        <v>233085</v>
      </c>
      <c r="K2490" s="32">
        <v>0</v>
      </c>
      <c r="L2490" s="36">
        <v>3066.9169281985241</v>
      </c>
      <c r="M2490" t="s">
        <v>5451</v>
      </c>
      <c r="N2490" s="37">
        <v>-3524.5410000000002</v>
      </c>
      <c r="O2490" s="32">
        <v>0</v>
      </c>
    </row>
    <row r="2491" spans="1:15" x14ac:dyDescent="0.25">
      <c r="A2491" t="s">
        <v>9829</v>
      </c>
      <c r="B2491" t="s">
        <v>9830</v>
      </c>
      <c r="C2491" t="s">
        <v>2085</v>
      </c>
      <c r="D2491" t="s">
        <v>2195</v>
      </c>
      <c r="E2491" t="s">
        <v>2196</v>
      </c>
      <c r="F2491" t="s">
        <v>10220</v>
      </c>
      <c r="G2491" t="s">
        <v>10221</v>
      </c>
      <c r="H2491">
        <v>61</v>
      </c>
      <c r="I2491">
        <v>0</v>
      </c>
      <c r="J2491" s="32">
        <v>145957</v>
      </c>
      <c r="K2491" s="32">
        <v>0</v>
      </c>
      <c r="L2491" s="36">
        <v>2392.73134872843</v>
      </c>
      <c r="M2491" t="s">
        <v>5451</v>
      </c>
      <c r="N2491" s="37">
        <v>-2207.0437999999999</v>
      </c>
      <c r="O2491" s="32">
        <v>0</v>
      </c>
    </row>
    <row r="2492" spans="1:15" x14ac:dyDescent="0.25">
      <c r="A2492" t="s">
        <v>9829</v>
      </c>
      <c r="B2492" t="s">
        <v>9830</v>
      </c>
      <c r="C2492" t="s">
        <v>2085</v>
      </c>
      <c r="D2492" t="s">
        <v>2197</v>
      </c>
      <c r="E2492" t="s">
        <v>2198</v>
      </c>
      <c r="F2492" t="s">
        <v>10222</v>
      </c>
      <c r="G2492" t="s">
        <v>10223</v>
      </c>
      <c r="H2492">
        <v>58</v>
      </c>
      <c r="I2492">
        <v>0</v>
      </c>
      <c r="J2492" s="32">
        <v>147812</v>
      </c>
      <c r="K2492" s="32">
        <v>0</v>
      </c>
      <c r="L2492" s="36">
        <v>2548.48571278193</v>
      </c>
      <c r="M2492" t="s">
        <v>5420</v>
      </c>
      <c r="N2492" s="37">
        <v>7023.3355000000001</v>
      </c>
      <c r="O2492" s="32">
        <v>322.04090000000002</v>
      </c>
    </row>
    <row r="2493" spans="1:15" x14ac:dyDescent="0.25">
      <c r="A2493" t="s">
        <v>9829</v>
      </c>
      <c r="B2493" t="s">
        <v>9830</v>
      </c>
      <c r="C2493" t="s">
        <v>2085</v>
      </c>
      <c r="D2493" t="s">
        <v>2199</v>
      </c>
      <c r="E2493" t="s">
        <v>2200</v>
      </c>
      <c r="F2493" t="s">
        <v>10224</v>
      </c>
      <c r="G2493" t="s">
        <v>7239</v>
      </c>
      <c r="H2493">
        <v>40</v>
      </c>
      <c r="I2493">
        <v>0</v>
      </c>
      <c r="J2493" s="32">
        <v>106002</v>
      </c>
      <c r="K2493" s="32">
        <v>0</v>
      </c>
      <c r="L2493" s="36">
        <v>2650.0360819344137</v>
      </c>
      <c r="M2493" t="s">
        <v>5420</v>
      </c>
      <c r="N2493" s="37">
        <v>5036.6512000000002</v>
      </c>
      <c r="O2493" s="32">
        <v>230.94550000000001</v>
      </c>
    </row>
    <row r="2494" spans="1:15" x14ac:dyDescent="0.25">
      <c r="A2494" t="s">
        <v>9829</v>
      </c>
      <c r="B2494" t="s">
        <v>9830</v>
      </c>
      <c r="C2494" t="s">
        <v>2085</v>
      </c>
      <c r="D2494" t="s">
        <v>2201</v>
      </c>
      <c r="E2494" t="s">
        <v>2202</v>
      </c>
      <c r="F2494" t="s">
        <v>10225</v>
      </c>
      <c r="G2494" t="s">
        <v>10226</v>
      </c>
      <c r="H2494">
        <v>32</v>
      </c>
      <c r="I2494">
        <v>0</v>
      </c>
      <c r="J2494" s="32">
        <v>107739</v>
      </c>
      <c r="K2494" s="32">
        <v>0</v>
      </c>
      <c r="L2494" s="36">
        <v>3366.866067867491</v>
      </c>
      <c r="M2494" t="s">
        <v>5451</v>
      </c>
      <c r="N2494" s="37">
        <v>-1629.1534999999999</v>
      </c>
      <c r="O2494" s="32">
        <v>0</v>
      </c>
    </row>
    <row r="2495" spans="1:15" x14ac:dyDescent="0.25">
      <c r="A2495" t="s">
        <v>9829</v>
      </c>
      <c r="B2495" t="s">
        <v>9830</v>
      </c>
      <c r="C2495" t="s">
        <v>2085</v>
      </c>
      <c r="D2495" t="s">
        <v>2203</v>
      </c>
      <c r="E2495" t="s">
        <v>2204</v>
      </c>
      <c r="F2495" t="s">
        <v>10227</v>
      </c>
      <c r="G2495" t="s">
        <v>10228</v>
      </c>
      <c r="H2495">
        <v>50</v>
      </c>
      <c r="I2495">
        <v>0</v>
      </c>
      <c r="J2495" s="32">
        <v>127469</v>
      </c>
      <c r="K2495" s="32">
        <v>0</v>
      </c>
      <c r="L2495" s="36">
        <v>2549.3837813862347</v>
      </c>
      <c r="M2495" t="s">
        <v>5420</v>
      </c>
      <c r="N2495" s="37">
        <v>6056.7127</v>
      </c>
      <c r="O2495" s="32">
        <v>277.71839999999997</v>
      </c>
    </row>
    <row r="2496" spans="1:15" x14ac:dyDescent="0.25">
      <c r="A2496" t="s">
        <v>9829</v>
      </c>
      <c r="B2496" t="s">
        <v>9830</v>
      </c>
      <c r="C2496" t="s">
        <v>2085</v>
      </c>
      <c r="D2496" t="s">
        <v>2205</v>
      </c>
      <c r="E2496" t="s">
        <v>2206</v>
      </c>
      <c r="F2496" t="s">
        <v>10229</v>
      </c>
      <c r="G2496" t="s">
        <v>10230</v>
      </c>
      <c r="H2496">
        <v>6</v>
      </c>
      <c r="I2496">
        <v>0</v>
      </c>
      <c r="J2496" s="32">
        <v>15880</v>
      </c>
      <c r="K2496" s="32">
        <v>0</v>
      </c>
      <c r="L2496" s="36">
        <v>2646.6694769246265</v>
      </c>
      <c r="M2496" t="s">
        <v>5451</v>
      </c>
      <c r="N2496" s="37">
        <v>-240.11850000000001</v>
      </c>
      <c r="O2496" s="32">
        <v>0</v>
      </c>
    </row>
    <row r="2497" spans="1:15" x14ac:dyDescent="0.25">
      <c r="A2497" t="s">
        <v>9829</v>
      </c>
      <c r="B2497" t="s">
        <v>9830</v>
      </c>
      <c r="C2497" t="s">
        <v>2085</v>
      </c>
      <c r="D2497" t="s">
        <v>2207</v>
      </c>
      <c r="E2497" t="s">
        <v>2208</v>
      </c>
      <c r="F2497" t="s">
        <v>10231</v>
      </c>
      <c r="G2497" t="s">
        <v>10232</v>
      </c>
      <c r="H2497">
        <v>100</v>
      </c>
      <c r="I2497">
        <v>0</v>
      </c>
      <c r="J2497" s="32">
        <v>280313</v>
      </c>
      <c r="K2497" s="32">
        <v>0</v>
      </c>
      <c r="L2497" s="36">
        <v>2803.1272235928482</v>
      </c>
      <c r="M2497" t="s">
        <v>5451</v>
      </c>
      <c r="N2497" s="37">
        <v>-4238.6764000000003</v>
      </c>
      <c r="O2497" s="32">
        <v>0</v>
      </c>
    </row>
    <row r="2498" spans="1:15" x14ac:dyDescent="0.25">
      <c r="A2498" t="s">
        <v>9829</v>
      </c>
      <c r="B2498" t="s">
        <v>9830</v>
      </c>
      <c r="C2498" t="s">
        <v>2085</v>
      </c>
      <c r="D2498" t="s">
        <v>2209</v>
      </c>
      <c r="E2498" t="s">
        <v>2210</v>
      </c>
      <c r="F2498" t="s">
        <v>10233</v>
      </c>
      <c r="G2498" t="s">
        <v>10234</v>
      </c>
      <c r="H2498">
        <v>103</v>
      </c>
      <c r="I2498">
        <v>0</v>
      </c>
      <c r="J2498" s="32">
        <v>258522</v>
      </c>
      <c r="K2498" s="32">
        <v>0</v>
      </c>
      <c r="L2498" s="36">
        <v>2509.9241113749731</v>
      </c>
      <c r="M2498" t="s">
        <v>5420</v>
      </c>
      <c r="N2498" s="37">
        <v>12283.7125</v>
      </c>
      <c r="O2498" s="32">
        <v>563.24490000000003</v>
      </c>
    </row>
    <row r="2499" spans="1:15" x14ac:dyDescent="0.25">
      <c r="A2499" t="s">
        <v>9829</v>
      </c>
      <c r="B2499" t="s">
        <v>9830</v>
      </c>
      <c r="C2499" t="s">
        <v>2085</v>
      </c>
      <c r="D2499" t="s">
        <v>2211</v>
      </c>
      <c r="E2499" t="s">
        <v>2212</v>
      </c>
      <c r="F2499" t="s">
        <v>10235</v>
      </c>
      <c r="G2499" t="s">
        <v>10236</v>
      </c>
      <c r="H2499">
        <v>6</v>
      </c>
      <c r="I2499">
        <v>0</v>
      </c>
      <c r="J2499" s="32">
        <v>16885</v>
      </c>
      <c r="K2499" s="32">
        <v>0</v>
      </c>
      <c r="L2499" s="36">
        <v>2814.0808029696036</v>
      </c>
      <c r="M2499" t="s">
        <v>5451</v>
      </c>
      <c r="N2499" s="37">
        <v>-255.3107</v>
      </c>
      <c r="O2499" s="32">
        <v>0</v>
      </c>
    </row>
    <row r="2500" spans="1:15" x14ac:dyDescent="0.25">
      <c r="A2500" t="s">
        <v>10237</v>
      </c>
      <c r="B2500" t="s">
        <v>10238</v>
      </c>
      <c r="C2500" t="s">
        <v>2214</v>
      </c>
      <c r="D2500" t="s">
        <v>2213</v>
      </c>
      <c r="E2500" t="s">
        <v>2215</v>
      </c>
      <c r="F2500" t="s">
        <v>10239</v>
      </c>
      <c r="G2500" t="s">
        <v>17860</v>
      </c>
      <c r="H2500">
        <v>357</v>
      </c>
      <c r="I2500">
        <v>0</v>
      </c>
      <c r="J2500" s="32">
        <v>1136607</v>
      </c>
      <c r="K2500" s="32">
        <v>0</v>
      </c>
      <c r="L2500" s="36">
        <v>3183.7748476104139</v>
      </c>
      <c r="M2500" t="s">
        <v>5451</v>
      </c>
      <c r="N2500" s="37">
        <v>-17186.891100000001</v>
      </c>
      <c r="O2500" s="32">
        <v>0</v>
      </c>
    </row>
    <row r="2501" spans="1:15" x14ac:dyDescent="0.25">
      <c r="A2501" t="s">
        <v>10237</v>
      </c>
      <c r="B2501" t="s">
        <v>10238</v>
      </c>
      <c r="C2501" t="s">
        <v>2214</v>
      </c>
      <c r="D2501" t="s">
        <v>2213</v>
      </c>
      <c r="E2501" t="s">
        <v>2215</v>
      </c>
      <c r="F2501" t="s">
        <v>10240</v>
      </c>
      <c r="G2501" t="s">
        <v>10241</v>
      </c>
      <c r="H2501">
        <v>149</v>
      </c>
      <c r="I2501">
        <v>0</v>
      </c>
      <c r="J2501" s="32">
        <v>559211</v>
      </c>
      <c r="K2501" s="32">
        <v>0</v>
      </c>
      <c r="L2501" s="36">
        <v>3753.0937542479473</v>
      </c>
      <c r="M2501" t="s">
        <v>5451</v>
      </c>
      <c r="N2501" s="37">
        <v>-8455.9562000000005</v>
      </c>
      <c r="O2501" s="32">
        <v>0</v>
      </c>
    </row>
    <row r="2502" spans="1:15" x14ac:dyDescent="0.25">
      <c r="A2502" t="s">
        <v>10237</v>
      </c>
      <c r="B2502" t="s">
        <v>10238</v>
      </c>
      <c r="C2502" t="s">
        <v>2214</v>
      </c>
      <c r="D2502" t="s">
        <v>2213</v>
      </c>
      <c r="E2502" t="s">
        <v>2215</v>
      </c>
      <c r="F2502" t="s">
        <v>10242</v>
      </c>
      <c r="G2502" t="s">
        <v>10243</v>
      </c>
      <c r="H2502">
        <v>0</v>
      </c>
      <c r="I2502">
        <v>78</v>
      </c>
      <c r="J2502" s="32">
        <v>281479</v>
      </c>
      <c r="K2502" s="32">
        <v>280787</v>
      </c>
      <c r="L2502" s="36">
        <v>3608.6998315822871</v>
      </c>
      <c r="M2502" t="s">
        <v>5451</v>
      </c>
      <c r="N2502" s="37">
        <v>-4256.2950000000001</v>
      </c>
      <c r="O2502" s="32">
        <v>0</v>
      </c>
    </row>
    <row r="2503" spans="1:15" x14ac:dyDescent="0.25">
      <c r="A2503" t="s">
        <v>10237</v>
      </c>
      <c r="B2503" t="s">
        <v>10238</v>
      </c>
      <c r="C2503" t="s">
        <v>2214</v>
      </c>
      <c r="D2503" t="s">
        <v>2213</v>
      </c>
      <c r="E2503" t="s">
        <v>2215</v>
      </c>
      <c r="F2503" t="s">
        <v>10244</v>
      </c>
      <c r="G2503" t="s">
        <v>17861</v>
      </c>
      <c r="H2503">
        <v>92</v>
      </c>
      <c r="I2503">
        <v>0</v>
      </c>
      <c r="J2503" s="32">
        <v>261944</v>
      </c>
      <c r="K2503" s="32">
        <v>0</v>
      </c>
      <c r="L2503" s="36">
        <v>2847.2129325405112</v>
      </c>
      <c r="M2503" t="s">
        <v>5451</v>
      </c>
      <c r="N2503" s="37">
        <v>-3960.8993999999998</v>
      </c>
      <c r="O2503" s="32">
        <v>0</v>
      </c>
    </row>
    <row r="2504" spans="1:15" x14ac:dyDescent="0.25">
      <c r="A2504" t="s">
        <v>10237</v>
      </c>
      <c r="B2504" t="s">
        <v>10238</v>
      </c>
      <c r="C2504" t="s">
        <v>2214</v>
      </c>
      <c r="D2504" t="s">
        <v>2213</v>
      </c>
      <c r="E2504" t="s">
        <v>2215</v>
      </c>
      <c r="F2504" t="s">
        <v>10245</v>
      </c>
      <c r="G2504" t="s">
        <v>10246</v>
      </c>
      <c r="H2504">
        <v>51</v>
      </c>
      <c r="I2504">
        <v>0</v>
      </c>
      <c r="J2504" s="32">
        <v>104834</v>
      </c>
      <c r="K2504" s="32">
        <v>0</v>
      </c>
      <c r="L2504" s="36">
        <v>2055.5799276512303</v>
      </c>
      <c r="M2504" t="s">
        <v>5451</v>
      </c>
      <c r="N2504" s="37">
        <v>-1585.2247</v>
      </c>
      <c r="O2504" s="32">
        <v>0</v>
      </c>
    </row>
    <row r="2505" spans="1:15" x14ac:dyDescent="0.25">
      <c r="A2505" t="s">
        <v>10237</v>
      </c>
      <c r="B2505" t="s">
        <v>10238</v>
      </c>
      <c r="C2505" t="s">
        <v>2214</v>
      </c>
      <c r="D2505" t="s">
        <v>2216</v>
      </c>
      <c r="E2505" t="s">
        <v>2217</v>
      </c>
      <c r="F2505" t="s">
        <v>10247</v>
      </c>
      <c r="G2505" t="s">
        <v>10248</v>
      </c>
      <c r="H2505">
        <v>669</v>
      </c>
      <c r="I2505">
        <v>0</v>
      </c>
      <c r="J2505" s="32">
        <v>2034408</v>
      </c>
      <c r="K2505" s="32">
        <v>0</v>
      </c>
      <c r="L2505" s="36">
        <v>3040.9678560154143</v>
      </c>
      <c r="M2505" t="s">
        <v>5451</v>
      </c>
      <c r="N2505" s="37">
        <v>-30762.713100000001</v>
      </c>
      <c r="O2505" s="32">
        <v>0</v>
      </c>
    </row>
    <row r="2506" spans="1:15" x14ac:dyDescent="0.25">
      <c r="A2506" t="s">
        <v>10237</v>
      </c>
      <c r="B2506" t="s">
        <v>10238</v>
      </c>
      <c r="C2506" t="s">
        <v>2214</v>
      </c>
      <c r="D2506" t="s">
        <v>2216</v>
      </c>
      <c r="E2506" t="s">
        <v>2217</v>
      </c>
      <c r="F2506" t="s">
        <v>10249</v>
      </c>
      <c r="G2506" t="s">
        <v>10250</v>
      </c>
      <c r="H2506">
        <v>553</v>
      </c>
      <c r="I2506">
        <v>0</v>
      </c>
      <c r="J2506" s="32">
        <v>1748151</v>
      </c>
      <c r="K2506" s="32">
        <v>0</v>
      </c>
      <c r="L2506" s="36">
        <v>3161.2136889853805</v>
      </c>
      <c r="M2506" t="s">
        <v>5451</v>
      </c>
      <c r="N2506" s="37">
        <v>-26434.174800000001</v>
      </c>
      <c r="O2506" s="32">
        <v>0</v>
      </c>
    </row>
    <row r="2507" spans="1:15" x14ac:dyDescent="0.25">
      <c r="A2507" t="s">
        <v>10237</v>
      </c>
      <c r="B2507" t="s">
        <v>10238</v>
      </c>
      <c r="C2507" t="s">
        <v>2214</v>
      </c>
      <c r="D2507" t="s">
        <v>2216</v>
      </c>
      <c r="E2507" t="s">
        <v>2217</v>
      </c>
      <c r="F2507" t="s">
        <v>10251</v>
      </c>
      <c r="G2507" t="s">
        <v>10252</v>
      </c>
      <c r="H2507">
        <v>367</v>
      </c>
      <c r="I2507">
        <v>78</v>
      </c>
      <c r="J2507" s="32">
        <v>1375300</v>
      </c>
      <c r="K2507" s="32">
        <v>240472</v>
      </c>
      <c r="L2507" s="36">
        <v>3090.5619839729593</v>
      </c>
      <c r="M2507" t="s">
        <v>5451</v>
      </c>
      <c r="N2507" s="37">
        <v>-20796.204900000001</v>
      </c>
      <c r="O2507" s="32">
        <v>0</v>
      </c>
    </row>
    <row r="2508" spans="1:15" x14ac:dyDescent="0.25">
      <c r="A2508" t="s">
        <v>10237</v>
      </c>
      <c r="B2508" t="s">
        <v>10238</v>
      </c>
      <c r="C2508" t="s">
        <v>2214</v>
      </c>
      <c r="D2508" t="s">
        <v>2216</v>
      </c>
      <c r="E2508" t="s">
        <v>2217</v>
      </c>
      <c r="F2508" t="s">
        <v>10253</v>
      </c>
      <c r="G2508" t="s">
        <v>10254</v>
      </c>
      <c r="H2508">
        <v>288</v>
      </c>
      <c r="I2508">
        <v>0</v>
      </c>
      <c r="J2508" s="32">
        <v>847915</v>
      </c>
      <c r="K2508" s="32">
        <v>0</v>
      </c>
      <c r="L2508" s="36">
        <v>2944.1503811392781</v>
      </c>
      <c r="M2508" t="s">
        <v>5451</v>
      </c>
      <c r="N2508" s="37">
        <v>-12821.5092</v>
      </c>
      <c r="O2508" s="32">
        <v>0</v>
      </c>
    </row>
    <row r="2509" spans="1:15" x14ac:dyDescent="0.25">
      <c r="A2509" t="s">
        <v>10237</v>
      </c>
      <c r="B2509" t="s">
        <v>10238</v>
      </c>
      <c r="C2509" t="s">
        <v>2214</v>
      </c>
      <c r="D2509" t="s">
        <v>2216</v>
      </c>
      <c r="E2509" t="s">
        <v>2217</v>
      </c>
      <c r="F2509" t="s">
        <v>10255</v>
      </c>
      <c r="G2509" t="s">
        <v>10256</v>
      </c>
      <c r="H2509">
        <v>387</v>
      </c>
      <c r="I2509">
        <v>0</v>
      </c>
      <c r="J2509" s="32">
        <v>1145690</v>
      </c>
      <c r="K2509" s="32">
        <v>0</v>
      </c>
      <c r="L2509" s="36">
        <v>2960.4391102083082</v>
      </c>
      <c r="M2509" t="s">
        <v>5451</v>
      </c>
      <c r="N2509" s="37">
        <v>-17324.233</v>
      </c>
      <c r="O2509" s="32">
        <v>0</v>
      </c>
    </row>
    <row r="2510" spans="1:15" x14ac:dyDescent="0.25">
      <c r="A2510" t="s">
        <v>10237</v>
      </c>
      <c r="B2510" t="s">
        <v>10238</v>
      </c>
      <c r="C2510" t="s">
        <v>2214</v>
      </c>
      <c r="D2510" t="s">
        <v>2216</v>
      </c>
      <c r="E2510" t="s">
        <v>2217</v>
      </c>
      <c r="F2510" t="s">
        <v>10257</v>
      </c>
      <c r="G2510" t="s">
        <v>10258</v>
      </c>
      <c r="H2510">
        <v>415</v>
      </c>
      <c r="I2510">
        <v>132</v>
      </c>
      <c r="J2510" s="32">
        <v>1649392</v>
      </c>
      <c r="K2510" s="32">
        <v>397047</v>
      </c>
      <c r="L2510" s="36">
        <v>3015.3409865845924</v>
      </c>
      <c r="M2510" t="s">
        <v>5451</v>
      </c>
      <c r="N2510" s="37">
        <v>-24940.810799999999</v>
      </c>
      <c r="O2510" s="32">
        <v>0</v>
      </c>
    </row>
    <row r="2511" spans="1:15" x14ac:dyDescent="0.25">
      <c r="A2511" t="s">
        <v>10237</v>
      </c>
      <c r="B2511" t="s">
        <v>10238</v>
      </c>
      <c r="C2511" t="s">
        <v>2214</v>
      </c>
      <c r="D2511" t="s">
        <v>2216</v>
      </c>
      <c r="E2511" t="s">
        <v>2217</v>
      </c>
      <c r="F2511" t="s">
        <v>10259</v>
      </c>
      <c r="G2511" t="s">
        <v>10260</v>
      </c>
      <c r="H2511">
        <v>229</v>
      </c>
      <c r="I2511">
        <v>74</v>
      </c>
      <c r="J2511" s="32">
        <v>963624</v>
      </c>
      <c r="K2511" s="32">
        <v>234762</v>
      </c>
      <c r="L2511" s="36">
        <v>3180.2792245215742</v>
      </c>
      <c r="M2511" t="s">
        <v>5451</v>
      </c>
      <c r="N2511" s="37">
        <v>-14571.1749</v>
      </c>
      <c r="O2511" s="32">
        <v>0</v>
      </c>
    </row>
    <row r="2512" spans="1:15" x14ac:dyDescent="0.25">
      <c r="A2512" t="s">
        <v>10237</v>
      </c>
      <c r="B2512" t="s">
        <v>10238</v>
      </c>
      <c r="C2512" t="s">
        <v>2214</v>
      </c>
      <c r="D2512" t="s">
        <v>2216</v>
      </c>
      <c r="E2512" t="s">
        <v>2217</v>
      </c>
      <c r="F2512" t="s">
        <v>10261</v>
      </c>
      <c r="G2512" t="s">
        <v>10262</v>
      </c>
      <c r="H2512">
        <v>1281</v>
      </c>
      <c r="I2512">
        <v>0</v>
      </c>
      <c r="J2512" s="32">
        <v>4266030</v>
      </c>
      <c r="K2512" s="32">
        <v>0</v>
      </c>
      <c r="L2512" s="36">
        <v>3330.2338355048614</v>
      </c>
      <c r="M2512" t="s">
        <v>5451</v>
      </c>
      <c r="N2512" s="37">
        <v>-64507.561900000001</v>
      </c>
      <c r="O2512" s="32">
        <v>0</v>
      </c>
    </row>
    <row r="2513" spans="1:15" x14ac:dyDescent="0.25">
      <c r="A2513" t="s">
        <v>10237</v>
      </c>
      <c r="B2513" t="s">
        <v>10238</v>
      </c>
      <c r="C2513" t="s">
        <v>2214</v>
      </c>
      <c r="D2513" t="s">
        <v>2216</v>
      </c>
      <c r="E2513" t="s">
        <v>2217</v>
      </c>
      <c r="F2513" t="s">
        <v>10263</v>
      </c>
      <c r="G2513" t="s">
        <v>7625</v>
      </c>
      <c r="H2513">
        <v>482</v>
      </c>
      <c r="I2513">
        <v>0</v>
      </c>
      <c r="J2513" s="32">
        <v>1539411</v>
      </c>
      <c r="K2513" s="32">
        <v>0</v>
      </c>
      <c r="L2513" s="36">
        <v>3193.7993788744693</v>
      </c>
      <c r="M2513" t="s">
        <v>5451</v>
      </c>
      <c r="N2513" s="37">
        <v>-23277.7772</v>
      </c>
      <c r="O2513" s="32">
        <v>0</v>
      </c>
    </row>
    <row r="2514" spans="1:15" x14ac:dyDescent="0.25">
      <c r="A2514" t="s">
        <v>10237</v>
      </c>
      <c r="B2514" t="s">
        <v>10238</v>
      </c>
      <c r="C2514" t="s">
        <v>2214</v>
      </c>
      <c r="D2514" t="s">
        <v>2216</v>
      </c>
      <c r="E2514" t="s">
        <v>2217</v>
      </c>
      <c r="F2514" t="s">
        <v>10264</v>
      </c>
      <c r="G2514" t="s">
        <v>10265</v>
      </c>
      <c r="H2514">
        <v>252</v>
      </c>
      <c r="I2514">
        <v>0</v>
      </c>
      <c r="J2514" s="32">
        <v>846670</v>
      </c>
      <c r="K2514" s="32">
        <v>0</v>
      </c>
      <c r="L2514" s="36">
        <v>3359.8025820817147</v>
      </c>
      <c r="M2514" t="s">
        <v>5451</v>
      </c>
      <c r="N2514" s="37">
        <v>-12802.684999999999</v>
      </c>
      <c r="O2514" s="32">
        <v>0</v>
      </c>
    </row>
    <row r="2515" spans="1:15" x14ac:dyDescent="0.25">
      <c r="A2515" t="s">
        <v>10237</v>
      </c>
      <c r="B2515" t="s">
        <v>10238</v>
      </c>
      <c r="C2515" t="s">
        <v>2214</v>
      </c>
      <c r="D2515" t="s">
        <v>2216</v>
      </c>
      <c r="E2515" t="s">
        <v>2217</v>
      </c>
      <c r="F2515" t="s">
        <v>10266</v>
      </c>
      <c r="G2515" t="s">
        <v>10267</v>
      </c>
      <c r="H2515">
        <v>30</v>
      </c>
      <c r="I2515">
        <v>0</v>
      </c>
      <c r="J2515" s="32">
        <v>119673</v>
      </c>
      <c r="K2515" s="32">
        <v>0</v>
      </c>
      <c r="L2515" s="36">
        <v>3989.1011361124301</v>
      </c>
      <c r="M2515" t="s">
        <v>5451</v>
      </c>
      <c r="N2515" s="37">
        <v>-1809.6007999999999</v>
      </c>
      <c r="O2515" s="32">
        <v>0</v>
      </c>
    </row>
    <row r="2516" spans="1:15" x14ac:dyDescent="0.25">
      <c r="A2516" t="s">
        <v>10237</v>
      </c>
      <c r="B2516" t="s">
        <v>10238</v>
      </c>
      <c r="C2516" t="s">
        <v>2214</v>
      </c>
      <c r="D2516" t="s">
        <v>2216</v>
      </c>
      <c r="E2516" t="s">
        <v>2217</v>
      </c>
      <c r="F2516" t="s">
        <v>10268</v>
      </c>
      <c r="G2516" t="s">
        <v>10269</v>
      </c>
      <c r="H2516">
        <v>62</v>
      </c>
      <c r="I2516">
        <v>0</v>
      </c>
      <c r="J2516" s="32">
        <v>102483</v>
      </c>
      <c r="K2516" s="32">
        <v>0</v>
      </c>
      <c r="L2516" s="36">
        <v>1652.9483555055065</v>
      </c>
      <c r="M2516" t="s">
        <v>5451</v>
      </c>
      <c r="N2516" s="37">
        <v>-1549.6682000000001</v>
      </c>
      <c r="O2516" s="32">
        <v>0</v>
      </c>
    </row>
    <row r="2517" spans="1:15" x14ac:dyDescent="0.25">
      <c r="A2517" t="s">
        <v>10237</v>
      </c>
      <c r="B2517" t="s">
        <v>10238</v>
      </c>
      <c r="C2517" t="s">
        <v>2214</v>
      </c>
      <c r="D2517" t="s">
        <v>2216</v>
      </c>
      <c r="E2517" t="s">
        <v>2217</v>
      </c>
      <c r="F2517" t="s">
        <v>10270</v>
      </c>
      <c r="G2517" t="s">
        <v>10271</v>
      </c>
      <c r="H2517">
        <v>11</v>
      </c>
      <c r="I2517">
        <v>0</v>
      </c>
      <c r="J2517" s="32">
        <v>20878</v>
      </c>
      <c r="K2517" s="32">
        <v>0</v>
      </c>
      <c r="L2517" s="36">
        <v>1897.9359151947115</v>
      </c>
      <c r="M2517" t="s">
        <v>5451</v>
      </c>
      <c r="N2517" s="37">
        <v>-315.69650000000001</v>
      </c>
      <c r="O2517" s="32">
        <v>0</v>
      </c>
    </row>
    <row r="2518" spans="1:15" x14ac:dyDescent="0.25">
      <c r="A2518" t="s">
        <v>10237</v>
      </c>
      <c r="B2518" t="s">
        <v>10238</v>
      </c>
      <c r="C2518" t="s">
        <v>2214</v>
      </c>
      <c r="D2518" t="s">
        <v>2216</v>
      </c>
      <c r="E2518" t="s">
        <v>2217</v>
      </c>
      <c r="F2518" t="s">
        <v>10272</v>
      </c>
      <c r="G2518" t="s">
        <v>10273</v>
      </c>
      <c r="H2518">
        <v>35</v>
      </c>
      <c r="I2518">
        <v>0</v>
      </c>
      <c r="J2518" s="32">
        <v>66267</v>
      </c>
      <c r="K2518" s="32">
        <v>0</v>
      </c>
      <c r="L2518" s="36">
        <v>1893.3662460570033</v>
      </c>
      <c r="M2518" t="s">
        <v>5451</v>
      </c>
      <c r="N2518" s="37">
        <v>-1002.0468</v>
      </c>
      <c r="O2518" s="32">
        <v>0</v>
      </c>
    </row>
    <row r="2519" spans="1:15" x14ac:dyDescent="0.25">
      <c r="A2519" t="s">
        <v>10237</v>
      </c>
      <c r="B2519" t="s">
        <v>10238</v>
      </c>
      <c r="C2519" t="s">
        <v>2214</v>
      </c>
      <c r="D2519" t="s">
        <v>2216</v>
      </c>
      <c r="E2519" t="s">
        <v>2217</v>
      </c>
      <c r="F2519" t="s">
        <v>10274</v>
      </c>
      <c r="G2519" t="s">
        <v>10275</v>
      </c>
      <c r="H2519">
        <v>13</v>
      </c>
      <c r="I2519">
        <v>0</v>
      </c>
      <c r="J2519" s="32">
        <v>24346</v>
      </c>
      <c r="K2519" s="32">
        <v>0</v>
      </c>
      <c r="L2519" s="36">
        <v>1872.755165512807</v>
      </c>
      <c r="M2519" t="s">
        <v>5451</v>
      </c>
      <c r="N2519" s="37">
        <v>-368.1413</v>
      </c>
      <c r="O2519" s="32">
        <v>0</v>
      </c>
    </row>
    <row r="2520" spans="1:15" x14ac:dyDescent="0.25">
      <c r="A2520" t="s">
        <v>10237</v>
      </c>
      <c r="B2520" t="s">
        <v>10238</v>
      </c>
      <c r="C2520" t="s">
        <v>2214</v>
      </c>
      <c r="D2520" t="s">
        <v>2216</v>
      </c>
      <c r="E2520" t="s">
        <v>2217</v>
      </c>
      <c r="F2520" t="s">
        <v>10276</v>
      </c>
      <c r="G2520" t="s">
        <v>10277</v>
      </c>
      <c r="H2520">
        <v>203</v>
      </c>
      <c r="I2520">
        <v>0</v>
      </c>
      <c r="J2520" s="32">
        <v>429143</v>
      </c>
      <c r="K2520" s="32">
        <v>0</v>
      </c>
      <c r="L2520" s="36">
        <v>2114.0019392921149</v>
      </c>
      <c r="M2520" t="s">
        <v>5451</v>
      </c>
      <c r="N2520" s="37">
        <v>-6489.1549999999997</v>
      </c>
      <c r="O2520" s="32">
        <v>0</v>
      </c>
    </row>
    <row r="2521" spans="1:15" x14ac:dyDescent="0.25">
      <c r="A2521" t="s">
        <v>10237</v>
      </c>
      <c r="B2521" t="s">
        <v>10238</v>
      </c>
      <c r="C2521" t="s">
        <v>2214</v>
      </c>
      <c r="D2521" t="s">
        <v>2216</v>
      </c>
      <c r="E2521" t="s">
        <v>2217</v>
      </c>
      <c r="F2521" t="s">
        <v>10278</v>
      </c>
      <c r="G2521" t="s">
        <v>10279</v>
      </c>
      <c r="H2521">
        <v>37</v>
      </c>
      <c r="I2521">
        <v>0</v>
      </c>
      <c r="J2521" s="32">
        <v>71150</v>
      </c>
      <c r="K2521" s="32">
        <v>0</v>
      </c>
      <c r="L2521" s="36">
        <v>1922.995027895819</v>
      </c>
      <c r="M2521" t="s">
        <v>5451</v>
      </c>
      <c r="N2521" s="37">
        <v>-1075.8900000000001</v>
      </c>
      <c r="O2521" s="32">
        <v>0</v>
      </c>
    </row>
    <row r="2522" spans="1:15" x14ac:dyDescent="0.25">
      <c r="A2522" t="s">
        <v>10237</v>
      </c>
      <c r="B2522" t="s">
        <v>10238</v>
      </c>
      <c r="C2522" t="s">
        <v>2214</v>
      </c>
      <c r="D2522" t="s">
        <v>2216</v>
      </c>
      <c r="E2522" t="s">
        <v>2217</v>
      </c>
      <c r="F2522" t="s">
        <v>10280</v>
      </c>
      <c r="G2522" t="s">
        <v>10281</v>
      </c>
      <c r="H2522">
        <v>25</v>
      </c>
      <c r="I2522">
        <v>0</v>
      </c>
      <c r="J2522" s="32">
        <v>54256</v>
      </c>
      <c r="K2522" s="32">
        <v>0</v>
      </c>
      <c r="L2522" s="36">
        <v>2170.2121648398156</v>
      </c>
      <c r="M2522" t="s">
        <v>5451</v>
      </c>
      <c r="N2522" s="37">
        <v>-820.40189999999996</v>
      </c>
      <c r="O2522" s="32">
        <v>0</v>
      </c>
    </row>
    <row r="2523" spans="1:15" x14ac:dyDescent="0.25">
      <c r="A2523" t="s">
        <v>10237</v>
      </c>
      <c r="B2523" t="s">
        <v>10238</v>
      </c>
      <c r="C2523" t="s">
        <v>2214</v>
      </c>
      <c r="D2523" t="s">
        <v>2216</v>
      </c>
      <c r="E2523" t="s">
        <v>2217</v>
      </c>
      <c r="F2523" t="s">
        <v>10282</v>
      </c>
      <c r="G2523" t="s">
        <v>10283</v>
      </c>
      <c r="H2523">
        <v>11</v>
      </c>
      <c r="I2523">
        <v>0</v>
      </c>
      <c r="J2523" s="32">
        <v>20353</v>
      </c>
      <c r="K2523" s="32">
        <v>0</v>
      </c>
      <c r="L2523" s="36">
        <v>1850.2733547583898</v>
      </c>
      <c r="M2523" t="s">
        <v>5451</v>
      </c>
      <c r="N2523" s="37">
        <v>-307.75810000000001</v>
      </c>
      <c r="O2523" s="32">
        <v>0</v>
      </c>
    </row>
    <row r="2524" spans="1:15" x14ac:dyDescent="0.25">
      <c r="A2524" t="s">
        <v>10237</v>
      </c>
      <c r="B2524" t="s">
        <v>10238</v>
      </c>
      <c r="C2524" t="s">
        <v>2214</v>
      </c>
      <c r="D2524" t="s">
        <v>2216</v>
      </c>
      <c r="E2524" t="s">
        <v>2217</v>
      </c>
      <c r="F2524" t="s">
        <v>10284</v>
      </c>
      <c r="G2524" t="s">
        <v>10285</v>
      </c>
      <c r="H2524">
        <v>130</v>
      </c>
      <c r="I2524">
        <v>0</v>
      </c>
      <c r="J2524" s="32">
        <v>277235</v>
      </c>
      <c r="K2524" s="32">
        <v>0</v>
      </c>
      <c r="L2524" s="36">
        <v>2132.5781604349372</v>
      </c>
      <c r="M2524" t="s">
        <v>5451</v>
      </c>
      <c r="N2524" s="37">
        <v>-4192.1259</v>
      </c>
      <c r="O2524" s="32">
        <v>0</v>
      </c>
    </row>
    <row r="2525" spans="1:15" x14ac:dyDescent="0.25">
      <c r="A2525" t="s">
        <v>10237</v>
      </c>
      <c r="B2525" t="s">
        <v>10238</v>
      </c>
      <c r="C2525" t="s">
        <v>2214</v>
      </c>
      <c r="D2525" t="s">
        <v>2216</v>
      </c>
      <c r="E2525" t="s">
        <v>2217</v>
      </c>
      <c r="F2525" t="s">
        <v>10286</v>
      </c>
      <c r="G2525" t="s">
        <v>10287</v>
      </c>
      <c r="H2525">
        <v>30</v>
      </c>
      <c r="I2525">
        <v>0</v>
      </c>
      <c r="J2525" s="32">
        <v>67849</v>
      </c>
      <c r="K2525" s="32">
        <v>0</v>
      </c>
      <c r="L2525" s="36">
        <v>2261.6234270211803</v>
      </c>
      <c r="M2525" t="s">
        <v>5451</v>
      </c>
      <c r="N2525" s="37">
        <v>-1025.9555</v>
      </c>
      <c r="O2525" s="32">
        <v>0</v>
      </c>
    </row>
    <row r="2526" spans="1:15" x14ac:dyDescent="0.25">
      <c r="A2526" t="s">
        <v>10237</v>
      </c>
      <c r="B2526" t="s">
        <v>10238</v>
      </c>
      <c r="C2526" t="s">
        <v>2214</v>
      </c>
      <c r="D2526" t="s">
        <v>2216</v>
      </c>
      <c r="E2526" t="s">
        <v>2217</v>
      </c>
      <c r="F2526" t="s">
        <v>10288</v>
      </c>
      <c r="G2526" t="s">
        <v>10289</v>
      </c>
      <c r="H2526">
        <v>40</v>
      </c>
      <c r="I2526">
        <v>0</v>
      </c>
      <c r="J2526" s="32">
        <v>82440</v>
      </c>
      <c r="K2526" s="32">
        <v>0</v>
      </c>
      <c r="L2526" s="36">
        <v>2061.0138669591006</v>
      </c>
      <c r="M2526" t="s">
        <v>5451</v>
      </c>
      <c r="N2526" s="37">
        <v>-1246.604</v>
      </c>
      <c r="O2526" s="32">
        <v>0</v>
      </c>
    </row>
    <row r="2527" spans="1:15" x14ac:dyDescent="0.25">
      <c r="A2527" t="s">
        <v>10237</v>
      </c>
      <c r="B2527" t="s">
        <v>10238</v>
      </c>
      <c r="C2527" t="s">
        <v>2214</v>
      </c>
      <c r="D2527" t="s">
        <v>2216</v>
      </c>
      <c r="E2527" t="s">
        <v>2217</v>
      </c>
      <c r="F2527" t="s">
        <v>10290</v>
      </c>
      <c r="G2527" t="s">
        <v>10291</v>
      </c>
      <c r="H2527">
        <v>23</v>
      </c>
      <c r="I2527">
        <v>0</v>
      </c>
      <c r="J2527" s="32">
        <v>51116</v>
      </c>
      <c r="K2527" s="32">
        <v>0</v>
      </c>
      <c r="L2527" s="36">
        <v>2222.4169526251922</v>
      </c>
      <c r="M2527" t="s">
        <v>5451</v>
      </c>
      <c r="N2527" s="37">
        <v>-772.93100000000004</v>
      </c>
      <c r="O2527" s="32">
        <v>0</v>
      </c>
    </row>
    <row r="2528" spans="1:15" x14ac:dyDescent="0.25">
      <c r="A2528" t="s">
        <v>10237</v>
      </c>
      <c r="B2528" t="s">
        <v>10238</v>
      </c>
      <c r="C2528" t="s">
        <v>2214</v>
      </c>
      <c r="D2528" t="s">
        <v>2216</v>
      </c>
      <c r="E2528" t="s">
        <v>2217</v>
      </c>
      <c r="F2528" t="s">
        <v>10292</v>
      </c>
      <c r="G2528" t="s">
        <v>10293</v>
      </c>
      <c r="H2528">
        <v>53</v>
      </c>
      <c r="I2528">
        <v>0</v>
      </c>
      <c r="J2528" s="32">
        <v>96025</v>
      </c>
      <c r="K2528" s="32">
        <v>0</v>
      </c>
      <c r="L2528" s="36">
        <v>1811.7911547307956</v>
      </c>
      <c r="M2528" t="s">
        <v>5451</v>
      </c>
      <c r="N2528" s="37">
        <v>-1452.0195000000001</v>
      </c>
      <c r="O2528" s="32">
        <v>0</v>
      </c>
    </row>
    <row r="2529" spans="1:15" x14ac:dyDescent="0.25">
      <c r="A2529" t="s">
        <v>10237</v>
      </c>
      <c r="B2529" t="s">
        <v>10238</v>
      </c>
      <c r="C2529" t="s">
        <v>2214</v>
      </c>
      <c r="D2529" t="s">
        <v>2216</v>
      </c>
      <c r="E2529" t="s">
        <v>2217</v>
      </c>
      <c r="F2529" t="s">
        <v>10294</v>
      </c>
      <c r="G2529" t="s">
        <v>10295</v>
      </c>
      <c r="H2529">
        <v>22</v>
      </c>
      <c r="I2529">
        <v>0</v>
      </c>
      <c r="J2529" s="32">
        <v>49570</v>
      </c>
      <c r="K2529" s="32">
        <v>0</v>
      </c>
      <c r="L2529" s="36">
        <v>2253.217926401212</v>
      </c>
      <c r="M2529" t="s">
        <v>5451</v>
      </c>
      <c r="N2529" s="37">
        <v>-749.57159999999999</v>
      </c>
      <c r="O2529" s="32">
        <v>0</v>
      </c>
    </row>
    <row r="2530" spans="1:15" x14ac:dyDescent="0.25">
      <c r="A2530" t="s">
        <v>10237</v>
      </c>
      <c r="B2530" t="s">
        <v>10238</v>
      </c>
      <c r="C2530" t="s">
        <v>2214</v>
      </c>
      <c r="D2530" t="s">
        <v>2216</v>
      </c>
      <c r="E2530" t="s">
        <v>2217</v>
      </c>
      <c r="F2530" t="s">
        <v>10296</v>
      </c>
      <c r="G2530" t="s">
        <v>10297</v>
      </c>
      <c r="H2530">
        <v>203</v>
      </c>
      <c r="I2530">
        <v>6</v>
      </c>
      <c r="J2530" s="32">
        <v>815684</v>
      </c>
      <c r="K2530" s="32">
        <v>23359</v>
      </c>
      <c r="L2530" s="36">
        <v>3902.7900285061633</v>
      </c>
      <c r="M2530" t="s">
        <v>5451</v>
      </c>
      <c r="N2530" s="37">
        <v>-12334.122799999999</v>
      </c>
      <c r="O2530" s="32">
        <v>0</v>
      </c>
    </row>
    <row r="2531" spans="1:15" x14ac:dyDescent="0.25">
      <c r="A2531" t="s">
        <v>10237</v>
      </c>
      <c r="B2531" t="s">
        <v>10238</v>
      </c>
      <c r="C2531" t="s">
        <v>2214</v>
      </c>
      <c r="D2531" t="s">
        <v>2216</v>
      </c>
      <c r="E2531" t="s">
        <v>2217</v>
      </c>
      <c r="F2531" t="s">
        <v>10298</v>
      </c>
      <c r="G2531" t="s">
        <v>10297</v>
      </c>
      <c r="H2531">
        <v>183</v>
      </c>
      <c r="I2531">
        <v>8</v>
      </c>
      <c r="J2531" s="32">
        <v>726603</v>
      </c>
      <c r="K2531" s="32">
        <v>30359</v>
      </c>
      <c r="L2531" s="36">
        <v>3804.20549021124</v>
      </c>
      <c r="M2531" t="s">
        <v>5451</v>
      </c>
      <c r="N2531" s="37">
        <v>-10987.119000000001</v>
      </c>
      <c r="O2531" s="32">
        <v>0</v>
      </c>
    </row>
    <row r="2532" spans="1:15" x14ac:dyDescent="0.25">
      <c r="A2532" t="s">
        <v>10237</v>
      </c>
      <c r="B2532" t="s">
        <v>10238</v>
      </c>
      <c r="C2532" t="s">
        <v>2214</v>
      </c>
      <c r="D2532" t="s">
        <v>2216</v>
      </c>
      <c r="E2532" t="s">
        <v>2217</v>
      </c>
      <c r="F2532" t="s">
        <v>10299</v>
      </c>
      <c r="G2532" t="s">
        <v>10297</v>
      </c>
      <c r="H2532">
        <v>240</v>
      </c>
      <c r="I2532">
        <v>21</v>
      </c>
      <c r="J2532" s="32">
        <v>973234</v>
      </c>
      <c r="K2532" s="32">
        <v>78114</v>
      </c>
      <c r="L2532" s="36">
        <v>3728.8667265809372</v>
      </c>
      <c r="M2532" t="s">
        <v>5451</v>
      </c>
      <c r="N2532" s="37">
        <v>-14716.4915</v>
      </c>
      <c r="O2532" s="32">
        <v>0</v>
      </c>
    </row>
    <row r="2533" spans="1:15" x14ac:dyDescent="0.25">
      <c r="A2533" t="s">
        <v>10237</v>
      </c>
      <c r="B2533" t="s">
        <v>10238</v>
      </c>
      <c r="C2533" t="s">
        <v>2214</v>
      </c>
      <c r="D2533" t="s">
        <v>2216</v>
      </c>
      <c r="E2533" t="s">
        <v>2217</v>
      </c>
      <c r="F2533" t="s">
        <v>10300</v>
      </c>
      <c r="G2533" t="s">
        <v>10297</v>
      </c>
      <c r="H2533">
        <v>321</v>
      </c>
      <c r="I2533">
        <v>37</v>
      </c>
      <c r="J2533" s="32">
        <v>1361692</v>
      </c>
      <c r="K2533" s="32">
        <v>140388</v>
      </c>
      <c r="L2533" s="36">
        <v>3803.6079531644518</v>
      </c>
      <c r="M2533" t="s">
        <v>5451</v>
      </c>
      <c r="N2533" s="37">
        <v>-20590.4323</v>
      </c>
      <c r="O2533" s="32">
        <v>0</v>
      </c>
    </row>
    <row r="2534" spans="1:15" x14ac:dyDescent="0.25">
      <c r="A2534" t="s">
        <v>10237</v>
      </c>
      <c r="B2534" t="s">
        <v>10238</v>
      </c>
      <c r="C2534" t="s">
        <v>2214</v>
      </c>
      <c r="D2534" t="s">
        <v>2216</v>
      </c>
      <c r="E2534" t="s">
        <v>2217</v>
      </c>
      <c r="F2534" t="s">
        <v>10301</v>
      </c>
      <c r="G2534" t="s">
        <v>10302</v>
      </c>
      <c r="H2534">
        <v>4</v>
      </c>
      <c r="I2534">
        <v>0</v>
      </c>
      <c r="J2534" s="32">
        <v>10675</v>
      </c>
      <c r="K2534" s="32">
        <v>0</v>
      </c>
      <c r="L2534" s="36">
        <v>2668.8072021750854</v>
      </c>
      <c r="M2534" t="s">
        <v>5451</v>
      </c>
      <c r="N2534" s="37">
        <v>-161.4263</v>
      </c>
      <c r="O2534" s="32">
        <v>0</v>
      </c>
    </row>
    <row r="2535" spans="1:15" x14ac:dyDescent="0.25">
      <c r="A2535" t="s">
        <v>10237</v>
      </c>
      <c r="B2535" t="s">
        <v>10238</v>
      </c>
      <c r="C2535" t="s">
        <v>2214</v>
      </c>
      <c r="D2535" t="s">
        <v>2216</v>
      </c>
      <c r="E2535" t="s">
        <v>2217</v>
      </c>
      <c r="F2535" t="s">
        <v>10303</v>
      </c>
      <c r="G2535" t="s">
        <v>10304</v>
      </c>
      <c r="H2535">
        <v>34</v>
      </c>
      <c r="I2535">
        <v>0</v>
      </c>
      <c r="J2535" s="32">
        <v>81854</v>
      </c>
      <c r="K2535" s="32">
        <v>0</v>
      </c>
      <c r="L2535" s="36">
        <v>2407.4739354615149</v>
      </c>
      <c r="M2535" t="s">
        <v>5451</v>
      </c>
      <c r="N2535" s="37">
        <v>-1237.7392</v>
      </c>
      <c r="O2535" s="32">
        <v>0</v>
      </c>
    </row>
    <row r="2536" spans="1:15" x14ac:dyDescent="0.25">
      <c r="A2536" t="s">
        <v>10237</v>
      </c>
      <c r="B2536" t="s">
        <v>10238</v>
      </c>
      <c r="C2536" t="s">
        <v>2214</v>
      </c>
      <c r="D2536" t="s">
        <v>2218</v>
      </c>
      <c r="E2536" t="s">
        <v>2219</v>
      </c>
      <c r="F2536" t="s">
        <v>10305</v>
      </c>
      <c r="G2536" t="s">
        <v>10306</v>
      </c>
      <c r="H2536">
        <v>110</v>
      </c>
      <c r="I2536">
        <v>0</v>
      </c>
      <c r="J2536" s="32">
        <v>334738</v>
      </c>
      <c r="K2536" s="32">
        <v>0</v>
      </c>
      <c r="L2536" s="36">
        <v>3043.0767745037801</v>
      </c>
      <c r="M2536" t="s">
        <v>5451</v>
      </c>
      <c r="N2536" s="37">
        <v>-5061.6525000000001</v>
      </c>
      <c r="O2536" s="32">
        <v>0</v>
      </c>
    </row>
    <row r="2537" spans="1:15" x14ac:dyDescent="0.25">
      <c r="A2537" t="s">
        <v>10237</v>
      </c>
      <c r="B2537" t="s">
        <v>10238</v>
      </c>
      <c r="C2537" t="s">
        <v>2214</v>
      </c>
      <c r="D2537" t="s">
        <v>2218</v>
      </c>
      <c r="E2537" t="s">
        <v>2219</v>
      </c>
      <c r="F2537" t="s">
        <v>10307</v>
      </c>
      <c r="G2537" t="s">
        <v>10308</v>
      </c>
      <c r="H2537">
        <v>111</v>
      </c>
      <c r="I2537">
        <v>0</v>
      </c>
      <c r="J2537" s="32">
        <v>379757</v>
      </c>
      <c r="K2537" s="32">
        <v>0</v>
      </c>
      <c r="L2537" s="36">
        <v>3421.2256981354162</v>
      </c>
      <c r="M2537" t="s">
        <v>5451</v>
      </c>
      <c r="N2537" s="37">
        <v>-5742.3732</v>
      </c>
      <c r="O2537" s="32">
        <v>0</v>
      </c>
    </row>
    <row r="2538" spans="1:15" x14ac:dyDescent="0.25">
      <c r="A2538" t="s">
        <v>10237</v>
      </c>
      <c r="B2538" t="s">
        <v>10238</v>
      </c>
      <c r="C2538" t="s">
        <v>2214</v>
      </c>
      <c r="D2538" t="s">
        <v>2218</v>
      </c>
      <c r="E2538" t="s">
        <v>2219</v>
      </c>
      <c r="F2538" t="s">
        <v>10309</v>
      </c>
      <c r="G2538" t="s">
        <v>10310</v>
      </c>
      <c r="H2538">
        <v>0</v>
      </c>
      <c r="I2538">
        <v>100</v>
      </c>
      <c r="J2538" s="32">
        <v>240285</v>
      </c>
      <c r="K2538" s="32">
        <v>239695</v>
      </c>
      <c r="L2538" s="36">
        <v>2402.8537602605206</v>
      </c>
      <c r="M2538" t="s">
        <v>5451</v>
      </c>
      <c r="N2538" s="37">
        <v>-3633.4122000000002</v>
      </c>
      <c r="O2538" s="32">
        <v>0</v>
      </c>
    </row>
    <row r="2539" spans="1:15" x14ac:dyDescent="0.25">
      <c r="A2539" t="s">
        <v>10237</v>
      </c>
      <c r="B2539" t="s">
        <v>10238</v>
      </c>
      <c r="C2539" t="s">
        <v>2214</v>
      </c>
      <c r="D2539" t="s">
        <v>2218</v>
      </c>
      <c r="E2539" t="s">
        <v>2219</v>
      </c>
      <c r="F2539" t="s">
        <v>10311</v>
      </c>
      <c r="G2539" t="s">
        <v>10312</v>
      </c>
      <c r="H2539">
        <v>20</v>
      </c>
      <c r="I2539">
        <v>0</v>
      </c>
      <c r="J2539" s="32">
        <v>40114</v>
      </c>
      <c r="K2539" s="32">
        <v>0</v>
      </c>
      <c r="L2539" s="36">
        <v>2005.7280308430502</v>
      </c>
      <c r="M2539" t="s">
        <v>5451</v>
      </c>
      <c r="N2539" s="37">
        <v>-606.57719999999995</v>
      </c>
      <c r="O2539" s="32">
        <v>0</v>
      </c>
    </row>
    <row r="2540" spans="1:15" x14ac:dyDescent="0.25">
      <c r="A2540" t="s">
        <v>10237</v>
      </c>
      <c r="B2540" t="s">
        <v>10238</v>
      </c>
      <c r="C2540" t="s">
        <v>2214</v>
      </c>
      <c r="D2540" t="s">
        <v>2218</v>
      </c>
      <c r="E2540" t="s">
        <v>2219</v>
      </c>
      <c r="F2540" t="s">
        <v>10313</v>
      </c>
      <c r="G2540" t="s">
        <v>10314</v>
      </c>
      <c r="H2540">
        <v>23</v>
      </c>
      <c r="I2540">
        <v>0</v>
      </c>
      <c r="J2540" s="32">
        <v>34699</v>
      </c>
      <c r="K2540" s="32">
        <v>0</v>
      </c>
      <c r="L2540" s="36">
        <v>1508.6196897669302</v>
      </c>
      <c r="M2540" t="s">
        <v>5451</v>
      </c>
      <c r="N2540" s="37">
        <v>-524.67399999999998</v>
      </c>
      <c r="O2540" s="32">
        <v>0</v>
      </c>
    </row>
    <row r="2541" spans="1:15" x14ac:dyDescent="0.25">
      <c r="A2541" t="s">
        <v>10237</v>
      </c>
      <c r="B2541" t="s">
        <v>10238</v>
      </c>
      <c r="C2541" t="s">
        <v>2214</v>
      </c>
      <c r="D2541" t="s">
        <v>2218</v>
      </c>
      <c r="E2541" t="s">
        <v>2219</v>
      </c>
      <c r="F2541" t="s">
        <v>10315</v>
      </c>
      <c r="G2541" t="s">
        <v>10316</v>
      </c>
      <c r="H2541">
        <v>43</v>
      </c>
      <c r="I2541">
        <v>0</v>
      </c>
      <c r="J2541" s="32">
        <v>93523</v>
      </c>
      <c r="K2541" s="32">
        <v>0</v>
      </c>
      <c r="L2541" s="36">
        <v>2174.9717660548749</v>
      </c>
      <c r="M2541" t="s">
        <v>5451</v>
      </c>
      <c r="N2541" s="37">
        <v>-1414.1895999999999</v>
      </c>
      <c r="O2541" s="32">
        <v>0</v>
      </c>
    </row>
    <row r="2542" spans="1:15" x14ac:dyDescent="0.25">
      <c r="A2542" t="s">
        <v>10237</v>
      </c>
      <c r="B2542" t="s">
        <v>10238</v>
      </c>
      <c r="C2542" t="s">
        <v>2214</v>
      </c>
      <c r="D2542" t="s">
        <v>2222</v>
      </c>
      <c r="E2542" t="s">
        <v>2223</v>
      </c>
      <c r="F2542" t="s">
        <v>10317</v>
      </c>
      <c r="G2542" t="s">
        <v>10318</v>
      </c>
      <c r="H2542">
        <v>125</v>
      </c>
      <c r="I2542">
        <v>0</v>
      </c>
      <c r="J2542" s="32">
        <v>390498</v>
      </c>
      <c r="K2542" s="32">
        <v>0</v>
      </c>
      <c r="L2542" s="36">
        <v>3123.9795508938032</v>
      </c>
      <c r="M2542" t="s">
        <v>5420</v>
      </c>
      <c r="N2542" s="37">
        <v>-890.28380000000004</v>
      </c>
      <c r="O2542" s="32">
        <v>850.78020000000004</v>
      </c>
    </row>
    <row r="2543" spans="1:15" x14ac:dyDescent="0.25">
      <c r="A2543" t="s">
        <v>10237</v>
      </c>
      <c r="B2543" t="s">
        <v>10238</v>
      </c>
      <c r="C2543" t="s">
        <v>2214</v>
      </c>
      <c r="D2543" t="s">
        <v>2222</v>
      </c>
      <c r="E2543" t="s">
        <v>2223</v>
      </c>
      <c r="F2543" t="s">
        <v>10319</v>
      </c>
      <c r="G2543" t="s">
        <v>10320</v>
      </c>
      <c r="H2543">
        <v>100</v>
      </c>
      <c r="I2543">
        <v>0</v>
      </c>
      <c r="J2543" s="32">
        <v>266100</v>
      </c>
      <c r="K2543" s="32">
        <v>0</v>
      </c>
      <c r="L2543" s="36">
        <v>2660.9980151697541</v>
      </c>
      <c r="M2543" t="s">
        <v>5420</v>
      </c>
      <c r="N2543" s="37">
        <v>18554.522000000001</v>
      </c>
      <c r="O2543" s="32">
        <v>579.75260000000003</v>
      </c>
    </row>
    <row r="2544" spans="1:15" x14ac:dyDescent="0.25">
      <c r="A2544" t="s">
        <v>10237</v>
      </c>
      <c r="B2544" t="s">
        <v>10238</v>
      </c>
      <c r="C2544" t="s">
        <v>2214</v>
      </c>
      <c r="D2544" t="s">
        <v>2222</v>
      </c>
      <c r="E2544" t="s">
        <v>2223</v>
      </c>
      <c r="F2544" t="s">
        <v>10321</v>
      </c>
      <c r="G2544" t="s">
        <v>10322</v>
      </c>
      <c r="H2544">
        <v>95</v>
      </c>
      <c r="I2544">
        <v>0</v>
      </c>
      <c r="J2544" s="32">
        <v>252953</v>
      </c>
      <c r="K2544" s="32">
        <v>0</v>
      </c>
      <c r="L2544" s="36">
        <v>2662.6684351453555</v>
      </c>
      <c r="M2544" t="s">
        <v>5420</v>
      </c>
      <c r="N2544" s="37">
        <v>12643.725899999999</v>
      </c>
      <c r="O2544" s="32">
        <v>551.11300000000006</v>
      </c>
    </row>
    <row r="2545" spans="1:15" x14ac:dyDescent="0.25">
      <c r="A2545" t="s">
        <v>10237</v>
      </c>
      <c r="B2545" t="s">
        <v>10238</v>
      </c>
      <c r="C2545" t="s">
        <v>2214</v>
      </c>
      <c r="D2545" t="s">
        <v>2222</v>
      </c>
      <c r="E2545" t="s">
        <v>2223</v>
      </c>
      <c r="F2545" t="s">
        <v>10323</v>
      </c>
      <c r="G2545" t="s">
        <v>10324</v>
      </c>
      <c r="H2545">
        <v>25</v>
      </c>
      <c r="I2545">
        <v>0</v>
      </c>
      <c r="J2545" s="32">
        <v>61737</v>
      </c>
      <c r="K2545" s="32">
        <v>0</v>
      </c>
      <c r="L2545" s="36">
        <v>2469.4674286179379</v>
      </c>
      <c r="M2545" t="s">
        <v>5420</v>
      </c>
      <c r="N2545" s="37">
        <v>12019.129499999999</v>
      </c>
      <c r="O2545" s="32">
        <v>134.506</v>
      </c>
    </row>
    <row r="2546" spans="1:15" x14ac:dyDescent="0.25">
      <c r="A2546" t="s">
        <v>10237</v>
      </c>
      <c r="B2546" t="s">
        <v>10238</v>
      </c>
      <c r="C2546" t="s">
        <v>2214</v>
      </c>
      <c r="D2546" t="s">
        <v>2222</v>
      </c>
      <c r="E2546" t="s">
        <v>2223</v>
      </c>
      <c r="F2546" t="s">
        <v>10325</v>
      </c>
      <c r="G2546" t="s">
        <v>10326</v>
      </c>
      <c r="H2546">
        <v>69</v>
      </c>
      <c r="I2546">
        <v>5</v>
      </c>
      <c r="J2546" s="32">
        <v>221263</v>
      </c>
      <c r="K2546" s="32">
        <v>14913</v>
      </c>
      <c r="L2546" s="36">
        <v>2990.035642767536</v>
      </c>
      <c r="M2546" t="s">
        <v>5420</v>
      </c>
      <c r="N2546" s="37">
        <v>2933.4189000000001</v>
      </c>
      <c r="O2546" s="32">
        <v>482.0677</v>
      </c>
    </row>
    <row r="2547" spans="1:15" x14ac:dyDescent="0.25">
      <c r="A2547" t="s">
        <v>10237</v>
      </c>
      <c r="B2547" t="s">
        <v>10238</v>
      </c>
      <c r="C2547" t="s">
        <v>2214</v>
      </c>
      <c r="D2547" t="s">
        <v>2222</v>
      </c>
      <c r="E2547" t="s">
        <v>2223</v>
      </c>
      <c r="F2547" t="s">
        <v>10327</v>
      </c>
      <c r="G2547" t="s">
        <v>10328</v>
      </c>
      <c r="H2547">
        <v>1</v>
      </c>
      <c r="I2547">
        <v>0</v>
      </c>
      <c r="J2547" s="32">
        <v>2739</v>
      </c>
      <c r="K2547" s="32">
        <v>0</v>
      </c>
      <c r="L2547" s="36">
        <v>2739.7314615624032</v>
      </c>
      <c r="M2547" t="s">
        <v>5420</v>
      </c>
      <c r="N2547" s="37">
        <v>10513.3318</v>
      </c>
      <c r="O2547" s="32">
        <v>5.9695</v>
      </c>
    </row>
    <row r="2548" spans="1:15" x14ac:dyDescent="0.25">
      <c r="A2548" t="s">
        <v>10237</v>
      </c>
      <c r="B2548" t="s">
        <v>10238</v>
      </c>
      <c r="C2548" t="s">
        <v>2214</v>
      </c>
      <c r="D2548" t="s">
        <v>2224</v>
      </c>
      <c r="E2548" t="s">
        <v>2225</v>
      </c>
      <c r="F2548" t="s">
        <v>10329</v>
      </c>
      <c r="G2548" t="s">
        <v>10330</v>
      </c>
      <c r="H2548">
        <v>244</v>
      </c>
      <c r="I2548">
        <v>0</v>
      </c>
      <c r="J2548" s="32">
        <v>830223</v>
      </c>
      <c r="K2548" s="32">
        <v>0</v>
      </c>
      <c r="L2548" s="36">
        <v>3402.5526219178105</v>
      </c>
      <c r="M2548" t="s">
        <v>5420</v>
      </c>
      <c r="N2548" s="37">
        <v>130.18700000000001</v>
      </c>
      <c r="O2548" s="32">
        <v>1808.8140000000001</v>
      </c>
    </row>
    <row r="2549" spans="1:15" x14ac:dyDescent="0.25">
      <c r="A2549" t="s">
        <v>10237</v>
      </c>
      <c r="B2549" t="s">
        <v>10238</v>
      </c>
      <c r="C2549" t="s">
        <v>2214</v>
      </c>
      <c r="D2549" t="s">
        <v>2224</v>
      </c>
      <c r="E2549" t="s">
        <v>2225</v>
      </c>
      <c r="F2549" t="s">
        <v>10331</v>
      </c>
      <c r="G2549" t="s">
        <v>10332</v>
      </c>
      <c r="H2549">
        <v>150</v>
      </c>
      <c r="I2549">
        <v>0</v>
      </c>
      <c r="J2549" s="32">
        <v>405563</v>
      </c>
      <c r="K2549" s="32">
        <v>0</v>
      </c>
      <c r="L2549" s="36">
        <v>2703.7497218647522</v>
      </c>
      <c r="M2549" t="s">
        <v>5420</v>
      </c>
      <c r="N2549" s="37">
        <v>39448.117599999998</v>
      </c>
      <c r="O2549" s="32">
        <v>883.60199999999998</v>
      </c>
    </row>
    <row r="2550" spans="1:15" x14ac:dyDescent="0.25">
      <c r="A2550" t="s">
        <v>10237</v>
      </c>
      <c r="B2550" t="s">
        <v>10238</v>
      </c>
      <c r="C2550" t="s">
        <v>2214</v>
      </c>
      <c r="D2550" t="s">
        <v>2224</v>
      </c>
      <c r="E2550" t="s">
        <v>2225</v>
      </c>
      <c r="F2550" t="s">
        <v>10333</v>
      </c>
      <c r="G2550" t="s">
        <v>10334</v>
      </c>
      <c r="H2550">
        <v>116</v>
      </c>
      <c r="I2550">
        <v>0</v>
      </c>
      <c r="J2550" s="32">
        <v>418213</v>
      </c>
      <c r="K2550" s="32">
        <v>0</v>
      </c>
      <c r="L2550" s="36">
        <v>3605.2891527668621</v>
      </c>
      <c r="M2550" t="s">
        <v>5420</v>
      </c>
      <c r="N2550" s="37">
        <v>19270.325499999999</v>
      </c>
      <c r="O2550" s="32">
        <v>911.1653</v>
      </c>
    </row>
    <row r="2551" spans="1:15" x14ac:dyDescent="0.25">
      <c r="A2551" t="s">
        <v>10237</v>
      </c>
      <c r="B2551" t="s">
        <v>10238</v>
      </c>
      <c r="C2551" t="s">
        <v>2214</v>
      </c>
      <c r="D2551" t="s">
        <v>2224</v>
      </c>
      <c r="E2551" t="s">
        <v>2225</v>
      </c>
      <c r="F2551" t="s">
        <v>10335</v>
      </c>
      <c r="G2551" t="s">
        <v>10336</v>
      </c>
      <c r="H2551">
        <v>326</v>
      </c>
      <c r="I2551">
        <v>0</v>
      </c>
      <c r="J2551" s="32">
        <v>925476</v>
      </c>
      <c r="K2551" s="32">
        <v>0</v>
      </c>
      <c r="L2551" s="36">
        <v>2838.8830503540389</v>
      </c>
      <c r="M2551" t="s">
        <v>5420</v>
      </c>
      <c r="N2551" s="37">
        <v>19871.449499999999</v>
      </c>
      <c r="O2551" s="32">
        <v>2016.3444</v>
      </c>
    </row>
    <row r="2552" spans="1:15" x14ac:dyDescent="0.25">
      <c r="A2552" t="s">
        <v>10237</v>
      </c>
      <c r="B2552" t="s">
        <v>10238</v>
      </c>
      <c r="C2552" t="s">
        <v>2214</v>
      </c>
      <c r="D2552" t="s">
        <v>2224</v>
      </c>
      <c r="E2552" t="s">
        <v>2225</v>
      </c>
      <c r="F2552" t="s">
        <v>10337</v>
      </c>
      <c r="G2552" t="s">
        <v>10338</v>
      </c>
      <c r="H2552">
        <v>42</v>
      </c>
      <c r="I2552">
        <v>0</v>
      </c>
      <c r="J2552" s="32">
        <v>96490</v>
      </c>
      <c r="K2552" s="32">
        <v>0</v>
      </c>
      <c r="L2552" s="36">
        <v>2297.3827153987941</v>
      </c>
      <c r="M2552" t="s">
        <v>5420</v>
      </c>
      <c r="N2552" s="37">
        <v>43974.113899999997</v>
      </c>
      <c r="O2552" s="32">
        <v>210.22399999999999</v>
      </c>
    </row>
    <row r="2553" spans="1:15" x14ac:dyDescent="0.25">
      <c r="A2553" t="s">
        <v>10237</v>
      </c>
      <c r="B2553" t="s">
        <v>10238</v>
      </c>
      <c r="C2553" t="s">
        <v>2214</v>
      </c>
      <c r="D2553" t="s">
        <v>2224</v>
      </c>
      <c r="E2553" t="s">
        <v>2225</v>
      </c>
      <c r="F2553" t="s">
        <v>10339</v>
      </c>
      <c r="G2553" t="s">
        <v>10340</v>
      </c>
      <c r="H2553">
        <v>23</v>
      </c>
      <c r="I2553">
        <v>0</v>
      </c>
      <c r="J2553" s="32">
        <v>54498</v>
      </c>
      <c r="K2553" s="32">
        <v>0</v>
      </c>
      <c r="L2553" s="36">
        <v>2369.4739206220033</v>
      </c>
      <c r="M2553" t="s">
        <v>5420</v>
      </c>
      <c r="N2553" s="37">
        <v>4584.7398000000003</v>
      </c>
      <c r="O2553" s="32">
        <v>118.73480000000001</v>
      </c>
    </row>
    <row r="2554" spans="1:15" x14ac:dyDescent="0.25">
      <c r="A2554" t="s">
        <v>10237</v>
      </c>
      <c r="B2554" t="s">
        <v>10238</v>
      </c>
      <c r="C2554" t="s">
        <v>2214</v>
      </c>
      <c r="D2554" t="s">
        <v>2224</v>
      </c>
      <c r="E2554" t="s">
        <v>2225</v>
      </c>
      <c r="F2554" t="s">
        <v>10341</v>
      </c>
      <c r="G2554" t="s">
        <v>10342</v>
      </c>
      <c r="H2554">
        <v>40</v>
      </c>
      <c r="I2554">
        <v>0</v>
      </c>
      <c r="J2554" s="32">
        <v>94805</v>
      </c>
      <c r="K2554" s="32">
        <v>0</v>
      </c>
      <c r="L2554" s="36">
        <v>2370.123342324182</v>
      </c>
      <c r="M2554" t="s">
        <v>5420</v>
      </c>
      <c r="N2554" s="37">
        <v>2589.4670999999998</v>
      </c>
      <c r="O2554" s="32">
        <v>206.55160000000001</v>
      </c>
    </row>
    <row r="2555" spans="1:15" x14ac:dyDescent="0.25">
      <c r="A2555" t="s">
        <v>10237</v>
      </c>
      <c r="B2555" t="s">
        <v>10238</v>
      </c>
      <c r="C2555" t="s">
        <v>2214</v>
      </c>
      <c r="D2555" t="s">
        <v>2224</v>
      </c>
      <c r="E2555" t="s">
        <v>2225</v>
      </c>
      <c r="F2555" t="s">
        <v>10343</v>
      </c>
      <c r="G2555" t="s">
        <v>10344</v>
      </c>
      <c r="H2555">
        <v>45</v>
      </c>
      <c r="I2555">
        <v>0</v>
      </c>
      <c r="J2555" s="32">
        <v>103748</v>
      </c>
      <c r="K2555" s="32">
        <v>0</v>
      </c>
      <c r="L2555" s="36">
        <v>2305.5090307881269</v>
      </c>
      <c r="M2555" t="s">
        <v>5420</v>
      </c>
      <c r="N2555" s="37">
        <v>4504.6493</v>
      </c>
      <c r="O2555" s="32">
        <v>226.03649999999999</v>
      </c>
    </row>
    <row r="2556" spans="1:15" x14ac:dyDescent="0.25">
      <c r="A2556" t="s">
        <v>10237</v>
      </c>
      <c r="B2556" t="s">
        <v>10238</v>
      </c>
      <c r="C2556" t="s">
        <v>2214</v>
      </c>
      <c r="D2556" t="s">
        <v>2224</v>
      </c>
      <c r="E2556" t="s">
        <v>2225</v>
      </c>
      <c r="F2556" t="s">
        <v>10345</v>
      </c>
      <c r="G2556" t="s">
        <v>10346</v>
      </c>
      <c r="H2556">
        <v>60</v>
      </c>
      <c r="I2556">
        <v>0</v>
      </c>
      <c r="J2556" s="32">
        <v>95711</v>
      </c>
      <c r="K2556" s="32">
        <v>0</v>
      </c>
      <c r="L2556" s="36">
        <v>1595.1860045379437</v>
      </c>
      <c r="M2556" t="s">
        <v>5420</v>
      </c>
      <c r="N2556" s="37">
        <v>4929.5923000000003</v>
      </c>
      <c r="O2556" s="32">
        <v>208.52549999999999</v>
      </c>
    </row>
    <row r="2557" spans="1:15" x14ac:dyDescent="0.25">
      <c r="A2557" t="s">
        <v>10237</v>
      </c>
      <c r="B2557" t="s">
        <v>10238</v>
      </c>
      <c r="C2557" t="s">
        <v>2214</v>
      </c>
      <c r="D2557" t="s">
        <v>2228</v>
      </c>
      <c r="E2557" t="s">
        <v>2229</v>
      </c>
      <c r="F2557" t="s">
        <v>10347</v>
      </c>
      <c r="G2557" t="s">
        <v>10348</v>
      </c>
      <c r="H2557">
        <v>100</v>
      </c>
      <c r="I2557">
        <v>0</v>
      </c>
      <c r="J2557" s="32">
        <v>251106</v>
      </c>
      <c r="K2557" s="32">
        <v>0</v>
      </c>
      <c r="L2557" s="36">
        <v>2511.0596197413274</v>
      </c>
      <c r="M2557" t="s">
        <v>5420</v>
      </c>
      <c r="N2557" s="37">
        <v>4547.6983</v>
      </c>
      <c r="O2557" s="32">
        <v>547.08709999999996</v>
      </c>
    </row>
    <row r="2558" spans="1:15" x14ac:dyDescent="0.25">
      <c r="A2558" t="s">
        <v>10237</v>
      </c>
      <c r="B2558" t="s">
        <v>10238</v>
      </c>
      <c r="C2558" t="s">
        <v>2214</v>
      </c>
      <c r="D2558" t="s">
        <v>2230</v>
      </c>
      <c r="E2558" t="s">
        <v>2231</v>
      </c>
      <c r="F2558" t="s">
        <v>10349</v>
      </c>
      <c r="G2558" t="s">
        <v>10350</v>
      </c>
      <c r="H2558">
        <v>50</v>
      </c>
      <c r="I2558">
        <v>0</v>
      </c>
      <c r="J2558" s="32">
        <v>170991</v>
      </c>
      <c r="K2558" s="32">
        <v>0</v>
      </c>
      <c r="L2558" s="36">
        <v>3419.8224305170925</v>
      </c>
      <c r="M2558" t="s">
        <v>5451</v>
      </c>
      <c r="N2558" s="37">
        <v>-4446.8683000000001</v>
      </c>
      <c r="O2558" s="32">
        <v>0</v>
      </c>
    </row>
    <row r="2559" spans="1:15" x14ac:dyDescent="0.25">
      <c r="A2559" t="s">
        <v>10237</v>
      </c>
      <c r="B2559" t="s">
        <v>10238</v>
      </c>
      <c r="C2559" t="s">
        <v>2214</v>
      </c>
      <c r="D2559" t="s">
        <v>2230</v>
      </c>
      <c r="E2559" t="s">
        <v>2231</v>
      </c>
      <c r="F2559" t="s">
        <v>10351</v>
      </c>
      <c r="G2559" t="s">
        <v>10350</v>
      </c>
      <c r="H2559">
        <v>50</v>
      </c>
      <c r="I2559">
        <v>0</v>
      </c>
      <c r="J2559" s="32">
        <v>123527</v>
      </c>
      <c r="K2559" s="32">
        <v>0</v>
      </c>
      <c r="L2559" s="36">
        <v>2470.5300394299597</v>
      </c>
      <c r="M2559" t="s">
        <v>5451</v>
      </c>
      <c r="N2559" s="37">
        <v>-101.51909999999999</v>
      </c>
      <c r="O2559" s="32">
        <v>0</v>
      </c>
    </row>
    <row r="2560" spans="1:15" x14ac:dyDescent="0.25">
      <c r="A2560" t="s">
        <v>10237</v>
      </c>
      <c r="B2560" t="s">
        <v>10238</v>
      </c>
      <c r="C2560" t="s">
        <v>2214</v>
      </c>
      <c r="D2560" t="s">
        <v>2230</v>
      </c>
      <c r="E2560" t="s">
        <v>2231</v>
      </c>
      <c r="F2560" t="s">
        <v>10352</v>
      </c>
      <c r="G2560" t="s">
        <v>10350</v>
      </c>
      <c r="H2560">
        <v>100</v>
      </c>
      <c r="I2560">
        <v>0</v>
      </c>
      <c r="J2560" s="32">
        <v>311608</v>
      </c>
      <c r="K2560" s="32">
        <v>0</v>
      </c>
      <c r="L2560" s="36">
        <v>3116.0861569939339</v>
      </c>
      <c r="M2560" t="s">
        <v>5451</v>
      </c>
      <c r="N2560" s="37">
        <v>11931.3307</v>
      </c>
      <c r="O2560" s="32">
        <v>0</v>
      </c>
    </row>
    <row r="2561" spans="1:15" x14ac:dyDescent="0.25">
      <c r="A2561" t="s">
        <v>10237</v>
      </c>
      <c r="B2561" t="s">
        <v>10238</v>
      </c>
      <c r="C2561" t="s">
        <v>2214</v>
      </c>
      <c r="D2561" t="s">
        <v>2230</v>
      </c>
      <c r="E2561" t="s">
        <v>2231</v>
      </c>
      <c r="F2561" t="s">
        <v>10353</v>
      </c>
      <c r="G2561" t="s">
        <v>10350</v>
      </c>
      <c r="H2561">
        <v>130</v>
      </c>
      <c r="I2561">
        <v>0</v>
      </c>
      <c r="J2561" s="32">
        <v>406359</v>
      </c>
      <c r="K2561" s="32">
        <v>0</v>
      </c>
      <c r="L2561" s="36">
        <v>3125.8339532746086</v>
      </c>
      <c r="M2561" t="s">
        <v>5451</v>
      </c>
      <c r="N2561" s="37">
        <v>-2585.6005</v>
      </c>
      <c r="O2561" s="32">
        <v>0</v>
      </c>
    </row>
    <row r="2562" spans="1:15" x14ac:dyDescent="0.25">
      <c r="A2562" t="s">
        <v>10237</v>
      </c>
      <c r="B2562" t="s">
        <v>10238</v>
      </c>
      <c r="C2562" t="s">
        <v>2214</v>
      </c>
      <c r="D2562" t="s">
        <v>2234</v>
      </c>
      <c r="E2562" t="s">
        <v>2235</v>
      </c>
      <c r="F2562" t="s">
        <v>10354</v>
      </c>
      <c r="G2562" t="s">
        <v>10355</v>
      </c>
      <c r="H2562">
        <v>60</v>
      </c>
      <c r="I2562">
        <v>0</v>
      </c>
      <c r="J2562" s="32">
        <v>170814</v>
      </c>
      <c r="K2562" s="32">
        <v>0</v>
      </c>
      <c r="L2562" s="36">
        <v>2846.9114672089627</v>
      </c>
      <c r="M2562" t="s">
        <v>5451</v>
      </c>
      <c r="N2562" s="37">
        <v>-1867.8756000000001</v>
      </c>
      <c r="O2562" s="32">
        <v>0</v>
      </c>
    </row>
    <row r="2563" spans="1:15" x14ac:dyDescent="0.25">
      <c r="A2563" t="s">
        <v>10237</v>
      </c>
      <c r="B2563" t="s">
        <v>10238</v>
      </c>
      <c r="C2563" t="s">
        <v>2214</v>
      </c>
      <c r="D2563" t="s">
        <v>2236</v>
      </c>
      <c r="E2563" t="s">
        <v>2237</v>
      </c>
      <c r="F2563" t="s">
        <v>10356</v>
      </c>
      <c r="G2563" t="s">
        <v>10357</v>
      </c>
      <c r="H2563">
        <v>12</v>
      </c>
      <c r="I2563">
        <v>0</v>
      </c>
      <c r="J2563" s="32">
        <v>38113</v>
      </c>
      <c r="K2563" s="32">
        <v>0</v>
      </c>
      <c r="L2563" s="36">
        <v>3176.0534954610625</v>
      </c>
      <c r="M2563" t="s">
        <v>5451</v>
      </c>
      <c r="N2563" s="37">
        <v>-4711.8998000000001</v>
      </c>
      <c r="O2563" s="32">
        <v>0</v>
      </c>
    </row>
    <row r="2564" spans="1:15" x14ac:dyDescent="0.25">
      <c r="A2564" t="s">
        <v>10237</v>
      </c>
      <c r="B2564" t="s">
        <v>10238</v>
      </c>
      <c r="C2564" t="s">
        <v>2214</v>
      </c>
      <c r="D2564" t="s">
        <v>2236</v>
      </c>
      <c r="E2564" t="s">
        <v>2237</v>
      </c>
      <c r="F2564" t="s">
        <v>10358</v>
      </c>
      <c r="G2564" t="s">
        <v>10359</v>
      </c>
      <c r="H2564">
        <v>75</v>
      </c>
      <c r="I2564">
        <v>0</v>
      </c>
      <c r="J2564" s="32">
        <v>172217</v>
      </c>
      <c r="K2564" s="32">
        <v>0</v>
      </c>
      <c r="L2564" s="36">
        <v>2296.2284508240105</v>
      </c>
      <c r="M2564" t="s">
        <v>5451</v>
      </c>
      <c r="N2564" s="37">
        <v>-6144.6283999999996</v>
      </c>
      <c r="O2564" s="32">
        <v>0</v>
      </c>
    </row>
    <row r="2565" spans="1:15" x14ac:dyDescent="0.25">
      <c r="A2565" t="s">
        <v>10237</v>
      </c>
      <c r="B2565" t="s">
        <v>10238</v>
      </c>
      <c r="C2565" t="s">
        <v>2214</v>
      </c>
      <c r="D2565" t="s">
        <v>2236</v>
      </c>
      <c r="E2565" t="s">
        <v>2237</v>
      </c>
      <c r="F2565" t="s">
        <v>10360</v>
      </c>
      <c r="G2565" t="s">
        <v>6904</v>
      </c>
      <c r="H2565">
        <v>90</v>
      </c>
      <c r="I2565">
        <v>0</v>
      </c>
      <c r="J2565" s="32">
        <v>287912</v>
      </c>
      <c r="K2565" s="32">
        <v>0</v>
      </c>
      <c r="L2565" s="36">
        <v>3199.0266065700289</v>
      </c>
      <c r="M2565" t="s">
        <v>5451</v>
      </c>
      <c r="N2565" s="37">
        <v>-2997.7338</v>
      </c>
      <c r="O2565" s="32">
        <v>0</v>
      </c>
    </row>
    <row r="2566" spans="1:15" x14ac:dyDescent="0.25">
      <c r="A2566" t="s">
        <v>10237</v>
      </c>
      <c r="B2566" t="s">
        <v>10238</v>
      </c>
      <c r="C2566" t="s">
        <v>2214</v>
      </c>
      <c r="D2566" t="s">
        <v>2240</v>
      </c>
      <c r="E2566" t="s">
        <v>2241</v>
      </c>
      <c r="F2566" t="s">
        <v>10361</v>
      </c>
      <c r="G2566" t="s">
        <v>10362</v>
      </c>
      <c r="H2566">
        <v>50</v>
      </c>
      <c r="I2566">
        <v>25</v>
      </c>
      <c r="J2566" s="32">
        <v>213581</v>
      </c>
      <c r="K2566" s="32">
        <v>71019</v>
      </c>
      <c r="L2566" s="36">
        <v>2847.7435115240364</v>
      </c>
      <c r="M2566" t="s">
        <v>5451</v>
      </c>
      <c r="N2566" s="37">
        <v>-2582.9259000000002</v>
      </c>
      <c r="O2566" s="32">
        <v>0</v>
      </c>
    </row>
    <row r="2567" spans="1:15" x14ac:dyDescent="0.25">
      <c r="A2567" t="s">
        <v>10237</v>
      </c>
      <c r="B2567" t="s">
        <v>10238</v>
      </c>
      <c r="C2567" t="s">
        <v>2214</v>
      </c>
      <c r="D2567" t="s">
        <v>2244</v>
      </c>
      <c r="E2567" t="s">
        <v>2245</v>
      </c>
      <c r="F2567" t="s">
        <v>10363</v>
      </c>
      <c r="G2567" t="s">
        <v>10364</v>
      </c>
      <c r="H2567">
        <v>33</v>
      </c>
      <c r="I2567">
        <v>50</v>
      </c>
      <c r="J2567" s="32">
        <v>248682</v>
      </c>
      <c r="K2567" s="32">
        <v>149440</v>
      </c>
      <c r="L2567" s="36">
        <v>2996.1687514106784</v>
      </c>
      <c r="M2567" t="s">
        <v>5451</v>
      </c>
      <c r="N2567" s="37">
        <v>-576.30889999999999</v>
      </c>
      <c r="O2567" s="32">
        <v>0</v>
      </c>
    </row>
    <row r="2568" spans="1:15" x14ac:dyDescent="0.25">
      <c r="A2568" t="s">
        <v>10237</v>
      </c>
      <c r="B2568" t="s">
        <v>10238</v>
      </c>
      <c r="C2568" t="s">
        <v>2214</v>
      </c>
      <c r="D2568" t="s">
        <v>2244</v>
      </c>
      <c r="E2568" t="s">
        <v>2245</v>
      </c>
      <c r="F2568" t="s">
        <v>10365</v>
      </c>
      <c r="G2568" t="s">
        <v>10366</v>
      </c>
      <c r="H2568">
        <v>290</v>
      </c>
      <c r="I2568">
        <v>0</v>
      </c>
      <c r="J2568" s="32">
        <v>730664</v>
      </c>
      <c r="K2568" s="32">
        <v>0</v>
      </c>
      <c r="L2568" s="36">
        <v>2519.5318150542253</v>
      </c>
      <c r="M2568" t="s">
        <v>5451</v>
      </c>
      <c r="N2568" s="37">
        <v>-2604.14</v>
      </c>
      <c r="O2568" s="32">
        <v>0</v>
      </c>
    </row>
    <row r="2569" spans="1:15" x14ac:dyDescent="0.25">
      <c r="A2569" t="s">
        <v>10237</v>
      </c>
      <c r="B2569" t="s">
        <v>10238</v>
      </c>
      <c r="C2569" t="s">
        <v>2214</v>
      </c>
      <c r="D2569" t="s">
        <v>2244</v>
      </c>
      <c r="E2569" t="s">
        <v>2245</v>
      </c>
      <c r="F2569" t="s">
        <v>10367</v>
      </c>
      <c r="G2569" t="s">
        <v>10368</v>
      </c>
      <c r="H2569">
        <v>76</v>
      </c>
      <c r="I2569">
        <v>0</v>
      </c>
      <c r="J2569" s="32">
        <v>203808</v>
      </c>
      <c r="K2569" s="32">
        <v>0</v>
      </c>
      <c r="L2569" s="36">
        <v>2681.6809379314591</v>
      </c>
      <c r="M2569" t="s">
        <v>5451</v>
      </c>
      <c r="N2569" s="37">
        <v>-4353.5821999999998</v>
      </c>
      <c r="O2569" s="32">
        <v>0</v>
      </c>
    </row>
    <row r="2570" spans="1:15" x14ac:dyDescent="0.25">
      <c r="A2570" t="s">
        <v>10237</v>
      </c>
      <c r="B2570" t="s">
        <v>10238</v>
      </c>
      <c r="C2570" t="s">
        <v>2214</v>
      </c>
      <c r="D2570" t="s">
        <v>2246</v>
      </c>
      <c r="E2570" t="s">
        <v>2247</v>
      </c>
      <c r="F2570" t="s">
        <v>10369</v>
      </c>
      <c r="G2570" t="s">
        <v>10370</v>
      </c>
      <c r="H2570">
        <v>66</v>
      </c>
      <c r="I2570">
        <v>0</v>
      </c>
      <c r="J2570" s="32">
        <v>188315</v>
      </c>
      <c r="K2570" s="32">
        <v>0</v>
      </c>
      <c r="L2570" s="36">
        <v>2853.2528053167266</v>
      </c>
      <c r="M2570" t="s">
        <v>5451</v>
      </c>
      <c r="N2570" s="37">
        <v>-4645.1935999999996</v>
      </c>
      <c r="O2570" s="32">
        <v>0</v>
      </c>
    </row>
    <row r="2571" spans="1:15" x14ac:dyDescent="0.25">
      <c r="A2571" t="s">
        <v>10237</v>
      </c>
      <c r="B2571" t="s">
        <v>10238</v>
      </c>
      <c r="C2571" t="s">
        <v>2214</v>
      </c>
      <c r="D2571" t="s">
        <v>2246</v>
      </c>
      <c r="E2571" t="s">
        <v>2247</v>
      </c>
      <c r="F2571" t="s">
        <v>10371</v>
      </c>
      <c r="G2571" t="s">
        <v>10372</v>
      </c>
      <c r="H2571">
        <v>61</v>
      </c>
      <c r="I2571">
        <v>0</v>
      </c>
      <c r="J2571" s="32">
        <v>172579</v>
      </c>
      <c r="K2571" s="32">
        <v>0</v>
      </c>
      <c r="L2571" s="36">
        <v>2829.1643109132197</v>
      </c>
      <c r="M2571" t="s">
        <v>5451</v>
      </c>
      <c r="N2571" s="37">
        <v>-2861.8516</v>
      </c>
      <c r="O2571" s="32">
        <v>0</v>
      </c>
    </row>
    <row r="2572" spans="1:15" x14ac:dyDescent="0.25">
      <c r="A2572" t="s">
        <v>10237</v>
      </c>
      <c r="B2572" t="s">
        <v>6909</v>
      </c>
      <c r="C2572" t="s">
        <v>698</v>
      </c>
      <c r="D2572" t="s">
        <v>2220</v>
      </c>
      <c r="E2572" t="s">
        <v>2221</v>
      </c>
      <c r="F2572" t="s">
        <v>10373</v>
      </c>
      <c r="G2572" t="s">
        <v>10374</v>
      </c>
      <c r="H2572">
        <v>0</v>
      </c>
      <c r="I2572">
        <v>26</v>
      </c>
      <c r="J2572" s="32">
        <v>58877</v>
      </c>
      <c r="K2572" s="32">
        <v>58732</v>
      </c>
      <c r="L2572" s="36">
        <v>2264.4868727023427</v>
      </c>
      <c r="M2572" t="s">
        <v>5451</v>
      </c>
      <c r="N2572" s="37">
        <v>-2559.8126999999999</v>
      </c>
      <c r="O2572" s="32">
        <v>0</v>
      </c>
    </row>
    <row r="2573" spans="1:15" x14ac:dyDescent="0.25">
      <c r="A2573" t="s">
        <v>10237</v>
      </c>
      <c r="B2573" t="s">
        <v>6909</v>
      </c>
      <c r="C2573" t="s">
        <v>698</v>
      </c>
      <c r="D2573" t="s">
        <v>2226</v>
      </c>
      <c r="E2573" t="s">
        <v>2227</v>
      </c>
      <c r="F2573" t="s">
        <v>10375</v>
      </c>
      <c r="G2573" t="s">
        <v>10376</v>
      </c>
      <c r="H2573">
        <v>76</v>
      </c>
      <c r="I2573">
        <v>29</v>
      </c>
      <c r="J2573" s="32">
        <v>294081</v>
      </c>
      <c r="K2573" s="32">
        <v>81023</v>
      </c>
      <c r="L2573" s="36">
        <v>2800.776686468681</v>
      </c>
      <c r="M2573" t="s">
        <v>5451</v>
      </c>
      <c r="N2573" s="37">
        <v>-3829.4133000000002</v>
      </c>
      <c r="O2573" s="32">
        <v>0</v>
      </c>
    </row>
    <row r="2574" spans="1:15" x14ac:dyDescent="0.25">
      <c r="A2574" t="s">
        <v>10237</v>
      </c>
      <c r="B2574" t="s">
        <v>6909</v>
      </c>
      <c r="C2574" t="s">
        <v>698</v>
      </c>
      <c r="D2574" t="s">
        <v>2226</v>
      </c>
      <c r="E2574" t="s">
        <v>2227</v>
      </c>
      <c r="F2574" t="s">
        <v>10377</v>
      </c>
      <c r="G2574" t="s">
        <v>10378</v>
      </c>
      <c r="H2574">
        <v>4</v>
      </c>
      <c r="I2574">
        <v>0</v>
      </c>
      <c r="J2574" s="32">
        <v>6714</v>
      </c>
      <c r="K2574" s="32">
        <v>0</v>
      </c>
      <c r="L2574" s="36">
        <v>1678.3737283281571</v>
      </c>
      <c r="M2574" t="s">
        <v>5451</v>
      </c>
      <c r="N2574" s="37">
        <v>-1641.1998000000001</v>
      </c>
      <c r="O2574" s="32">
        <v>0</v>
      </c>
    </row>
    <row r="2575" spans="1:15" x14ac:dyDescent="0.25">
      <c r="A2575" t="s">
        <v>10237</v>
      </c>
      <c r="B2575" t="s">
        <v>6909</v>
      </c>
      <c r="C2575" t="s">
        <v>698</v>
      </c>
      <c r="D2575" t="s">
        <v>2232</v>
      </c>
      <c r="E2575" t="s">
        <v>2233</v>
      </c>
      <c r="F2575" t="s">
        <v>10379</v>
      </c>
      <c r="G2575" t="s">
        <v>10380</v>
      </c>
      <c r="H2575">
        <v>60</v>
      </c>
      <c r="I2575">
        <v>0</v>
      </c>
      <c r="J2575" s="32">
        <v>198247</v>
      </c>
      <c r="K2575" s="32">
        <v>0</v>
      </c>
      <c r="L2575" s="36">
        <v>3304.1181475703188</v>
      </c>
      <c r="M2575" t="s">
        <v>5451</v>
      </c>
      <c r="N2575" s="37">
        <v>-14.658799999999999</v>
      </c>
      <c r="O2575" s="32">
        <v>0</v>
      </c>
    </row>
    <row r="2576" spans="1:15" x14ac:dyDescent="0.25">
      <c r="A2576" t="s">
        <v>10237</v>
      </c>
      <c r="B2576" t="s">
        <v>6909</v>
      </c>
      <c r="C2576" t="s">
        <v>698</v>
      </c>
      <c r="D2576" t="s">
        <v>2238</v>
      </c>
      <c r="E2576" t="s">
        <v>2239</v>
      </c>
      <c r="F2576" t="s">
        <v>10381</v>
      </c>
      <c r="G2576" t="s">
        <v>10382</v>
      </c>
      <c r="H2576">
        <v>123</v>
      </c>
      <c r="I2576">
        <v>0</v>
      </c>
      <c r="J2576" s="32">
        <v>307196</v>
      </c>
      <c r="K2576" s="32">
        <v>0</v>
      </c>
      <c r="L2576" s="36">
        <v>2497.5347634426153</v>
      </c>
      <c r="M2576" t="s">
        <v>5451</v>
      </c>
      <c r="N2576" s="37">
        <v>-3229.6010999999999</v>
      </c>
      <c r="O2576" s="32">
        <v>0</v>
      </c>
    </row>
    <row r="2577" spans="1:15" x14ac:dyDescent="0.25">
      <c r="A2577" t="s">
        <v>10237</v>
      </c>
      <c r="B2577" t="s">
        <v>6909</v>
      </c>
      <c r="C2577" t="s">
        <v>698</v>
      </c>
      <c r="D2577" t="s">
        <v>2238</v>
      </c>
      <c r="E2577" t="s">
        <v>2239</v>
      </c>
      <c r="F2577" t="s">
        <v>10383</v>
      </c>
      <c r="G2577" t="s">
        <v>10384</v>
      </c>
      <c r="H2577">
        <v>63</v>
      </c>
      <c r="I2577">
        <v>0</v>
      </c>
      <c r="J2577" s="32">
        <v>189261</v>
      </c>
      <c r="K2577" s="32">
        <v>0</v>
      </c>
      <c r="L2577" s="36">
        <v>3004.1430198638363</v>
      </c>
      <c r="M2577" t="s">
        <v>5451</v>
      </c>
      <c r="N2577" s="37">
        <v>-3779.1026999999999</v>
      </c>
      <c r="O2577" s="32">
        <v>0</v>
      </c>
    </row>
    <row r="2578" spans="1:15" x14ac:dyDescent="0.25">
      <c r="A2578" t="s">
        <v>10237</v>
      </c>
      <c r="B2578" t="s">
        <v>6909</v>
      </c>
      <c r="C2578" t="s">
        <v>698</v>
      </c>
      <c r="D2578" t="s">
        <v>2238</v>
      </c>
      <c r="E2578" t="s">
        <v>2239</v>
      </c>
      <c r="F2578" t="s">
        <v>10385</v>
      </c>
      <c r="G2578" t="s">
        <v>10386</v>
      </c>
      <c r="H2578">
        <v>50</v>
      </c>
      <c r="I2578">
        <v>0</v>
      </c>
      <c r="J2578" s="32">
        <v>169286</v>
      </c>
      <c r="K2578" s="32">
        <v>0</v>
      </c>
      <c r="L2578" s="36">
        <v>3385.7186382293671</v>
      </c>
      <c r="M2578" t="s">
        <v>5451</v>
      </c>
      <c r="N2578" s="37">
        <v>-3760.3744999999999</v>
      </c>
      <c r="O2578" s="32">
        <v>0</v>
      </c>
    </row>
    <row r="2579" spans="1:15" x14ac:dyDescent="0.25">
      <c r="A2579" t="s">
        <v>10237</v>
      </c>
      <c r="B2579" t="s">
        <v>6909</v>
      </c>
      <c r="C2579" t="s">
        <v>698</v>
      </c>
      <c r="D2579" t="s">
        <v>2238</v>
      </c>
      <c r="E2579" t="s">
        <v>2239</v>
      </c>
      <c r="F2579" t="s">
        <v>10387</v>
      </c>
      <c r="G2579" t="s">
        <v>10388</v>
      </c>
      <c r="H2579">
        <v>100</v>
      </c>
      <c r="I2579">
        <v>0</v>
      </c>
      <c r="J2579" s="32">
        <v>253248</v>
      </c>
      <c r="K2579" s="32">
        <v>0</v>
      </c>
      <c r="L2579" s="36">
        <v>2532.4722300666012</v>
      </c>
      <c r="M2579" t="s">
        <v>5451</v>
      </c>
      <c r="N2579" s="37">
        <v>-11048.532800000001</v>
      </c>
      <c r="O2579" s="32">
        <v>0</v>
      </c>
    </row>
    <row r="2580" spans="1:15" x14ac:dyDescent="0.25">
      <c r="A2580" t="s">
        <v>10237</v>
      </c>
      <c r="B2580" t="s">
        <v>6909</v>
      </c>
      <c r="C2580" t="s">
        <v>698</v>
      </c>
      <c r="D2580" t="s">
        <v>2238</v>
      </c>
      <c r="E2580" t="s">
        <v>2239</v>
      </c>
      <c r="F2580" t="s">
        <v>10389</v>
      </c>
      <c r="G2580" t="s">
        <v>10390</v>
      </c>
      <c r="H2580">
        <v>40</v>
      </c>
      <c r="I2580">
        <v>0</v>
      </c>
      <c r="J2580" s="32">
        <v>108536</v>
      </c>
      <c r="K2580" s="32">
        <v>0</v>
      </c>
      <c r="L2580" s="36">
        <v>2713.4168070194055</v>
      </c>
      <c r="M2580" t="s">
        <v>5451</v>
      </c>
      <c r="N2580" s="37">
        <v>-3081.8222000000001</v>
      </c>
      <c r="O2580" s="32">
        <v>0</v>
      </c>
    </row>
    <row r="2581" spans="1:15" x14ac:dyDescent="0.25">
      <c r="A2581" t="s">
        <v>10237</v>
      </c>
      <c r="B2581" t="s">
        <v>6909</v>
      </c>
      <c r="C2581" t="s">
        <v>698</v>
      </c>
      <c r="D2581" t="s">
        <v>2238</v>
      </c>
      <c r="E2581" t="s">
        <v>2239</v>
      </c>
      <c r="F2581" t="s">
        <v>10391</v>
      </c>
      <c r="G2581" t="s">
        <v>10392</v>
      </c>
      <c r="H2581">
        <v>1</v>
      </c>
      <c r="I2581">
        <v>0</v>
      </c>
      <c r="J2581" s="32">
        <v>970</v>
      </c>
      <c r="K2581" s="32">
        <v>0</v>
      </c>
      <c r="L2581" s="36">
        <v>969.38175021252982</v>
      </c>
      <c r="M2581" t="s">
        <v>5451</v>
      </c>
      <c r="N2581" s="37">
        <v>-2847.5529999999999</v>
      </c>
      <c r="O2581" s="32">
        <v>0</v>
      </c>
    </row>
    <row r="2582" spans="1:15" x14ac:dyDescent="0.25">
      <c r="A2582" t="s">
        <v>10237</v>
      </c>
      <c r="B2582" t="s">
        <v>6909</v>
      </c>
      <c r="C2582" t="s">
        <v>698</v>
      </c>
      <c r="D2582" t="s">
        <v>2242</v>
      </c>
      <c r="E2582" t="s">
        <v>2243</v>
      </c>
      <c r="F2582" t="s">
        <v>10393</v>
      </c>
      <c r="G2582" t="s">
        <v>10394</v>
      </c>
      <c r="H2582">
        <v>108</v>
      </c>
      <c r="I2582">
        <v>0</v>
      </c>
      <c r="J2582" s="32">
        <v>249920</v>
      </c>
      <c r="K2582" s="32">
        <v>0</v>
      </c>
      <c r="L2582" s="36">
        <v>2314.0745204573609</v>
      </c>
      <c r="M2582" t="s">
        <v>5451</v>
      </c>
      <c r="N2582" s="37">
        <v>-2609.5996</v>
      </c>
      <c r="O2582" s="32">
        <v>0</v>
      </c>
    </row>
    <row r="2583" spans="1:15" x14ac:dyDescent="0.25">
      <c r="A2583" t="s">
        <v>10395</v>
      </c>
      <c r="B2583" t="s">
        <v>9830</v>
      </c>
      <c r="C2583" t="s">
        <v>2085</v>
      </c>
      <c r="D2583" t="s">
        <v>2248</v>
      </c>
      <c r="E2583" t="s">
        <v>2249</v>
      </c>
      <c r="F2583" t="s">
        <v>10396</v>
      </c>
      <c r="G2583" t="s">
        <v>10397</v>
      </c>
      <c r="H2583">
        <v>90</v>
      </c>
      <c r="I2583">
        <v>0</v>
      </c>
      <c r="J2583" s="32">
        <v>321514</v>
      </c>
      <c r="K2583" s="32">
        <v>0</v>
      </c>
      <c r="L2583" s="36">
        <v>3572.3772544543654</v>
      </c>
      <c r="M2583" t="s">
        <v>5451</v>
      </c>
      <c r="N2583" s="37">
        <v>-4861.6795000000002</v>
      </c>
      <c r="O2583" s="32">
        <v>0</v>
      </c>
    </row>
    <row r="2584" spans="1:15" x14ac:dyDescent="0.25">
      <c r="A2584" t="s">
        <v>10395</v>
      </c>
      <c r="B2584" t="s">
        <v>9830</v>
      </c>
      <c r="C2584" t="s">
        <v>2085</v>
      </c>
      <c r="D2584" t="s">
        <v>2250</v>
      </c>
      <c r="E2584" t="s">
        <v>2251</v>
      </c>
      <c r="F2584" t="s">
        <v>10398</v>
      </c>
      <c r="G2584" t="s">
        <v>10399</v>
      </c>
      <c r="H2584">
        <v>81</v>
      </c>
      <c r="I2584">
        <v>0</v>
      </c>
      <c r="J2584" s="32">
        <v>257817</v>
      </c>
      <c r="K2584" s="32">
        <v>0</v>
      </c>
      <c r="L2584" s="36">
        <v>3182.9315056961109</v>
      </c>
      <c r="M2584" t="s">
        <v>5420</v>
      </c>
      <c r="N2584" s="37">
        <v>12250.2125</v>
      </c>
      <c r="O2584" s="32">
        <v>561.7088</v>
      </c>
    </row>
    <row r="2585" spans="1:15" x14ac:dyDescent="0.25">
      <c r="A2585" t="s">
        <v>10395</v>
      </c>
      <c r="B2585" t="s">
        <v>9830</v>
      </c>
      <c r="C2585" t="s">
        <v>2085</v>
      </c>
      <c r="D2585" t="s">
        <v>2252</v>
      </c>
      <c r="E2585" t="s">
        <v>688</v>
      </c>
      <c r="F2585" t="s">
        <v>10400</v>
      </c>
      <c r="G2585" t="s">
        <v>10401</v>
      </c>
      <c r="H2585">
        <v>320</v>
      </c>
      <c r="I2585">
        <v>0</v>
      </c>
      <c r="J2585" s="32">
        <v>913491</v>
      </c>
      <c r="K2585" s="32">
        <v>0</v>
      </c>
      <c r="L2585" s="36">
        <v>2854.6575825819768</v>
      </c>
      <c r="M2585" t="s">
        <v>5451</v>
      </c>
      <c r="N2585" s="37">
        <v>-13813.0838</v>
      </c>
      <c r="O2585" s="32">
        <v>0</v>
      </c>
    </row>
    <row r="2586" spans="1:15" x14ac:dyDescent="0.25">
      <c r="A2586" t="s">
        <v>10395</v>
      </c>
      <c r="B2586" t="s">
        <v>9830</v>
      </c>
      <c r="C2586" t="s">
        <v>2085</v>
      </c>
      <c r="D2586" t="s">
        <v>2252</v>
      </c>
      <c r="E2586" t="s">
        <v>688</v>
      </c>
      <c r="F2586" t="s">
        <v>10402</v>
      </c>
      <c r="G2586" t="s">
        <v>10403</v>
      </c>
      <c r="H2586">
        <v>168</v>
      </c>
      <c r="I2586">
        <v>12</v>
      </c>
      <c r="J2586" s="32">
        <v>658373</v>
      </c>
      <c r="K2586" s="32">
        <v>43784</v>
      </c>
      <c r="L2586" s="36">
        <v>3657.6311659346211</v>
      </c>
      <c r="M2586" t="s">
        <v>5451</v>
      </c>
      <c r="N2586" s="37">
        <v>-9955.4043000000001</v>
      </c>
      <c r="O2586" s="32">
        <v>0</v>
      </c>
    </row>
    <row r="2587" spans="1:15" x14ac:dyDescent="0.25">
      <c r="A2587" t="s">
        <v>10395</v>
      </c>
      <c r="B2587" t="s">
        <v>9830</v>
      </c>
      <c r="C2587" t="s">
        <v>2085</v>
      </c>
      <c r="D2587" t="s">
        <v>2252</v>
      </c>
      <c r="E2587" t="s">
        <v>688</v>
      </c>
      <c r="F2587" t="s">
        <v>10404</v>
      </c>
      <c r="G2587" t="s">
        <v>8912</v>
      </c>
      <c r="H2587">
        <v>0</v>
      </c>
      <c r="I2587">
        <v>150</v>
      </c>
      <c r="J2587" s="32">
        <v>491282</v>
      </c>
      <c r="K2587" s="32">
        <v>490075</v>
      </c>
      <c r="L2587" s="36">
        <v>3275.2137968659463</v>
      </c>
      <c r="M2587" t="s">
        <v>5451</v>
      </c>
      <c r="N2587" s="37">
        <v>-7428.7780000000002</v>
      </c>
      <c r="O2587" s="32">
        <v>0</v>
      </c>
    </row>
    <row r="2588" spans="1:15" x14ac:dyDescent="0.25">
      <c r="A2588" t="s">
        <v>10395</v>
      </c>
      <c r="B2588" t="s">
        <v>9830</v>
      </c>
      <c r="C2588" t="s">
        <v>2085</v>
      </c>
      <c r="D2588" t="s">
        <v>2252</v>
      </c>
      <c r="E2588" t="s">
        <v>688</v>
      </c>
      <c r="F2588" t="s">
        <v>10405</v>
      </c>
      <c r="G2588" t="s">
        <v>10406</v>
      </c>
      <c r="H2588">
        <v>349</v>
      </c>
      <c r="I2588">
        <v>0</v>
      </c>
      <c r="J2588" s="32">
        <v>1280765</v>
      </c>
      <c r="K2588" s="32">
        <v>0</v>
      </c>
      <c r="L2588" s="36">
        <v>3669.8132141264359</v>
      </c>
      <c r="M2588" t="s">
        <v>5451</v>
      </c>
      <c r="N2588" s="37">
        <v>-19366.725299999998</v>
      </c>
      <c r="O2588" s="32">
        <v>0</v>
      </c>
    </row>
    <row r="2589" spans="1:15" x14ac:dyDescent="0.25">
      <c r="A2589" t="s">
        <v>10395</v>
      </c>
      <c r="B2589" t="s">
        <v>9830</v>
      </c>
      <c r="C2589" t="s">
        <v>2085</v>
      </c>
      <c r="D2589" t="s">
        <v>2253</v>
      </c>
      <c r="E2589" t="s">
        <v>2254</v>
      </c>
      <c r="F2589" t="s">
        <v>10407</v>
      </c>
      <c r="G2589" t="s">
        <v>10408</v>
      </c>
      <c r="H2589">
        <v>185</v>
      </c>
      <c r="I2589">
        <v>0</v>
      </c>
      <c r="J2589" s="32">
        <v>665345</v>
      </c>
      <c r="K2589" s="32">
        <v>0</v>
      </c>
      <c r="L2589" s="36">
        <v>3596.4580420557209</v>
      </c>
      <c r="M2589" t="s">
        <v>5420</v>
      </c>
      <c r="N2589" s="37">
        <v>31613.8838</v>
      </c>
      <c r="O2589" s="32">
        <v>1449.5909999999999</v>
      </c>
    </row>
    <row r="2590" spans="1:15" x14ac:dyDescent="0.25">
      <c r="A2590" t="s">
        <v>10395</v>
      </c>
      <c r="B2590" t="s">
        <v>9830</v>
      </c>
      <c r="C2590" t="s">
        <v>2085</v>
      </c>
      <c r="D2590" t="s">
        <v>2255</v>
      </c>
      <c r="E2590" t="s">
        <v>2256</v>
      </c>
      <c r="F2590" t="s">
        <v>10409</v>
      </c>
      <c r="G2590" t="s">
        <v>10410</v>
      </c>
      <c r="H2590">
        <v>97</v>
      </c>
      <c r="I2590">
        <v>0</v>
      </c>
      <c r="J2590" s="32">
        <v>248183</v>
      </c>
      <c r="K2590" s="32">
        <v>0</v>
      </c>
      <c r="L2590" s="36">
        <v>2558.5853585365157</v>
      </c>
      <c r="M2590" t="s">
        <v>5420</v>
      </c>
      <c r="N2590" s="37">
        <v>11792.4103</v>
      </c>
      <c r="O2590" s="32">
        <v>540.71720000000005</v>
      </c>
    </row>
    <row r="2591" spans="1:15" x14ac:dyDescent="0.25">
      <c r="A2591" t="s">
        <v>10395</v>
      </c>
      <c r="B2591" t="s">
        <v>9830</v>
      </c>
      <c r="C2591" t="s">
        <v>2085</v>
      </c>
      <c r="D2591" t="s">
        <v>2255</v>
      </c>
      <c r="E2591" t="s">
        <v>2256</v>
      </c>
      <c r="F2591" t="s">
        <v>10411</v>
      </c>
      <c r="G2591" t="s">
        <v>10412</v>
      </c>
      <c r="H2591">
        <v>152</v>
      </c>
      <c r="I2591">
        <v>0</v>
      </c>
      <c r="J2591" s="32">
        <v>369460</v>
      </c>
      <c r="K2591" s="32">
        <v>0</v>
      </c>
      <c r="L2591" s="36">
        <v>2430.6628761367119</v>
      </c>
      <c r="M2591" t="s">
        <v>5420</v>
      </c>
      <c r="N2591" s="37">
        <v>17554.981199999998</v>
      </c>
      <c r="O2591" s="32">
        <v>804.94830000000002</v>
      </c>
    </row>
    <row r="2592" spans="1:15" x14ac:dyDescent="0.25">
      <c r="A2592" t="s">
        <v>10395</v>
      </c>
      <c r="B2592" t="s">
        <v>9830</v>
      </c>
      <c r="C2592" t="s">
        <v>2085</v>
      </c>
      <c r="D2592" t="s">
        <v>2255</v>
      </c>
      <c r="E2592" t="s">
        <v>2256</v>
      </c>
      <c r="F2592" t="s">
        <v>10413</v>
      </c>
      <c r="G2592" t="s">
        <v>10414</v>
      </c>
      <c r="H2592">
        <v>188</v>
      </c>
      <c r="I2592">
        <v>0</v>
      </c>
      <c r="J2592" s="32">
        <v>660118</v>
      </c>
      <c r="K2592" s="32">
        <v>0</v>
      </c>
      <c r="L2592" s="36">
        <v>3511.2654018127464</v>
      </c>
      <c r="M2592" t="s">
        <v>5420</v>
      </c>
      <c r="N2592" s="37">
        <v>31365.581699999999</v>
      </c>
      <c r="O2592" s="32">
        <v>1438.2056</v>
      </c>
    </row>
    <row r="2593" spans="1:15" x14ac:dyDescent="0.25">
      <c r="A2593" t="s">
        <v>10395</v>
      </c>
      <c r="B2593" t="s">
        <v>9830</v>
      </c>
      <c r="C2593" t="s">
        <v>2085</v>
      </c>
      <c r="D2593" t="s">
        <v>2257</v>
      </c>
      <c r="E2593" t="s">
        <v>2210</v>
      </c>
      <c r="F2593" t="s">
        <v>10415</v>
      </c>
      <c r="G2593" t="s">
        <v>10416</v>
      </c>
      <c r="H2593">
        <v>177</v>
      </c>
      <c r="I2593">
        <v>0</v>
      </c>
      <c r="J2593" s="32">
        <v>469566</v>
      </c>
      <c r="K2593" s="32">
        <v>0</v>
      </c>
      <c r="L2593" s="36">
        <v>2652.913632239914</v>
      </c>
      <c r="M2593" t="s">
        <v>5451</v>
      </c>
      <c r="N2593" s="37">
        <v>-7100.3990000000003</v>
      </c>
      <c r="O2593" s="32">
        <v>0</v>
      </c>
    </row>
    <row r="2594" spans="1:15" x14ac:dyDescent="0.25">
      <c r="A2594" t="s">
        <v>10395</v>
      </c>
      <c r="B2594" t="s">
        <v>9830</v>
      </c>
      <c r="C2594" t="s">
        <v>2085</v>
      </c>
      <c r="D2594" t="s">
        <v>2258</v>
      </c>
      <c r="E2594" t="s">
        <v>1616</v>
      </c>
      <c r="F2594" t="s">
        <v>10417</v>
      </c>
      <c r="G2594" t="s">
        <v>10418</v>
      </c>
      <c r="H2594">
        <v>194</v>
      </c>
      <c r="I2594">
        <v>0</v>
      </c>
      <c r="J2594" s="32">
        <v>710712</v>
      </c>
      <c r="K2594" s="32">
        <v>0</v>
      </c>
      <c r="L2594" s="36">
        <v>3663.4649725539525</v>
      </c>
      <c r="M2594" t="s">
        <v>5420</v>
      </c>
      <c r="N2594" s="37">
        <v>33769.608099999998</v>
      </c>
      <c r="O2594" s="32">
        <v>1548.4374</v>
      </c>
    </row>
    <row r="2595" spans="1:15" x14ac:dyDescent="0.25">
      <c r="A2595" t="s">
        <v>10395</v>
      </c>
      <c r="B2595" t="s">
        <v>9830</v>
      </c>
      <c r="C2595" t="s">
        <v>2085</v>
      </c>
      <c r="D2595" t="s">
        <v>2259</v>
      </c>
      <c r="E2595" t="s">
        <v>2260</v>
      </c>
      <c r="F2595" t="s">
        <v>10419</v>
      </c>
      <c r="G2595" t="s">
        <v>10420</v>
      </c>
      <c r="H2595">
        <v>517</v>
      </c>
      <c r="I2595">
        <v>0</v>
      </c>
      <c r="J2595" s="32">
        <v>1870828</v>
      </c>
      <c r="K2595" s="32">
        <v>0</v>
      </c>
      <c r="L2595" s="36">
        <v>3618.6220180479609</v>
      </c>
      <c r="M2595" t="s">
        <v>5451</v>
      </c>
      <c r="N2595" s="37">
        <v>-28289.194200000002</v>
      </c>
      <c r="O2595" s="32">
        <v>0</v>
      </c>
    </row>
    <row r="2596" spans="1:15" x14ac:dyDescent="0.25">
      <c r="A2596" t="s">
        <v>10395</v>
      </c>
      <c r="B2596" t="s">
        <v>9830</v>
      </c>
      <c r="C2596" t="s">
        <v>2085</v>
      </c>
      <c r="D2596" t="s">
        <v>2259</v>
      </c>
      <c r="E2596" t="s">
        <v>2260</v>
      </c>
      <c r="F2596" t="s">
        <v>10421</v>
      </c>
      <c r="G2596" t="s">
        <v>10422</v>
      </c>
      <c r="H2596">
        <v>50</v>
      </c>
      <c r="I2596">
        <v>0</v>
      </c>
      <c r="J2596" s="32">
        <v>148432</v>
      </c>
      <c r="K2596" s="32">
        <v>0</v>
      </c>
      <c r="L2596" s="36">
        <v>2968.6539191410311</v>
      </c>
      <c r="M2596" t="s">
        <v>5451</v>
      </c>
      <c r="N2596" s="37">
        <v>-2244.4782</v>
      </c>
      <c r="O2596" s="32">
        <v>0</v>
      </c>
    </row>
    <row r="2597" spans="1:15" x14ac:dyDescent="0.25">
      <c r="A2597" t="s">
        <v>10395</v>
      </c>
      <c r="B2597" t="s">
        <v>9830</v>
      </c>
      <c r="C2597" t="s">
        <v>2085</v>
      </c>
      <c r="D2597" t="s">
        <v>2261</v>
      </c>
      <c r="E2597" t="s">
        <v>2262</v>
      </c>
      <c r="F2597" t="s">
        <v>10423</v>
      </c>
      <c r="G2597" t="s">
        <v>10424</v>
      </c>
      <c r="H2597">
        <v>121</v>
      </c>
      <c r="I2597">
        <v>0</v>
      </c>
      <c r="J2597" s="32">
        <v>403834</v>
      </c>
      <c r="K2597" s="32">
        <v>0</v>
      </c>
      <c r="L2597" s="36">
        <v>3337.4645417570378</v>
      </c>
      <c r="M2597" t="s">
        <v>5420</v>
      </c>
      <c r="N2597" s="37">
        <v>19188.152999999998</v>
      </c>
      <c r="O2597" s="32">
        <v>879.83410000000003</v>
      </c>
    </row>
    <row r="2598" spans="1:15" x14ac:dyDescent="0.25">
      <c r="A2598" t="s">
        <v>10395</v>
      </c>
      <c r="B2598" t="s">
        <v>9830</v>
      </c>
      <c r="C2598" t="s">
        <v>2085</v>
      </c>
      <c r="D2598" t="s">
        <v>2263</v>
      </c>
      <c r="E2598" t="s">
        <v>2264</v>
      </c>
      <c r="F2598" t="s">
        <v>10425</v>
      </c>
      <c r="G2598" t="s">
        <v>10426</v>
      </c>
      <c r="H2598">
        <v>86</v>
      </c>
      <c r="I2598">
        <v>0</v>
      </c>
      <c r="J2598" s="32">
        <v>247477</v>
      </c>
      <c r="K2598" s="32">
        <v>0</v>
      </c>
      <c r="L2598" s="36">
        <v>2877.6400674973788</v>
      </c>
      <c r="M2598" t="s">
        <v>5420</v>
      </c>
      <c r="N2598" s="37">
        <v>11758.8897</v>
      </c>
      <c r="O2598" s="32">
        <v>539.18020000000001</v>
      </c>
    </row>
    <row r="2599" spans="1:15" x14ac:dyDescent="0.25">
      <c r="A2599" t="s">
        <v>10395</v>
      </c>
      <c r="B2599" t="s">
        <v>9830</v>
      </c>
      <c r="C2599" t="s">
        <v>2085</v>
      </c>
      <c r="D2599" t="s">
        <v>2265</v>
      </c>
      <c r="E2599" t="s">
        <v>2266</v>
      </c>
      <c r="F2599" t="s">
        <v>10427</v>
      </c>
      <c r="G2599" t="s">
        <v>10428</v>
      </c>
      <c r="H2599">
        <v>250</v>
      </c>
      <c r="I2599">
        <v>0</v>
      </c>
      <c r="J2599" s="32">
        <v>606630</v>
      </c>
      <c r="K2599" s="32">
        <v>0</v>
      </c>
      <c r="L2599" s="36">
        <v>2426.5219124037653</v>
      </c>
      <c r="M2599" t="s">
        <v>5420</v>
      </c>
      <c r="N2599" s="37">
        <v>28824.106800000001</v>
      </c>
      <c r="O2599" s="32">
        <v>1321.6713999999999</v>
      </c>
    </row>
    <row r="2600" spans="1:15" x14ac:dyDescent="0.25">
      <c r="A2600" t="s">
        <v>10395</v>
      </c>
      <c r="B2600" t="s">
        <v>9830</v>
      </c>
      <c r="C2600" t="s">
        <v>2085</v>
      </c>
      <c r="D2600" t="s">
        <v>2265</v>
      </c>
      <c r="E2600" t="s">
        <v>2266</v>
      </c>
      <c r="F2600" t="s">
        <v>10429</v>
      </c>
      <c r="G2600" t="s">
        <v>10430</v>
      </c>
      <c r="H2600">
        <v>0</v>
      </c>
      <c r="I2600">
        <v>42</v>
      </c>
      <c r="J2600" s="32">
        <v>141503</v>
      </c>
      <c r="K2600" s="32">
        <v>141155</v>
      </c>
      <c r="L2600" s="36">
        <v>3369.1111673622308</v>
      </c>
      <c r="M2600" t="s">
        <v>5420</v>
      </c>
      <c r="N2600" s="37">
        <v>6723.5348999999997</v>
      </c>
      <c r="O2600" s="32">
        <v>308.29419999999999</v>
      </c>
    </row>
    <row r="2601" spans="1:15" x14ac:dyDescent="0.25">
      <c r="A2601" t="s">
        <v>10395</v>
      </c>
      <c r="B2601" t="s">
        <v>9830</v>
      </c>
      <c r="C2601" t="s">
        <v>2085</v>
      </c>
      <c r="D2601" t="s">
        <v>2267</v>
      </c>
      <c r="E2601" t="s">
        <v>2268</v>
      </c>
      <c r="F2601" t="s">
        <v>10431</v>
      </c>
      <c r="G2601" t="s">
        <v>10432</v>
      </c>
      <c r="H2601">
        <v>154</v>
      </c>
      <c r="I2601">
        <v>0</v>
      </c>
      <c r="J2601" s="32">
        <v>442887</v>
      </c>
      <c r="K2601" s="32">
        <v>0</v>
      </c>
      <c r="L2601" s="36">
        <v>2875.8906771655907</v>
      </c>
      <c r="M2601" t="s">
        <v>5420</v>
      </c>
      <c r="N2601" s="37">
        <v>21043.826300000001</v>
      </c>
      <c r="O2601" s="32">
        <v>964.92229999999995</v>
      </c>
    </row>
    <row r="2602" spans="1:15" x14ac:dyDescent="0.25">
      <c r="A2602" t="s">
        <v>10395</v>
      </c>
      <c r="B2602" t="s">
        <v>9830</v>
      </c>
      <c r="C2602" t="s">
        <v>2085</v>
      </c>
      <c r="D2602" t="s">
        <v>2269</v>
      </c>
      <c r="E2602" t="s">
        <v>2270</v>
      </c>
      <c r="F2602" t="s">
        <v>10433</v>
      </c>
      <c r="G2602" t="s">
        <v>10434</v>
      </c>
      <c r="H2602">
        <v>50</v>
      </c>
      <c r="I2602">
        <v>0</v>
      </c>
      <c r="J2602" s="32">
        <v>135257</v>
      </c>
      <c r="K2602" s="32">
        <v>0</v>
      </c>
      <c r="L2602" s="36">
        <v>2705.1464870201771</v>
      </c>
      <c r="M2602" t="s">
        <v>5451</v>
      </c>
      <c r="N2602" s="37">
        <v>-2045.2514000000001</v>
      </c>
      <c r="O2602" s="32">
        <v>0</v>
      </c>
    </row>
    <row r="2603" spans="1:15" x14ac:dyDescent="0.25">
      <c r="A2603" t="s">
        <v>10395</v>
      </c>
      <c r="B2603" t="s">
        <v>9830</v>
      </c>
      <c r="C2603" t="s">
        <v>2085</v>
      </c>
      <c r="D2603" t="s">
        <v>2271</v>
      </c>
      <c r="E2603" t="s">
        <v>2272</v>
      </c>
      <c r="F2603" t="s">
        <v>10435</v>
      </c>
      <c r="G2603" t="s">
        <v>10436</v>
      </c>
      <c r="H2603">
        <v>115</v>
      </c>
      <c r="I2603">
        <v>0</v>
      </c>
      <c r="J2603" s="32">
        <v>371842</v>
      </c>
      <c r="K2603" s="32">
        <v>0</v>
      </c>
      <c r="L2603" s="36">
        <v>3233.4052771263273</v>
      </c>
      <c r="M2603" t="s">
        <v>5420</v>
      </c>
      <c r="N2603" s="37">
        <v>17668.108100000001</v>
      </c>
      <c r="O2603" s="32">
        <v>810.13549999999998</v>
      </c>
    </row>
    <row r="2604" spans="1:15" x14ac:dyDescent="0.25">
      <c r="A2604" t="s">
        <v>10395</v>
      </c>
      <c r="B2604" t="s">
        <v>9830</v>
      </c>
      <c r="C2604" t="s">
        <v>2085</v>
      </c>
      <c r="D2604" t="s">
        <v>2273</v>
      </c>
      <c r="E2604" t="s">
        <v>2274</v>
      </c>
      <c r="F2604" t="s">
        <v>10437</v>
      </c>
      <c r="G2604" t="s">
        <v>10438</v>
      </c>
      <c r="H2604">
        <v>18</v>
      </c>
      <c r="I2604">
        <v>0</v>
      </c>
      <c r="J2604" s="32">
        <v>50554</v>
      </c>
      <c r="K2604" s="32">
        <v>0</v>
      </c>
      <c r="L2604" s="36">
        <v>2808.5672563034514</v>
      </c>
      <c r="M2604" t="s">
        <v>5420</v>
      </c>
      <c r="N2604" s="37">
        <v>2402.0852</v>
      </c>
      <c r="O2604" s="32">
        <v>110.14279999999999</v>
      </c>
    </row>
    <row r="2605" spans="1:15" x14ac:dyDescent="0.25">
      <c r="A2605" t="s">
        <v>10395</v>
      </c>
      <c r="B2605" t="s">
        <v>9830</v>
      </c>
      <c r="C2605" t="s">
        <v>2085</v>
      </c>
      <c r="D2605" t="s">
        <v>2275</v>
      </c>
      <c r="E2605" t="s">
        <v>2276</v>
      </c>
      <c r="F2605" t="s">
        <v>10439</v>
      </c>
      <c r="G2605" t="s">
        <v>10440</v>
      </c>
      <c r="H2605">
        <v>22</v>
      </c>
      <c r="I2605">
        <v>0</v>
      </c>
      <c r="J2605" s="32">
        <v>58977</v>
      </c>
      <c r="K2605" s="32">
        <v>0</v>
      </c>
      <c r="L2605" s="36">
        <v>2680.7684087855387</v>
      </c>
      <c r="M2605" t="s">
        <v>5451</v>
      </c>
      <c r="N2605" s="37">
        <v>-891.79650000000004</v>
      </c>
      <c r="O2605" s="32">
        <v>0</v>
      </c>
    </row>
    <row r="2606" spans="1:15" x14ac:dyDescent="0.25">
      <c r="A2606" t="s">
        <v>10395</v>
      </c>
      <c r="B2606" t="s">
        <v>9830</v>
      </c>
      <c r="C2606" t="s">
        <v>2085</v>
      </c>
      <c r="D2606" t="s">
        <v>2277</v>
      </c>
      <c r="E2606" t="s">
        <v>2278</v>
      </c>
      <c r="F2606" t="s">
        <v>10441</v>
      </c>
      <c r="G2606" t="s">
        <v>10442</v>
      </c>
      <c r="H2606">
        <v>50</v>
      </c>
      <c r="I2606">
        <v>0</v>
      </c>
      <c r="J2606" s="32">
        <v>152087</v>
      </c>
      <c r="K2606" s="32">
        <v>0</v>
      </c>
      <c r="L2606" s="36">
        <v>3041.7334740432998</v>
      </c>
      <c r="M2606" t="s">
        <v>5420</v>
      </c>
      <c r="N2606" s="37">
        <v>7226.4234999999999</v>
      </c>
      <c r="O2606" s="32">
        <v>331.35309999999998</v>
      </c>
    </row>
    <row r="2607" spans="1:15" x14ac:dyDescent="0.25">
      <c r="A2607" t="s">
        <v>10443</v>
      </c>
      <c r="B2607" t="s">
        <v>10444</v>
      </c>
      <c r="C2607" t="s">
        <v>2280</v>
      </c>
      <c r="D2607" t="s">
        <v>2279</v>
      </c>
      <c r="E2607" t="s">
        <v>2281</v>
      </c>
      <c r="F2607" t="s">
        <v>10445</v>
      </c>
      <c r="G2607" t="s">
        <v>10446</v>
      </c>
      <c r="H2607">
        <v>250</v>
      </c>
      <c r="I2607">
        <v>0</v>
      </c>
      <c r="J2607" s="32">
        <v>541535</v>
      </c>
      <c r="K2607" s="32">
        <v>0</v>
      </c>
      <c r="L2607" s="36">
        <v>2166.142164937165</v>
      </c>
      <c r="M2607" t="s">
        <v>5451</v>
      </c>
      <c r="N2607" s="37">
        <v>-8188.6841000000004</v>
      </c>
      <c r="O2607" s="32">
        <v>0</v>
      </c>
    </row>
    <row r="2608" spans="1:15" x14ac:dyDescent="0.25">
      <c r="A2608" t="s">
        <v>10443</v>
      </c>
      <c r="B2608" t="s">
        <v>10444</v>
      </c>
      <c r="C2608" t="s">
        <v>2280</v>
      </c>
      <c r="D2608" t="s">
        <v>2279</v>
      </c>
      <c r="E2608" t="s">
        <v>2281</v>
      </c>
      <c r="F2608" t="s">
        <v>10447</v>
      </c>
      <c r="G2608" t="s">
        <v>10448</v>
      </c>
      <c r="H2608">
        <v>186</v>
      </c>
      <c r="I2608">
        <v>0</v>
      </c>
      <c r="J2608" s="32">
        <v>779485</v>
      </c>
      <c r="K2608" s="32">
        <v>0</v>
      </c>
      <c r="L2608" s="36">
        <v>4190.7805290320175</v>
      </c>
      <c r="M2608" t="s">
        <v>5451</v>
      </c>
      <c r="N2608" s="37">
        <v>-11786.7721</v>
      </c>
      <c r="O2608" s="32">
        <v>0</v>
      </c>
    </row>
    <row r="2609" spans="1:15" x14ac:dyDescent="0.25">
      <c r="A2609" t="s">
        <v>10443</v>
      </c>
      <c r="B2609" t="s">
        <v>10444</v>
      </c>
      <c r="C2609" t="s">
        <v>2280</v>
      </c>
      <c r="D2609" t="s">
        <v>2279</v>
      </c>
      <c r="E2609" t="s">
        <v>2281</v>
      </c>
      <c r="F2609" t="s">
        <v>10449</v>
      </c>
      <c r="G2609" t="s">
        <v>10450</v>
      </c>
      <c r="H2609">
        <v>201</v>
      </c>
      <c r="I2609">
        <v>0</v>
      </c>
      <c r="J2609" s="32">
        <v>895854</v>
      </c>
      <c r="K2609" s="32">
        <v>0</v>
      </c>
      <c r="L2609" s="36">
        <v>4456.9805565807346</v>
      </c>
      <c r="M2609" t="s">
        <v>5451</v>
      </c>
      <c r="N2609" s="37">
        <v>-13546.385200000001</v>
      </c>
      <c r="O2609" s="32">
        <v>0</v>
      </c>
    </row>
    <row r="2610" spans="1:15" x14ac:dyDescent="0.25">
      <c r="A2610" t="s">
        <v>10443</v>
      </c>
      <c r="B2610" t="s">
        <v>10444</v>
      </c>
      <c r="C2610" t="s">
        <v>2280</v>
      </c>
      <c r="D2610" t="s">
        <v>2279</v>
      </c>
      <c r="E2610" t="s">
        <v>2281</v>
      </c>
      <c r="F2610" t="s">
        <v>10451</v>
      </c>
      <c r="G2610" t="s">
        <v>10452</v>
      </c>
      <c r="H2610">
        <v>200</v>
      </c>
      <c r="I2610">
        <v>0</v>
      </c>
      <c r="J2610" s="32">
        <v>764669</v>
      </c>
      <c r="K2610" s="32">
        <v>0</v>
      </c>
      <c r="L2610" s="36">
        <v>3823.34888638245</v>
      </c>
      <c r="M2610" t="s">
        <v>5451</v>
      </c>
      <c r="N2610" s="37">
        <v>-11562.7317</v>
      </c>
      <c r="O2610" s="32">
        <v>0</v>
      </c>
    </row>
    <row r="2611" spans="1:15" x14ac:dyDescent="0.25">
      <c r="A2611" t="s">
        <v>10443</v>
      </c>
      <c r="B2611" t="s">
        <v>10444</v>
      </c>
      <c r="C2611" t="s">
        <v>2280</v>
      </c>
      <c r="D2611" t="s">
        <v>2279</v>
      </c>
      <c r="E2611" t="s">
        <v>2281</v>
      </c>
      <c r="F2611" t="s">
        <v>10453</v>
      </c>
      <c r="G2611" t="s">
        <v>10454</v>
      </c>
      <c r="H2611">
        <v>139</v>
      </c>
      <c r="I2611">
        <v>0</v>
      </c>
      <c r="J2611" s="32">
        <v>311927</v>
      </c>
      <c r="K2611" s="32">
        <v>0</v>
      </c>
      <c r="L2611" s="36">
        <v>2244.0747948199264</v>
      </c>
      <c r="M2611" t="s">
        <v>5451</v>
      </c>
      <c r="N2611" s="37">
        <v>-4716.7127</v>
      </c>
      <c r="O2611" s="32">
        <v>0</v>
      </c>
    </row>
    <row r="2612" spans="1:15" x14ac:dyDescent="0.25">
      <c r="A2612" t="s">
        <v>10443</v>
      </c>
      <c r="B2612" t="s">
        <v>10444</v>
      </c>
      <c r="C2612" t="s">
        <v>2280</v>
      </c>
      <c r="D2612" t="s">
        <v>2279</v>
      </c>
      <c r="E2612" t="s">
        <v>2281</v>
      </c>
      <c r="F2612" t="s">
        <v>10455</v>
      </c>
      <c r="G2612" t="s">
        <v>10456</v>
      </c>
      <c r="H2612">
        <v>95</v>
      </c>
      <c r="I2612">
        <v>0</v>
      </c>
      <c r="J2612" s="32">
        <v>366860</v>
      </c>
      <c r="K2612" s="32">
        <v>0</v>
      </c>
      <c r="L2612" s="36">
        <v>3861.6880849728095</v>
      </c>
      <c r="M2612" t="s">
        <v>5451</v>
      </c>
      <c r="N2612" s="37">
        <v>-5547.3823000000002</v>
      </c>
      <c r="O2612" s="32">
        <v>0</v>
      </c>
    </row>
    <row r="2613" spans="1:15" x14ac:dyDescent="0.25">
      <c r="A2613" t="s">
        <v>10443</v>
      </c>
      <c r="B2613" t="s">
        <v>10444</v>
      </c>
      <c r="C2613" t="s">
        <v>2280</v>
      </c>
      <c r="D2613" t="s">
        <v>2279</v>
      </c>
      <c r="E2613" t="s">
        <v>2281</v>
      </c>
      <c r="F2613" t="s">
        <v>10457</v>
      </c>
      <c r="G2613" t="s">
        <v>5612</v>
      </c>
      <c r="H2613">
        <v>77</v>
      </c>
      <c r="I2613">
        <v>0</v>
      </c>
      <c r="J2613" s="32">
        <v>358295</v>
      </c>
      <c r="K2613" s="32">
        <v>0</v>
      </c>
      <c r="L2613" s="36">
        <v>4653.1860252247725</v>
      </c>
      <c r="M2613" t="s">
        <v>5451</v>
      </c>
      <c r="N2613" s="37">
        <v>-5417.8639000000003</v>
      </c>
      <c r="O2613" s="32">
        <v>0</v>
      </c>
    </row>
    <row r="2614" spans="1:15" x14ac:dyDescent="0.25">
      <c r="A2614" t="s">
        <v>10443</v>
      </c>
      <c r="B2614" t="s">
        <v>10444</v>
      </c>
      <c r="C2614" t="s">
        <v>2280</v>
      </c>
      <c r="D2614" t="s">
        <v>2279</v>
      </c>
      <c r="E2614" t="s">
        <v>2281</v>
      </c>
      <c r="F2614" t="s">
        <v>10458</v>
      </c>
      <c r="G2614" t="s">
        <v>5612</v>
      </c>
      <c r="H2614">
        <v>81</v>
      </c>
      <c r="I2614">
        <v>0</v>
      </c>
      <c r="J2614" s="32">
        <v>378405</v>
      </c>
      <c r="K2614" s="32">
        <v>0</v>
      </c>
      <c r="L2614" s="36">
        <v>4671.6633620778875</v>
      </c>
      <c r="M2614" t="s">
        <v>5451</v>
      </c>
      <c r="N2614" s="37">
        <v>-5721.9405999999999</v>
      </c>
      <c r="O2614" s="32">
        <v>0</v>
      </c>
    </row>
    <row r="2615" spans="1:15" x14ac:dyDescent="0.25">
      <c r="A2615" t="s">
        <v>10443</v>
      </c>
      <c r="B2615" t="s">
        <v>10444</v>
      </c>
      <c r="C2615" t="s">
        <v>2280</v>
      </c>
      <c r="D2615" t="s">
        <v>2279</v>
      </c>
      <c r="E2615" t="s">
        <v>2281</v>
      </c>
      <c r="F2615" t="s">
        <v>10459</v>
      </c>
      <c r="G2615" t="s">
        <v>5612</v>
      </c>
      <c r="H2615">
        <v>49</v>
      </c>
      <c r="I2615">
        <v>0</v>
      </c>
      <c r="J2615" s="32">
        <v>228402</v>
      </c>
      <c r="K2615" s="32">
        <v>0</v>
      </c>
      <c r="L2615" s="36">
        <v>4661.2689646112103</v>
      </c>
      <c r="M2615" t="s">
        <v>5451</v>
      </c>
      <c r="N2615" s="37">
        <v>-3453.7175999999999</v>
      </c>
      <c r="O2615" s="32">
        <v>0</v>
      </c>
    </row>
    <row r="2616" spans="1:15" x14ac:dyDescent="0.25">
      <c r="A2616" t="s">
        <v>10443</v>
      </c>
      <c r="B2616" t="s">
        <v>10444</v>
      </c>
      <c r="C2616" t="s">
        <v>2280</v>
      </c>
      <c r="D2616" t="s">
        <v>2279</v>
      </c>
      <c r="E2616" t="s">
        <v>2281</v>
      </c>
      <c r="F2616" t="s">
        <v>10460</v>
      </c>
      <c r="G2616" t="s">
        <v>10461</v>
      </c>
      <c r="H2616">
        <v>409</v>
      </c>
      <c r="I2616">
        <v>0</v>
      </c>
      <c r="J2616" s="32">
        <v>1599150</v>
      </c>
      <c r="K2616" s="32">
        <v>0</v>
      </c>
      <c r="L2616" s="36">
        <v>3909.9023900091329</v>
      </c>
      <c r="M2616" t="s">
        <v>5451</v>
      </c>
      <c r="N2616" s="37">
        <v>-24181.098399999999</v>
      </c>
      <c r="O2616" s="32">
        <v>0</v>
      </c>
    </row>
    <row r="2617" spans="1:15" x14ac:dyDescent="0.25">
      <c r="A2617" t="s">
        <v>10443</v>
      </c>
      <c r="B2617" t="s">
        <v>10444</v>
      </c>
      <c r="C2617" t="s">
        <v>2280</v>
      </c>
      <c r="D2617" t="s">
        <v>2279</v>
      </c>
      <c r="E2617" t="s">
        <v>2281</v>
      </c>
      <c r="F2617" t="s">
        <v>10462</v>
      </c>
      <c r="G2617" t="s">
        <v>10463</v>
      </c>
      <c r="H2617">
        <v>156</v>
      </c>
      <c r="I2617">
        <v>0</v>
      </c>
      <c r="J2617" s="32">
        <v>658778</v>
      </c>
      <c r="K2617" s="32">
        <v>0</v>
      </c>
      <c r="L2617" s="36">
        <v>4222.9333491628613</v>
      </c>
      <c r="M2617" t="s">
        <v>5451</v>
      </c>
      <c r="N2617" s="37">
        <v>-9961.5228000000006</v>
      </c>
      <c r="O2617" s="32">
        <v>0</v>
      </c>
    </row>
    <row r="2618" spans="1:15" x14ac:dyDescent="0.25">
      <c r="A2618" t="s">
        <v>10443</v>
      </c>
      <c r="B2618" t="s">
        <v>10444</v>
      </c>
      <c r="C2618" t="s">
        <v>2280</v>
      </c>
      <c r="D2618" t="s">
        <v>2279</v>
      </c>
      <c r="E2618" t="s">
        <v>2281</v>
      </c>
      <c r="F2618" t="s">
        <v>10464</v>
      </c>
      <c r="G2618" t="s">
        <v>10465</v>
      </c>
      <c r="H2618">
        <v>200</v>
      </c>
      <c r="I2618">
        <v>0</v>
      </c>
      <c r="J2618" s="32">
        <v>766066</v>
      </c>
      <c r="K2618" s="32">
        <v>0</v>
      </c>
      <c r="L2618" s="36">
        <v>3830.3310413878585</v>
      </c>
      <c r="M2618" t="s">
        <v>5451</v>
      </c>
      <c r="N2618" s="37">
        <v>-11583.8586</v>
      </c>
      <c r="O2618" s="32">
        <v>0</v>
      </c>
    </row>
    <row r="2619" spans="1:15" x14ac:dyDescent="0.25">
      <c r="A2619" t="s">
        <v>10443</v>
      </c>
      <c r="B2619" t="s">
        <v>10444</v>
      </c>
      <c r="C2619" t="s">
        <v>2280</v>
      </c>
      <c r="D2619" t="s">
        <v>2279</v>
      </c>
      <c r="E2619" t="s">
        <v>2281</v>
      </c>
      <c r="F2619" t="s">
        <v>10466</v>
      </c>
      <c r="G2619" t="s">
        <v>10467</v>
      </c>
      <c r="H2619">
        <v>143</v>
      </c>
      <c r="I2619">
        <v>0</v>
      </c>
      <c r="J2619" s="32">
        <v>554478</v>
      </c>
      <c r="K2619" s="32">
        <v>0</v>
      </c>
      <c r="L2619" s="36">
        <v>3877.4639087712949</v>
      </c>
      <c r="M2619" t="s">
        <v>5451</v>
      </c>
      <c r="N2619" s="37">
        <v>-8384.3785000000007</v>
      </c>
      <c r="O2619" s="32">
        <v>0</v>
      </c>
    </row>
    <row r="2620" spans="1:15" x14ac:dyDescent="0.25">
      <c r="A2620" t="s">
        <v>10443</v>
      </c>
      <c r="B2620" t="s">
        <v>10444</v>
      </c>
      <c r="C2620" t="s">
        <v>2280</v>
      </c>
      <c r="D2620" t="s">
        <v>2279</v>
      </c>
      <c r="E2620" t="s">
        <v>2281</v>
      </c>
      <c r="F2620" t="s">
        <v>10468</v>
      </c>
      <c r="G2620" t="s">
        <v>10469</v>
      </c>
      <c r="H2620">
        <v>296</v>
      </c>
      <c r="I2620">
        <v>0</v>
      </c>
      <c r="J2620" s="32">
        <v>1099127</v>
      </c>
      <c r="K2620" s="32">
        <v>0</v>
      </c>
      <c r="L2620" s="36">
        <v>3713.268691971105</v>
      </c>
      <c r="M2620" t="s">
        <v>5451</v>
      </c>
      <c r="N2620" s="37">
        <v>-16620.147799999999</v>
      </c>
      <c r="O2620" s="32">
        <v>0</v>
      </c>
    </row>
    <row r="2621" spans="1:15" x14ac:dyDescent="0.25">
      <c r="A2621" t="s">
        <v>10443</v>
      </c>
      <c r="B2621" t="s">
        <v>10444</v>
      </c>
      <c r="C2621" t="s">
        <v>2280</v>
      </c>
      <c r="D2621" t="s">
        <v>2279</v>
      </c>
      <c r="E2621" t="s">
        <v>2281</v>
      </c>
      <c r="F2621" t="s">
        <v>10470</v>
      </c>
      <c r="G2621" t="s">
        <v>10471</v>
      </c>
      <c r="H2621">
        <v>16</v>
      </c>
      <c r="I2621">
        <v>0</v>
      </c>
      <c r="J2621" s="32">
        <v>33760</v>
      </c>
      <c r="K2621" s="32">
        <v>0</v>
      </c>
      <c r="L2621" s="36">
        <v>2109.99671677271</v>
      </c>
      <c r="M2621" t="s">
        <v>5451</v>
      </c>
      <c r="N2621" s="37">
        <v>-510.48869999999999</v>
      </c>
      <c r="O2621" s="32">
        <v>0</v>
      </c>
    </row>
    <row r="2622" spans="1:15" x14ac:dyDescent="0.25">
      <c r="A2622" t="s">
        <v>10443</v>
      </c>
      <c r="B2622" t="s">
        <v>10444</v>
      </c>
      <c r="C2622" t="s">
        <v>2280</v>
      </c>
      <c r="D2622" t="s">
        <v>2279</v>
      </c>
      <c r="E2622" t="s">
        <v>2281</v>
      </c>
      <c r="F2622" t="s">
        <v>10472</v>
      </c>
      <c r="G2622" t="s">
        <v>10473</v>
      </c>
      <c r="H2622">
        <v>12</v>
      </c>
      <c r="I2622">
        <v>0</v>
      </c>
      <c r="J2622" s="32">
        <v>24287</v>
      </c>
      <c r="K2622" s="32">
        <v>0</v>
      </c>
      <c r="L2622" s="36">
        <v>2023.8893194070113</v>
      </c>
      <c r="M2622" t="s">
        <v>5451</v>
      </c>
      <c r="N2622" s="37">
        <v>-367.24880000000002</v>
      </c>
      <c r="O2622" s="32">
        <v>0</v>
      </c>
    </row>
    <row r="2623" spans="1:15" x14ac:dyDescent="0.25">
      <c r="A2623" t="s">
        <v>10443</v>
      </c>
      <c r="B2623" t="s">
        <v>10444</v>
      </c>
      <c r="C2623" t="s">
        <v>2280</v>
      </c>
      <c r="D2623" t="s">
        <v>2279</v>
      </c>
      <c r="E2623" t="s">
        <v>2281</v>
      </c>
      <c r="F2623" t="s">
        <v>10474</v>
      </c>
      <c r="G2623" t="s">
        <v>10475</v>
      </c>
      <c r="H2623">
        <v>32</v>
      </c>
      <c r="I2623">
        <v>0</v>
      </c>
      <c r="J2623" s="32">
        <v>56050</v>
      </c>
      <c r="K2623" s="32">
        <v>0</v>
      </c>
      <c r="L2623" s="36">
        <v>1751.5848565031404</v>
      </c>
      <c r="M2623" t="s">
        <v>5451</v>
      </c>
      <c r="N2623" s="37">
        <v>-847.56</v>
      </c>
      <c r="O2623" s="32">
        <v>0</v>
      </c>
    </row>
    <row r="2624" spans="1:15" x14ac:dyDescent="0.25">
      <c r="A2624" t="s">
        <v>10443</v>
      </c>
      <c r="B2624" t="s">
        <v>10444</v>
      </c>
      <c r="C2624" t="s">
        <v>2280</v>
      </c>
      <c r="D2624" t="s">
        <v>2279</v>
      </c>
      <c r="E2624" t="s">
        <v>2281</v>
      </c>
      <c r="F2624" t="s">
        <v>10476</v>
      </c>
      <c r="G2624" t="s">
        <v>10477</v>
      </c>
      <c r="H2624">
        <v>39</v>
      </c>
      <c r="I2624">
        <v>0</v>
      </c>
      <c r="J2624" s="32">
        <v>91764</v>
      </c>
      <c r="K2624" s="32">
        <v>0</v>
      </c>
      <c r="L2624" s="36">
        <v>2352.9092528028677</v>
      </c>
      <c r="M2624" t="s">
        <v>5451</v>
      </c>
      <c r="N2624" s="37">
        <v>-1387.58</v>
      </c>
      <c r="O2624" s="32">
        <v>0</v>
      </c>
    </row>
    <row r="2625" spans="1:15" x14ac:dyDescent="0.25">
      <c r="A2625" t="s">
        <v>10443</v>
      </c>
      <c r="B2625" t="s">
        <v>10444</v>
      </c>
      <c r="C2625" t="s">
        <v>2280</v>
      </c>
      <c r="D2625" t="s">
        <v>2279</v>
      </c>
      <c r="E2625" t="s">
        <v>2281</v>
      </c>
      <c r="F2625" t="s">
        <v>10478</v>
      </c>
      <c r="G2625" t="s">
        <v>10479</v>
      </c>
      <c r="H2625">
        <v>36</v>
      </c>
      <c r="I2625">
        <v>0</v>
      </c>
      <c r="J2625" s="32">
        <v>84941</v>
      </c>
      <c r="K2625" s="32">
        <v>0</v>
      </c>
      <c r="L2625" s="36">
        <v>2359.4638187696219</v>
      </c>
      <c r="M2625" t="s">
        <v>5451</v>
      </c>
      <c r="N2625" s="37">
        <v>-1284.4086</v>
      </c>
      <c r="O2625" s="32">
        <v>0</v>
      </c>
    </row>
    <row r="2626" spans="1:15" x14ac:dyDescent="0.25">
      <c r="A2626" t="s">
        <v>10443</v>
      </c>
      <c r="B2626" t="s">
        <v>10444</v>
      </c>
      <c r="C2626" t="s">
        <v>2280</v>
      </c>
      <c r="D2626" t="s">
        <v>2279</v>
      </c>
      <c r="E2626" t="s">
        <v>2281</v>
      </c>
      <c r="F2626" t="s">
        <v>10480</v>
      </c>
      <c r="G2626" t="s">
        <v>10481</v>
      </c>
      <c r="H2626">
        <v>30</v>
      </c>
      <c r="I2626">
        <v>0</v>
      </c>
      <c r="J2626" s="32">
        <v>69055</v>
      </c>
      <c r="K2626" s="32">
        <v>0</v>
      </c>
      <c r="L2626" s="36">
        <v>2301.8556099669195</v>
      </c>
      <c r="M2626" t="s">
        <v>5451</v>
      </c>
      <c r="N2626" s="37">
        <v>-1044.1987999999999</v>
      </c>
      <c r="O2626" s="32">
        <v>0</v>
      </c>
    </row>
    <row r="2627" spans="1:15" x14ac:dyDescent="0.25">
      <c r="A2627" t="s">
        <v>10443</v>
      </c>
      <c r="B2627" t="s">
        <v>10444</v>
      </c>
      <c r="C2627" t="s">
        <v>2280</v>
      </c>
      <c r="D2627" t="s">
        <v>2279</v>
      </c>
      <c r="E2627" t="s">
        <v>2281</v>
      </c>
      <c r="F2627" t="s">
        <v>10482</v>
      </c>
      <c r="G2627" t="s">
        <v>10483</v>
      </c>
      <c r="H2627">
        <v>39</v>
      </c>
      <c r="I2627">
        <v>0</v>
      </c>
      <c r="J2627" s="32">
        <v>86262</v>
      </c>
      <c r="K2627" s="32">
        <v>0</v>
      </c>
      <c r="L2627" s="36">
        <v>2211.8447115262161</v>
      </c>
      <c r="M2627" t="s">
        <v>5451</v>
      </c>
      <c r="N2627" s="37">
        <v>-1304.3921</v>
      </c>
      <c r="O2627" s="32">
        <v>0</v>
      </c>
    </row>
    <row r="2628" spans="1:15" x14ac:dyDescent="0.25">
      <c r="A2628" t="s">
        <v>10443</v>
      </c>
      <c r="B2628" t="s">
        <v>10444</v>
      </c>
      <c r="C2628" t="s">
        <v>2280</v>
      </c>
      <c r="D2628" t="s">
        <v>2279</v>
      </c>
      <c r="E2628" t="s">
        <v>2281</v>
      </c>
      <c r="F2628" t="s">
        <v>10484</v>
      </c>
      <c r="G2628" t="s">
        <v>10485</v>
      </c>
      <c r="H2628">
        <v>60</v>
      </c>
      <c r="I2628">
        <v>0</v>
      </c>
      <c r="J2628" s="32">
        <v>140310</v>
      </c>
      <c r="K2628" s="32">
        <v>0</v>
      </c>
      <c r="L2628" s="36">
        <v>2338.4956337210742</v>
      </c>
      <c r="M2628" t="s">
        <v>5451</v>
      </c>
      <c r="N2628" s="37">
        <v>-2121.6493</v>
      </c>
      <c r="O2628" s="32">
        <v>0</v>
      </c>
    </row>
    <row r="2629" spans="1:15" x14ac:dyDescent="0.25">
      <c r="A2629" t="s">
        <v>10443</v>
      </c>
      <c r="B2629" t="s">
        <v>10444</v>
      </c>
      <c r="C2629" t="s">
        <v>2280</v>
      </c>
      <c r="D2629" t="s">
        <v>2279</v>
      </c>
      <c r="E2629" t="s">
        <v>2281</v>
      </c>
      <c r="F2629" t="s">
        <v>10486</v>
      </c>
      <c r="G2629" t="s">
        <v>10487</v>
      </c>
      <c r="H2629">
        <v>39</v>
      </c>
      <c r="I2629">
        <v>0</v>
      </c>
      <c r="J2629" s="32">
        <v>86883</v>
      </c>
      <c r="K2629" s="32">
        <v>0</v>
      </c>
      <c r="L2629" s="36">
        <v>2227.7813032885201</v>
      </c>
      <c r="M2629" t="s">
        <v>5451</v>
      </c>
      <c r="N2629" s="37">
        <v>-1313.7846</v>
      </c>
      <c r="O2629" s="32">
        <v>0</v>
      </c>
    </row>
    <row r="2630" spans="1:15" x14ac:dyDescent="0.25">
      <c r="A2630" t="s">
        <v>10443</v>
      </c>
      <c r="B2630" t="s">
        <v>10444</v>
      </c>
      <c r="C2630" t="s">
        <v>2280</v>
      </c>
      <c r="D2630" t="s">
        <v>2279</v>
      </c>
      <c r="E2630" t="s">
        <v>2281</v>
      </c>
      <c r="F2630" t="s">
        <v>10488</v>
      </c>
      <c r="G2630" t="s">
        <v>10489</v>
      </c>
      <c r="H2630">
        <v>39</v>
      </c>
      <c r="I2630">
        <v>0</v>
      </c>
      <c r="J2630" s="32">
        <v>156886</v>
      </c>
      <c r="K2630" s="32">
        <v>0</v>
      </c>
      <c r="L2630" s="36">
        <v>4022.7042109686558</v>
      </c>
      <c r="M2630" t="s">
        <v>5451</v>
      </c>
      <c r="N2630" s="37">
        <v>-2372.2964999999999</v>
      </c>
      <c r="O2630" s="32">
        <v>0</v>
      </c>
    </row>
    <row r="2631" spans="1:15" x14ac:dyDescent="0.25">
      <c r="A2631" t="s">
        <v>10443</v>
      </c>
      <c r="B2631" t="s">
        <v>10444</v>
      </c>
      <c r="C2631" t="s">
        <v>2280</v>
      </c>
      <c r="D2631" t="s">
        <v>2279</v>
      </c>
      <c r="E2631" t="s">
        <v>2281</v>
      </c>
      <c r="F2631" t="s">
        <v>10490</v>
      </c>
      <c r="G2631" t="s">
        <v>10491</v>
      </c>
      <c r="H2631">
        <v>14</v>
      </c>
      <c r="I2631">
        <v>0</v>
      </c>
      <c r="J2631" s="32">
        <v>32476</v>
      </c>
      <c r="K2631" s="32">
        <v>0</v>
      </c>
      <c r="L2631" s="36">
        <v>2319.699451904647</v>
      </c>
      <c r="M2631" t="s">
        <v>5451</v>
      </c>
      <c r="N2631" s="37">
        <v>-491.07240000000002</v>
      </c>
      <c r="O2631" s="32">
        <v>0</v>
      </c>
    </row>
    <row r="2632" spans="1:15" x14ac:dyDescent="0.25">
      <c r="A2632" t="s">
        <v>10443</v>
      </c>
      <c r="B2632" t="s">
        <v>10444</v>
      </c>
      <c r="C2632" t="s">
        <v>2280</v>
      </c>
      <c r="D2632" t="s">
        <v>2279</v>
      </c>
      <c r="E2632" t="s">
        <v>2281</v>
      </c>
      <c r="F2632" t="s">
        <v>10492</v>
      </c>
      <c r="G2632" t="s">
        <v>10493</v>
      </c>
      <c r="H2632">
        <v>137</v>
      </c>
      <c r="I2632">
        <v>0</v>
      </c>
      <c r="J2632" s="32">
        <v>308358</v>
      </c>
      <c r="K2632" s="32">
        <v>0</v>
      </c>
      <c r="L2632" s="36">
        <v>2250.7929237624403</v>
      </c>
      <c r="M2632" t="s">
        <v>5451</v>
      </c>
      <c r="N2632" s="37">
        <v>-4662.7587999999996</v>
      </c>
      <c r="O2632" s="32">
        <v>0</v>
      </c>
    </row>
    <row r="2633" spans="1:15" x14ac:dyDescent="0.25">
      <c r="A2633" t="s">
        <v>10443</v>
      </c>
      <c r="B2633" t="s">
        <v>10444</v>
      </c>
      <c r="C2633" t="s">
        <v>2280</v>
      </c>
      <c r="D2633" t="s">
        <v>2279</v>
      </c>
      <c r="E2633" t="s">
        <v>2281</v>
      </c>
      <c r="F2633" t="s">
        <v>10494</v>
      </c>
      <c r="G2633" t="s">
        <v>10495</v>
      </c>
      <c r="H2633">
        <v>22</v>
      </c>
      <c r="I2633">
        <v>0</v>
      </c>
      <c r="J2633" s="32">
        <v>45744</v>
      </c>
      <c r="K2633" s="32">
        <v>0</v>
      </c>
      <c r="L2633" s="36">
        <v>2079.2450241585011</v>
      </c>
      <c r="M2633" t="s">
        <v>5451</v>
      </c>
      <c r="N2633" s="37">
        <v>-691.68979999999999</v>
      </c>
      <c r="O2633" s="32">
        <v>0</v>
      </c>
    </row>
    <row r="2634" spans="1:15" x14ac:dyDescent="0.25">
      <c r="A2634" t="s">
        <v>10443</v>
      </c>
      <c r="B2634" t="s">
        <v>10444</v>
      </c>
      <c r="C2634" t="s">
        <v>2280</v>
      </c>
      <c r="D2634" t="s">
        <v>2279</v>
      </c>
      <c r="E2634" t="s">
        <v>2281</v>
      </c>
      <c r="F2634" t="s">
        <v>10496</v>
      </c>
      <c r="G2634" t="s">
        <v>10497</v>
      </c>
      <c r="H2634">
        <v>50</v>
      </c>
      <c r="I2634">
        <v>0</v>
      </c>
      <c r="J2634" s="32">
        <v>82589</v>
      </c>
      <c r="K2634" s="32">
        <v>0</v>
      </c>
      <c r="L2634" s="36">
        <v>1651.7783841367009</v>
      </c>
      <c r="M2634" t="s">
        <v>5451</v>
      </c>
      <c r="N2634" s="37">
        <v>-1248.8447000000001</v>
      </c>
      <c r="O2634" s="32">
        <v>0</v>
      </c>
    </row>
    <row r="2635" spans="1:15" x14ac:dyDescent="0.25">
      <c r="A2635" t="s">
        <v>10443</v>
      </c>
      <c r="B2635" t="s">
        <v>10444</v>
      </c>
      <c r="C2635" t="s">
        <v>2280</v>
      </c>
      <c r="D2635" t="s">
        <v>2279</v>
      </c>
      <c r="E2635" t="s">
        <v>2281</v>
      </c>
      <c r="F2635" t="s">
        <v>10498</v>
      </c>
      <c r="G2635" t="s">
        <v>10499</v>
      </c>
      <c r="H2635">
        <v>13</v>
      </c>
      <c r="I2635">
        <v>0</v>
      </c>
      <c r="J2635" s="32">
        <v>26005</v>
      </c>
      <c r="K2635" s="32">
        <v>0</v>
      </c>
      <c r="L2635" s="36">
        <v>2000.4535330533329</v>
      </c>
      <c r="M2635" t="s">
        <v>5451</v>
      </c>
      <c r="N2635" s="37">
        <v>-393.23759999999999</v>
      </c>
      <c r="O2635" s="32">
        <v>0</v>
      </c>
    </row>
    <row r="2636" spans="1:15" x14ac:dyDescent="0.25">
      <c r="A2636" t="s">
        <v>10443</v>
      </c>
      <c r="B2636" t="s">
        <v>10444</v>
      </c>
      <c r="C2636" t="s">
        <v>2280</v>
      </c>
      <c r="D2636" t="s">
        <v>2279</v>
      </c>
      <c r="E2636" t="s">
        <v>2281</v>
      </c>
      <c r="F2636" t="s">
        <v>10500</v>
      </c>
      <c r="G2636" t="s">
        <v>10501</v>
      </c>
      <c r="H2636">
        <v>15</v>
      </c>
      <c r="I2636">
        <v>0</v>
      </c>
      <c r="J2636" s="32">
        <v>29896</v>
      </c>
      <c r="K2636" s="32">
        <v>0</v>
      </c>
      <c r="L2636" s="36">
        <v>1993.0301657937307</v>
      </c>
      <c r="M2636" t="s">
        <v>5451</v>
      </c>
      <c r="N2636" s="37">
        <v>-452.05110000000002</v>
      </c>
      <c r="O2636" s="32">
        <v>0</v>
      </c>
    </row>
    <row r="2637" spans="1:15" x14ac:dyDescent="0.25">
      <c r="A2637" t="s">
        <v>10443</v>
      </c>
      <c r="B2637" t="s">
        <v>10444</v>
      </c>
      <c r="C2637" t="s">
        <v>2280</v>
      </c>
      <c r="D2637" t="s">
        <v>2279</v>
      </c>
      <c r="E2637" t="s">
        <v>2281</v>
      </c>
      <c r="F2637" t="s">
        <v>10502</v>
      </c>
      <c r="G2637" t="s">
        <v>10503</v>
      </c>
      <c r="H2637">
        <v>20</v>
      </c>
      <c r="I2637">
        <v>0</v>
      </c>
      <c r="J2637" s="32">
        <v>39975</v>
      </c>
      <c r="K2637" s="32">
        <v>0</v>
      </c>
      <c r="L2637" s="36">
        <v>1998.7609127830947</v>
      </c>
      <c r="M2637" t="s">
        <v>5451</v>
      </c>
      <c r="N2637" s="37">
        <v>-604.47609999999997</v>
      </c>
      <c r="O2637" s="32">
        <v>0</v>
      </c>
    </row>
    <row r="2638" spans="1:15" x14ac:dyDescent="0.25">
      <c r="A2638" t="s">
        <v>10443</v>
      </c>
      <c r="B2638" t="s">
        <v>10444</v>
      </c>
      <c r="C2638" t="s">
        <v>2280</v>
      </c>
      <c r="D2638" t="s">
        <v>2279</v>
      </c>
      <c r="E2638" t="s">
        <v>2281</v>
      </c>
      <c r="F2638" t="s">
        <v>10504</v>
      </c>
      <c r="G2638" t="s">
        <v>10505</v>
      </c>
      <c r="H2638">
        <v>6</v>
      </c>
      <c r="I2638">
        <v>0</v>
      </c>
      <c r="J2638" s="32">
        <v>11041</v>
      </c>
      <c r="K2638" s="32">
        <v>0</v>
      </c>
      <c r="L2638" s="36">
        <v>1840.1879691211313</v>
      </c>
      <c r="M2638" t="s">
        <v>5451</v>
      </c>
      <c r="N2638" s="37">
        <v>-166.95849999999999</v>
      </c>
      <c r="O2638" s="32">
        <v>0</v>
      </c>
    </row>
    <row r="2639" spans="1:15" x14ac:dyDescent="0.25">
      <c r="A2639" t="s">
        <v>10443</v>
      </c>
      <c r="B2639" t="s">
        <v>10444</v>
      </c>
      <c r="C2639" t="s">
        <v>2280</v>
      </c>
      <c r="D2639" t="s">
        <v>2279</v>
      </c>
      <c r="E2639" t="s">
        <v>2281</v>
      </c>
      <c r="F2639" t="s">
        <v>10506</v>
      </c>
      <c r="G2639" t="s">
        <v>10507</v>
      </c>
      <c r="H2639">
        <v>48</v>
      </c>
      <c r="I2639">
        <v>0</v>
      </c>
      <c r="J2639" s="32">
        <v>115057</v>
      </c>
      <c r="K2639" s="32">
        <v>0</v>
      </c>
      <c r="L2639" s="36">
        <v>2397.0144131095503</v>
      </c>
      <c r="M2639" t="s">
        <v>5451</v>
      </c>
      <c r="N2639" s="37">
        <v>-1739.7962</v>
      </c>
      <c r="O2639" s="32">
        <v>0</v>
      </c>
    </row>
    <row r="2640" spans="1:15" x14ac:dyDescent="0.25">
      <c r="A2640" t="s">
        <v>10443</v>
      </c>
      <c r="B2640" t="s">
        <v>10444</v>
      </c>
      <c r="C2640" t="s">
        <v>2280</v>
      </c>
      <c r="D2640" t="s">
        <v>2279</v>
      </c>
      <c r="E2640" t="s">
        <v>2281</v>
      </c>
      <c r="F2640" t="s">
        <v>10508</v>
      </c>
      <c r="G2640" t="s">
        <v>10509</v>
      </c>
      <c r="H2640">
        <v>22</v>
      </c>
      <c r="I2640">
        <v>0</v>
      </c>
      <c r="J2640" s="32">
        <v>47522</v>
      </c>
      <c r="K2640" s="32">
        <v>0</v>
      </c>
      <c r="L2640" s="36">
        <v>2160.0799975944801</v>
      </c>
      <c r="M2640" t="s">
        <v>5451</v>
      </c>
      <c r="N2640" s="37">
        <v>-718.58240000000001</v>
      </c>
      <c r="O2640" s="32">
        <v>0</v>
      </c>
    </row>
    <row r="2641" spans="1:15" x14ac:dyDescent="0.25">
      <c r="A2641" t="s">
        <v>10443</v>
      </c>
      <c r="B2641" t="s">
        <v>10444</v>
      </c>
      <c r="C2641" t="s">
        <v>2280</v>
      </c>
      <c r="D2641" t="s">
        <v>2279</v>
      </c>
      <c r="E2641" t="s">
        <v>2281</v>
      </c>
      <c r="F2641" t="s">
        <v>10510</v>
      </c>
      <c r="G2641" t="s">
        <v>10511</v>
      </c>
      <c r="H2641">
        <v>22</v>
      </c>
      <c r="I2641">
        <v>0</v>
      </c>
      <c r="J2641" s="32">
        <v>46390</v>
      </c>
      <c r="K2641" s="32">
        <v>0</v>
      </c>
      <c r="L2641" s="36">
        <v>2108.6354175441866</v>
      </c>
      <c r="M2641" t="s">
        <v>5451</v>
      </c>
      <c r="N2641" s="37">
        <v>-701.47270000000003</v>
      </c>
      <c r="O2641" s="32">
        <v>0</v>
      </c>
    </row>
    <row r="2642" spans="1:15" x14ac:dyDescent="0.25">
      <c r="A2642" t="s">
        <v>10443</v>
      </c>
      <c r="B2642" t="s">
        <v>10444</v>
      </c>
      <c r="C2642" t="s">
        <v>2280</v>
      </c>
      <c r="D2642" t="s">
        <v>2279</v>
      </c>
      <c r="E2642" t="s">
        <v>2281</v>
      </c>
      <c r="F2642" t="s">
        <v>10512</v>
      </c>
      <c r="G2642" t="s">
        <v>10513</v>
      </c>
      <c r="H2642">
        <v>24</v>
      </c>
      <c r="I2642">
        <v>0</v>
      </c>
      <c r="J2642" s="32">
        <v>52401</v>
      </c>
      <c r="K2642" s="32">
        <v>0</v>
      </c>
      <c r="L2642" s="36">
        <v>2183.4062490890888</v>
      </c>
      <c r="M2642" t="s">
        <v>5451</v>
      </c>
      <c r="N2642" s="37">
        <v>-792.37149999999997</v>
      </c>
      <c r="O2642" s="32">
        <v>0</v>
      </c>
    </row>
    <row r="2643" spans="1:15" x14ac:dyDescent="0.25">
      <c r="A2643" t="s">
        <v>10443</v>
      </c>
      <c r="B2643" t="s">
        <v>10444</v>
      </c>
      <c r="C2643" t="s">
        <v>2280</v>
      </c>
      <c r="D2643" t="s">
        <v>2279</v>
      </c>
      <c r="E2643" t="s">
        <v>2281</v>
      </c>
      <c r="F2643" t="s">
        <v>10514</v>
      </c>
      <c r="G2643" t="s">
        <v>10515</v>
      </c>
      <c r="H2643">
        <v>27</v>
      </c>
      <c r="I2643">
        <v>0</v>
      </c>
      <c r="J2643" s="32">
        <v>63758</v>
      </c>
      <c r="K2643" s="32">
        <v>0</v>
      </c>
      <c r="L2643" s="36">
        <v>2361.3944883092845</v>
      </c>
      <c r="M2643" t="s">
        <v>5451</v>
      </c>
      <c r="N2643" s="37">
        <v>-964.09569999999997</v>
      </c>
      <c r="O2643" s="32">
        <v>0</v>
      </c>
    </row>
    <row r="2644" spans="1:15" x14ac:dyDescent="0.25">
      <c r="A2644" t="s">
        <v>10443</v>
      </c>
      <c r="B2644" t="s">
        <v>10444</v>
      </c>
      <c r="C2644" t="s">
        <v>2280</v>
      </c>
      <c r="D2644" t="s">
        <v>2279</v>
      </c>
      <c r="E2644" t="s">
        <v>2281</v>
      </c>
      <c r="F2644" t="s">
        <v>10516</v>
      </c>
      <c r="G2644" t="s">
        <v>10517</v>
      </c>
      <c r="H2644">
        <v>27</v>
      </c>
      <c r="I2644">
        <v>0</v>
      </c>
      <c r="J2644" s="32">
        <v>59139</v>
      </c>
      <c r="K2644" s="32">
        <v>0</v>
      </c>
      <c r="L2644" s="36">
        <v>2190.3445927472512</v>
      </c>
      <c r="M2644" t="s">
        <v>5451</v>
      </c>
      <c r="N2644" s="37">
        <v>-894.25710000000004</v>
      </c>
      <c r="O2644" s="32">
        <v>0</v>
      </c>
    </row>
    <row r="2645" spans="1:15" x14ac:dyDescent="0.25">
      <c r="A2645" t="s">
        <v>10443</v>
      </c>
      <c r="B2645" t="s">
        <v>10444</v>
      </c>
      <c r="C2645" t="s">
        <v>2280</v>
      </c>
      <c r="D2645" t="s">
        <v>2279</v>
      </c>
      <c r="E2645" t="s">
        <v>2281</v>
      </c>
      <c r="F2645" t="s">
        <v>10518</v>
      </c>
      <c r="G2645" t="s">
        <v>10519</v>
      </c>
      <c r="H2645">
        <v>42</v>
      </c>
      <c r="I2645">
        <v>0</v>
      </c>
      <c r="J2645" s="32">
        <v>65220</v>
      </c>
      <c r="K2645" s="32">
        <v>0</v>
      </c>
      <c r="L2645" s="36">
        <v>1552.8391019618107</v>
      </c>
      <c r="M2645" t="s">
        <v>5451</v>
      </c>
      <c r="N2645" s="37">
        <v>-986.18849999999998</v>
      </c>
      <c r="O2645" s="32">
        <v>0</v>
      </c>
    </row>
    <row r="2646" spans="1:15" x14ac:dyDescent="0.25">
      <c r="A2646" t="s">
        <v>10443</v>
      </c>
      <c r="B2646" t="s">
        <v>10444</v>
      </c>
      <c r="C2646" t="s">
        <v>2280</v>
      </c>
      <c r="D2646" t="s">
        <v>2279</v>
      </c>
      <c r="E2646" t="s">
        <v>2281</v>
      </c>
      <c r="F2646" t="s">
        <v>10520</v>
      </c>
      <c r="G2646" t="s">
        <v>10521</v>
      </c>
      <c r="H2646">
        <v>30</v>
      </c>
      <c r="I2646">
        <v>0</v>
      </c>
      <c r="J2646" s="32">
        <v>66492</v>
      </c>
      <c r="K2646" s="32">
        <v>0</v>
      </c>
      <c r="L2646" s="36">
        <v>2216.4123443587346</v>
      </c>
      <c r="M2646" t="s">
        <v>5451</v>
      </c>
      <c r="N2646" s="37">
        <v>-1005.4506</v>
      </c>
      <c r="O2646" s="32">
        <v>0</v>
      </c>
    </row>
    <row r="2647" spans="1:15" x14ac:dyDescent="0.25">
      <c r="A2647" t="s">
        <v>10443</v>
      </c>
      <c r="B2647" t="s">
        <v>10444</v>
      </c>
      <c r="C2647" t="s">
        <v>2280</v>
      </c>
      <c r="D2647" t="s">
        <v>2279</v>
      </c>
      <c r="E2647" t="s">
        <v>2281</v>
      </c>
      <c r="F2647" t="s">
        <v>10522</v>
      </c>
      <c r="G2647" t="s">
        <v>10523</v>
      </c>
      <c r="H2647">
        <v>25</v>
      </c>
      <c r="I2647">
        <v>0</v>
      </c>
      <c r="J2647" s="32">
        <v>56710</v>
      </c>
      <c r="K2647" s="32">
        <v>0</v>
      </c>
      <c r="L2647" s="36">
        <v>2268.413443279132</v>
      </c>
      <c r="M2647" t="s">
        <v>5451</v>
      </c>
      <c r="N2647" s="37">
        <v>-857.53319999999997</v>
      </c>
      <c r="O2647" s="32">
        <v>0</v>
      </c>
    </row>
    <row r="2648" spans="1:15" x14ac:dyDescent="0.25">
      <c r="A2648" t="s">
        <v>10443</v>
      </c>
      <c r="B2648" t="s">
        <v>10444</v>
      </c>
      <c r="C2648" t="s">
        <v>2280</v>
      </c>
      <c r="D2648" t="s">
        <v>2279</v>
      </c>
      <c r="E2648" t="s">
        <v>2281</v>
      </c>
      <c r="F2648" t="s">
        <v>10524</v>
      </c>
      <c r="G2648" t="s">
        <v>10525</v>
      </c>
      <c r="H2648">
        <v>41</v>
      </c>
      <c r="I2648">
        <v>0</v>
      </c>
      <c r="J2648" s="32">
        <v>63303</v>
      </c>
      <c r="K2648" s="32">
        <v>0</v>
      </c>
      <c r="L2648" s="36">
        <v>1543.9642187472095</v>
      </c>
      <c r="M2648" t="s">
        <v>5451</v>
      </c>
      <c r="N2648" s="37">
        <v>-957.20830000000001</v>
      </c>
      <c r="O2648" s="32">
        <v>0</v>
      </c>
    </row>
    <row r="2649" spans="1:15" x14ac:dyDescent="0.25">
      <c r="A2649" t="s">
        <v>10443</v>
      </c>
      <c r="B2649" t="s">
        <v>10444</v>
      </c>
      <c r="C2649" t="s">
        <v>2280</v>
      </c>
      <c r="D2649" t="s">
        <v>2282</v>
      </c>
      <c r="E2649" t="s">
        <v>2283</v>
      </c>
      <c r="F2649" t="s">
        <v>10526</v>
      </c>
      <c r="G2649" t="s">
        <v>10527</v>
      </c>
      <c r="H2649">
        <v>79</v>
      </c>
      <c r="I2649">
        <v>0</v>
      </c>
      <c r="J2649" s="32">
        <v>215859</v>
      </c>
      <c r="K2649" s="32">
        <v>0</v>
      </c>
      <c r="L2649" s="36">
        <v>2732.3969852147948</v>
      </c>
      <c r="M2649" t="s">
        <v>5451</v>
      </c>
      <c r="N2649" s="37">
        <v>-3264.0527000000002</v>
      </c>
      <c r="O2649" s="32">
        <v>0</v>
      </c>
    </row>
    <row r="2650" spans="1:15" x14ac:dyDescent="0.25">
      <c r="A2650" t="s">
        <v>10443</v>
      </c>
      <c r="B2650" t="s">
        <v>10444</v>
      </c>
      <c r="C2650" t="s">
        <v>2280</v>
      </c>
      <c r="D2650" t="s">
        <v>2282</v>
      </c>
      <c r="E2650" t="s">
        <v>2283</v>
      </c>
      <c r="F2650" t="s">
        <v>10528</v>
      </c>
      <c r="G2650" t="s">
        <v>10529</v>
      </c>
      <c r="H2650">
        <v>119</v>
      </c>
      <c r="I2650">
        <v>0</v>
      </c>
      <c r="J2650" s="32">
        <v>327695</v>
      </c>
      <c r="K2650" s="32">
        <v>0</v>
      </c>
      <c r="L2650" s="36">
        <v>2753.7406718081029</v>
      </c>
      <c r="M2650" t="s">
        <v>5451</v>
      </c>
      <c r="N2650" s="37">
        <v>-4955.1491999999998</v>
      </c>
      <c r="O2650" s="32">
        <v>0</v>
      </c>
    </row>
    <row r="2651" spans="1:15" x14ac:dyDescent="0.25">
      <c r="A2651" t="s">
        <v>10443</v>
      </c>
      <c r="B2651" t="s">
        <v>10444</v>
      </c>
      <c r="C2651" t="s">
        <v>2280</v>
      </c>
      <c r="D2651" t="s">
        <v>2282</v>
      </c>
      <c r="E2651" t="s">
        <v>2283</v>
      </c>
      <c r="F2651" t="s">
        <v>10530</v>
      </c>
      <c r="G2651" t="s">
        <v>10531</v>
      </c>
      <c r="H2651">
        <v>135</v>
      </c>
      <c r="I2651">
        <v>0</v>
      </c>
      <c r="J2651" s="32">
        <v>371238</v>
      </c>
      <c r="K2651" s="32">
        <v>0</v>
      </c>
      <c r="L2651" s="36">
        <v>2749.9046049060103</v>
      </c>
      <c r="M2651" t="s">
        <v>5451</v>
      </c>
      <c r="N2651" s="37">
        <v>-5613.5522000000001</v>
      </c>
      <c r="O2651" s="32">
        <v>0</v>
      </c>
    </row>
    <row r="2652" spans="1:15" x14ac:dyDescent="0.25">
      <c r="A2652" t="s">
        <v>10443</v>
      </c>
      <c r="B2652" t="s">
        <v>10444</v>
      </c>
      <c r="C2652" t="s">
        <v>2280</v>
      </c>
      <c r="D2652" t="s">
        <v>2284</v>
      </c>
      <c r="E2652" t="s">
        <v>2285</v>
      </c>
      <c r="F2652" t="s">
        <v>10532</v>
      </c>
      <c r="G2652" t="s">
        <v>10533</v>
      </c>
      <c r="H2652">
        <v>300</v>
      </c>
      <c r="I2652">
        <v>0</v>
      </c>
      <c r="J2652" s="32">
        <v>1071696</v>
      </c>
      <c r="K2652" s="32">
        <v>0</v>
      </c>
      <c r="L2652" s="36">
        <v>3572.3204482159863</v>
      </c>
      <c r="M2652" t="s">
        <v>5420</v>
      </c>
      <c r="N2652" s="37">
        <v>50921.753400000001</v>
      </c>
      <c r="O2652" s="32">
        <v>2334.9144999999999</v>
      </c>
    </row>
    <row r="2653" spans="1:15" x14ac:dyDescent="0.25">
      <c r="A2653" t="s">
        <v>10443</v>
      </c>
      <c r="B2653" t="s">
        <v>10444</v>
      </c>
      <c r="C2653" t="s">
        <v>2280</v>
      </c>
      <c r="D2653" t="s">
        <v>2284</v>
      </c>
      <c r="E2653" t="s">
        <v>2285</v>
      </c>
      <c r="F2653" t="s">
        <v>10534</v>
      </c>
      <c r="G2653" t="s">
        <v>10535</v>
      </c>
      <c r="H2653">
        <v>150</v>
      </c>
      <c r="I2653">
        <v>0</v>
      </c>
      <c r="J2653" s="32">
        <v>533338</v>
      </c>
      <c r="K2653" s="32">
        <v>0</v>
      </c>
      <c r="L2653" s="36">
        <v>3555.5893402417914</v>
      </c>
      <c r="M2653" t="s">
        <v>5420</v>
      </c>
      <c r="N2653" s="37">
        <v>25341.648399999998</v>
      </c>
      <c r="O2653" s="32">
        <v>1161.9902999999999</v>
      </c>
    </row>
    <row r="2654" spans="1:15" x14ac:dyDescent="0.25">
      <c r="A2654" t="s">
        <v>10443</v>
      </c>
      <c r="B2654" t="s">
        <v>10444</v>
      </c>
      <c r="C2654" t="s">
        <v>2280</v>
      </c>
      <c r="D2654" t="s">
        <v>2286</v>
      </c>
      <c r="E2654" t="s">
        <v>2287</v>
      </c>
      <c r="F2654" t="s">
        <v>10536</v>
      </c>
      <c r="G2654" t="s">
        <v>10537</v>
      </c>
      <c r="H2654">
        <v>137</v>
      </c>
      <c r="I2654">
        <v>0</v>
      </c>
      <c r="J2654" s="32">
        <v>334398</v>
      </c>
      <c r="K2654" s="32">
        <v>0</v>
      </c>
      <c r="L2654" s="36">
        <v>2440.8584508404715</v>
      </c>
      <c r="M2654" t="s">
        <v>5451</v>
      </c>
      <c r="N2654" s="37">
        <v>-5056.5050000000001</v>
      </c>
      <c r="O2654" s="32">
        <v>0</v>
      </c>
    </row>
    <row r="2655" spans="1:15" x14ac:dyDescent="0.25">
      <c r="A2655" t="s">
        <v>10443</v>
      </c>
      <c r="B2655" t="s">
        <v>10444</v>
      </c>
      <c r="C2655" t="s">
        <v>2280</v>
      </c>
      <c r="D2655" t="s">
        <v>2286</v>
      </c>
      <c r="E2655" t="s">
        <v>2287</v>
      </c>
      <c r="F2655" t="s">
        <v>10538</v>
      </c>
      <c r="G2655" t="s">
        <v>10539</v>
      </c>
      <c r="H2655">
        <v>110</v>
      </c>
      <c r="I2655">
        <v>0</v>
      </c>
      <c r="J2655" s="32">
        <v>285953</v>
      </c>
      <c r="K2655" s="32">
        <v>0</v>
      </c>
      <c r="L2655" s="36">
        <v>2599.578016638849</v>
      </c>
      <c r="M2655" t="s">
        <v>5451</v>
      </c>
      <c r="N2655" s="37">
        <v>-4323.9722000000002</v>
      </c>
      <c r="O2655" s="32">
        <v>0</v>
      </c>
    </row>
    <row r="2656" spans="1:15" x14ac:dyDescent="0.25">
      <c r="A2656" t="s">
        <v>10443</v>
      </c>
      <c r="B2656" t="s">
        <v>10444</v>
      </c>
      <c r="C2656" t="s">
        <v>2280</v>
      </c>
      <c r="D2656" t="s">
        <v>2286</v>
      </c>
      <c r="E2656" t="s">
        <v>2287</v>
      </c>
      <c r="F2656" t="s">
        <v>10540</v>
      </c>
      <c r="G2656" t="s">
        <v>10541</v>
      </c>
      <c r="H2656">
        <v>122</v>
      </c>
      <c r="I2656">
        <v>0</v>
      </c>
      <c r="J2656" s="32">
        <v>320277</v>
      </c>
      <c r="K2656" s="32">
        <v>0</v>
      </c>
      <c r="L2656" s="36">
        <v>2625.2206026361837</v>
      </c>
      <c r="M2656" t="s">
        <v>5451</v>
      </c>
      <c r="N2656" s="37">
        <v>-4842.9732000000004</v>
      </c>
      <c r="O2656" s="32">
        <v>0</v>
      </c>
    </row>
    <row r="2657" spans="1:15" x14ac:dyDescent="0.25">
      <c r="A2657" t="s">
        <v>10443</v>
      </c>
      <c r="B2657" t="s">
        <v>10444</v>
      </c>
      <c r="C2657" t="s">
        <v>2280</v>
      </c>
      <c r="D2657" t="s">
        <v>2286</v>
      </c>
      <c r="E2657" t="s">
        <v>2287</v>
      </c>
      <c r="F2657" t="s">
        <v>10542</v>
      </c>
      <c r="G2657" t="s">
        <v>10543</v>
      </c>
      <c r="H2657">
        <v>89</v>
      </c>
      <c r="I2657">
        <v>0</v>
      </c>
      <c r="J2657" s="32">
        <v>231958</v>
      </c>
      <c r="K2657" s="32">
        <v>0</v>
      </c>
      <c r="L2657" s="36">
        <v>2606.2687149899125</v>
      </c>
      <c r="M2657" t="s">
        <v>5451</v>
      </c>
      <c r="N2657" s="37">
        <v>-3507.4866000000002</v>
      </c>
      <c r="O2657" s="32">
        <v>0</v>
      </c>
    </row>
    <row r="2658" spans="1:15" x14ac:dyDescent="0.25">
      <c r="A2658" t="s">
        <v>10443</v>
      </c>
      <c r="B2658" t="s">
        <v>10444</v>
      </c>
      <c r="C2658" t="s">
        <v>2280</v>
      </c>
      <c r="D2658" t="s">
        <v>2286</v>
      </c>
      <c r="E2658" t="s">
        <v>2287</v>
      </c>
      <c r="F2658" t="s">
        <v>10544</v>
      </c>
      <c r="G2658" t="s">
        <v>10545</v>
      </c>
      <c r="H2658">
        <v>92</v>
      </c>
      <c r="I2658">
        <v>0</v>
      </c>
      <c r="J2658" s="32">
        <v>301578</v>
      </c>
      <c r="K2658" s="32">
        <v>0</v>
      </c>
      <c r="L2658" s="36">
        <v>3278.0214197730188</v>
      </c>
      <c r="M2658" t="s">
        <v>5451</v>
      </c>
      <c r="N2658" s="37">
        <v>-4560.2200999999995</v>
      </c>
      <c r="O2658" s="32">
        <v>0</v>
      </c>
    </row>
    <row r="2659" spans="1:15" x14ac:dyDescent="0.25">
      <c r="A2659" t="s">
        <v>10443</v>
      </c>
      <c r="B2659" t="s">
        <v>10444</v>
      </c>
      <c r="C2659" t="s">
        <v>2280</v>
      </c>
      <c r="D2659" t="s">
        <v>2286</v>
      </c>
      <c r="E2659" t="s">
        <v>2287</v>
      </c>
      <c r="F2659" t="s">
        <v>10546</v>
      </c>
      <c r="G2659" t="s">
        <v>10547</v>
      </c>
      <c r="H2659">
        <v>81</v>
      </c>
      <c r="I2659">
        <v>0</v>
      </c>
      <c r="J2659" s="32">
        <v>198667</v>
      </c>
      <c r="K2659" s="32">
        <v>0</v>
      </c>
      <c r="L2659" s="36">
        <v>2452.6805044923071</v>
      </c>
      <c r="M2659" t="s">
        <v>5451</v>
      </c>
      <c r="N2659" s="37">
        <v>-3004.0945999999999</v>
      </c>
      <c r="O2659" s="32">
        <v>0</v>
      </c>
    </row>
    <row r="2660" spans="1:15" x14ac:dyDescent="0.25">
      <c r="A2660" t="s">
        <v>10443</v>
      </c>
      <c r="B2660" t="s">
        <v>10444</v>
      </c>
      <c r="C2660" t="s">
        <v>2280</v>
      </c>
      <c r="D2660" t="s">
        <v>2288</v>
      </c>
      <c r="E2660" t="s">
        <v>2289</v>
      </c>
      <c r="F2660" t="s">
        <v>10548</v>
      </c>
      <c r="G2660" t="s">
        <v>7702</v>
      </c>
      <c r="H2660">
        <v>300</v>
      </c>
      <c r="I2660">
        <v>0</v>
      </c>
      <c r="J2660" s="32">
        <v>1196871</v>
      </c>
      <c r="K2660" s="32">
        <v>0</v>
      </c>
      <c r="L2660" s="36">
        <v>3989.568952193194</v>
      </c>
      <c r="M2660" t="s">
        <v>5451</v>
      </c>
      <c r="N2660" s="37">
        <v>-18098.138299999999</v>
      </c>
      <c r="O2660" s="32">
        <v>0</v>
      </c>
    </row>
    <row r="2661" spans="1:15" x14ac:dyDescent="0.25">
      <c r="A2661" t="s">
        <v>10443</v>
      </c>
      <c r="B2661" t="s">
        <v>10444</v>
      </c>
      <c r="C2661" t="s">
        <v>2280</v>
      </c>
      <c r="D2661" t="s">
        <v>2290</v>
      </c>
      <c r="E2661" t="s">
        <v>2291</v>
      </c>
      <c r="F2661" t="s">
        <v>10549</v>
      </c>
      <c r="G2661" t="s">
        <v>10550</v>
      </c>
      <c r="H2661">
        <v>195</v>
      </c>
      <c r="I2661">
        <v>0</v>
      </c>
      <c r="J2661" s="32">
        <v>607223</v>
      </c>
      <c r="K2661" s="32">
        <v>0</v>
      </c>
      <c r="L2661" s="36">
        <v>3113.9637628297182</v>
      </c>
      <c r="M2661" t="s">
        <v>5451</v>
      </c>
      <c r="N2661" s="37">
        <v>-9181.9457000000002</v>
      </c>
      <c r="O2661" s="32">
        <v>0</v>
      </c>
    </row>
    <row r="2662" spans="1:15" x14ac:dyDescent="0.25">
      <c r="A2662" t="s">
        <v>10443</v>
      </c>
      <c r="B2662" t="s">
        <v>10444</v>
      </c>
      <c r="C2662" t="s">
        <v>2280</v>
      </c>
      <c r="D2662" t="s">
        <v>2290</v>
      </c>
      <c r="E2662" t="s">
        <v>2291</v>
      </c>
      <c r="F2662" t="s">
        <v>10551</v>
      </c>
      <c r="G2662" t="s">
        <v>10552</v>
      </c>
      <c r="H2662">
        <v>57</v>
      </c>
      <c r="I2662">
        <v>0</v>
      </c>
      <c r="J2662" s="32">
        <v>219137</v>
      </c>
      <c r="K2662" s="32">
        <v>0</v>
      </c>
      <c r="L2662" s="36">
        <v>3844.5160691360293</v>
      </c>
      <c r="M2662" t="s">
        <v>5451</v>
      </c>
      <c r="N2662" s="37">
        <v>-3313.6221999999998</v>
      </c>
      <c r="O2662" s="32">
        <v>0</v>
      </c>
    </row>
    <row r="2663" spans="1:15" x14ac:dyDescent="0.25">
      <c r="A2663" t="s">
        <v>10443</v>
      </c>
      <c r="B2663" t="s">
        <v>10444</v>
      </c>
      <c r="C2663" t="s">
        <v>2280</v>
      </c>
      <c r="D2663" t="s">
        <v>2290</v>
      </c>
      <c r="E2663" t="s">
        <v>2291</v>
      </c>
      <c r="F2663" t="s">
        <v>10553</v>
      </c>
      <c r="G2663" t="s">
        <v>10554</v>
      </c>
      <c r="H2663">
        <v>180</v>
      </c>
      <c r="I2663">
        <v>0</v>
      </c>
      <c r="J2663" s="32">
        <v>690657</v>
      </c>
      <c r="K2663" s="32">
        <v>0</v>
      </c>
      <c r="L2663" s="36">
        <v>3836.982940517204</v>
      </c>
      <c r="M2663" t="s">
        <v>5451</v>
      </c>
      <c r="N2663" s="37">
        <v>-10443.5771</v>
      </c>
      <c r="O2663" s="32">
        <v>0</v>
      </c>
    </row>
    <row r="2664" spans="1:15" x14ac:dyDescent="0.25">
      <c r="A2664" t="s">
        <v>10443</v>
      </c>
      <c r="B2664" t="s">
        <v>10444</v>
      </c>
      <c r="C2664" t="s">
        <v>2280</v>
      </c>
      <c r="D2664" t="s">
        <v>2290</v>
      </c>
      <c r="E2664" t="s">
        <v>2291</v>
      </c>
      <c r="F2664" t="s">
        <v>10555</v>
      </c>
      <c r="G2664" t="s">
        <v>10556</v>
      </c>
      <c r="H2664">
        <v>68</v>
      </c>
      <c r="I2664">
        <v>0</v>
      </c>
      <c r="J2664" s="32">
        <v>276967</v>
      </c>
      <c r="K2664" s="32">
        <v>0</v>
      </c>
      <c r="L2664" s="36">
        <v>4073.0367759477308</v>
      </c>
      <c r="M2664" t="s">
        <v>5451</v>
      </c>
      <c r="N2664" s="37">
        <v>-4188.0663999999997</v>
      </c>
      <c r="O2664" s="32">
        <v>0</v>
      </c>
    </row>
    <row r="2665" spans="1:15" x14ac:dyDescent="0.25">
      <c r="A2665" t="s">
        <v>10443</v>
      </c>
      <c r="B2665" t="s">
        <v>10444</v>
      </c>
      <c r="C2665" t="s">
        <v>2280</v>
      </c>
      <c r="D2665" t="s">
        <v>2290</v>
      </c>
      <c r="E2665" t="s">
        <v>2291</v>
      </c>
      <c r="F2665" t="s">
        <v>10557</v>
      </c>
      <c r="G2665" t="s">
        <v>10558</v>
      </c>
      <c r="H2665">
        <v>159</v>
      </c>
      <c r="I2665">
        <v>0</v>
      </c>
      <c r="J2665" s="32">
        <v>249623</v>
      </c>
      <c r="K2665" s="32">
        <v>0</v>
      </c>
      <c r="L2665" s="36">
        <v>1569.9579820908993</v>
      </c>
      <c r="M2665" t="s">
        <v>5451</v>
      </c>
      <c r="N2665" s="37">
        <v>-3774.6055999999999</v>
      </c>
      <c r="O2665" s="32">
        <v>0</v>
      </c>
    </row>
    <row r="2666" spans="1:15" x14ac:dyDescent="0.25">
      <c r="A2666" t="s">
        <v>10443</v>
      </c>
      <c r="B2666" t="s">
        <v>10444</v>
      </c>
      <c r="C2666" t="s">
        <v>2280</v>
      </c>
      <c r="D2666" t="s">
        <v>2292</v>
      </c>
      <c r="E2666" t="s">
        <v>2293</v>
      </c>
      <c r="F2666" t="s">
        <v>10559</v>
      </c>
      <c r="G2666" t="s">
        <v>10560</v>
      </c>
      <c r="H2666">
        <v>141</v>
      </c>
      <c r="I2666">
        <v>0</v>
      </c>
      <c r="J2666" s="32">
        <v>440375</v>
      </c>
      <c r="K2666" s="32">
        <v>0</v>
      </c>
      <c r="L2666" s="36">
        <v>3123.2268931191215</v>
      </c>
      <c r="M2666" t="s">
        <v>5451</v>
      </c>
      <c r="N2666" s="37">
        <v>-6659.0047999999997</v>
      </c>
      <c r="O2666" s="32">
        <v>0</v>
      </c>
    </row>
    <row r="2667" spans="1:15" x14ac:dyDescent="0.25">
      <c r="A2667" t="s">
        <v>10443</v>
      </c>
      <c r="B2667" t="s">
        <v>10444</v>
      </c>
      <c r="C2667" t="s">
        <v>2280</v>
      </c>
      <c r="D2667" t="s">
        <v>2292</v>
      </c>
      <c r="E2667" t="s">
        <v>2293</v>
      </c>
      <c r="F2667" t="s">
        <v>10561</v>
      </c>
      <c r="G2667" t="s">
        <v>10562</v>
      </c>
      <c r="H2667">
        <v>135</v>
      </c>
      <c r="I2667">
        <v>0</v>
      </c>
      <c r="J2667" s="32">
        <v>438063</v>
      </c>
      <c r="K2667" s="32">
        <v>0</v>
      </c>
      <c r="L2667" s="36">
        <v>3244.9134235713568</v>
      </c>
      <c r="M2667" t="s">
        <v>5451</v>
      </c>
      <c r="N2667" s="37">
        <v>-6624.0573999999997</v>
      </c>
      <c r="O2667" s="32">
        <v>0</v>
      </c>
    </row>
    <row r="2668" spans="1:15" x14ac:dyDescent="0.25">
      <c r="A2668" t="s">
        <v>10443</v>
      </c>
      <c r="B2668" t="s">
        <v>10444</v>
      </c>
      <c r="C2668" t="s">
        <v>2280</v>
      </c>
      <c r="D2668" t="s">
        <v>2292</v>
      </c>
      <c r="E2668" t="s">
        <v>2293</v>
      </c>
      <c r="F2668" t="s">
        <v>10563</v>
      </c>
      <c r="G2668" t="s">
        <v>10564</v>
      </c>
      <c r="H2668">
        <v>70</v>
      </c>
      <c r="I2668">
        <v>0</v>
      </c>
      <c r="J2668" s="32">
        <v>184599</v>
      </c>
      <c r="K2668" s="32">
        <v>0</v>
      </c>
      <c r="L2668" s="36">
        <v>2637.1222099702509</v>
      </c>
      <c r="M2668" t="s">
        <v>5451</v>
      </c>
      <c r="N2668" s="37">
        <v>-2791.348</v>
      </c>
      <c r="O2668" s="32">
        <v>0</v>
      </c>
    </row>
    <row r="2669" spans="1:15" x14ac:dyDescent="0.25">
      <c r="A2669" t="s">
        <v>10443</v>
      </c>
      <c r="B2669" t="s">
        <v>10444</v>
      </c>
      <c r="C2669" t="s">
        <v>2280</v>
      </c>
      <c r="D2669" t="s">
        <v>2292</v>
      </c>
      <c r="E2669" t="s">
        <v>2293</v>
      </c>
      <c r="F2669" t="s">
        <v>10565</v>
      </c>
      <c r="G2669" t="s">
        <v>10566</v>
      </c>
      <c r="H2669">
        <v>16</v>
      </c>
      <c r="I2669">
        <v>0</v>
      </c>
      <c r="J2669" s="32">
        <v>35735</v>
      </c>
      <c r="K2669" s="32">
        <v>0</v>
      </c>
      <c r="L2669" s="36">
        <v>2233.4249773672473</v>
      </c>
      <c r="M2669" t="s">
        <v>5451</v>
      </c>
      <c r="N2669" s="37">
        <v>-540.34960000000001</v>
      </c>
      <c r="O2669" s="32">
        <v>0</v>
      </c>
    </row>
    <row r="2670" spans="1:15" x14ac:dyDescent="0.25">
      <c r="A2670" t="s">
        <v>10443</v>
      </c>
      <c r="B2670" t="s">
        <v>10444</v>
      </c>
      <c r="C2670" t="s">
        <v>2280</v>
      </c>
      <c r="D2670" t="s">
        <v>2292</v>
      </c>
      <c r="E2670" t="s">
        <v>2293</v>
      </c>
      <c r="F2670" t="s">
        <v>10567</v>
      </c>
      <c r="G2670" t="s">
        <v>10568</v>
      </c>
      <c r="H2670">
        <v>8</v>
      </c>
      <c r="I2670">
        <v>0</v>
      </c>
      <c r="J2670" s="32">
        <v>18797</v>
      </c>
      <c r="K2670" s="32">
        <v>0</v>
      </c>
      <c r="L2670" s="36">
        <v>2349.6480349321541</v>
      </c>
      <c r="M2670" t="s">
        <v>5451</v>
      </c>
      <c r="N2670" s="37">
        <v>-284.24090000000001</v>
      </c>
      <c r="O2670" s="32">
        <v>0</v>
      </c>
    </row>
    <row r="2671" spans="1:15" x14ac:dyDescent="0.25">
      <c r="A2671" t="s">
        <v>10443</v>
      </c>
      <c r="B2671" t="s">
        <v>10444</v>
      </c>
      <c r="C2671" t="s">
        <v>2280</v>
      </c>
      <c r="D2671" t="s">
        <v>2294</v>
      </c>
      <c r="E2671" t="s">
        <v>2295</v>
      </c>
      <c r="F2671" t="s">
        <v>10569</v>
      </c>
      <c r="G2671" t="s">
        <v>10570</v>
      </c>
      <c r="H2671">
        <v>148</v>
      </c>
      <c r="I2671">
        <v>0</v>
      </c>
      <c r="J2671" s="32">
        <v>486924</v>
      </c>
      <c r="K2671" s="32">
        <v>0</v>
      </c>
      <c r="L2671" s="36">
        <v>3290.0294779565643</v>
      </c>
      <c r="M2671" t="s">
        <v>5451</v>
      </c>
      <c r="N2671" s="37">
        <v>-7362.8887000000004</v>
      </c>
      <c r="O2671" s="32">
        <v>0</v>
      </c>
    </row>
    <row r="2672" spans="1:15" x14ac:dyDescent="0.25">
      <c r="A2672" t="s">
        <v>10443</v>
      </c>
      <c r="B2672" t="s">
        <v>10444</v>
      </c>
      <c r="C2672" t="s">
        <v>2280</v>
      </c>
      <c r="D2672" t="s">
        <v>2294</v>
      </c>
      <c r="E2672" t="s">
        <v>2295</v>
      </c>
      <c r="F2672" t="s">
        <v>10571</v>
      </c>
      <c r="G2672" t="s">
        <v>10570</v>
      </c>
      <c r="H2672">
        <v>116</v>
      </c>
      <c r="I2672">
        <v>29</v>
      </c>
      <c r="J2672" s="32">
        <v>526437</v>
      </c>
      <c r="K2672" s="32">
        <v>105029</v>
      </c>
      <c r="L2672" s="36">
        <v>3630.5961591260461</v>
      </c>
      <c r="M2672" t="s">
        <v>5451</v>
      </c>
      <c r="N2672" s="37">
        <v>-7960.3528999999999</v>
      </c>
      <c r="O2672" s="32">
        <v>0</v>
      </c>
    </row>
    <row r="2673" spans="1:15" x14ac:dyDescent="0.25">
      <c r="A2673" t="s">
        <v>10443</v>
      </c>
      <c r="B2673" t="s">
        <v>10444</v>
      </c>
      <c r="C2673" t="s">
        <v>2280</v>
      </c>
      <c r="D2673" t="s">
        <v>2296</v>
      </c>
      <c r="E2673" t="s">
        <v>2297</v>
      </c>
      <c r="F2673" t="s">
        <v>10572</v>
      </c>
      <c r="G2673" t="s">
        <v>10573</v>
      </c>
      <c r="H2673">
        <v>89</v>
      </c>
      <c r="I2673">
        <v>0</v>
      </c>
      <c r="J2673" s="32">
        <v>203429</v>
      </c>
      <c r="K2673" s="32">
        <v>0</v>
      </c>
      <c r="L2673" s="36">
        <v>2285.7283451730555</v>
      </c>
      <c r="M2673" t="s">
        <v>5420</v>
      </c>
      <c r="N2673" s="37">
        <v>9666.0012000000006</v>
      </c>
      <c r="O2673" s="32">
        <v>443.21499999999997</v>
      </c>
    </row>
    <row r="2674" spans="1:15" x14ac:dyDescent="0.25">
      <c r="A2674" t="s">
        <v>10443</v>
      </c>
      <c r="B2674" t="s">
        <v>10444</v>
      </c>
      <c r="C2674" t="s">
        <v>2280</v>
      </c>
      <c r="D2674" t="s">
        <v>2298</v>
      </c>
      <c r="E2674" t="s">
        <v>2299</v>
      </c>
      <c r="F2674" t="s">
        <v>10574</v>
      </c>
      <c r="G2674" t="s">
        <v>10575</v>
      </c>
      <c r="H2674">
        <v>101</v>
      </c>
      <c r="I2674">
        <v>0</v>
      </c>
      <c r="J2674" s="32">
        <v>246614</v>
      </c>
      <c r="K2674" s="32">
        <v>0</v>
      </c>
      <c r="L2674" s="36">
        <v>2441.7220310471707</v>
      </c>
      <c r="M2674" t="s">
        <v>5420</v>
      </c>
      <c r="N2674" s="37">
        <v>11717.9061</v>
      </c>
      <c r="O2674" s="32">
        <v>537.30100000000004</v>
      </c>
    </row>
    <row r="2675" spans="1:15" x14ac:dyDescent="0.25">
      <c r="A2675" t="s">
        <v>10443</v>
      </c>
      <c r="B2675" t="s">
        <v>10444</v>
      </c>
      <c r="C2675" t="s">
        <v>2280</v>
      </c>
      <c r="D2675" t="s">
        <v>2300</v>
      </c>
      <c r="E2675" t="s">
        <v>2301</v>
      </c>
      <c r="F2675" t="s">
        <v>10576</v>
      </c>
      <c r="G2675" t="s">
        <v>10577</v>
      </c>
      <c r="H2675">
        <v>220</v>
      </c>
      <c r="I2675">
        <v>0</v>
      </c>
      <c r="J2675" s="32">
        <v>464694</v>
      </c>
      <c r="K2675" s="32">
        <v>0</v>
      </c>
      <c r="L2675" s="36">
        <v>2112.2442844529405</v>
      </c>
      <c r="M2675" t="s">
        <v>5451</v>
      </c>
      <c r="N2675" s="37">
        <v>-7026.7340000000004</v>
      </c>
      <c r="O2675" s="32">
        <v>0</v>
      </c>
    </row>
    <row r="2676" spans="1:15" x14ac:dyDescent="0.25">
      <c r="A2676" t="s">
        <v>10443</v>
      </c>
      <c r="B2676" t="s">
        <v>10444</v>
      </c>
      <c r="C2676" t="s">
        <v>2280</v>
      </c>
      <c r="D2676" t="s">
        <v>2302</v>
      </c>
      <c r="E2676" t="s">
        <v>2303</v>
      </c>
      <c r="F2676" t="s">
        <v>10578</v>
      </c>
      <c r="G2676" t="s">
        <v>10579</v>
      </c>
      <c r="H2676">
        <v>30</v>
      </c>
      <c r="I2676">
        <v>0</v>
      </c>
      <c r="J2676" s="32">
        <v>53436</v>
      </c>
      <c r="K2676" s="32">
        <v>0</v>
      </c>
      <c r="L2676" s="36">
        <v>1781.2097275104757</v>
      </c>
      <c r="M2676" t="s">
        <v>5420</v>
      </c>
      <c r="N2676" s="37">
        <v>2539.0682999999999</v>
      </c>
      <c r="O2676" s="32">
        <v>116.4239</v>
      </c>
    </row>
    <row r="2677" spans="1:15" x14ac:dyDescent="0.25">
      <c r="A2677" t="s">
        <v>10443</v>
      </c>
      <c r="B2677" t="s">
        <v>10444</v>
      </c>
      <c r="C2677" t="s">
        <v>2280</v>
      </c>
      <c r="D2677" t="s">
        <v>2304</v>
      </c>
      <c r="E2677" t="s">
        <v>2305</v>
      </c>
      <c r="F2677" t="s">
        <v>10580</v>
      </c>
      <c r="G2677" t="s">
        <v>10581</v>
      </c>
      <c r="H2677">
        <v>50</v>
      </c>
      <c r="I2677">
        <v>0</v>
      </c>
      <c r="J2677" s="32">
        <v>121325</v>
      </c>
      <c r="K2677" s="32">
        <v>0</v>
      </c>
      <c r="L2677" s="36">
        <v>2426.5018631431612</v>
      </c>
      <c r="M2677" t="s">
        <v>5420</v>
      </c>
      <c r="N2677" s="37">
        <v>5764.7798000000003</v>
      </c>
      <c r="O2677" s="32">
        <v>264.33240000000001</v>
      </c>
    </row>
    <row r="2678" spans="1:15" x14ac:dyDescent="0.25">
      <c r="A2678" t="s">
        <v>10443</v>
      </c>
      <c r="B2678" t="s">
        <v>10444</v>
      </c>
      <c r="C2678" t="s">
        <v>2280</v>
      </c>
      <c r="D2678" t="s">
        <v>2306</v>
      </c>
      <c r="E2678" t="s">
        <v>2307</v>
      </c>
      <c r="F2678" t="s">
        <v>10582</v>
      </c>
      <c r="G2678" t="s">
        <v>10583</v>
      </c>
      <c r="H2678">
        <v>148</v>
      </c>
      <c r="I2678">
        <v>0</v>
      </c>
      <c r="J2678" s="32">
        <v>366234</v>
      </c>
      <c r="K2678" s="32">
        <v>0</v>
      </c>
      <c r="L2678" s="36">
        <v>2474.5528964765949</v>
      </c>
      <c r="M2678" t="s">
        <v>5420</v>
      </c>
      <c r="N2678" s="37">
        <v>17401.6551</v>
      </c>
      <c r="O2678" s="32">
        <v>797.91790000000003</v>
      </c>
    </row>
    <row r="2679" spans="1:15" x14ac:dyDescent="0.25">
      <c r="A2679" t="s">
        <v>10443</v>
      </c>
      <c r="B2679" t="s">
        <v>10444</v>
      </c>
      <c r="C2679" t="s">
        <v>2280</v>
      </c>
      <c r="D2679" t="s">
        <v>2308</v>
      </c>
      <c r="E2679" t="s">
        <v>2309</v>
      </c>
      <c r="F2679" t="s">
        <v>10584</v>
      </c>
      <c r="G2679" t="s">
        <v>10585</v>
      </c>
      <c r="H2679">
        <v>50</v>
      </c>
      <c r="I2679">
        <v>0</v>
      </c>
      <c r="J2679" s="32">
        <v>111834</v>
      </c>
      <c r="K2679" s="32">
        <v>0</v>
      </c>
      <c r="L2679" s="36">
        <v>2236.6754637427016</v>
      </c>
      <c r="M2679" t="s">
        <v>5420</v>
      </c>
      <c r="N2679" s="37">
        <v>5313.7864</v>
      </c>
      <c r="O2679" s="32">
        <v>243.65299999999999</v>
      </c>
    </row>
    <row r="2680" spans="1:15" x14ac:dyDescent="0.25">
      <c r="A2680" t="s">
        <v>10443</v>
      </c>
      <c r="B2680" t="s">
        <v>10444</v>
      </c>
      <c r="C2680" t="s">
        <v>2280</v>
      </c>
      <c r="D2680" t="s">
        <v>2310</v>
      </c>
      <c r="E2680" t="s">
        <v>2311</v>
      </c>
      <c r="F2680" t="s">
        <v>10586</v>
      </c>
      <c r="G2680" t="s">
        <v>10587</v>
      </c>
      <c r="H2680">
        <v>101</v>
      </c>
      <c r="I2680">
        <v>0</v>
      </c>
      <c r="J2680" s="32">
        <v>224393</v>
      </c>
      <c r="K2680" s="32">
        <v>0</v>
      </c>
      <c r="L2680" s="36">
        <v>2221.7161347340771</v>
      </c>
      <c r="M2680" t="s">
        <v>5451</v>
      </c>
      <c r="N2680" s="37">
        <v>-3393.1046000000001</v>
      </c>
      <c r="O2680" s="32">
        <v>0</v>
      </c>
    </row>
    <row r="2681" spans="1:15" x14ac:dyDescent="0.25">
      <c r="A2681" t="s">
        <v>10443</v>
      </c>
      <c r="B2681" t="s">
        <v>10444</v>
      </c>
      <c r="C2681" t="s">
        <v>2280</v>
      </c>
      <c r="D2681" t="s">
        <v>2312</v>
      </c>
      <c r="E2681" t="s">
        <v>2313</v>
      </c>
      <c r="F2681" t="s">
        <v>10588</v>
      </c>
      <c r="G2681" t="s">
        <v>10589</v>
      </c>
      <c r="H2681">
        <v>195</v>
      </c>
      <c r="I2681">
        <v>0</v>
      </c>
      <c r="J2681" s="32">
        <v>490080</v>
      </c>
      <c r="K2681" s="32">
        <v>0</v>
      </c>
      <c r="L2681" s="36">
        <v>2513.2262250955928</v>
      </c>
      <c r="M2681" t="s">
        <v>5420</v>
      </c>
      <c r="N2681" s="37">
        <v>23286.146400000001</v>
      </c>
      <c r="O2681" s="32">
        <v>1067.7393999999999</v>
      </c>
    </row>
    <row r="2682" spans="1:15" x14ac:dyDescent="0.25">
      <c r="A2682" t="s">
        <v>10443</v>
      </c>
      <c r="B2682" t="s">
        <v>10444</v>
      </c>
      <c r="C2682" t="s">
        <v>2280</v>
      </c>
      <c r="D2682" t="s">
        <v>2314</v>
      </c>
      <c r="E2682" t="s">
        <v>2315</v>
      </c>
      <c r="F2682" t="s">
        <v>10590</v>
      </c>
      <c r="G2682" t="s">
        <v>10591</v>
      </c>
      <c r="H2682">
        <v>193</v>
      </c>
      <c r="I2682">
        <v>0</v>
      </c>
      <c r="J2682" s="32">
        <v>719338</v>
      </c>
      <c r="K2682" s="32">
        <v>0</v>
      </c>
      <c r="L2682" s="36">
        <v>3727.1419639918081</v>
      </c>
      <c r="M2682" t="s">
        <v>5420</v>
      </c>
      <c r="N2682" s="37">
        <v>34179.432800000002</v>
      </c>
      <c r="O2682" s="32">
        <v>1567.2291</v>
      </c>
    </row>
    <row r="2683" spans="1:15" x14ac:dyDescent="0.25">
      <c r="A2683" t="s">
        <v>10443</v>
      </c>
      <c r="B2683" t="s">
        <v>10444</v>
      </c>
      <c r="C2683" t="s">
        <v>2280</v>
      </c>
      <c r="D2683" t="s">
        <v>2316</v>
      </c>
      <c r="E2683" t="s">
        <v>2317</v>
      </c>
      <c r="F2683" t="s">
        <v>10592</v>
      </c>
      <c r="G2683" t="s">
        <v>10593</v>
      </c>
      <c r="H2683">
        <v>340</v>
      </c>
      <c r="I2683">
        <v>0</v>
      </c>
      <c r="J2683" s="32">
        <v>1298397</v>
      </c>
      <c r="K2683" s="32">
        <v>0</v>
      </c>
      <c r="L2683" s="36">
        <v>3818.8150999072941</v>
      </c>
      <c r="M2683" t="s">
        <v>5451</v>
      </c>
      <c r="N2683" s="37">
        <v>-19633.338800000001</v>
      </c>
      <c r="O2683" s="32">
        <v>0</v>
      </c>
    </row>
    <row r="2684" spans="1:15" x14ac:dyDescent="0.25">
      <c r="A2684" t="s">
        <v>10443</v>
      </c>
      <c r="B2684" t="s">
        <v>10444</v>
      </c>
      <c r="C2684" t="s">
        <v>2280</v>
      </c>
      <c r="D2684" t="s">
        <v>2316</v>
      </c>
      <c r="E2684" t="s">
        <v>2317</v>
      </c>
      <c r="F2684" t="s">
        <v>10594</v>
      </c>
      <c r="G2684" t="s">
        <v>10593</v>
      </c>
      <c r="H2684">
        <v>394</v>
      </c>
      <c r="I2684">
        <v>0</v>
      </c>
      <c r="J2684" s="32">
        <v>1439144</v>
      </c>
      <c r="K2684" s="32">
        <v>0</v>
      </c>
      <c r="L2684" s="36">
        <v>3652.6496088145068</v>
      </c>
      <c r="M2684" t="s">
        <v>5451</v>
      </c>
      <c r="N2684" s="37">
        <v>-21761.6152</v>
      </c>
      <c r="O2684" s="32">
        <v>0</v>
      </c>
    </row>
    <row r="2685" spans="1:15" x14ac:dyDescent="0.25">
      <c r="A2685" t="s">
        <v>10443</v>
      </c>
      <c r="B2685" t="s">
        <v>10444</v>
      </c>
      <c r="C2685" t="s">
        <v>2280</v>
      </c>
      <c r="D2685" t="s">
        <v>2318</v>
      </c>
      <c r="E2685" t="s">
        <v>2319</v>
      </c>
      <c r="F2685" t="s">
        <v>10595</v>
      </c>
      <c r="G2685" t="s">
        <v>10596</v>
      </c>
      <c r="H2685">
        <v>287</v>
      </c>
      <c r="I2685">
        <v>0</v>
      </c>
      <c r="J2685" s="32">
        <v>953483</v>
      </c>
      <c r="K2685" s="32">
        <v>0</v>
      </c>
      <c r="L2685" s="36">
        <v>3322.239325970063</v>
      </c>
      <c r="M2685" t="s">
        <v>5451</v>
      </c>
      <c r="N2685" s="37">
        <v>-14417.813899999999</v>
      </c>
      <c r="O2685" s="32">
        <v>0</v>
      </c>
    </row>
    <row r="2686" spans="1:15" x14ac:dyDescent="0.25">
      <c r="A2686" t="s">
        <v>10443</v>
      </c>
      <c r="B2686" t="s">
        <v>10444</v>
      </c>
      <c r="C2686" t="s">
        <v>2280</v>
      </c>
      <c r="D2686" t="s">
        <v>2320</v>
      </c>
      <c r="E2686" t="s">
        <v>2321</v>
      </c>
      <c r="F2686" t="s">
        <v>10597</v>
      </c>
      <c r="G2686" t="s">
        <v>5612</v>
      </c>
      <c r="H2686">
        <v>76</v>
      </c>
      <c r="I2686">
        <v>0</v>
      </c>
      <c r="J2686" s="32">
        <v>142459</v>
      </c>
      <c r="K2686" s="32">
        <v>0</v>
      </c>
      <c r="L2686" s="36">
        <v>1874.4607731583355</v>
      </c>
      <c r="M2686" t="s">
        <v>5451</v>
      </c>
      <c r="N2686" s="37">
        <v>-2154.1527999999998</v>
      </c>
      <c r="O2686" s="32">
        <v>0</v>
      </c>
    </row>
    <row r="2687" spans="1:15" x14ac:dyDescent="0.25">
      <c r="A2687" t="s">
        <v>10443</v>
      </c>
      <c r="B2687" t="s">
        <v>10444</v>
      </c>
      <c r="C2687" t="s">
        <v>2280</v>
      </c>
      <c r="D2687" t="s">
        <v>2322</v>
      </c>
      <c r="E2687" t="s">
        <v>2323</v>
      </c>
      <c r="F2687" t="s">
        <v>10598</v>
      </c>
      <c r="G2687" t="s">
        <v>10599</v>
      </c>
      <c r="H2687">
        <v>38</v>
      </c>
      <c r="I2687">
        <v>0</v>
      </c>
      <c r="J2687" s="32">
        <v>98323</v>
      </c>
      <c r="K2687" s="32">
        <v>0</v>
      </c>
      <c r="L2687" s="36">
        <v>2587.4626033948007</v>
      </c>
      <c r="M2687" t="s">
        <v>5420</v>
      </c>
      <c r="N2687" s="37">
        <v>4671.8495999999996</v>
      </c>
      <c r="O2687" s="32">
        <v>214.2183</v>
      </c>
    </row>
    <row r="2688" spans="1:15" x14ac:dyDescent="0.25">
      <c r="A2688" t="s">
        <v>10443</v>
      </c>
      <c r="B2688" t="s">
        <v>10444</v>
      </c>
      <c r="C2688" t="s">
        <v>2280</v>
      </c>
      <c r="D2688" t="s">
        <v>2324</v>
      </c>
      <c r="E2688" t="s">
        <v>2325</v>
      </c>
      <c r="F2688" t="s">
        <v>10600</v>
      </c>
      <c r="G2688" t="s">
        <v>10601</v>
      </c>
      <c r="H2688">
        <v>200</v>
      </c>
      <c r="I2688">
        <v>0</v>
      </c>
      <c r="J2688" s="32">
        <v>722397</v>
      </c>
      <c r="K2688" s="32">
        <v>0</v>
      </c>
      <c r="L2688" s="36">
        <v>3611.9845687779398</v>
      </c>
      <c r="M2688" t="s">
        <v>5451</v>
      </c>
      <c r="N2688" s="37">
        <v>-10923.5234</v>
      </c>
      <c r="O2688" s="32">
        <v>0</v>
      </c>
    </row>
    <row r="2689" spans="1:15" x14ac:dyDescent="0.25">
      <c r="A2689" t="s">
        <v>10443</v>
      </c>
      <c r="B2689" t="s">
        <v>10444</v>
      </c>
      <c r="C2689" t="s">
        <v>2280</v>
      </c>
      <c r="D2689" t="s">
        <v>2324</v>
      </c>
      <c r="E2689" t="s">
        <v>2325</v>
      </c>
      <c r="F2689" t="s">
        <v>10602</v>
      </c>
      <c r="G2689" t="s">
        <v>10603</v>
      </c>
      <c r="H2689">
        <v>141</v>
      </c>
      <c r="I2689">
        <v>0</v>
      </c>
      <c r="J2689" s="32">
        <v>457030</v>
      </c>
      <c r="K2689" s="32">
        <v>0</v>
      </c>
      <c r="L2689" s="36">
        <v>3241.3468986786934</v>
      </c>
      <c r="M2689" t="s">
        <v>5451</v>
      </c>
      <c r="N2689" s="37">
        <v>-6910.8555999999999</v>
      </c>
      <c r="O2689" s="32">
        <v>0</v>
      </c>
    </row>
    <row r="2690" spans="1:15" x14ac:dyDescent="0.25">
      <c r="A2690" t="s">
        <v>10443</v>
      </c>
      <c r="B2690" t="s">
        <v>10444</v>
      </c>
      <c r="C2690" t="s">
        <v>2280</v>
      </c>
      <c r="D2690" t="s">
        <v>2326</v>
      </c>
      <c r="E2690" t="s">
        <v>2327</v>
      </c>
      <c r="F2690" t="s">
        <v>10604</v>
      </c>
      <c r="G2690" t="s">
        <v>10605</v>
      </c>
      <c r="H2690">
        <v>300</v>
      </c>
      <c r="I2690">
        <v>0</v>
      </c>
      <c r="J2690" s="32">
        <v>1037970</v>
      </c>
      <c r="K2690" s="32">
        <v>0</v>
      </c>
      <c r="L2690" s="36">
        <v>3459.9009024648658</v>
      </c>
      <c r="M2690" t="s">
        <v>5451</v>
      </c>
      <c r="N2690" s="37">
        <v>-15695.376200000001</v>
      </c>
      <c r="O2690" s="32">
        <v>0</v>
      </c>
    </row>
    <row r="2691" spans="1:15" x14ac:dyDescent="0.25">
      <c r="A2691" t="s">
        <v>10443</v>
      </c>
      <c r="B2691" t="s">
        <v>10444</v>
      </c>
      <c r="C2691" t="s">
        <v>2280</v>
      </c>
      <c r="D2691" t="s">
        <v>2328</v>
      </c>
      <c r="E2691" t="s">
        <v>2329</v>
      </c>
      <c r="F2691" t="s">
        <v>10606</v>
      </c>
      <c r="G2691" t="s">
        <v>7702</v>
      </c>
      <c r="H2691">
        <v>128</v>
      </c>
      <c r="I2691">
        <v>0</v>
      </c>
      <c r="J2691" s="32">
        <v>327509</v>
      </c>
      <c r="K2691" s="32">
        <v>0</v>
      </c>
      <c r="L2691" s="36">
        <v>2558.6615767308231</v>
      </c>
      <c r="M2691" t="s">
        <v>5451</v>
      </c>
      <c r="N2691" s="37">
        <v>-4952.3276999999998</v>
      </c>
      <c r="O2691" s="32">
        <v>0</v>
      </c>
    </row>
    <row r="2692" spans="1:15" x14ac:dyDescent="0.25">
      <c r="A2692" t="s">
        <v>10443</v>
      </c>
      <c r="B2692" t="s">
        <v>10444</v>
      </c>
      <c r="C2692" t="s">
        <v>2280</v>
      </c>
      <c r="D2692" t="s">
        <v>2330</v>
      </c>
      <c r="E2692" t="s">
        <v>2331</v>
      </c>
      <c r="F2692" t="s">
        <v>10607</v>
      </c>
      <c r="G2692" t="s">
        <v>10608</v>
      </c>
      <c r="H2692">
        <v>100</v>
      </c>
      <c r="I2692">
        <v>0</v>
      </c>
      <c r="J2692" s="32">
        <v>342648</v>
      </c>
      <c r="K2692" s="32">
        <v>0</v>
      </c>
      <c r="L2692" s="36">
        <v>3426.4787850376829</v>
      </c>
      <c r="M2692" t="s">
        <v>5451</v>
      </c>
      <c r="N2692" s="37">
        <v>-5181.2460000000001</v>
      </c>
      <c r="O2692" s="32">
        <v>0</v>
      </c>
    </row>
    <row r="2693" spans="1:15" x14ac:dyDescent="0.25">
      <c r="A2693" t="s">
        <v>10443</v>
      </c>
      <c r="B2693" t="s">
        <v>10444</v>
      </c>
      <c r="C2693" t="s">
        <v>2280</v>
      </c>
      <c r="D2693" t="s">
        <v>2330</v>
      </c>
      <c r="E2693" t="s">
        <v>2331</v>
      </c>
      <c r="F2693" t="s">
        <v>10609</v>
      </c>
      <c r="G2693" t="s">
        <v>10610</v>
      </c>
      <c r="H2693">
        <v>220</v>
      </c>
      <c r="I2693">
        <v>0</v>
      </c>
      <c r="J2693" s="32">
        <v>583840</v>
      </c>
      <c r="K2693" s="32">
        <v>0</v>
      </c>
      <c r="L2693" s="36">
        <v>2653.8203798734539</v>
      </c>
      <c r="M2693" t="s">
        <v>5451</v>
      </c>
      <c r="N2693" s="37">
        <v>-8828.3729000000003</v>
      </c>
      <c r="O2693" s="32">
        <v>0</v>
      </c>
    </row>
    <row r="2694" spans="1:15" x14ac:dyDescent="0.25">
      <c r="A2694" t="s">
        <v>10443</v>
      </c>
      <c r="B2694" t="s">
        <v>10444</v>
      </c>
      <c r="C2694" t="s">
        <v>2280</v>
      </c>
      <c r="D2694" t="s">
        <v>2330</v>
      </c>
      <c r="E2694" t="s">
        <v>2331</v>
      </c>
      <c r="F2694" t="s">
        <v>10611</v>
      </c>
      <c r="G2694" t="s">
        <v>10612</v>
      </c>
      <c r="H2694">
        <v>26</v>
      </c>
      <c r="I2694">
        <v>0</v>
      </c>
      <c r="J2694" s="32">
        <v>16067</v>
      </c>
      <c r="K2694" s="32">
        <v>0</v>
      </c>
      <c r="L2694" s="36">
        <v>617.94134558333531</v>
      </c>
      <c r="M2694" t="s">
        <v>5451</v>
      </c>
      <c r="N2694" s="37">
        <v>-242.94300000000001</v>
      </c>
      <c r="O2694" s="32">
        <v>0</v>
      </c>
    </row>
    <row r="2695" spans="1:15" x14ac:dyDescent="0.25">
      <c r="A2695" t="s">
        <v>10443</v>
      </c>
      <c r="B2695" t="s">
        <v>10444</v>
      </c>
      <c r="C2695" t="s">
        <v>2280</v>
      </c>
      <c r="D2695" t="s">
        <v>2332</v>
      </c>
      <c r="E2695" t="s">
        <v>2333</v>
      </c>
      <c r="F2695" t="s">
        <v>10613</v>
      </c>
      <c r="G2695" t="s">
        <v>10614</v>
      </c>
      <c r="H2695">
        <v>120</v>
      </c>
      <c r="I2695">
        <v>0</v>
      </c>
      <c r="J2695" s="32">
        <v>332870</v>
      </c>
      <c r="K2695" s="32">
        <v>0</v>
      </c>
      <c r="L2695" s="36">
        <v>2773.9154508925449</v>
      </c>
      <c r="M2695" t="s">
        <v>5451</v>
      </c>
      <c r="N2695" s="37">
        <v>-5033.3922000000002</v>
      </c>
      <c r="O2695" s="32">
        <v>0</v>
      </c>
    </row>
    <row r="2696" spans="1:15" x14ac:dyDescent="0.25">
      <c r="A2696" t="s">
        <v>10443</v>
      </c>
      <c r="B2696" t="s">
        <v>10444</v>
      </c>
      <c r="C2696" t="s">
        <v>2280</v>
      </c>
      <c r="D2696" t="s">
        <v>2332</v>
      </c>
      <c r="E2696" t="s">
        <v>2333</v>
      </c>
      <c r="F2696" t="s">
        <v>10615</v>
      </c>
      <c r="G2696" t="s">
        <v>10616</v>
      </c>
      <c r="H2696">
        <v>144</v>
      </c>
      <c r="I2696">
        <v>0</v>
      </c>
      <c r="J2696" s="32">
        <v>433572</v>
      </c>
      <c r="K2696" s="32">
        <v>0</v>
      </c>
      <c r="L2696" s="36">
        <v>3010.9185958805197</v>
      </c>
      <c r="M2696" t="s">
        <v>5451</v>
      </c>
      <c r="N2696" s="37">
        <v>-6556.1409000000003</v>
      </c>
      <c r="O2696" s="32">
        <v>0</v>
      </c>
    </row>
    <row r="2697" spans="1:15" x14ac:dyDescent="0.25">
      <c r="A2697" t="s">
        <v>10443</v>
      </c>
      <c r="B2697" t="s">
        <v>10444</v>
      </c>
      <c r="C2697" t="s">
        <v>2280</v>
      </c>
      <c r="D2697" t="s">
        <v>2334</v>
      </c>
      <c r="E2697" t="s">
        <v>2335</v>
      </c>
      <c r="F2697" t="s">
        <v>10617</v>
      </c>
      <c r="G2697" t="s">
        <v>10618</v>
      </c>
      <c r="H2697">
        <v>99</v>
      </c>
      <c r="I2697">
        <v>0</v>
      </c>
      <c r="J2697" s="32">
        <v>164450</v>
      </c>
      <c r="K2697" s="32">
        <v>0</v>
      </c>
      <c r="L2697" s="36">
        <v>1661.1116187246264</v>
      </c>
      <c r="M2697" t="s">
        <v>5451</v>
      </c>
      <c r="N2697" s="37">
        <v>-2486.6815999999999</v>
      </c>
      <c r="O2697" s="32">
        <v>0</v>
      </c>
    </row>
    <row r="2698" spans="1:15" x14ac:dyDescent="0.25">
      <c r="A2698" t="s">
        <v>10443</v>
      </c>
      <c r="B2698" t="s">
        <v>10444</v>
      </c>
      <c r="C2698" t="s">
        <v>2280</v>
      </c>
      <c r="D2698" t="s">
        <v>2336</v>
      </c>
      <c r="E2698" t="s">
        <v>2337</v>
      </c>
      <c r="F2698" t="s">
        <v>10619</v>
      </c>
      <c r="G2698" t="s">
        <v>10620</v>
      </c>
      <c r="H2698">
        <v>129</v>
      </c>
      <c r="I2698">
        <v>0</v>
      </c>
      <c r="J2698" s="32">
        <v>373317</v>
      </c>
      <c r="K2698" s="32">
        <v>0</v>
      </c>
      <c r="L2698" s="36">
        <v>2893.9320344960925</v>
      </c>
      <c r="M2698" t="s">
        <v>5451</v>
      </c>
      <c r="N2698" s="37">
        <v>-5645.0078999999996</v>
      </c>
      <c r="O2698" s="32">
        <v>0</v>
      </c>
    </row>
    <row r="2699" spans="1:15" x14ac:dyDescent="0.25">
      <c r="A2699" t="s">
        <v>10443</v>
      </c>
      <c r="B2699" t="s">
        <v>10444</v>
      </c>
      <c r="C2699" t="s">
        <v>2280</v>
      </c>
      <c r="D2699" t="s">
        <v>2336</v>
      </c>
      <c r="E2699" t="s">
        <v>2337</v>
      </c>
      <c r="F2699" t="s">
        <v>10621</v>
      </c>
      <c r="G2699" t="s">
        <v>10622</v>
      </c>
      <c r="H2699">
        <v>294</v>
      </c>
      <c r="I2699">
        <v>0</v>
      </c>
      <c r="J2699" s="32">
        <v>691045</v>
      </c>
      <c r="K2699" s="32">
        <v>0</v>
      </c>
      <c r="L2699" s="36">
        <v>2350.4927975707064</v>
      </c>
      <c r="M2699" t="s">
        <v>5451</v>
      </c>
      <c r="N2699" s="37">
        <v>-10449.434999999999</v>
      </c>
      <c r="O2699" s="32">
        <v>0</v>
      </c>
    </row>
    <row r="2700" spans="1:15" x14ac:dyDescent="0.25">
      <c r="A2700" t="s">
        <v>10443</v>
      </c>
      <c r="B2700" t="s">
        <v>10444</v>
      </c>
      <c r="C2700" t="s">
        <v>2280</v>
      </c>
      <c r="D2700" t="s">
        <v>2336</v>
      </c>
      <c r="E2700" t="s">
        <v>2337</v>
      </c>
      <c r="F2700" t="s">
        <v>10623</v>
      </c>
      <c r="G2700" t="s">
        <v>10624</v>
      </c>
      <c r="H2700">
        <v>120</v>
      </c>
      <c r="I2700">
        <v>0</v>
      </c>
      <c r="J2700" s="32">
        <v>372177</v>
      </c>
      <c r="K2700" s="32">
        <v>0</v>
      </c>
      <c r="L2700" s="36">
        <v>3101.4702460134799</v>
      </c>
      <c r="M2700" t="s">
        <v>5451</v>
      </c>
      <c r="N2700" s="37">
        <v>-5627.7542000000003</v>
      </c>
      <c r="O2700" s="32">
        <v>0</v>
      </c>
    </row>
    <row r="2701" spans="1:15" x14ac:dyDescent="0.25">
      <c r="A2701" t="s">
        <v>10443</v>
      </c>
      <c r="B2701" t="s">
        <v>10444</v>
      </c>
      <c r="C2701" t="s">
        <v>2280</v>
      </c>
      <c r="D2701" t="s">
        <v>2338</v>
      </c>
      <c r="E2701" t="s">
        <v>2339</v>
      </c>
      <c r="F2701" t="s">
        <v>10625</v>
      </c>
      <c r="G2701" t="s">
        <v>10626</v>
      </c>
      <c r="H2701">
        <v>118</v>
      </c>
      <c r="I2701">
        <v>0</v>
      </c>
      <c r="J2701" s="32">
        <v>482631</v>
      </c>
      <c r="K2701" s="32">
        <v>0</v>
      </c>
      <c r="L2701" s="36">
        <v>4090.1001359509719</v>
      </c>
      <c r="M2701" t="s">
        <v>5420</v>
      </c>
      <c r="N2701" s="37">
        <v>22932.281999999999</v>
      </c>
      <c r="O2701" s="32">
        <v>1051.5136</v>
      </c>
    </row>
    <row r="2702" spans="1:15" x14ac:dyDescent="0.25">
      <c r="A2702" t="s">
        <v>10443</v>
      </c>
      <c r="B2702" t="s">
        <v>10444</v>
      </c>
      <c r="C2702" t="s">
        <v>2280</v>
      </c>
      <c r="D2702" t="s">
        <v>2338</v>
      </c>
      <c r="E2702" t="s">
        <v>2339</v>
      </c>
      <c r="F2702" t="s">
        <v>10627</v>
      </c>
      <c r="G2702" t="s">
        <v>10628</v>
      </c>
      <c r="H2702">
        <v>205</v>
      </c>
      <c r="I2702">
        <v>0</v>
      </c>
      <c r="J2702" s="32">
        <v>692341</v>
      </c>
      <c r="K2702" s="32">
        <v>0</v>
      </c>
      <c r="L2702" s="36">
        <v>3377.2686083942358</v>
      </c>
      <c r="M2702" t="s">
        <v>5420</v>
      </c>
      <c r="N2702" s="37">
        <v>32896.621200000001</v>
      </c>
      <c r="O2702" s="32">
        <v>1508.4083000000001</v>
      </c>
    </row>
    <row r="2703" spans="1:15" x14ac:dyDescent="0.25">
      <c r="A2703" t="s">
        <v>10443</v>
      </c>
      <c r="B2703" t="s">
        <v>10444</v>
      </c>
      <c r="C2703" t="s">
        <v>2280</v>
      </c>
      <c r="D2703" t="s">
        <v>2338</v>
      </c>
      <c r="E2703" t="s">
        <v>2339</v>
      </c>
      <c r="F2703" t="s">
        <v>10629</v>
      </c>
      <c r="G2703" t="s">
        <v>10630</v>
      </c>
      <c r="H2703">
        <v>90</v>
      </c>
      <c r="I2703">
        <v>0</v>
      </c>
      <c r="J2703" s="32">
        <v>368293</v>
      </c>
      <c r="K2703" s="32">
        <v>0</v>
      </c>
      <c r="L2703" s="36">
        <v>4092.1543356179604</v>
      </c>
      <c r="M2703" t="s">
        <v>5420</v>
      </c>
      <c r="N2703" s="37">
        <v>17499.539199999999</v>
      </c>
      <c r="O2703" s="32">
        <v>802.40610000000004</v>
      </c>
    </row>
    <row r="2704" spans="1:15" x14ac:dyDescent="0.25">
      <c r="A2704" t="s">
        <v>10443</v>
      </c>
      <c r="B2704" t="s">
        <v>10444</v>
      </c>
      <c r="C2704" t="s">
        <v>2280</v>
      </c>
      <c r="D2704" t="s">
        <v>2340</v>
      </c>
      <c r="E2704" t="s">
        <v>2341</v>
      </c>
      <c r="F2704" t="s">
        <v>10631</v>
      </c>
      <c r="G2704" t="s">
        <v>10632</v>
      </c>
      <c r="H2704">
        <v>100</v>
      </c>
      <c r="I2704">
        <v>0</v>
      </c>
      <c r="J2704" s="32">
        <v>228763</v>
      </c>
      <c r="K2704" s="32">
        <v>0</v>
      </c>
      <c r="L2704" s="36">
        <v>2287.6306595682472</v>
      </c>
      <c r="M2704" t="s">
        <v>5451</v>
      </c>
      <c r="N2704" s="37">
        <v>-3459.1695</v>
      </c>
      <c r="O2704" s="32">
        <v>0</v>
      </c>
    </row>
    <row r="2705" spans="1:15" x14ac:dyDescent="0.25">
      <c r="A2705" t="s">
        <v>10443</v>
      </c>
      <c r="B2705" t="s">
        <v>10444</v>
      </c>
      <c r="C2705" t="s">
        <v>2280</v>
      </c>
      <c r="D2705" t="s">
        <v>2342</v>
      </c>
      <c r="E2705" t="s">
        <v>2343</v>
      </c>
      <c r="F2705" t="s">
        <v>10633</v>
      </c>
      <c r="G2705" t="s">
        <v>10634</v>
      </c>
      <c r="H2705">
        <v>131</v>
      </c>
      <c r="I2705">
        <v>0</v>
      </c>
      <c r="J2705" s="32">
        <v>419548</v>
      </c>
      <c r="K2705" s="32">
        <v>0</v>
      </c>
      <c r="L2705" s="36">
        <v>3202.655114611945</v>
      </c>
      <c r="M2705" t="s">
        <v>5451</v>
      </c>
      <c r="N2705" s="37">
        <v>-6344.0798000000004</v>
      </c>
      <c r="O2705" s="32">
        <v>0</v>
      </c>
    </row>
    <row r="2706" spans="1:15" x14ac:dyDescent="0.25">
      <c r="A2706" t="s">
        <v>10443</v>
      </c>
      <c r="B2706" t="s">
        <v>10444</v>
      </c>
      <c r="C2706" t="s">
        <v>2280</v>
      </c>
      <c r="D2706" t="s">
        <v>2342</v>
      </c>
      <c r="E2706" t="s">
        <v>2343</v>
      </c>
      <c r="F2706" t="s">
        <v>10635</v>
      </c>
      <c r="G2706" t="s">
        <v>10636</v>
      </c>
      <c r="H2706">
        <v>156</v>
      </c>
      <c r="I2706">
        <v>0</v>
      </c>
      <c r="J2706" s="32">
        <v>423317</v>
      </c>
      <c r="K2706" s="32">
        <v>0</v>
      </c>
      <c r="L2706" s="36">
        <v>2713.571032100976</v>
      </c>
      <c r="M2706" t="s">
        <v>5451</v>
      </c>
      <c r="N2706" s="37">
        <v>-6401.0637999999999</v>
      </c>
      <c r="O2706" s="32">
        <v>0</v>
      </c>
    </row>
    <row r="2707" spans="1:15" x14ac:dyDescent="0.25">
      <c r="A2707" t="s">
        <v>10443</v>
      </c>
      <c r="B2707" t="s">
        <v>10444</v>
      </c>
      <c r="C2707" t="s">
        <v>2280</v>
      </c>
      <c r="D2707" t="s">
        <v>2344</v>
      </c>
      <c r="E2707" t="s">
        <v>2345</v>
      </c>
      <c r="F2707" t="s">
        <v>10637</v>
      </c>
      <c r="G2707" t="s">
        <v>10638</v>
      </c>
      <c r="H2707">
        <v>60</v>
      </c>
      <c r="I2707">
        <v>0</v>
      </c>
      <c r="J2707" s="32">
        <v>137504</v>
      </c>
      <c r="K2707" s="32">
        <v>0</v>
      </c>
      <c r="L2707" s="36">
        <v>2291.7307333618037</v>
      </c>
      <c r="M2707" t="s">
        <v>5420</v>
      </c>
      <c r="N2707" s="37">
        <v>6533.5007999999998</v>
      </c>
      <c r="O2707" s="32">
        <v>299.58049999999997</v>
      </c>
    </row>
    <row r="2708" spans="1:15" x14ac:dyDescent="0.25">
      <c r="A2708" t="s">
        <v>10443</v>
      </c>
      <c r="B2708" t="s">
        <v>10444</v>
      </c>
      <c r="C2708" t="s">
        <v>2280</v>
      </c>
      <c r="D2708" t="s">
        <v>2346</v>
      </c>
      <c r="E2708" t="s">
        <v>2347</v>
      </c>
      <c r="F2708" t="s">
        <v>10639</v>
      </c>
      <c r="G2708" t="s">
        <v>10640</v>
      </c>
      <c r="H2708">
        <v>164</v>
      </c>
      <c r="I2708">
        <v>0</v>
      </c>
      <c r="J2708" s="32">
        <v>289516</v>
      </c>
      <c r="K2708" s="32">
        <v>0</v>
      </c>
      <c r="L2708" s="36">
        <v>1765.3373961988261</v>
      </c>
      <c r="M2708" t="s">
        <v>5451</v>
      </c>
      <c r="N2708" s="37">
        <v>-4377.8185000000003</v>
      </c>
      <c r="O2708" s="32">
        <v>0</v>
      </c>
    </row>
    <row r="2709" spans="1:15" x14ac:dyDescent="0.25">
      <c r="A2709" t="s">
        <v>10443</v>
      </c>
      <c r="B2709" t="s">
        <v>10444</v>
      </c>
      <c r="C2709" t="s">
        <v>2280</v>
      </c>
      <c r="D2709" t="s">
        <v>2348</v>
      </c>
      <c r="E2709" t="s">
        <v>2349</v>
      </c>
      <c r="F2709" t="s">
        <v>10641</v>
      </c>
      <c r="G2709" t="s">
        <v>10642</v>
      </c>
      <c r="H2709">
        <v>107</v>
      </c>
      <c r="I2709">
        <v>0</v>
      </c>
      <c r="J2709" s="32">
        <v>176384</v>
      </c>
      <c r="K2709" s="32">
        <v>0</v>
      </c>
      <c r="L2709" s="36">
        <v>1648.4520806390788</v>
      </c>
      <c r="M2709" t="s">
        <v>5451</v>
      </c>
      <c r="N2709" s="37">
        <v>-2667.1428000000001</v>
      </c>
      <c r="O2709" s="32">
        <v>0</v>
      </c>
    </row>
    <row r="2710" spans="1:15" x14ac:dyDescent="0.25">
      <c r="A2710" t="s">
        <v>10443</v>
      </c>
      <c r="B2710" t="s">
        <v>10444</v>
      </c>
      <c r="C2710" t="s">
        <v>2280</v>
      </c>
      <c r="D2710" t="s">
        <v>2350</v>
      </c>
      <c r="E2710" t="s">
        <v>2351</v>
      </c>
      <c r="F2710" t="s">
        <v>10643</v>
      </c>
      <c r="G2710" t="s">
        <v>10644</v>
      </c>
      <c r="H2710">
        <v>88</v>
      </c>
      <c r="I2710">
        <v>0</v>
      </c>
      <c r="J2710" s="32">
        <v>214763</v>
      </c>
      <c r="K2710" s="32">
        <v>0</v>
      </c>
      <c r="L2710" s="36">
        <v>2440.4848554195419</v>
      </c>
      <c r="M2710" t="s">
        <v>5420</v>
      </c>
      <c r="N2710" s="37">
        <v>10204.4753</v>
      </c>
      <c r="O2710" s="32">
        <v>467.90570000000002</v>
      </c>
    </row>
    <row r="2711" spans="1:15" x14ac:dyDescent="0.25">
      <c r="A2711" t="s">
        <v>10443</v>
      </c>
      <c r="B2711" t="s">
        <v>10444</v>
      </c>
      <c r="C2711" t="s">
        <v>2280</v>
      </c>
      <c r="D2711" t="s">
        <v>2352</v>
      </c>
      <c r="E2711" t="s">
        <v>2353</v>
      </c>
      <c r="F2711" t="s">
        <v>10645</v>
      </c>
      <c r="G2711" t="s">
        <v>6695</v>
      </c>
      <c r="H2711">
        <v>60</v>
      </c>
      <c r="I2711">
        <v>0</v>
      </c>
      <c r="J2711" s="32">
        <v>157987</v>
      </c>
      <c r="K2711" s="32">
        <v>0</v>
      </c>
      <c r="L2711" s="36">
        <v>2633.1195182996294</v>
      </c>
      <c r="M2711" t="s">
        <v>5420</v>
      </c>
      <c r="N2711" s="37">
        <v>7506.7723999999998</v>
      </c>
      <c r="O2711" s="32">
        <v>344.2079</v>
      </c>
    </row>
    <row r="2712" spans="1:15" x14ac:dyDescent="0.25">
      <c r="A2712" t="s">
        <v>10443</v>
      </c>
      <c r="B2712" t="s">
        <v>10444</v>
      </c>
      <c r="C2712" t="s">
        <v>2280</v>
      </c>
      <c r="D2712" t="s">
        <v>2352</v>
      </c>
      <c r="E2712" t="s">
        <v>2353</v>
      </c>
      <c r="F2712" t="s">
        <v>10646</v>
      </c>
      <c r="G2712" t="s">
        <v>10647</v>
      </c>
      <c r="H2712">
        <v>64</v>
      </c>
      <c r="I2712">
        <v>0</v>
      </c>
      <c r="J2712" s="32">
        <v>149339</v>
      </c>
      <c r="K2712" s="32">
        <v>0</v>
      </c>
      <c r="L2712" s="36">
        <v>2333.4206646306388</v>
      </c>
      <c r="M2712" t="s">
        <v>5420</v>
      </c>
      <c r="N2712" s="37">
        <v>7095.8792000000003</v>
      </c>
      <c r="O2712" s="32">
        <v>325.3673</v>
      </c>
    </row>
    <row r="2713" spans="1:15" x14ac:dyDescent="0.25">
      <c r="A2713" t="s">
        <v>10443</v>
      </c>
      <c r="B2713" t="s">
        <v>10444</v>
      </c>
      <c r="C2713" t="s">
        <v>2280</v>
      </c>
      <c r="D2713" t="s">
        <v>2354</v>
      </c>
      <c r="E2713" t="s">
        <v>2355</v>
      </c>
      <c r="F2713" t="s">
        <v>10648</v>
      </c>
      <c r="G2713" t="s">
        <v>10649</v>
      </c>
      <c r="H2713">
        <v>86</v>
      </c>
      <c r="I2713">
        <v>0</v>
      </c>
      <c r="J2713" s="32">
        <v>218038</v>
      </c>
      <c r="K2713" s="32">
        <v>0</v>
      </c>
      <c r="L2713" s="36">
        <v>2535.3339123214432</v>
      </c>
      <c r="M2713" t="s">
        <v>5420</v>
      </c>
      <c r="N2713" s="37">
        <v>10360.1505</v>
      </c>
      <c r="O2713" s="32">
        <v>475.04379999999998</v>
      </c>
    </row>
    <row r="2714" spans="1:15" x14ac:dyDescent="0.25">
      <c r="A2714" t="s">
        <v>10443</v>
      </c>
      <c r="B2714" t="s">
        <v>10444</v>
      </c>
      <c r="C2714" t="s">
        <v>2280</v>
      </c>
      <c r="D2714" t="s">
        <v>2356</v>
      </c>
      <c r="E2714" t="s">
        <v>2357</v>
      </c>
      <c r="F2714" t="s">
        <v>10650</v>
      </c>
      <c r="G2714" t="s">
        <v>10651</v>
      </c>
      <c r="H2714">
        <v>120</v>
      </c>
      <c r="I2714">
        <v>0</v>
      </c>
      <c r="J2714" s="32">
        <v>227809</v>
      </c>
      <c r="K2714" s="32">
        <v>0</v>
      </c>
      <c r="L2714" s="36">
        <v>1898.4060096005446</v>
      </c>
      <c r="M2714" t="s">
        <v>5451</v>
      </c>
      <c r="N2714" s="37">
        <v>-3444.7485999999999</v>
      </c>
      <c r="O2714" s="32">
        <v>0</v>
      </c>
    </row>
    <row r="2715" spans="1:15" x14ac:dyDescent="0.25">
      <c r="A2715" t="s">
        <v>10443</v>
      </c>
      <c r="B2715" t="s">
        <v>10444</v>
      </c>
      <c r="C2715" t="s">
        <v>2280</v>
      </c>
      <c r="D2715" t="s">
        <v>2358</v>
      </c>
      <c r="E2715" t="s">
        <v>2359</v>
      </c>
      <c r="F2715" t="s">
        <v>10652</v>
      </c>
      <c r="G2715" t="s">
        <v>10653</v>
      </c>
      <c r="H2715">
        <v>62</v>
      </c>
      <c r="I2715">
        <v>0</v>
      </c>
      <c r="J2715" s="32">
        <v>100297</v>
      </c>
      <c r="K2715" s="32">
        <v>0</v>
      </c>
      <c r="L2715" s="36">
        <v>1617.6842931041067</v>
      </c>
      <c r="M2715" t="s">
        <v>5451</v>
      </c>
      <c r="N2715" s="37">
        <v>-1516.598</v>
      </c>
      <c r="O2715" s="32">
        <v>0</v>
      </c>
    </row>
    <row r="2716" spans="1:15" x14ac:dyDescent="0.25">
      <c r="A2716" t="s">
        <v>10443</v>
      </c>
      <c r="B2716" t="s">
        <v>10444</v>
      </c>
      <c r="C2716" t="s">
        <v>2280</v>
      </c>
      <c r="D2716" t="s">
        <v>2360</v>
      </c>
      <c r="E2716" t="s">
        <v>2361</v>
      </c>
      <c r="F2716" t="s">
        <v>10654</v>
      </c>
      <c r="G2716" t="s">
        <v>10655</v>
      </c>
      <c r="H2716">
        <v>61</v>
      </c>
      <c r="I2716">
        <v>0</v>
      </c>
      <c r="J2716" s="32">
        <v>95317</v>
      </c>
      <c r="K2716" s="32">
        <v>0</v>
      </c>
      <c r="L2716" s="36">
        <v>1562.5769229738412</v>
      </c>
      <c r="M2716" t="s">
        <v>5451</v>
      </c>
      <c r="N2716" s="37">
        <v>-1441.3097</v>
      </c>
      <c r="O2716" s="32">
        <v>0</v>
      </c>
    </row>
    <row r="2717" spans="1:15" x14ac:dyDescent="0.25">
      <c r="A2717" t="s">
        <v>10443</v>
      </c>
      <c r="B2717" t="s">
        <v>10444</v>
      </c>
      <c r="C2717" t="s">
        <v>2280</v>
      </c>
      <c r="D2717" t="s">
        <v>2362</v>
      </c>
      <c r="E2717" t="s">
        <v>2363</v>
      </c>
      <c r="F2717" t="s">
        <v>10656</v>
      </c>
      <c r="G2717" t="s">
        <v>10657</v>
      </c>
      <c r="H2717">
        <v>29</v>
      </c>
      <c r="I2717">
        <v>0</v>
      </c>
      <c r="J2717" s="32">
        <v>53836</v>
      </c>
      <c r="K2717" s="32">
        <v>0</v>
      </c>
      <c r="L2717" s="36">
        <v>1856.423261185098</v>
      </c>
      <c r="M2717" t="s">
        <v>5420</v>
      </c>
      <c r="N2717" s="37">
        <v>2558.0369000000001</v>
      </c>
      <c r="O2717" s="32">
        <v>117.2936</v>
      </c>
    </row>
    <row r="2718" spans="1:15" x14ac:dyDescent="0.25">
      <c r="A2718" t="s">
        <v>10443</v>
      </c>
      <c r="B2718" t="s">
        <v>10444</v>
      </c>
      <c r="C2718" t="s">
        <v>2280</v>
      </c>
      <c r="D2718" t="s">
        <v>2364</v>
      </c>
      <c r="E2718" t="s">
        <v>2365</v>
      </c>
      <c r="F2718" t="s">
        <v>10658</v>
      </c>
      <c r="G2718" t="s">
        <v>10659</v>
      </c>
      <c r="H2718">
        <v>151</v>
      </c>
      <c r="I2718">
        <v>0</v>
      </c>
      <c r="J2718" s="32">
        <v>267586</v>
      </c>
      <c r="K2718" s="32">
        <v>0</v>
      </c>
      <c r="L2718" s="36">
        <v>1772.0957231177217</v>
      </c>
      <c r="M2718" t="s">
        <v>5420</v>
      </c>
      <c r="N2718" s="37">
        <v>12714.4128</v>
      </c>
      <c r="O2718" s="32">
        <v>582.99379999999996</v>
      </c>
    </row>
    <row r="2719" spans="1:15" x14ac:dyDescent="0.25">
      <c r="A2719" t="s">
        <v>10443</v>
      </c>
      <c r="B2719" t="s">
        <v>10444</v>
      </c>
      <c r="C2719" t="s">
        <v>2280</v>
      </c>
      <c r="D2719" t="s">
        <v>2366</v>
      </c>
      <c r="E2719" t="s">
        <v>2367</v>
      </c>
      <c r="F2719" t="s">
        <v>10660</v>
      </c>
      <c r="G2719" t="s">
        <v>10661</v>
      </c>
      <c r="H2719">
        <v>98</v>
      </c>
      <c r="I2719">
        <v>0</v>
      </c>
      <c r="J2719" s="32">
        <v>219459</v>
      </c>
      <c r="K2719" s="32">
        <v>0</v>
      </c>
      <c r="L2719" s="36">
        <v>2239.3694296981703</v>
      </c>
      <c r="M2719" t="s">
        <v>5451</v>
      </c>
      <c r="N2719" s="37">
        <v>-3318.4706999999999</v>
      </c>
      <c r="O2719" s="32">
        <v>0</v>
      </c>
    </row>
    <row r="2720" spans="1:15" x14ac:dyDescent="0.25">
      <c r="A2720" t="s">
        <v>10443</v>
      </c>
      <c r="B2720" t="s">
        <v>10444</v>
      </c>
      <c r="C2720" t="s">
        <v>2280</v>
      </c>
      <c r="D2720" t="s">
        <v>2368</v>
      </c>
      <c r="E2720" t="s">
        <v>2369</v>
      </c>
      <c r="F2720" t="s">
        <v>10662</v>
      </c>
      <c r="G2720" t="s">
        <v>10663</v>
      </c>
      <c r="H2720">
        <v>62</v>
      </c>
      <c r="I2720">
        <v>35</v>
      </c>
      <c r="J2720" s="32">
        <v>386927</v>
      </c>
      <c r="K2720" s="32">
        <v>139270</v>
      </c>
      <c r="L2720" s="36">
        <v>3988.9450825891709</v>
      </c>
      <c r="M2720" t="s">
        <v>5451</v>
      </c>
      <c r="N2720" s="37">
        <v>-5850.82</v>
      </c>
      <c r="O2720" s="32">
        <v>0</v>
      </c>
    </row>
    <row r="2721" spans="1:15" x14ac:dyDescent="0.25">
      <c r="A2721" t="s">
        <v>10443</v>
      </c>
      <c r="B2721" t="s">
        <v>10444</v>
      </c>
      <c r="C2721" t="s">
        <v>2280</v>
      </c>
      <c r="D2721" t="s">
        <v>2368</v>
      </c>
      <c r="E2721" t="s">
        <v>2369</v>
      </c>
      <c r="F2721" t="s">
        <v>10664</v>
      </c>
      <c r="G2721" t="s">
        <v>10665</v>
      </c>
      <c r="H2721">
        <v>120</v>
      </c>
      <c r="I2721">
        <v>40</v>
      </c>
      <c r="J2721" s="32">
        <v>611860</v>
      </c>
      <c r="K2721" s="32">
        <v>152589</v>
      </c>
      <c r="L2721" s="36">
        <v>3824.1207829157111</v>
      </c>
      <c r="M2721" t="s">
        <v>5451</v>
      </c>
      <c r="N2721" s="37">
        <v>-9252.0589</v>
      </c>
      <c r="O2721" s="32">
        <v>0</v>
      </c>
    </row>
    <row r="2722" spans="1:15" x14ac:dyDescent="0.25">
      <c r="A2722" t="s">
        <v>10443</v>
      </c>
      <c r="B2722" t="s">
        <v>10444</v>
      </c>
      <c r="C2722" t="s">
        <v>2280</v>
      </c>
      <c r="D2722" t="s">
        <v>2368</v>
      </c>
      <c r="E2722" t="s">
        <v>2369</v>
      </c>
      <c r="F2722" t="s">
        <v>10666</v>
      </c>
      <c r="G2722" t="s">
        <v>10667</v>
      </c>
      <c r="H2722">
        <v>98</v>
      </c>
      <c r="I2722">
        <v>40</v>
      </c>
      <c r="J2722" s="32">
        <v>548584</v>
      </c>
      <c r="K2722" s="32">
        <v>158619</v>
      </c>
      <c r="L2722" s="36">
        <v>3975.24535362097</v>
      </c>
      <c r="M2722" t="s">
        <v>5451</v>
      </c>
      <c r="N2722" s="37">
        <v>-8295.2612000000008</v>
      </c>
      <c r="O2722" s="32">
        <v>0</v>
      </c>
    </row>
    <row r="2723" spans="1:15" x14ac:dyDescent="0.25">
      <c r="A2723" t="s">
        <v>10443</v>
      </c>
      <c r="B2723" t="s">
        <v>10444</v>
      </c>
      <c r="C2723" t="s">
        <v>2280</v>
      </c>
      <c r="D2723" t="s">
        <v>2368</v>
      </c>
      <c r="E2723" t="s">
        <v>2369</v>
      </c>
      <c r="F2723" t="s">
        <v>10668</v>
      </c>
      <c r="G2723" t="s">
        <v>10667</v>
      </c>
      <c r="H2723">
        <v>11</v>
      </c>
      <c r="I2723">
        <v>0</v>
      </c>
      <c r="J2723" s="32">
        <v>44844</v>
      </c>
      <c r="K2723" s="32">
        <v>0</v>
      </c>
      <c r="L2723" s="36">
        <v>4076.7437448535593</v>
      </c>
      <c r="M2723" t="s">
        <v>5451</v>
      </c>
      <c r="N2723" s="37">
        <v>-678.09519999999998</v>
      </c>
      <c r="O2723" s="32">
        <v>0</v>
      </c>
    </row>
    <row r="2724" spans="1:15" x14ac:dyDescent="0.25">
      <c r="A2724" t="s">
        <v>10443</v>
      </c>
      <c r="B2724" t="s">
        <v>10444</v>
      </c>
      <c r="C2724" t="s">
        <v>2280</v>
      </c>
      <c r="D2724" t="s">
        <v>2370</v>
      </c>
      <c r="E2724" t="s">
        <v>2371</v>
      </c>
      <c r="F2724" t="s">
        <v>10669</v>
      </c>
      <c r="G2724" t="s">
        <v>10670</v>
      </c>
      <c r="H2724">
        <v>250</v>
      </c>
      <c r="I2724">
        <v>0</v>
      </c>
      <c r="J2724" s="32">
        <v>758185</v>
      </c>
      <c r="K2724" s="32">
        <v>0</v>
      </c>
      <c r="L2724" s="36">
        <v>3032.7393757362602</v>
      </c>
      <c r="M2724" t="s">
        <v>5420</v>
      </c>
      <c r="N2724" s="37">
        <v>36025.212800000001</v>
      </c>
      <c r="O2724" s="32">
        <v>1651.8635999999999</v>
      </c>
    </row>
    <row r="2725" spans="1:15" x14ac:dyDescent="0.25">
      <c r="A2725" t="s">
        <v>10443</v>
      </c>
      <c r="B2725" t="s">
        <v>10444</v>
      </c>
      <c r="C2725" t="s">
        <v>2280</v>
      </c>
      <c r="D2725" t="s">
        <v>2372</v>
      </c>
      <c r="E2725" t="s">
        <v>2373</v>
      </c>
      <c r="F2725" t="s">
        <v>10671</v>
      </c>
      <c r="G2725" t="s">
        <v>10672</v>
      </c>
      <c r="H2725">
        <v>125</v>
      </c>
      <c r="I2725">
        <v>0</v>
      </c>
      <c r="J2725" s="32">
        <v>307960</v>
      </c>
      <c r="K2725" s="32">
        <v>0</v>
      </c>
      <c r="L2725" s="36">
        <v>2463.6852218596896</v>
      </c>
      <c r="M2725" t="s">
        <v>5420</v>
      </c>
      <c r="N2725" s="37">
        <v>14632.785099999999</v>
      </c>
      <c r="O2725" s="32">
        <v>670.95690000000002</v>
      </c>
    </row>
    <row r="2726" spans="1:15" x14ac:dyDescent="0.25">
      <c r="A2726" t="s">
        <v>10443</v>
      </c>
      <c r="B2726" t="s">
        <v>10444</v>
      </c>
      <c r="C2726" t="s">
        <v>2280</v>
      </c>
      <c r="D2726" t="s">
        <v>2374</v>
      </c>
      <c r="E2726" t="s">
        <v>2375</v>
      </c>
      <c r="F2726" t="s">
        <v>10673</v>
      </c>
      <c r="G2726" t="s">
        <v>10674</v>
      </c>
      <c r="H2726">
        <v>80</v>
      </c>
      <c r="I2726">
        <v>0</v>
      </c>
      <c r="J2726" s="32">
        <v>218628</v>
      </c>
      <c r="K2726" s="32">
        <v>0</v>
      </c>
      <c r="L2726" s="36">
        <v>2732.8520590175913</v>
      </c>
      <c r="M2726" t="s">
        <v>5451</v>
      </c>
      <c r="N2726" s="37">
        <v>-3305.9189999999999</v>
      </c>
      <c r="O2726" s="32">
        <v>0</v>
      </c>
    </row>
    <row r="2727" spans="1:15" x14ac:dyDescent="0.25">
      <c r="A2727" t="s">
        <v>10443</v>
      </c>
      <c r="B2727" t="s">
        <v>10444</v>
      </c>
      <c r="C2727" t="s">
        <v>2280</v>
      </c>
      <c r="D2727" t="s">
        <v>2376</v>
      </c>
      <c r="E2727" t="s">
        <v>2377</v>
      </c>
      <c r="F2727" t="s">
        <v>10675</v>
      </c>
      <c r="G2727" t="s">
        <v>10676</v>
      </c>
      <c r="H2727">
        <v>94</v>
      </c>
      <c r="I2727">
        <v>0</v>
      </c>
      <c r="J2727" s="32">
        <v>205855</v>
      </c>
      <c r="K2727" s="32">
        <v>0</v>
      </c>
      <c r="L2727" s="36">
        <v>2189.9444764944528</v>
      </c>
      <c r="M2727" t="s">
        <v>5420</v>
      </c>
      <c r="N2727" s="37">
        <v>9781.2543000000005</v>
      </c>
      <c r="O2727" s="32">
        <v>448.49970000000002</v>
      </c>
    </row>
    <row r="2728" spans="1:15" x14ac:dyDescent="0.25">
      <c r="A2728" t="s">
        <v>10443</v>
      </c>
      <c r="B2728" t="s">
        <v>10444</v>
      </c>
      <c r="C2728" t="s">
        <v>2280</v>
      </c>
      <c r="D2728" t="s">
        <v>2378</v>
      </c>
      <c r="E2728" t="s">
        <v>2379</v>
      </c>
      <c r="F2728" t="s">
        <v>10677</v>
      </c>
      <c r="G2728" t="s">
        <v>5612</v>
      </c>
      <c r="H2728">
        <v>1</v>
      </c>
      <c r="I2728">
        <v>0</v>
      </c>
      <c r="J2728" s="32">
        <v>3774</v>
      </c>
      <c r="K2728" s="32">
        <v>0</v>
      </c>
      <c r="L2728" s="36">
        <v>3774.2733087385468</v>
      </c>
      <c r="M2728" t="s">
        <v>5451</v>
      </c>
      <c r="N2728" s="37">
        <v>-57.065300000000001</v>
      </c>
      <c r="O2728" s="32">
        <v>0</v>
      </c>
    </row>
    <row r="2729" spans="1:15" x14ac:dyDescent="0.25">
      <c r="A2729" t="s">
        <v>10443</v>
      </c>
      <c r="B2729" t="s">
        <v>10444</v>
      </c>
      <c r="C2729" t="s">
        <v>2280</v>
      </c>
      <c r="D2729" t="s">
        <v>2380</v>
      </c>
      <c r="E2729" t="s">
        <v>2381</v>
      </c>
      <c r="F2729" t="s">
        <v>10678</v>
      </c>
      <c r="G2729" t="s">
        <v>10679</v>
      </c>
      <c r="H2729">
        <v>6</v>
      </c>
      <c r="I2729">
        <v>0</v>
      </c>
      <c r="J2729" s="32">
        <v>13878</v>
      </c>
      <c r="K2729" s="32">
        <v>0</v>
      </c>
      <c r="L2729" s="36">
        <v>2312.8492878648826</v>
      </c>
      <c r="M2729" t="s">
        <v>5451</v>
      </c>
      <c r="N2729" s="37">
        <v>-209.84450000000001</v>
      </c>
      <c r="O2729" s="32">
        <v>0</v>
      </c>
    </row>
    <row r="2730" spans="1:15" x14ac:dyDescent="0.25">
      <c r="A2730" t="s">
        <v>10443</v>
      </c>
      <c r="B2730" t="s">
        <v>10444</v>
      </c>
      <c r="C2730" t="s">
        <v>2280</v>
      </c>
      <c r="D2730" t="s">
        <v>2382</v>
      </c>
      <c r="E2730" t="s">
        <v>2383</v>
      </c>
      <c r="F2730" t="s">
        <v>10680</v>
      </c>
      <c r="G2730" t="s">
        <v>10681</v>
      </c>
      <c r="H2730">
        <v>80</v>
      </c>
      <c r="I2730">
        <v>0</v>
      </c>
      <c r="J2730" s="32">
        <v>171105</v>
      </c>
      <c r="K2730" s="32">
        <v>0</v>
      </c>
      <c r="L2730" s="36">
        <v>2138.8175288912312</v>
      </c>
      <c r="M2730" t="s">
        <v>5420</v>
      </c>
      <c r="N2730" s="37">
        <v>8130.0712000000003</v>
      </c>
      <c r="O2730" s="32">
        <v>372.78800000000001</v>
      </c>
    </row>
    <row r="2731" spans="1:15" x14ac:dyDescent="0.25">
      <c r="A2731" t="s">
        <v>10443</v>
      </c>
      <c r="B2731" t="s">
        <v>10444</v>
      </c>
      <c r="C2731" t="s">
        <v>2280</v>
      </c>
      <c r="D2731" t="s">
        <v>2384</v>
      </c>
      <c r="E2731" t="s">
        <v>2385</v>
      </c>
      <c r="F2731" t="s">
        <v>10682</v>
      </c>
      <c r="G2731" t="s">
        <v>10683</v>
      </c>
      <c r="H2731">
        <v>71</v>
      </c>
      <c r="I2731">
        <v>0</v>
      </c>
      <c r="J2731" s="32">
        <v>140681</v>
      </c>
      <c r="K2731" s="32">
        <v>0</v>
      </c>
      <c r="L2731" s="36">
        <v>1981.4175964005908</v>
      </c>
      <c r="M2731" t="s">
        <v>5451</v>
      </c>
      <c r="N2731" s="37">
        <v>-2127.2671999999998</v>
      </c>
      <c r="O2731" s="32">
        <v>0</v>
      </c>
    </row>
    <row r="2732" spans="1:15" x14ac:dyDescent="0.25">
      <c r="A2732" t="s">
        <v>10443</v>
      </c>
      <c r="B2732" t="s">
        <v>10444</v>
      </c>
      <c r="C2732" t="s">
        <v>2280</v>
      </c>
      <c r="D2732" t="s">
        <v>2386</v>
      </c>
      <c r="E2732" t="s">
        <v>2387</v>
      </c>
      <c r="F2732" t="s">
        <v>10684</v>
      </c>
      <c r="G2732" t="s">
        <v>10685</v>
      </c>
      <c r="H2732">
        <v>101</v>
      </c>
      <c r="I2732">
        <v>0</v>
      </c>
      <c r="J2732" s="32">
        <v>266002</v>
      </c>
      <c r="K2732" s="32">
        <v>0</v>
      </c>
      <c r="L2732" s="36">
        <v>2633.6887386440108</v>
      </c>
      <c r="M2732" t="s">
        <v>5451</v>
      </c>
      <c r="N2732" s="37">
        <v>-4022.2809000000002</v>
      </c>
      <c r="O2732" s="32">
        <v>0</v>
      </c>
    </row>
    <row r="2733" spans="1:15" x14ac:dyDescent="0.25">
      <c r="A2733" t="s">
        <v>10443</v>
      </c>
      <c r="B2733" t="s">
        <v>10444</v>
      </c>
      <c r="C2733" t="s">
        <v>2280</v>
      </c>
      <c r="D2733" t="s">
        <v>2388</v>
      </c>
      <c r="E2733" t="s">
        <v>2389</v>
      </c>
      <c r="F2733" t="s">
        <v>10686</v>
      </c>
      <c r="G2733" t="s">
        <v>10687</v>
      </c>
      <c r="H2733">
        <v>188</v>
      </c>
      <c r="I2733">
        <v>0</v>
      </c>
      <c r="J2733" s="32">
        <v>498438</v>
      </c>
      <c r="K2733" s="32">
        <v>0</v>
      </c>
      <c r="L2733" s="36">
        <v>2651.26409914642</v>
      </c>
      <c r="M2733" t="s">
        <v>5451</v>
      </c>
      <c r="N2733" s="37">
        <v>-7536.9890999999998</v>
      </c>
      <c r="O2733" s="32">
        <v>0</v>
      </c>
    </row>
    <row r="2734" spans="1:15" x14ac:dyDescent="0.25">
      <c r="A2734" t="s">
        <v>10443</v>
      </c>
      <c r="B2734" t="s">
        <v>10444</v>
      </c>
      <c r="C2734" t="s">
        <v>2280</v>
      </c>
      <c r="D2734" t="s">
        <v>2388</v>
      </c>
      <c r="E2734" t="s">
        <v>2389</v>
      </c>
      <c r="F2734" t="s">
        <v>10688</v>
      </c>
      <c r="G2734" t="s">
        <v>10689</v>
      </c>
      <c r="H2734">
        <v>15</v>
      </c>
      <c r="I2734">
        <v>0</v>
      </c>
      <c r="J2734" s="32">
        <v>38816</v>
      </c>
      <c r="K2734" s="32">
        <v>0</v>
      </c>
      <c r="L2734" s="36">
        <v>2587.7580661826519</v>
      </c>
      <c r="M2734" t="s">
        <v>5451</v>
      </c>
      <c r="N2734" s="37">
        <v>-586.95529999999997</v>
      </c>
      <c r="O2734" s="32">
        <v>0</v>
      </c>
    </row>
    <row r="2735" spans="1:15" x14ac:dyDescent="0.25">
      <c r="A2735" t="s">
        <v>10443</v>
      </c>
      <c r="B2735" t="s">
        <v>10444</v>
      </c>
      <c r="C2735" t="s">
        <v>2280</v>
      </c>
      <c r="D2735" t="s">
        <v>2390</v>
      </c>
      <c r="E2735" t="s">
        <v>2391</v>
      </c>
      <c r="F2735" t="s">
        <v>10690</v>
      </c>
      <c r="G2735" t="s">
        <v>10691</v>
      </c>
      <c r="H2735">
        <v>123</v>
      </c>
      <c r="I2735">
        <v>0</v>
      </c>
      <c r="J2735" s="32">
        <v>309980</v>
      </c>
      <c r="K2735" s="32">
        <v>0</v>
      </c>
      <c r="L2735" s="36">
        <v>2520.1594575227891</v>
      </c>
      <c r="M2735" t="s">
        <v>5420</v>
      </c>
      <c r="N2735" s="37">
        <v>14728.7327</v>
      </c>
      <c r="O2735" s="32">
        <v>675.35640000000001</v>
      </c>
    </row>
    <row r="2736" spans="1:15" x14ac:dyDescent="0.25">
      <c r="A2736" t="s">
        <v>10443</v>
      </c>
      <c r="B2736" t="s">
        <v>10444</v>
      </c>
      <c r="C2736" t="s">
        <v>2280</v>
      </c>
      <c r="D2736" t="s">
        <v>2392</v>
      </c>
      <c r="E2736" t="s">
        <v>2393</v>
      </c>
      <c r="F2736" t="s">
        <v>10692</v>
      </c>
      <c r="G2736" t="s">
        <v>10693</v>
      </c>
      <c r="H2736">
        <v>180</v>
      </c>
      <c r="I2736">
        <v>0</v>
      </c>
      <c r="J2736" s="32">
        <v>408439</v>
      </c>
      <c r="K2736" s="32">
        <v>0</v>
      </c>
      <c r="L2736" s="36">
        <v>2269.1084843134108</v>
      </c>
      <c r="M2736" t="s">
        <v>5420</v>
      </c>
      <c r="N2736" s="37">
        <v>19407.054100000001</v>
      </c>
      <c r="O2736" s="32">
        <v>889.87139999999999</v>
      </c>
    </row>
    <row r="2737" spans="1:15" x14ac:dyDescent="0.25">
      <c r="A2737" t="s">
        <v>10443</v>
      </c>
      <c r="B2737" t="s">
        <v>10444</v>
      </c>
      <c r="C2737" t="s">
        <v>2280</v>
      </c>
      <c r="D2737" t="s">
        <v>2394</v>
      </c>
      <c r="E2737" t="s">
        <v>2395</v>
      </c>
      <c r="F2737" t="s">
        <v>10694</v>
      </c>
      <c r="G2737" t="s">
        <v>10695</v>
      </c>
      <c r="H2737">
        <v>50</v>
      </c>
      <c r="I2737">
        <v>0</v>
      </c>
      <c r="J2737" s="32">
        <v>103209</v>
      </c>
      <c r="K2737" s="32">
        <v>0</v>
      </c>
      <c r="L2737" s="36">
        <v>2064.1716255042606</v>
      </c>
      <c r="M2737" t="s">
        <v>5451</v>
      </c>
      <c r="N2737" s="37">
        <v>-1560.6360999999999</v>
      </c>
      <c r="O2737" s="32">
        <v>0</v>
      </c>
    </row>
    <row r="2738" spans="1:15" x14ac:dyDescent="0.25">
      <c r="A2738" t="s">
        <v>10443</v>
      </c>
      <c r="B2738" t="s">
        <v>10444</v>
      </c>
      <c r="C2738" t="s">
        <v>2280</v>
      </c>
      <c r="D2738" t="s">
        <v>2396</v>
      </c>
      <c r="E2738" t="s">
        <v>2397</v>
      </c>
      <c r="F2738" t="s">
        <v>10696</v>
      </c>
      <c r="G2738" t="s">
        <v>10697</v>
      </c>
      <c r="H2738">
        <v>47</v>
      </c>
      <c r="I2738">
        <v>0</v>
      </c>
      <c r="J2738" s="32">
        <v>121734</v>
      </c>
      <c r="K2738" s="32">
        <v>0</v>
      </c>
      <c r="L2738" s="36">
        <v>2590.0871930528406</v>
      </c>
      <c r="M2738" t="s">
        <v>5451</v>
      </c>
      <c r="N2738" s="37">
        <v>-1840.7621999999999</v>
      </c>
      <c r="O2738" s="32">
        <v>0</v>
      </c>
    </row>
    <row r="2739" spans="1:15" x14ac:dyDescent="0.25">
      <c r="A2739" t="s">
        <v>10443</v>
      </c>
      <c r="B2739" t="s">
        <v>10444</v>
      </c>
      <c r="C2739" t="s">
        <v>2280</v>
      </c>
      <c r="D2739" t="s">
        <v>2398</v>
      </c>
      <c r="E2739" t="s">
        <v>2399</v>
      </c>
      <c r="F2739" t="s">
        <v>10698</v>
      </c>
      <c r="G2739" t="s">
        <v>10699</v>
      </c>
      <c r="H2739">
        <v>39</v>
      </c>
      <c r="I2739">
        <v>0</v>
      </c>
      <c r="J2739" s="32">
        <v>80981</v>
      </c>
      <c r="K2739" s="32">
        <v>0</v>
      </c>
      <c r="L2739" s="36">
        <v>2076.4350899071565</v>
      </c>
      <c r="M2739" t="s">
        <v>5420</v>
      </c>
      <c r="N2739" s="37">
        <v>3847.8305</v>
      </c>
      <c r="O2739" s="32">
        <v>176.43450000000001</v>
      </c>
    </row>
    <row r="2740" spans="1:15" x14ac:dyDescent="0.25">
      <c r="A2740" t="s">
        <v>10443</v>
      </c>
      <c r="B2740" t="s">
        <v>10444</v>
      </c>
      <c r="C2740" t="s">
        <v>2280</v>
      </c>
      <c r="D2740" t="s">
        <v>2400</v>
      </c>
      <c r="E2740" t="s">
        <v>2401</v>
      </c>
      <c r="F2740" t="s">
        <v>10700</v>
      </c>
      <c r="G2740" t="s">
        <v>10701</v>
      </c>
      <c r="H2740">
        <v>21</v>
      </c>
      <c r="I2740">
        <v>92</v>
      </c>
      <c r="J2740" s="32">
        <v>249689</v>
      </c>
      <c r="K2740" s="32">
        <v>202788</v>
      </c>
      <c r="L2740" s="36">
        <v>2209.6414310836003</v>
      </c>
      <c r="M2740" t="s">
        <v>5451</v>
      </c>
      <c r="N2740" s="37">
        <v>-3775.6039999999998</v>
      </c>
      <c r="O2740" s="32">
        <v>0</v>
      </c>
    </row>
    <row r="2741" spans="1:15" x14ac:dyDescent="0.25">
      <c r="A2741" t="s">
        <v>10443</v>
      </c>
      <c r="B2741" t="s">
        <v>10444</v>
      </c>
      <c r="C2741" t="s">
        <v>2280</v>
      </c>
      <c r="D2741" t="s">
        <v>2402</v>
      </c>
      <c r="E2741" t="s">
        <v>2403</v>
      </c>
      <c r="F2741" t="s">
        <v>10702</v>
      </c>
      <c r="G2741" t="s">
        <v>10703</v>
      </c>
      <c r="H2741">
        <v>51</v>
      </c>
      <c r="I2741">
        <v>0</v>
      </c>
      <c r="J2741" s="32">
        <v>96918</v>
      </c>
      <c r="K2741" s="32">
        <v>0</v>
      </c>
      <c r="L2741" s="36">
        <v>1900.3357509336977</v>
      </c>
      <c r="M2741" t="s">
        <v>5451</v>
      </c>
      <c r="N2741" s="37">
        <v>-1465.5089</v>
      </c>
      <c r="O2741" s="32">
        <v>0</v>
      </c>
    </row>
    <row r="2742" spans="1:15" x14ac:dyDescent="0.25">
      <c r="A2742" t="s">
        <v>10443</v>
      </c>
      <c r="B2742" t="s">
        <v>10444</v>
      </c>
      <c r="C2742" t="s">
        <v>2280</v>
      </c>
      <c r="D2742" t="s">
        <v>2404</v>
      </c>
      <c r="E2742" t="s">
        <v>2405</v>
      </c>
      <c r="F2742" t="s">
        <v>10704</v>
      </c>
      <c r="G2742" t="s">
        <v>10705</v>
      </c>
      <c r="H2742">
        <v>122</v>
      </c>
      <c r="I2742">
        <v>0</v>
      </c>
      <c r="J2742" s="32">
        <v>245635</v>
      </c>
      <c r="K2742" s="32">
        <v>0</v>
      </c>
      <c r="L2742" s="36">
        <v>2013.4059116252447</v>
      </c>
      <c r="M2742" t="s">
        <v>5451</v>
      </c>
      <c r="N2742" s="37">
        <v>-3714.3137999999999</v>
      </c>
      <c r="O2742" s="32">
        <v>0</v>
      </c>
    </row>
    <row r="2743" spans="1:15" x14ac:dyDescent="0.25">
      <c r="A2743" t="s">
        <v>10443</v>
      </c>
      <c r="B2743" t="s">
        <v>10444</v>
      </c>
      <c r="C2743" t="s">
        <v>2280</v>
      </c>
      <c r="D2743" t="s">
        <v>2406</v>
      </c>
      <c r="E2743" t="s">
        <v>2407</v>
      </c>
      <c r="F2743" t="s">
        <v>10706</v>
      </c>
      <c r="G2743" t="s">
        <v>10707</v>
      </c>
      <c r="H2743">
        <v>175</v>
      </c>
      <c r="I2743">
        <v>0</v>
      </c>
      <c r="J2743" s="32">
        <v>381431</v>
      </c>
      <c r="K2743" s="32">
        <v>0</v>
      </c>
      <c r="L2743" s="36">
        <v>2179.6066755229213</v>
      </c>
      <c r="M2743" t="s">
        <v>5451</v>
      </c>
      <c r="N2743" s="37">
        <v>-5767.6985999999997</v>
      </c>
      <c r="O2743" s="32">
        <v>0</v>
      </c>
    </row>
    <row r="2744" spans="1:15" x14ac:dyDescent="0.25">
      <c r="A2744" t="s">
        <v>10443</v>
      </c>
      <c r="B2744" t="s">
        <v>10444</v>
      </c>
      <c r="C2744" t="s">
        <v>2280</v>
      </c>
      <c r="D2744" t="s">
        <v>2408</v>
      </c>
      <c r="E2744" t="s">
        <v>2409</v>
      </c>
      <c r="F2744" t="s">
        <v>10708</v>
      </c>
      <c r="G2744" t="s">
        <v>10709</v>
      </c>
      <c r="H2744">
        <v>80</v>
      </c>
      <c r="I2744">
        <v>0</v>
      </c>
      <c r="J2744" s="32">
        <v>206348</v>
      </c>
      <c r="K2744" s="32">
        <v>0</v>
      </c>
      <c r="L2744" s="36">
        <v>2579.3499075167701</v>
      </c>
      <c r="M2744" t="s">
        <v>5420</v>
      </c>
      <c r="N2744" s="37">
        <v>9804.6226999999999</v>
      </c>
      <c r="O2744" s="32">
        <v>449.57119999999998</v>
      </c>
    </row>
    <row r="2745" spans="1:15" x14ac:dyDescent="0.25">
      <c r="A2745" t="s">
        <v>10443</v>
      </c>
      <c r="B2745" t="s">
        <v>10444</v>
      </c>
      <c r="C2745" t="s">
        <v>2280</v>
      </c>
      <c r="D2745" t="s">
        <v>2410</v>
      </c>
      <c r="E2745" t="s">
        <v>2411</v>
      </c>
      <c r="F2745" t="s">
        <v>10710</v>
      </c>
      <c r="G2745" t="s">
        <v>10711</v>
      </c>
      <c r="H2745">
        <v>129</v>
      </c>
      <c r="I2745">
        <v>0</v>
      </c>
      <c r="J2745" s="32">
        <v>335930</v>
      </c>
      <c r="K2745" s="32">
        <v>0</v>
      </c>
      <c r="L2745" s="36">
        <v>2604.1036532969351</v>
      </c>
      <c r="M2745" t="s">
        <v>5420</v>
      </c>
      <c r="N2745" s="37">
        <v>15961.6965</v>
      </c>
      <c r="O2745" s="32">
        <v>731.89149999999995</v>
      </c>
    </row>
    <row r="2746" spans="1:15" x14ac:dyDescent="0.25">
      <c r="A2746" t="s">
        <v>10443</v>
      </c>
      <c r="B2746" t="s">
        <v>10444</v>
      </c>
      <c r="C2746" t="s">
        <v>2280</v>
      </c>
      <c r="D2746" t="s">
        <v>2412</v>
      </c>
      <c r="E2746" t="s">
        <v>2413</v>
      </c>
      <c r="F2746" t="s">
        <v>10712</v>
      </c>
      <c r="G2746" t="s">
        <v>2413</v>
      </c>
      <c r="H2746">
        <v>69</v>
      </c>
      <c r="I2746">
        <v>0</v>
      </c>
      <c r="J2746" s="32">
        <v>181420</v>
      </c>
      <c r="K2746" s="32">
        <v>0</v>
      </c>
      <c r="L2746" s="36">
        <v>2629.2861868428063</v>
      </c>
      <c r="M2746" t="s">
        <v>5420</v>
      </c>
      <c r="N2746" s="37">
        <v>8620.2322000000004</v>
      </c>
      <c r="O2746" s="32">
        <v>395.26339999999999</v>
      </c>
    </row>
    <row r="2747" spans="1:15" x14ac:dyDescent="0.25">
      <c r="A2747" t="s">
        <v>10443</v>
      </c>
      <c r="B2747" t="s">
        <v>10444</v>
      </c>
      <c r="C2747" t="s">
        <v>2280</v>
      </c>
      <c r="D2747" t="s">
        <v>2414</v>
      </c>
      <c r="E2747" t="s">
        <v>2415</v>
      </c>
      <c r="F2747" t="s">
        <v>10713</v>
      </c>
      <c r="G2747" t="s">
        <v>10714</v>
      </c>
      <c r="H2747">
        <v>52</v>
      </c>
      <c r="I2747">
        <v>0</v>
      </c>
      <c r="J2747" s="32">
        <v>92101</v>
      </c>
      <c r="K2747" s="32">
        <v>0</v>
      </c>
      <c r="L2747" s="36">
        <v>1771.1593930281194</v>
      </c>
      <c r="M2747" t="s">
        <v>5420</v>
      </c>
      <c r="N2747" s="37">
        <v>4376.1486000000004</v>
      </c>
      <c r="O2747" s="32">
        <v>200.65950000000001</v>
      </c>
    </row>
    <row r="2748" spans="1:15" x14ac:dyDescent="0.25">
      <c r="A2748" t="s">
        <v>10443</v>
      </c>
      <c r="B2748" t="s">
        <v>10444</v>
      </c>
      <c r="C2748" t="s">
        <v>2280</v>
      </c>
      <c r="D2748" t="s">
        <v>2416</v>
      </c>
      <c r="E2748" t="s">
        <v>2417</v>
      </c>
      <c r="F2748" t="s">
        <v>10715</v>
      </c>
      <c r="G2748" t="s">
        <v>10716</v>
      </c>
      <c r="H2748">
        <v>74</v>
      </c>
      <c r="I2748">
        <v>0</v>
      </c>
      <c r="J2748" s="32">
        <v>175875</v>
      </c>
      <c r="K2748" s="32">
        <v>0</v>
      </c>
      <c r="L2748" s="36">
        <v>2376.6908298518247</v>
      </c>
      <c r="M2748" t="s">
        <v>5420</v>
      </c>
      <c r="N2748" s="37">
        <v>8356.7566000000006</v>
      </c>
      <c r="O2748" s="32">
        <v>383.18220000000002</v>
      </c>
    </row>
    <row r="2749" spans="1:15" x14ac:dyDescent="0.25">
      <c r="A2749" t="s">
        <v>10443</v>
      </c>
      <c r="B2749" t="s">
        <v>10444</v>
      </c>
      <c r="C2749" t="s">
        <v>2280</v>
      </c>
      <c r="D2749" t="s">
        <v>2418</v>
      </c>
      <c r="E2749" t="s">
        <v>2419</v>
      </c>
      <c r="F2749" t="s">
        <v>10717</v>
      </c>
      <c r="G2749" t="s">
        <v>10718</v>
      </c>
      <c r="H2749">
        <v>70</v>
      </c>
      <c r="I2749">
        <v>0</v>
      </c>
      <c r="J2749" s="32">
        <v>168754</v>
      </c>
      <c r="K2749" s="32">
        <v>0</v>
      </c>
      <c r="L2749" s="36">
        <v>2410.780378649391</v>
      </c>
      <c r="M2749" t="s">
        <v>5451</v>
      </c>
      <c r="N2749" s="37">
        <v>-2551.7828</v>
      </c>
      <c r="O2749" s="32">
        <v>0</v>
      </c>
    </row>
    <row r="2750" spans="1:15" x14ac:dyDescent="0.25">
      <c r="A2750" t="s">
        <v>10443</v>
      </c>
      <c r="B2750" t="s">
        <v>10444</v>
      </c>
      <c r="C2750" t="s">
        <v>2280</v>
      </c>
      <c r="D2750" t="s">
        <v>2420</v>
      </c>
      <c r="E2750" t="s">
        <v>2421</v>
      </c>
      <c r="F2750" t="s">
        <v>10719</v>
      </c>
      <c r="G2750" t="s">
        <v>10720</v>
      </c>
      <c r="H2750">
        <v>168</v>
      </c>
      <c r="I2750">
        <v>0</v>
      </c>
      <c r="J2750" s="32">
        <v>348353</v>
      </c>
      <c r="K2750" s="32">
        <v>0</v>
      </c>
      <c r="L2750" s="36">
        <v>2073.5291405279181</v>
      </c>
      <c r="M2750" t="s">
        <v>5451</v>
      </c>
      <c r="N2750" s="37">
        <v>-5267.5253000000002</v>
      </c>
      <c r="O2750" s="32">
        <v>0</v>
      </c>
    </row>
    <row r="2751" spans="1:15" x14ac:dyDescent="0.25">
      <c r="A2751" t="s">
        <v>10443</v>
      </c>
      <c r="B2751" t="s">
        <v>10444</v>
      </c>
      <c r="C2751" t="s">
        <v>2280</v>
      </c>
      <c r="D2751" t="s">
        <v>2422</v>
      </c>
      <c r="E2751" t="s">
        <v>2423</v>
      </c>
      <c r="F2751" t="s">
        <v>10721</v>
      </c>
      <c r="G2751" t="s">
        <v>10722</v>
      </c>
      <c r="H2751">
        <v>103</v>
      </c>
      <c r="I2751">
        <v>0</v>
      </c>
      <c r="J2751" s="32">
        <v>216155</v>
      </c>
      <c r="K2751" s="32">
        <v>0</v>
      </c>
      <c r="L2751" s="36">
        <v>2098.5930915134036</v>
      </c>
      <c r="M2751" t="s">
        <v>5451</v>
      </c>
      <c r="N2751" s="37">
        <v>-3268.5340999999999</v>
      </c>
      <c r="O2751" s="32">
        <v>0</v>
      </c>
    </row>
    <row r="2752" spans="1:15" x14ac:dyDescent="0.25">
      <c r="A2752" t="s">
        <v>10443</v>
      </c>
      <c r="B2752" t="s">
        <v>10444</v>
      </c>
      <c r="C2752" t="s">
        <v>2280</v>
      </c>
      <c r="D2752" t="s">
        <v>2424</v>
      </c>
      <c r="E2752" t="s">
        <v>2425</v>
      </c>
      <c r="F2752" t="s">
        <v>10723</v>
      </c>
      <c r="G2752" t="s">
        <v>10724</v>
      </c>
      <c r="H2752">
        <v>127</v>
      </c>
      <c r="I2752">
        <v>0</v>
      </c>
      <c r="J2752" s="32">
        <v>290716</v>
      </c>
      <c r="K2752" s="32">
        <v>0</v>
      </c>
      <c r="L2752" s="36">
        <v>2289.096702549356</v>
      </c>
      <c r="M2752" t="s">
        <v>5451</v>
      </c>
      <c r="N2752" s="37">
        <v>-4395.9709000000003</v>
      </c>
      <c r="O2752" s="32">
        <v>0</v>
      </c>
    </row>
    <row r="2753" spans="1:15" x14ac:dyDescent="0.25">
      <c r="A2753" t="s">
        <v>10443</v>
      </c>
      <c r="B2753" t="s">
        <v>10444</v>
      </c>
      <c r="C2753" t="s">
        <v>2280</v>
      </c>
      <c r="D2753" t="s">
        <v>2426</v>
      </c>
      <c r="E2753" t="s">
        <v>2427</v>
      </c>
      <c r="F2753" t="s">
        <v>10725</v>
      </c>
      <c r="G2753" t="s">
        <v>10726</v>
      </c>
      <c r="H2753">
        <v>41</v>
      </c>
      <c r="I2753">
        <v>0</v>
      </c>
      <c r="J2753" s="32">
        <v>90826</v>
      </c>
      <c r="K2753" s="32">
        <v>0</v>
      </c>
      <c r="L2753" s="36">
        <v>2215.2721445381958</v>
      </c>
      <c r="M2753" t="s">
        <v>5420</v>
      </c>
      <c r="N2753" s="37">
        <v>4315.5962</v>
      </c>
      <c r="O2753" s="32">
        <v>197.88300000000001</v>
      </c>
    </row>
    <row r="2754" spans="1:15" x14ac:dyDescent="0.25">
      <c r="A2754" t="s">
        <v>10443</v>
      </c>
      <c r="B2754" t="s">
        <v>10444</v>
      </c>
      <c r="C2754" t="s">
        <v>2280</v>
      </c>
      <c r="D2754" t="s">
        <v>2428</v>
      </c>
      <c r="E2754" t="s">
        <v>2429</v>
      </c>
      <c r="F2754" t="s">
        <v>10727</v>
      </c>
      <c r="G2754" t="s">
        <v>10728</v>
      </c>
      <c r="H2754">
        <v>60</v>
      </c>
      <c r="I2754">
        <v>0</v>
      </c>
      <c r="J2754" s="32">
        <v>130268</v>
      </c>
      <c r="K2754" s="32">
        <v>0</v>
      </c>
      <c r="L2754" s="36">
        <v>2171.134430827608</v>
      </c>
      <c r="M2754" t="s">
        <v>5420</v>
      </c>
      <c r="N2754" s="37">
        <v>6189.6790000000001</v>
      </c>
      <c r="O2754" s="32">
        <v>283.81529999999998</v>
      </c>
    </row>
    <row r="2755" spans="1:15" x14ac:dyDescent="0.25">
      <c r="A2755" t="s">
        <v>10443</v>
      </c>
      <c r="B2755" t="s">
        <v>10444</v>
      </c>
      <c r="C2755" t="s">
        <v>2280</v>
      </c>
      <c r="D2755" t="s">
        <v>2430</v>
      </c>
      <c r="E2755" t="s">
        <v>2431</v>
      </c>
      <c r="F2755" t="s">
        <v>10729</v>
      </c>
      <c r="G2755" t="s">
        <v>10730</v>
      </c>
      <c r="H2755">
        <v>65</v>
      </c>
      <c r="I2755">
        <v>0</v>
      </c>
      <c r="J2755" s="32">
        <v>165953</v>
      </c>
      <c r="K2755" s="32">
        <v>0</v>
      </c>
      <c r="L2755" s="36">
        <v>2553.1191128618766</v>
      </c>
      <c r="M2755" t="s">
        <v>5420</v>
      </c>
      <c r="N2755" s="37">
        <v>7885.2222000000002</v>
      </c>
      <c r="O2755" s="32">
        <v>361.56099999999998</v>
      </c>
    </row>
    <row r="2756" spans="1:15" x14ac:dyDescent="0.25">
      <c r="A2756" t="s">
        <v>10443</v>
      </c>
      <c r="B2756" t="s">
        <v>10444</v>
      </c>
      <c r="C2756" t="s">
        <v>2280</v>
      </c>
      <c r="D2756" t="s">
        <v>2432</v>
      </c>
      <c r="E2756" t="s">
        <v>2433</v>
      </c>
      <c r="F2756" t="s">
        <v>10731</v>
      </c>
      <c r="G2756" t="s">
        <v>10732</v>
      </c>
      <c r="H2756">
        <v>198</v>
      </c>
      <c r="I2756">
        <v>0</v>
      </c>
      <c r="J2756" s="32">
        <v>416558</v>
      </c>
      <c r="K2756" s="32">
        <v>0</v>
      </c>
      <c r="L2756" s="36">
        <v>2103.8306831216173</v>
      </c>
      <c r="M2756" t="s">
        <v>5451</v>
      </c>
      <c r="N2756" s="37">
        <v>-6298.8783000000003</v>
      </c>
      <c r="O2756" s="32">
        <v>0</v>
      </c>
    </row>
    <row r="2757" spans="1:15" x14ac:dyDescent="0.25">
      <c r="A2757" t="s">
        <v>10443</v>
      </c>
      <c r="B2757" t="s">
        <v>10444</v>
      </c>
      <c r="C2757" t="s">
        <v>2280</v>
      </c>
      <c r="D2757" t="s">
        <v>2434</v>
      </c>
      <c r="E2757" t="s">
        <v>2435</v>
      </c>
      <c r="F2757" t="s">
        <v>10733</v>
      </c>
      <c r="G2757" t="s">
        <v>10734</v>
      </c>
      <c r="H2757">
        <v>70</v>
      </c>
      <c r="I2757">
        <v>0</v>
      </c>
      <c r="J2757" s="32">
        <v>188892</v>
      </c>
      <c r="K2757" s="32">
        <v>0</v>
      </c>
      <c r="L2757" s="36">
        <v>2698.4586265186372</v>
      </c>
      <c r="M2757" t="s">
        <v>5420</v>
      </c>
      <c r="N2757" s="37">
        <v>8975.1991999999991</v>
      </c>
      <c r="O2757" s="32">
        <v>411.53969999999998</v>
      </c>
    </row>
    <row r="2758" spans="1:15" x14ac:dyDescent="0.25">
      <c r="A2758" t="s">
        <v>10443</v>
      </c>
      <c r="B2758" t="s">
        <v>10444</v>
      </c>
      <c r="C2758" t="s">
        <v>2280</v>
      </c>
      <c r="D2758" t="s">
        <v>2436</v>
      </c>
      <c r="E2758" t="s">
        <v>2437</v>
      </c>
      <c r="F2758" t="s">
        <v>10735</v>
      </c>
      <c r="G2758" t="s">
        <v>10736</v>
      </c>
      <c r="H2758">
        <v>34</v>
      </c>
      <c r="I2758">
        <v>0</v>
      </c>
      <c r="J2758" s="32">
        <v>77137</v>
      </c>
      <c r="K2758" s="32">
        <v>0</v>
      </c>
      <c r="L2758" s="36">
        <v>2268.7212583978203</v>
      </c>
      <c r="M2758" t="s">
        <v>5451</v>
      </c>
      <c r="N2758" s="37">
        <v>-1166.4023</v>
      </c>
      <c r="O2758" s="32">
        <v>0</v>
      </c>
    </row>
    <row r="2759" spans="1:15" x14ac:dyDescent="0.25">
      <c r="A2759" t="s">
        <v>10443</v>
      </c>
      <c r="B2759" t="s">
        <v>10444</v>
      </c>
      <c r="C2759" t="s">
        <v>2280</v>
      </c>
      <c r="D2759" t="s">
        <v>2438</v>
      </c>
      <c r="E2759" t="s">
        <v>2439</v>
      </c>
      <c r="F2759" t="s">
        <v>10737</v>
      </c>
      <c r="G2759" t="s">
        <v>10738</v>
      </c>
      <c r="H2759">
        <v>109</v>
      </c>
      <c r="I2759">
        <v>0</v>
      </c>
      <c r="J2759" s="32">
        <v>261586</v>
      </c>
      <c r="K2759" s="32">
        <v>0</v>
      </c>
      <c r="L2759" s="36">
        <v>2399.8781005043347</v>
      </c>
      <c r="M2759" t="s">
        <v>5451</v>
      </c>
      <c r="N2759" s="37">
        <v>-3955.5021000000002</v>
      </c>
      <c r="O2759" s="32">
        <v>0</v>
      </c>
    </row>
    <row r="2760" spans="1:15" x14ac:dyDescent="0.25">
      <c r="A2760" t="s">
        <v>10443</v>
      </c>
      <c r="B2760" t="s">
        <v>10444</v>
      </c>
      <c r="C2760" t="s">
        <v>2280</v>
      </c>
      <c r="D2760" t="s">
        <v>2440</v>
      </c>
      <c r="E2760" t="s">
        <v>2441</v>
      </c>
      <c r="F2760" t="s">
        <v>10739</v>
      </c>
      <c r="G2760" t="s">
        <v>10740</v>
      </c>
      <c r="H2760">
        <v>70</v>
      </c>
      <c r="I2760">
        <v>0</v>
      </c>
      <c r="J2760" s="32">
        <v>143344</v>
      </c>
      <c r="K2760" s="32">
        <v>0</v>
      </c>
      <c r="L2760" s="36">
        <v>2047.7598736096888</v>
      </c>
      <c r="M2760" t="s">
        <v>5420</v>
      </c>
      <c r="N2760" s="37">
        <v>6810.9931999999999</v>
      </c>
      <c r="O2760" s="32">
        <v>312.30439999999999</v>
      </c>
    </row>
    <row r="2761" spans="1:15" x14ac:dyDescent="0.25">
      <c r="A2761" t="s">
        <v>10443</v>
      </c>
      <c r="B2761" t="s">
        <v>10444</v>
      </c>
      <c r="C2761" t="s">
        <v>2280</v>
      </c>
      <c r="D2761" t="s">
        <v>2442</v>
      </c>
      <c r="E2761" t="s">
        <v>2443</v>
      </c>
      <c r="F2761" t="s">
        <v>10741</v>
      </c>
      <c r="G2761" t="s">
        <v>10742</v>
      </c>
      <c r="H2761">
        <v>196</v>
      </c>
      <c r="I2761">
        <v>0</v>
      </c>
      <c r="J2761" s="32">
        <v>496878</v>
      </c>
      <c r="K2761" s="32">
        <v>0</v>
      </c>
      <c r="L2761" s="36">
        <v>2535.0960236099554</v>
      </c>
      <c r="M2761" t="s">
        <v>5420</v>
      </c>
      <c r="N2761" s="37">
        <v>23609.235499999999</v>
      </c>
      <c r="O2761" s="32">
        <v>1082.5540000000001</v>
      </c>
    </row>
    <row r="2762" spans="1:15" x14ac:dyDescent="0.25">
      <c r="A2762" t="s">
        <v>10443</v>
      </c>
      <c r="B2762" t="s">
        <v>10444</v>
      </c>
      <c r="C2762" t="s">
        <v>2280</v>
      </c>
      <c r="D2762" t="s">
        <v>2444</v>
      </c>
      <c r="E2762" t="s">
        <v>2445</v>
      </c>
      <c r="F2762" t="s">
        <v>10743</v>
      </c>
      <c r="G2762" t="s">
        <v>10744</v>
      </c>
      <c r="H2762">
        <v>20</v>
      </c>
      <c r="I2762">
        <v>0</v>
      </c>
      <c r="J2762" s="32">
        <v>39646</v>
      </c>
      <c r="K2762" s="32">
        <v>0</v>
      </c>
      <c r="L2762" s="36">
        <v>1982.2703959361493</v>
      </c>
      <c r="M2762" t="s">
        <v>5420</v>
      </c>
      <c r="N2762" s="37">
        <v>1883.7561000000001</v>
      </c>
      <c r="O2762" s="32">
        <v>86.375799999999998</v>
      </c>
    </row>
    <row r="2763" spans="1:15" x14ac:dyDescent="0.25">
      <c r="A2763" t="s">
        <v>10443</v>
      </c>
      <c r="B2763" t="s">
        <v>10444</v>
      </c>
      <c r="C2763" t="s">
        <v>2280</v>
      </c>
      <c r="D2763" t="s">
        <v>2446</v>
      </c>
      <c r="E2763" t="s">
        <v>2447</v>
      </c>
      <c r="F2763" t="s">
        <v>10745</v>
      </c>
      <c r="G2763" t="s">
        <v>10746</v>
      </c>
      <c r="H2763">
        <v>110</v>
      </c>
      <c r="I2763">
        <v>0</v>
      </c>
      <c r="J2763" s="32">
        <v>305426</v>
      </c>
      <c r="K2763" s="32">
        <v>0</v>
      </c>
      <c r="L2763" s="36">
        <v>2776.6038744735615</v>
      </c>
      <c r="M2763" t="s">
        <v>5420</v>
      </c>
      <c r="N2763" s="37">
        <v>14512.376099999999</v>
      </c>
      <c r="O2763" s="32">
        <v>665.43579999999997</v>
      </c>
    </row>
    <row r="2764" spans="1:15" x14ac:dyDescent="0.25">
      <c r="A2764" t="s">
        <v>10443</v>
      </c>
      <c r="B2764" t="s">
        <v>10444</v>
      </c>
      <c r="C2764" t="s">
        <v>2280</v>
      </c>
      <c r="D2764" t="s">
        <v>2448</v>
      </c>
      <c r="E2764" t="s">
        <v>2449</v>
      </c>
      <c r="F2764" t="s">
        <v>10747</v>
      </c>
      <c r="G2764" t="s">
        <v>10676</v>
      </c>
      <c r="H2764">
        <v>28</v>
      </c>
      <c r="I2764">
        <v>0</v>
      </c>
      <c r="J2764" s="32">
        <v>64696</v>
      </c>
      <c r="K2764" s="32">
        <v>0</v>
      </c>
      <c r="L2764" s="36">
        <v>2310.5698778795254</v>
      </c>
      <c r="M2764" t="s">
        <v>5451</v>
      </c>
      <c r="N2764" s="37">
        <v>-978.27890000000002</v>
      </c>
      <c r="O2764" s="32">
        <v>0</v>
      </c>
    </row>
    <row r="2765" spans="1:15" x14ac:dyDescent="0.25">
      <c r="A2765" t="s">
        <v>10443</v>
      </c>
      <c r="B2765" t="s">
        <v>10444</v>
      </c>
      <c r="C2765" t="s">
        <v>2280</v>
      </c>
      <c r="D2765" t="s">
        <v>2450</v>
      </c>
      <c r="E2765" t="s">
        <v>2451</v>
      </c>
      <c r="F2765" t="s">
        <v>10748</v>
      </c>
      <c r="G2765" t="s">
        <v>10749</v>
      </c>
      <c r="H2765">
        <v>69</v>
      </c>
      <c r="I2765">
        <v>54</v>
      </c>
      <c r="J2765" s="32">
        <v>315490</v>
      </c>
      <c r="K2765" s="32">
        <v>138168</v>
      </c>
      <c r="L2765" s="36">
        <v>2564.9605898566206</v>
      </c>
      <c r="M2765" t="s">
        <v>5451</v>
      </c>
      <c r="N2765" s="37">
        <v>-4770.5910000000003</v>
      </c>
      <c r="O2765" s="32">
        <v>0</v>
      </c>
    </row>
    <row r="2766" spans="1:15" x14ac:dyDescent="0.25">
      <c r="A2766" t="s">
        <v>10443</v>
      </c>
      <c r="B2766" t="s">
        <v>10444</v>
      </c>
      <c r="C2766" t="s">
        <v>2280</v>
      </c>
      <c r="D2766" t="s">
        <v>2452</v>
      </c>
      <c r="E2766" t="s">
        <v>2453</v>
      </c>
      <c r="F2766" t="s">
        <v>10750</v>
      </c>
      <c r="G2766" t="s">
        <v>10751</v>
      </c>
      <c r="H2766">
        <v>86</v>
      </c>
      <c r="I2766">
        <v>0</v>
      </c>
      <c r="J2766" s="32">
        <v>217904</v>
      </c>
      <c r="K2766" s="32">
        <v>0</v>
      </c>
      <c r="L2766" s="36">
        <v>2533.7602784949518</v>
      </c>
      <c r="M2766" t="s">
        <v>5451</v>
      </c>
      <c r="N2766" s="37">
        <v>-3294.9576000000002</v>
      </c>
      <c r="O2766" s="32">
        <v>0</v>
      </c>
    </row>
    <row r="2767" spans="1:15" x14ac:dyDescent="0.25">
      <c r="A2767" t="s">
        <v>10443</v>
      </c>
      <c r="B2767" t="s">
        <v>10444</v>
      </c>
      <c r="C2767" t="s">
        <v>2280</v>
      </c>
      <c r="D2767" t="s">
        <v>2454</v>
      </c>
      <c r="E2767" t="s">
        <v>2455</v>
      </c>
      <c r="F2767" t="s">
        <v>10752</v>
      </c>
      <c r="G2767" t="s">
        <v>10753</v>
      </c>
      <c r="H2767">
        <v>94</v>
      </c>
      <c r="I2767">
        <v>0</v>
      </c>
      <c r="J2767" s="32">
        <v>262324</v>
      </c>
      <c r="K2767" s="32">
        <v>0</v>
      </c>
      <c r="L2767" s="36">
        <v>2790.686444097943</v>
      </c>
      <c r="M2767" t="s">
        <v>5420</v>
      </c>
      <c r="N2767" s="37">
        <v>12464.340399999999</v>
      </c>
      <c r="O2767" s="32">
        <v>571.52719999999999</v>
      </c>
    </row>
    <row r="2768" spans="1:15" x14ac:dyDescent="0.25">
      <c r="A2768" t="s">
        <v>10443</v>
      </c>
      <c r="B2768" t="s">
        <v>10444</v>
      </c>
      <c r="C2768" t="s">
        <v>2280</v>
      </c>
      <c r="D2768" t="s">
        <v>2456</v>
      </c>
      <c r="E2768" t="s">
        <v>2457</v>
      </c>
      <c r="F2768" t="s">
        <v>10754</v>
      </c>
      <c r="G2768" t="s">
        <v>10755</v>
      </c>
      <c r="H2768">
        <v>89</v>
      </c>
      <c r="I2768">
        <v>0</v>
      </c>
      <c r="J2768" s="32">
        <v>204115</v>
      </c>
      <c r="K2768" s="32">
        <v>0</v>
      </c>
      <c r="L2768" s="36">
        <v>2293.4214041576965</v>
      </c>
      <c r="M2768" t="s">
        <v>5451</v>
      </c>
      <c r="N2768" s="37">
        <v>-3086.4652000000001</v>
      </c>
      <c r="O2768" s="32">
        <v>0</v>
      </c>
    </row>
    <row r="2769" spans="1:15" x14ac:dyDescent="0.25">
      <c r="A2769" t="s">
        <v>10443</v>
      </c>
      <c r="B2769" t="s">
        <v>10444</v>
      </c>
      <c r="C2769" t="s">
        <v>2280</v>
      </c>
      <c r="D2769" t="s">
        <v>2458</v>
      </c>
      <c r="E2769" t="s">
        <v>2459</v>
      </c>
      <c r="F2769" t="s">
        <v>10756</v>
      </c>
      <c r="G2769" t="s">
        <v>10757</v>
      </c>
      <c r="H2769">
        <v>75</v>
      </c>
      <c r="I2769">
        <v>0</v>
      </c>
      <c r="J2769" s="32">
        <v>154313</v>
      </c>
      <c r="K2769" s="32">
        <v>0</v>
      </c>
      <c r="L2769" s="36">
        <v>2057.5085878968016</v>
      </c>
      <c r="M2769" t="s">
        <v>5420</v>
      </c>
      <c r="N2769" s="37">
        <v>7332.2093999999997</v>
      </c>
      <c r="O2769" s="32">
        <v>336.20370000000003</v>
      </c>
    </row>
    <row r="2770" spans="1:15" x14ac:dyDescent="0.25">
      <c r="A2770" t="s">
        <v>10443</v>
      </c>
      <c r="B2770" t="s">
        <v>10444</v>
      </c>
      <c r="C2770" t="s">
        <v>2280</v>
      </c>
      <c r="D2770" t="s">
        <v>2460</v>
      </c>
      <c r="E2770" t="s">
        <v>2461</v>
      </c>
      <c r="F2770" t="s">
        <v>10758</v>
      </c>
      <c r="G2770" t="s">
        <v>10759</v>
      </c>
      <c r="H2770">
        <v>97</v>
      </c>
      <c r="I2770">
        <v>0</v>
      </c>
      <c r="J2770" s="32">
        <v>198141</v>
      </c>
      <c r="K2770" s="32">
        <v>0</v>
      </c>
      <c r="L2770" s="36">
        <v>2042.6889461135763</v>
      </c>
      <c r="M2770" t="s">
        <v>5420</v>
      </c>
      <c r="N2770" s="37">
        <v>9414.6831999999995</v>
      </c>
      <c r="O2770" s="32">
        <v>431.69130000000001</v>
      </c>
    </row>
    <row r="2771" spans="1:15" x14ac:dyDescent="0.25">
      <c r="A2771" t="s">
        <v>10443</v>
      </c>
      <c r="B2771" t="s">
        <v>10444</v>
      </c>
      <c r="C2771" t="s">
        <v>2280</v>
      </c>
      <c r="D2771" t="s">
        <v>2462</v>
      </c>
      <c r="E2771" t="s">
        <v>2463</v>
      </c>
      <c r="F2771" t="s">
        <v>10760</v>
      </c>
      <c r="G2771" t="s">
        <v>10761</v>
      </c>
      <c r="H2771">
        <v>153</v>
      </c>
      <c r="I2771">
        <v>0</v>
      </c>
      <c r="J2771" s="32">
        <v>325389</v>
      </c>
      <c r="K2771" s="32">
        <v>0</v>
      </c>
      <c r="L2771" s="36">
        <v>2126.7285946123043</v>
      </c>
      <c r="M2771" t="s">
        <v>5420</v>
      </c>
      <c r="N2771" s="37">
        <v>15460.893599999999</v>
      </c>
      <c r="O2771" s="32">
        <v>708.92809999999997</v>
      </c>
    </row>
    <row r="2772" spans="1:15" x14ac:dyDescent="0.25">
      <c r="A2772" t="s">
        <v>10443</v>
      </c>
      <c r="B2772" t="s">
        <v>10444</v>
      </c>
      <c r="C2772" t="s">
        <v>2280</v>
      </c>
      <c r="D2772" t="s">
        <v>2464</v>
      </c>
      <c r="E2772" t="s">
        <v>2465</v>
      </c>
      <c r="F2772" t="s">
        <v>10762</v>
      </c>
      <c r="G2772" t="s">
        <v>10763</v>
      </c>
      <c r="H2772">
        <v>48</v>
      </c>
      <c r="I2772">
        <v>0</v>
      </c>
      <c r="J2772" s="32">
        <v>130516</v>
      </c>
      <c r="K2772" s="32">
        <v>0</v>
      </c>
      <c r="L2772" s="36">
        <v>2719.0765462107961</v>
      </c>
      <c r="M2772" t="s">
        <v>5420</v>
      </c>
      <c r="N2772" s="37">
        <v>6201.4732999999997</v>
      </c>
      <c r="O2772" s="32">
        <v>284.35610000000003</v>
      </c>
    </row>
    <row r="2773" spans="1:15" x14ac:dyDescent="0.25">
      <c r="A2773" t="s">
        <v>10443</v>
      </c>
      <c r="B2773" t="s">
        <v>10444</v>
      </c>
      <c r="C2773" t="s">
        <v>2280</v>
      </c>
      <c r="D2773" t="s">
        <v>2466</v>
      </c>
      <c r="E2773" t="s">
        <v>2467</v>
      </c>
      <c r="F2773" t="s">
        <v>10764</v>
      </c>
      <c r="G2773" t="s">
        <v>10765</v>
      </c>
      <c r="H2773">
        <v>132</v>
      </c>
      <c r="I2773">
        <v>0</v>
      </c>
      <c r="J2773" s="32">
        <v>286594</v>
      </c>
      <c r="K2773" s="32">
        <v>0</v>
      </c>
      <c r="L2773" s="36">
        <v>2171.1678462619484</v>
      </c>
      <c r="M2773" t="s">
        <v>5420</v>
      </c>
      <c r="N2773" s="37">
        <v>13617.573700000001</v>
      </c>
      <c r="O2773" s="32">
        <v>624.40639999999996</v>
      </c>
    </row>
    <row r="2774" spans="1:15" x14ac:dyDescent="0.25">
      <c r="A2774" t="s">
        <v>10443</v>
      </c>
      <c r="B2774" t="s">
        <v>10444</v>
      </c>
      <c r="C2774" t="s">
        <v>2280</v>
      </c>
      <c r="D2774" t="s">
        <v>2468</v>
      </c>
      <c r="E2774" t="s">
        <v>2469</v>
      </c>
      <c r="F2774" t="s">
        <v>10766</v>
      </c>
      <c r="G2774" t="s">
        <v>10767</v>
      </c>
      <c r="H2774">
        <v>24</v>
      </c>
      <c r="I2774">
        <v>0</v>
      </c>
      <c r="J2774" s="32">
        <v>45738</v>
      </c>
      <c r="K2774" s="32">
        <v>0</v>
      </c>
      <c r="L2774" s="36">
        <v>1905.7657590139988</v>
      </c>
      <c r="M2774" t="s">
        <v>5451</v>
      </c>
      <c r="N2774" s="37">
        <v>-691.62559999999996</v>
      </c>
      <c r="O2774" s="32">
        <v>0</v>
      </c>
    </row>
    <row r="2775" spans="1:15" x14ac:dyDescent="0.25">
      <c r="A2775" t="s">
        <v>10443</v>
      </c>
      <c r="B2775" t="s">
        <v>10444</v>
      </c>
      <c r="C2775" t="s">
        <v>2280</v>
      </c>
      <c r="D2775" t="s">
        <v>2470</v>
      </c>
      <c r="E2775" t="s">
        <v>2471</v>
      </c>
      <c r="F2775" t="s">
        <v>10768</v>
      </c>
      <c r="G2775" t="s">
        <v>10769</v>
      </c>
      <c r="H2775">
        <v>89</v>
      </c>
      <c r="I2775">
        <v>0</v>
      </c>
      <c r="J2775" s="32">
        <v>176656</v>
      </c>
      <c r="K2775" s="32">
        <v>0</v>
      </c>
      <c r="L2775" s="36">
        <v>1984.8993270737994</v>
      </c>
      <c r="M2775" t="s">
        <v>5420</v>
      </c>
      <c r="N2775" s="37">
        <v>8393.8130999999994</v>
      </c>
      <c r="O2775" s="32">
        <v>384.88139999999999</v>
      </c>
    </row>
    <row r="2776" spans="1:15" x14ac:dyDescent="0.25">
      <c r="A2776" t="s">
        <v>10443</v>
      </c>
      <c r="B2776" t="s">
        <v>10444</v>
      </c>
      <c r="C2776" t="s">
        <v>2280</v>
      </c>
      <c r="D2776" t="s">
        <v>2472</v>
      </c>
      <c r="E2776" t="s">
        <v>2473</v>
      </c>
      <c r="F2776" t="s">
        <v>10770</v>
      </c>
      <c r="G2776" t="s">
        <v>10771</v>
      </c>
      <c r="H2776">
        <v>88</v>
      </c>
      <c r="I2776">
        <v>0</v>
      </c>
      <c r="J2776" s="32">
        <v>207071</v>
      </c>
      <c r="K2776" s="32">
        <v>0</v>
      </c>
      <c r="L2776" s="36">
        <v>2353.0769141604842</v>
      </c>
      <c r="M2776" t="s">
        <v>5451</v>
      </c>
      <c r="N2776" s="37">
        <v>-3131.1572000000001</v>
      </c>
      <c r="O2776" s="32">
        <v>0</v>
      </c>
    </row>
    <row r="2777" spans="1:15" x14ac:dyDescent="0.25">
      <c r="A2777" t="s">
        <v>10443</v>
      </c>
      <c r="B2777" t="s">
        <v>10444</v>
      </c>
      <c r="C2777" t="s">
        <v>2280</v>
      </c>
      <c r="D2777" t="s">
        <v>2474</v>
      </c>
      <c r="E2777" t="s">
        <v>2475</v>
      </c>
      <c r="F2777" t="s">
        <v>10772</v>
      </c>
      <c r="G2777" t="s">
        <v>10773</v>
      </c>
      <c r="H2777">
        <v>44</v>
      </c>
      <c r="I2777">
        <v>0</v>
      </c>
      <c r="J2777" s="32">
        <v>99288</v>
      </c>
      <c r="K2777" s="32">
        <v>0</v>
      </c>
      <c r="L2777" s="36">
        <v>2256.5442810014524</v>
      </c>
      <c r="M2777" t="s">
        <v>5451</v>
      </c>
      <c r="N2777" s="37">
        <v>-1501.3503000000001</v>
      </c>
      <c r="O2777" s="32">
        <v>0</v>
      </c>
    </row>
    <row r="2778" spans="1:15" x14ac:dyDescent="0.25">
      <c r="A2778" t="s">
        <v>10443</v>
      </c>
      <c r="B2778" t="s">
        <v>10444</v>
      </c>
      <c r="C2778" t="s">
        <v>2280</v>
      </c>
      <c r="D2778" t="s">
        <v>2476</v>
      </c>
      <c r="E2778" t="s">
        <v>2477</v>
      </c>
      <c r="F2778" t="s">
        <v>10774</v>
      </c>
      <c r="G2778" t="s">
        <v>10775</v>
      </c>
      <c r="H2778">
        <v>62</v>
      </c>
      <c r="I2778">
        <v>0</v>
      </c>
      <c r="J2778" s="32">
        <v>143762</v>
      </c>
      <c r="K2778" s="32">
        <v>0</v>
      </c>
      <c r="L2778" s="36">
        <v>2318.7454951500931</v>
      </c>
      <c r="M2778" t="s">
        <v>5420</v>
      </c>
      <c r="N2778" s="37">
        <v>6830.8990999999996</v>
      </c>
      <c r="O2778" s="32">
        <v>313.21710000000002</v>
      </c>
    </row>
    <row r="2779" spans="1:15" x14ac:dyDescent="0.25">
      <c r="A2779" t="s">
        <v>10443</v>
      </c>
      <c r="B2779" t="s">
        <v>10444</v>
      </c>
      <c r="C2779" t="s">
        <v>2280</v>
      </c>
      <c r="D2779" t="s">
        <v>2478</v>
      </c>
      <c r="E2779" t="s">
        <v>2479</v>
      </c>
      <c r="F2779" t="s">
        <v>10776</v>
      </c>
      <c r="G2779" t="s">
        <v>10777</v>
      </c>
      <c r="H2779">
        <v>50</v>
      </c>
      <c r="I2779">
        <v>0</v>
      </c>
      <c r="J2779" s="32">
        <v>123153</v>
      </c>
      <c r="K2779" s="32">
        <v>0</v>
      </c>
      <c r="L2779" s="36">
        <v>2463.0516652245974</v>
      </c>
      <c r="M2779" t="s">
        <v>5420</v>
      </c>
      <c r="N2779" s="37">
        <v>5851.6154999999999</v>
      </c>
      <c r="O2779" s="32">
        <v>268.31400000000002</v>
      </c>
    </row>
    <row r="2780" spans="1:15" x14ac:dyDescent="0.25">
      <c r="A2780" t="s">
        <v>10443</v>
      </c>
      <c r="B2780" t="s">
        <v>10444</v>
      </c>
      <c r="C2780" t="s">
        <v>2280</v>
      </c>
      <c r="D2780" t="s">
        <v>2480</v>
      </c>
      <c r="E2780" t="s">
        <v>17862</v>
      </c>
      <c r="F2780" t="s">
        <v>10778</v>
      </c>
      <c r="G2780" t="s">
        <v>10779</v>
      </c>
      <c r="H2780">
        <v>40</v>
      </c>
      <c r="I2780">
        <v>0</v>
      </c>
      <c r="J2780" s="32">
        <v>118276</v>
      </c>
      <c r="K2780" s="32">
        <v>0</v>
      </c>
      <c r="L2780" s="36">
        <v>2956.8900154815233</v>
      </c>
      <c r="M2780" t="s">
        <v>5420</v>
      </c>
      <c r="N2780" s="37">
        <v>5619.8783999999996</v>
      </c>
      <c r="O2780" s="32">
        <v>257.68819999999999</v>
      </c>
    </row>
    <row r="2781" spans="1:15" x14ac:dyDescent="0.25">
      <c r="A2781" t="s">
        <v>10443</v>
      </c>
      <c r="B2781" t="s">
        <v>10444</v>
      </c>
      <c r="C2781" t="s">
        <v>2280</v>
      </c>
      <c r="D2781" t="s">
        <v>2481</v>
      </c>
      <c r="E2781" t="s">
        <v>2482</v>
      </c>
      <c r="F2781" t="s">
        <v>10780</v>
      </c>
      <c r="G2781" t="s">
        <v>10781</v>
      </c>
      <c r="H2781">
        <v>24</v>
      </c>
      <c r="I2781">
        <v>0</v>
      </c>
      <c r="J2781" s="32">
        <v>52696</v>
      </c>
      <c r="K2781" s="32">
        <v>0</v>
      </c>
      <c r="L2781" s="36">
        <v>2195.6864212091546</v>
      </c>
      <c r="M2781" t="s">
        <v>5420</v>
      </c>
      <c r="N2781" s="37">
        <v>2503.8914</v>
      </c>
      <c r="O2781" s="32">
        <v>114.8109</v>
      </c>
    </row>
    <row r="2782" spans="1:15" x14ac:dyDescent="0.25">
      <c r="A2782" t="s">
        <v>10443</v>
      </c>
      <c r="B2782" t="s">
        <v>10444</v>
      </c>
      <c r="C2782" t="s">
        <v>2280</v>
      </c>
      <c r="D2782" t="s">
        <v>2483</v>
      </c>
      <c r="E2782" t="s">
        <v>2484</v>
      </c>
      <c r="F2782" t="s">
        <v>10782</v>
      </c>
      <c r="G2782" t="s">
        <v>10783</v>
      </c>
      <c r="H2782">
        <v>40</v>
      </c>
      <c r="I2782">
        <v>0</v>
      </c>
      <c r="J2782" s="32">
        <v>86566</v>
      </c>
      <c r="K2782" s="32">
        <v>0</v>
      </c>
      <c r="L2782" s="36">
        <v>2164.1422511918972</v>
      </c>
      <c r="M2782" t="s">
        <v>5451</v>
      </c>
      <c r="N2782" s="37">
        <v>-1308.9760000000001</v>
      </c>
      <c r="O2782" s="32">
        <v>0</v>
      </c>
    </row>
    <row r="2783" spans="1:15" x14ac:dyDescent="0.25">
      <c r="A2783" t="s">
        <v>10443</v>
      </c>
      <c r="B2783" t="s">
        <v>10444</v>
      </c>
      <c r="C2783" t="s">
        <v>2280</v>
      </c>
      <c r="D2783" t="s">
        <v>2485</v>
      </c>
      <c r="E2783" t="s">
        <v>2486</v>
      </c>
      <c r="F2783" t="s">
        <v>10784</v>
      </c>
      <c r="G2783" t="s">
        <v>10785</v>
      </c>
      <c r="H2783">
        <v>47</v>
      </c>
      <c r="I2783">
        <v>0</v>
      </c>
      <c r="J2783" s="32">
        <v>122011</v>
      </c>
      <c r="K2783" s="32">
        <v>0</v>
      </c>
      <c r="L2783" s="36">
        <v>2595.9739972302409</v>
      </c>
      <c r="M2783" t="s">
        <v>5420</v>
      </c>
      <c r="N2783" s="37">
        <v>5797.3473000000004</v>
      </c>
      <c r="O2783" s="32">
        <v>265.82569999999998</v>
      </c>
    </row>
    <row r="2784" spans="1:15" x14ac:dyDescent="0.25">
      <c r="A2784" t="s">
        <v>10443</v>
      </c>
      <c r="B2784" t="s">
        <v>10444</v>
      </c>
      <c r="C2784" t="s">
        <v>2280</v>
      </c>
      <c r="D2784" t="s">
        <v>2487</v>
      </c>
      <c r="E2784" t="s">
        <v>2488</v>
      </c>
      <c r="F2784" t="s">
        <v>10786</v>
      </c>
      <c r="G2784" t="s">
        <v>10787</v>
      </c>
      <c r="H2784">
        <v>24</v>
      </c>
      <c r="I2784">
        <v>0</v>
      </c>
      <c r="J2784" s="32">
        <v>51049</v>
      </c>
      <c r="K2784" s="32">
        <v>0</v>
      </c>
      <c r="L2784" s="36">
        <v>2127.0594729327331</v>
      </c>
      <c r="M2784" t="s">
        <v>5451</v>
      </c>
      <c r="N2784" s="37">
        <v>-771.93579999999997</v>
      </c>
      <c r="O2784" s="32">
        <v>0</v>
      </c>
    </row>
    <row r="2785" spans="1:15" x14ac:dyDescent="0.25">
      <c r="A2785" t="s">
        <v>10443</v>
      </c>
      <c r="B2785" t="s">
        <v>10444</v>
      </c>
      <c r="C2785" t="s">
        <v>2280</v>
      </c>
      <c r="D2785" t="s">
        <v>2489</v>
      </c>
      <c r="E2785" t="s">
        <v>2490</v>
      </c>
      <c r="F2785" t="s">
        <v>10788</v>
      </c>
      <c r="G2785" t="s">
        <v>10789</v>
      </c>
      <c r="H2785">
        <v>30</v>
      </c>
      <c r="I2785">
        <v>0</v>
      </c>
      <c r="J2785" s="32">
        <v>83497</v>
      </c>
      <c r="K2785" s="32">
        <v>0</v>
      </c>
      <c r="L2785" s="36">
        <v>2783.2383570734933</v>
      </c>
      <c r="M2785" t="s">
        <v>5451</v>
      </c>
      <c r="N2785" s="37">
        <v>-1262.5717999999999</v>
      </c>
      <c r="O2785" s="32">
        <v>0</v>
      </c>
    </row>
    <row r="2786" spans="1:15" x14ac:dyDescent="0.25">
      <c r="A2786" t="s">
        <v>10790</v>
      </c>
      <c r="B2786" t="s">
        <v>10791</v>
      </c>
      <c r="C2786" t="s">
        <v>2492</v>
      </c>
      <c r="D2786" t="s">
        <v>2491</v>
      </c>
      <c r="E2786" t="s">
        <v>2493</v>
      </c>
      <c r="F2786" t="s">
        <v>10792</v>
      </c>
      <c r="G2786" t="s">
        <v>10793</v>
      </c>
      <c r="H2786">
        <v>418</v>
      </c>
      <c r="I2786">
        <v>0</v>
      </c>
      <c r="J2786" s="32">
        <v>1773389</v>
      </c>
      <c r="K2786" s="32">
        <v>0</v>
      </c>
      <c r="L2786" s="36">
        <v>4242.5578451135607</v>
      </c>
      <c r="M2786" t="s">
        <v>5451</v>
      </c>
      <c r="N2786" s="37">
        <v>-26815.803500000002</v>
      </c>
      <c r="O2786" s="32">
        <v>0</v>
      </c>
    </row>
    <row r="2787" spans="1:15" x14ac:dyDescent="0.25">
      <c r="A2787" t="s">
        <v>10790</v>
      </c>
      <c r="B2787" t="s">
        <v>10791</v>
      </c>
      <c r="C2787" t="s">
        <v>2492</v>
      </c>
      <c r="D2787" t="s">
        <v>2494</v>
      </c>
      <c r="E2787" t="s">
        <v>2495</v>
      </c>
      <c r="F2787" t="s">
        <v>10794</v>
      </c>
      <c r="G2787" t="s">
        <v>17863</v>
      </c>
      <c r="H2787">
        <v>184</v>
      </c>
      <c r="I2787">
        <v>0</v>
      </c>
      <c r="J2787" s="32">
        <v>717091</v>
      </c>
      <c r="K2787" s="32">
        <v>0</v>
      </c>
      <c r="L2787" s="36">
        <v>3897.2330268298342</v>
      </c>
      <c r="M2787" t="s">
        <v>5420</v>
      </c>
      <c r="N2787" s="37">
        <v>34072.641600000003</v>
      </c>
      <c r="O2787" s="32">
        <v>1562.3324</v>
      </c>
    </row>
    <row r="2788" spans="1:15" x14ac:dyDescent="0.25">
      <c r="A2788" t="s">
        <v>10790</v>
      </c>
      <c r="B2788" t="s">
        <v>10791</v>
      </c>
      <c r="C2788" t="s">
        <v>2492</v>
      </c>
      <c r="D2788" t="s">
        <v>2494</v>
      </c>
      <c r="E2788" t="s">
        <v>2495</v>
      </c>
      <c r="F2788" t="s">
        <v>10795</v>
      </c>
      <c r="G2788" t="s">
        <v>5612</v>
      </c>
      <c r="H2788">
        <v>42</v>
      </c>
      <c r="I2788">
        <v>715</v>
      </c>
      <c r="J2788" s="32">
        <v>3061952</v>
      </c>
      <c r="K2788" s="32">
        <v>2884963</v>
      </c>
      <c r="L2788" s="36">
        <v>4044.8509258911408</v>
      </c>
      <c r="M2788" t="s">
        <v>5420</v>
      </c>
      <c r="N2788" s="37">
        <v>145489.0056</v>
      </c>
      <c r="O2788" s="32">
        <v>6671.1054000000004</v>
      </c>
    </row>
    <row r="2789" spans="1:15" x14ac:dyDescent="0.25">
      <c r="A2789" t="s">
        <v>10790</v>
      </c>
      <c r="B2789" t="s">
        <v>10791</v>
      </c>
      <c r="C2789" t="s">
        <v>2492</v>
      </c>
      <c r="D2789" t="s">
        <v>2494</v>
      </c>
      <c r="E2789" t="s">
        <v>2495</v>
      </c>
      <c r="F2789" t="s">
        <v>10796</v>
      </c>
      <c r="G2789" t="s">
        <v>10797</v>
      </c>
      <c r="H2789">
        <v>1344</v>
      </c>
      <c r="I2789">
        <v>0</v>
      </c>
      <c r="J2789" s="32">
        <v>4205726</v>
      </c>
      <c r="K2789" s="32">
        <v>0</v>
      </c>
      <c r="L2789" s="36">
        <v>3129.2599533009288</v>
      </c>
      <c r="M2789" t="s">
        <v>5420</v>
      </c>
      <c r="N2789" s="37">
        <v>199835.4817</v>
      </c>
      <c r="O2789" s="32">
        <v>9163.0535999999993</v>
      </c>
    </row>
    <row r="2790" spans="1:15" x14ac:dyDescent="0.25">
      <c r="A2790" t="s">
        <v>10790</v>
      </c>
      <c r="B2790" t="s">
        <v>10791</v>
      </c>
      <c r="C2790" t="s">
        <v>2492</v>
      </c>
      <c r="D2790" t="s">
        <v>2494</v>
      </c>
      <c r="E2790" t="s">
        <v>2495</v>
      </c>
      <c r="F2790" t="s">
        <v>10798</v>
      </c>
      <c r="G2790" t="s">
        <v>10799</v>
      </c>
      <c r="H2790">
        <v>944</v>
      </c>
      <c r="I2790">
        <v>0</v>
      </c>
      <c r="J2790" s="32">
        <v>3088705</v>
      </c>
      <c r="K2790" s="32">
        <v>0</v>
      </c>
      <c r="L2790" s="36">
        <v>3271.9331374860094</v>
      </c>
      <c r="M2790" t="s">
        <v>5420</v>
      </c>
      <c r="N2790" s="37">
        <v>146760.14259999999</v>
      </c>
      <c r="O2790" s="32">
        <v>6729.3908000000001</v>
      </c>
    </row>
    <row r="2791" spans="1:15" x14ac:dyDescent="0.25">
      <c r="A2791" t="s">
        <v>10790</v>
      </c>
      <c r="B2791" t="s">
        <v>10791</v>
      </c>
      <c r="C2791" t="s">
        <v>2492</v>
      </c>
      <c r="D2791" t="s">
        <v>2494</v>
      </c>
      <c r="E2791" t="s">
        <v>2495</v>
      </c>
      <c r="F2791" t="s">
        <v>10800</v>
      </c>
      <c r="G2791" t="s">
        <v>17864</v>
      </c>
      <c r="H2791">
        <v>886</v>
      </c>
      <c r="I2791">
        <v>0</v>
      </c>
      <c r="J2791" s="32">
        <v>3045538</v>
      </c>
      <c r="K2791" s="32">
        <v>0</v>
      </c>
      <c r="L2791" s="36">
        <v>3437.4027355597905</v>
      </c>
      <c r="M2791" t="s">
        <v>5420</v>
      </c>
      <c r="N2791" s="37">
        <v>144709.12849999999</v>
      </c>
      <c r="O2791" s="32">
        <v>6635.3456999999999</v>
      </c>
    </row>
    <row r="2792" spans="1:15" x14ac:dyDescent="0.25">
      <c r="A2792" t="s">
        <v>10790</v>
      </c>
      <c r="B2792" t="s">
        <v>10791</v>
      </c>
      <c r="C2792" t="s">
        <v>2492</v>
      </c>
      <c r="D2792" t="s">
        <v>2494</v>
      </c>
      <c r="E2792" t="s">
        <v>2495</v>
      </c>
      <c r="F2792" t="s">
        <v>10801</v>
      </c>
      <c r="G2792" t="s">
        <v>17865</v>
      </c>
      <c r="H2792">
        <v>721</v>
      </c>
      <c r="I2792">
        <v>43</v>
      </c>
      <c r="J2792" s="32">
        <v>2564033</v>
      </c>
      <c r="K2792" s="32">
        <v>143956</v>
      </c>
      <c r="L2792" s="36">
        <v>3356.0638398516817</v>
      </c>
      <c r="M2792" t="s">
        <v>5420</v>
      </c>
      <c r="N2792" s="37">
        <v>121830.29369999999</v>
      </c>
      <c r="O2792" s="32">
        <v>5586.2828</v>
      </c>
    </row>
    <row r="2793" spans="1:15" x14ac:dyDescent="0.25">
      <c r="A2793" t="s">
        <v>10790</v>
      </c>
      <c r="B2793" t="s">
        <v>10791</v>
      </c>
      <c r="C2793" t="s">
        <v>2492</v>
      </c>
      <c r="D2793" t="s">
        <v>2494</v>
      </c>
      <c r="E2793" t="s">
        <v>2495</v>
      </c>
      <c r="F2793" t="s">
        <v>10802</v>
      </c>
      <c r="G2793" t="s">
        <v>17866</v>
      </c>
      <c r="H2793">
        <v>937</v>
      </c>
      <c r="I2793">
        <v>0</v>
      </c>
      <c r="J2793" s="32">
        <v>3176217</v>
      </c>
      <c r="K2793" s="32">
        <v>0</v>
      </c>
      <c r="L2793" s="36">
        <v>3389.7725687673283</v>
      </c>
      <c r="M2793" t="s">
        <v>5420</v>
      </c>
      <c r="N2793" s="37">
        <v>150918.26500000001</v>
      </c>
      <c r="O2793" s="32">
        <v>6920.0532000000003</v>
      </c>
    </row>
    <row r="2794" spans="1:15" x14ac:dyDescent="0.25">
      <c r="A2794" t="s">
        <v>10790</v>
      </c>
      <c r="B2794" t="s">
        <v>10791</v>
      </c>
      <c r="C2794" t="s">
        <v>2492</v>
      </c>
      <c r="D2794" t="s">
        <v>2494</v>
      </c>
      <c r="E2794" t="s">
        <v>2495</v>
      </c>
      <c r="F2794" t="s">
        <v>10803</v>
      </c>
      <c r="G2794" t="s">
        <v>10804</v>
      </c>
      <c r="H2794">
        <v>200</v>
      </c>
      <c r="I2794">
        <v>0</v>
      </c>
      <c r="J2794" s="32">
        <v>495253</v>
      </c>
      <c r="K2794" s="32">
        <v>0</v>
      </c>
      <c r="L2794" s="36">
        <v>2476.2641279627578</v>
      </c>
      <c r="M2794" t="s">
        <v>5420</v>
      </c>
      <c r="N2794" s="37">
        <v>23531.997299999999</v>
      </c>
      <c r="O2794" s="32">
        <v>1079.0124000000001</v>
      </c>
    </row>
    <row r="2795" spans="1:15" x14ac:dyDescent="0.25">
      <c r="A2795" t="s">
        <v>10790</v>
      </c>
      <c r="B2795" t="s">
        <v>10791</v>
      </c>
      <c r="C2795" t="s">
        <v>2492</v>
      </c>
      <c r="D2795" t="s">
        <v>2494</v>
      </c>
      <c r="E2795" t="s">
        <v>2495</v>
      </c>
      <c r="F2795" t="s">
        <v>10805</v>
      </c>
      <c r="G2795" t="s">
        <v>10806</v>
      </c>
      <c r="H2795">
        <v>106</v>
      </c>
      <c r="I2795">
        <v>0</v>
      </c>
      <c r="J2795" s="32">
        <v>258694</v>
      </c>
      <c r="K2795" s="32">
        <v>0</v>
      </c>
      <c r="L2795" s="36">
        <v>2440.5057042432832</v>
      </c>
      <c r="M2795" t="s">
        <v>5420</v>
      </c>
      <c r="N2795" s="37">
        <v>12291.812400000001</v>
      </c>
      <c r="O2795" s="32">
        <v>563.61630000000002</v>
      </c>
    </row>
    <row r="2796" spans="1:15" x14ac:dyDescent="0.25">
      <c r="A2796" t="s">
        <v>10790</v>
      </c>
      <c r="B2796" t="s">
        <v>10791</v>
      </c>
      <c r="C2796" t="s">
        <v>2492</v>
      </c>
      <c r="D2796" t="s">
        <v>2496</v>
      </c>
      <c r="E2796" t="s">
        <v>2497</v>
      </c>
      <c r="F2796" t="s">
        <v>10807</v>
      </c>
      <c r="G2796" t="s">
        <v>10808</v>
      </c>
      <c r="H2796">
        <v>46</v>
      </c>
      <c r="I2796">
        <v>0</v>
      </c>
      <c r="J2796" s="32">
        <v>179373</v>
      </c>
      <c r="K2796" s="32">
        <v>0</v>
      </c>
      <c r="L2796" s="36">
        <v>3899.4286387927386</v>
      </c>
      <c r="M2796" t="s">
        <v>5420</v>
      </c>
      <c r="N2796" s="37">
        <v>8522.9338000000007</v>
      </c>
      <c r="O2796" s="32">
        <v>390.80200000000002</v>
      </c>
    </row>
    <row r="2797" spans="1:15" x14ac:dyDescent="0.25">
      <c r="A2797" t="s">
        <v>10790</v>
      </c>
      <c r="B2797" t="s">
        <v>10791</v>
      </c>
      <c r="C2797" t="s">
        <v>2492</v>
      </c>
      <c r="D2797" t="s">
        <v>2496</v>
      </c>
      <c r="E2797" t="s">
        <v>2497</v>
      </c>
      <c r="F2797" t="s">
        <v>10809</v>
      </c>
      <c r="G2797" t="s">
        <v>10810</v>
      </c>
      <c r="H2797">
        <v>150</v>
      </c>
      <c r="I2797">
        <v>0</v>
      </c>
      <c r="J2797" s="32">
        <v>486472</v>
      </c>
      <c r="K2797" s="32">
        <v>0</v>
      </c>
      <c r="L2797" s="36">
        <v>3243.1483460729805</v>
      </c>
      <c r="M2797" t="s">
        <v>5420</v>
      </c>
      <c r="N2797" s="37">
        <v>23114.764599999999</v>
      </c>
      <c r="O2797" s="32">
        <v>1059.8810000000001</v>
      </c>
    </row>
    <row r="2798" spans="1:15" x14ac:dyDescent="0.25">
      <c r="A2798" t="s">
        <v>10790</v>
      </c>
      <c r="B2798" t="s">
        <v>10791</v>
      </c>
      <c r="C2798" t="s">
        <v>2492</v>
      </c>
      <c r="D2798" t="s">
        <v>2496</v>
      </c>
      <c r="E2798" t="s">
        <v>2497</v>
      </c>
      <c r="F2798" t="s">
        <v>10811</v>
      </c>
      <c r="G2798" t="s">
        <v>10812</v>
      </c>
      <c r="H2798">
        <v>215</v>
      </c>
      <c r="I2798">
        <v>0</v>
      </c>
      <c r="J2798" s="32">
        <v>703161</v>
      </c>
      <c r="K2798" s="32">
        <v>0</v>
      </c>
      <c r="L2798" s="36">
        <v>3270.514654273949</v>
      </c>
      <c r="M2798" t="s">
        <v>5420</v>
      </c>
      <c r="N2798" s="37">
        <v>33410.7546</v>
      </c>
      <c r="O2798" s="32">
        <v>1531.9829</v>
      </c>
    </row>
    <row r="2799" spans="1:15" x14ac:dyDescent="0.25">
      <c r="A2799" t="s">
        <v>10790</v>
      </c>
      <c r="B2799" t="s">
        <v>10791</v>
      </c>
      <c r="C2799" t="s">
        <v>2492</v>
      </c>
      <c r="D2799" t="s">
        <v>2496</v>
      </c>
      <c r="E2799" t="s">
        <v>2497</v>
      </c>
      <c r="F2799" t="s">
        <v>10813</v>
      </c>
      <c r="G2799" t="s">
        <v>10814</v>
      </c>
      <c r="H2799">
        <v>16</v>
      </c>
      <c r="I2799">
        <v>0</v>
      </c>
      <c r="J2799" s="32">
        <v>34181</v>
      </c>
      <c r="K2799" s="32">
        <v>0</v>
      </c>
      <c r="L2799" s="36">
        <v>2136.3113713157077</v>
      </c>
      <c r="M2799" t="s">
        <v>5420</v>
      </c>
      <c r="N2799" s="37">
        <v>1624.1375</v>
      </c>
      <c r="O2799" s="32">
        <v>74.471599999999995</v>
      </c>
    </row>
    <row r="2800" spans="1:15" x14ac:dyDescent="0.25">
      <c r="A2800" t="s">
        <v>10790</v>
      </c>
      <c r="B2800" t="s">
        <v>10791</v>
      </c>
      <c r="C2800" t="s">
        <v>2492</v>
      </c>
      <c r="D2800" t="s">
        <v>2496</v>
      </c>
      <c r="E2800" t="s">
        <v>2497</v>
      </c>
      <c r="F2800" t="s">
        <v>10815</v>
      </c>
      <c r="G2800" t="s">
        <v>10816</v>
      </c>
      <c r="H2800">
        <v>30</v>
      </c>
      <c r="I2800">
        <v>0</v>
      </c>
      <c r="J2800" s="32">
        <v>65532</v>
      </c>
      <c r="K2800" s="32">
        <v>0</v>
      </c>
      <c r="L2800" s="36">
        <v>2184.4003582607129</v>
      </c>
      <c r="M2800" t="s">
        <v>5420</v>
      </c>
      <c r="N2800" s="37">
        <v>3113.7375000000002</v>
      </c>
      <c r="O2800" s="32">
        <v>142.77420000000001</v>
      </c>
    </row>
    <row r="2801" spans="1:15" x14ac:dyDescent="0.25">
      <c r="A2801" t="s">
        <v>10790</v>
      </c>
      <c r="B2801" t="s">
        <v>10791</v>
      </c>
      <c r="C2801" t="s">
        <v>2492</v>
      </c>
      <c r="D2801" t="s">
        <v>2496</v>
      </c>
      <c r="E2801" t="s">
        <v>2497</v>
      </c>
      <c r="F2801" t="s">
        <v>10817</v>
      </c>
      <c r="G2801" t="s">
        <v>10818</v>
      </c>
      <c r="H2801">
        <v>17</v>
      </c>
      <c r="I2801">
        <v>0</v>
      </c>
      <c r="J2801" s="32">
        <v>39647</v>
      </c>
      <c r="K2801" s="32">
        <v>0</v>
      </c>
      <c r="L2801" s="36">
        <v>2332.1417871619524</v>
      </c>
      <c r="M2801" t="s">
        <v>5420</v>
      </c>
      <c r="N2801" s="37">
        <v>1883.8168000000001</v>
      </c>
      <c r="O2801" s="32">
        <v>86.378600000000006</v>
      </c>
    </row>
    <row r="2802" spans="1:15" x14ac:dyDescent="0.25">
      <c r="A2802" t="s">
        <v>10790</v>
      </c>
      <c r="B2802" t="s">
        <v>10791</v>
      </c>
      <c r="C2802" t="s">
        <v>2492</v>
      </c>
      <c r="D2802" t="s">
        <v>2496</v>
      </c>
      <c r="E2802" t="s">
        <v>2497</v>
      </c>
      <c r="F2802" t="s">
        <v>10819</v>
      </c>
      <c r="G2802" t="s">
        <v>10820</v>
      </c>
      <c r="H2802">
        <v>15</v>
      </c>
      <c r="I2802">
        <v>0</v>
      </c>
      <c r="J2802" s="32">
        <v>33702</v>
      </c>
      <c r="K2802" s="32">
        <v>0</v>
      </c>
      <c r="L2802" s="36">
        <v>2246.853805042761</v>
      </c>
      <c r="M2802" t="s">
        <v>5420</v>
      </c>
      <c r="N2802" s="37">
        <v>1601.4097999999999</v>
      </c>
      <c r="O2802" s="32">
        <v>73.429400000000001</v>
      </c>
    </row>
    <row r="2803" spans="1:15" x14ac:dyDescent="0.25">
      <c r="A2803" t="s">
        <v>10790</v>
      </c>
      <c r="B2803" t="s">
        <v>10791</v>
      </c>
      <c r="C2803" t="s">
        <v>2492</v>
      </c>
      <c r="D2803" t="s">
        <v>2496</v>
      </c>
      <c r="E2803" t="s">
        <v>2497</v>
      </c>
      <c r="F2803" t="s">
        <v>10821</v>
      </c>
      <c r="G2803" t="s">
        <v>10822</v>
      </c>
      <c r="H2803">
        <v>15</v>
      </c>
      <c r="I2803">
        <v>0</v>
      </c>
      <c r="J2803" s="32">
        <v>36956</v>
      </c>
      <c r="K2803" s="32">
        <v>0</v>
      </c>
      <c r="L2803" s="36">
        <v>2463.7199739114035</v>
      </c>
      <c r="M2803" t="s">
        <v>5420</v>
      </c>
      <c r="N2803" s="37">
        <v>1755.9276</v>
      </c>
      <c r="O2803" s="32">
        <v>80.514499999999998</v>
      </c>
    </row>
    <row r="2804" spans="1:15" x14ac:dyDescent="0.25">
      <c r="A2804" t="s">
        <v>10790</v>
      </c>
      <c r="B2804" t="s">
        <v>10791</v>
      </c>
      <c r="C2804" t="s">
        <v>2492</v>
      </c>
      <c r="D2804" t="s">
        <v>2496</v>
      </c>
      <c r="E2804" t="s">
        <v>2497</v>
      </c>
      <c r="F2804" t="s">
        <v>10823</v>
      </c>
      <c r="G2804" t="s">
        <v>10824</v>
      </c>
      <c r="H2804">
        <v>11</v>
      </c>
      <c r="I2804">
        <v>0</v>
      </c>
      <c r="J2804" s="32">
        <v>26506</v>
      </c>
      <c r="K2804" s="32">
        <v>0</v>
      </c>
      <c r="L2804" s="36">
        <v>2409.647725615258</v>
      </c>
      <c r="M2804" t="s">
        <v>5420</v>
      </c>
      <c r="N2804" s="37">
        <v>1259.4331</v>
      </c>
      <c r="O2804" s="32">
        <v>57.748800000000003</v>
      </c>
    </row>
    <row r="2805" spans="1:15" x14ac:dyDescent="0.25">
      <c r="A2805" t="s">
        <v>10790</v>
      </c>
      <c r="B2805" t="s">
        <v>10791</v>
      </c>
      <c r="C2805" t="s">
        <v>2492</v>
      </c>
      <c r="D2805" t="s">
        <v>2498</v>
      </c>
      <c r="E2805" t="s">
        <v>2499</v>
      </c>
      <c r="F2805" t="s">
        <v>10825</v>
      </c>
      <c r="G2805" t="s">
        <v>10826</v>
      </c>
      <c r="H2805">
        <v>102</v>
      </c>
      <c r="I2805">
        <v>0</v>
      </c>
      <c r="J2805" s="32">
        <v>347434</v>
      </c>
      <c r="K2805" s="32">
        <v>0</v>
      </c>
      <c r="L2805" s="36">
        <v>3406.2121275489039</v>
      </c>
      <c r="M2805" t="s">
        <v>5420</v>
      </c>
      <c r="N2805" s="37">
        <v>16508.322199999999</v>
      </c>
      <c r="O2805" s="32">
        <v>756.95590000000004</v>
      </c>
    </row>
    <row r="2806" spans="1:15" x14ac:dyDescent="0.25">
      <c r="A2806" t="s">
        <v>10790</v>
      </c>
      <c r="B2806" t="s">
        <v>10791</v>
      </c>
      <c r="C2806" t="s">
        <v>2492</v>
      </c>
      <c r="D2806" t="s">
        <v>2498</v>
      </c>
      <c r="E2806" t="s">
        <v>2499</v>
      </c>
      <c r="F2806" t="s">
        <v>10827</v>
      </c>
      <c r="G2806" t="s">
        <v>10828</v>
      </c>
      <c r="H2806">
        <v>90</v>
      </c>
      <c r="I2806">
        <v>0</v>
      </c>
      <c r="J2806" s="32">
        <v>287260</v>
      </c>
      <c r="K2806" s="32">
        <v>0</v>
      </c>
      <c r="L2806" s="36">
        <v>3191.775457318181</v>
      </c>
      <c r="M2806" t="s">
        <v>5420</v>
      </c>
      <c r="N2806" s="37">
        <v>13649.1772</v>
      </c>
      <c r="O2806" s="32">
        <v>625.85550000000001</v>
      </c>
    </row>
    <row r="2807" spans="1:15" x14ac:dyDescent="0.25">
      <c r="A2807" t="s">
        <v>10790</v>
      </c>
      <c r="B2807" t="s">
        <v>10791</v>
      </c>
      <c r="C2807" t="s">
        <v>2492</v>
      </c>
      <c r="D2807" t="s">
        <v>2498</v>
      </c>
      <c r="E2807" t="s">
        <v>2499</v>
      </c>
      <c r="F2807" t="s">
        <v>10829</v>
      </c>
      <c r="G2807" t="s">
        <v>10830</v>
      </c>
      <c r="H2807">
        <v>60</v>
      </c>
      <c r="I2807">
        <v>0</v>
      </c>
      <c r="J2807" s="32">
        <v>172929</v>
      </c>
      <c r="K2807" s="32">
        <v>0</v>
      </c>
      <c r="L2807" s="36">
        <v>2882.1480427208244</v>
      </c>
      <c r="M2807" t="s">
        <v>5420</v>
      </c>
      <c r="N2807" s="37">
        <v>8216.7152999999998</v>
      </c>
      <c r="O2807" s="32">
        <v>376.76089999999999</v>
      </c>
    </row>
    <row r="2808" spans="1:15" x14ac:dyDescent="0.25">
      <c r="A2808" t="s">
        <v>10790</v>
      </c>
      <c r="B2808" t="s">
        <v>10791</v>
      </c>
      <c r="C2808" t="s">
        <v>2492</v>
      </c>
      <c r="D2808" t="s">
        <v>2500</v>
      </c>
      <c r="E2808" t="s">
        <v>2501</v>
      </c>
      <c r="F2808" t="s">
        <v>10831</v>
      </c>
      <c r="G2808" t="s">
        <v>10832</v>
      </c>
      <c r="H2808">
        <v>109</v>
      </c>
      <c r="I2808">
        <v>0</v>
      </c>
      <c r="J2808" s="32">
        <v>201710</v>
      </c>
      <c r="K2808" s="32">
        <v>0</v>
      </c>
      <c r="L2808" s="36">
        <v>1850.5559506751629</v>
      </c>
      <c r="M2808" t="s">
        <v>5451</v>
      </c>
      <c r="N2808" s="37">
        <v>-3050.1172000000001</v>
      </c>
      <c r="O2808" s="32">
        <v>0</v>
      </c>
    </row>
    <row r="2809" spans="1:15" x14ac:dyDescent="0.25">
      <c r="A2809" t="s">
        <v>10790</v>
      </c>
      <c r="B2809" t="s">
        <v>10791</v>
      </c>
      <c r="C2809" t="s">
        <v>2492</v>
      </c>
      <c r="D2809" t="s">
        <v>2502</v>
      </c>
      <c r="E2809" t="s">
        <v>2503</v>
      </c>
      <c r="F2809" t="s">
        <v>10833</v>
      </c>
      <c r="G2809" t="s">
        <v>10834</v>
      </c>
      <c r="H2809">
        <v>221</v>
      </c>
      <c r="I2809">
        <v>0</v>
      </c>
      <c r="J2809" s="32">
        <v>751672</v>
      </c>
      <c r="K2809" s="32">
        <v>0</v>
      </c>
      <c r="L2809" s="36">
        <v>3401.2300526099289</v>
      </c>
      <c r="M2809" t="s">
        <v>5451</v>
      </c>
      <c r="N2809" s="37">
        <v>-11366.196099999999</v>
      </c>
      <c r="O2809" s="32">
        <v>0</v>
      </c>
    </row>
    <row r="2810" spans="1:15" x14ac:dyDescent="0.25">
      <c r="A2810" t="s">
        <v>10790</v>
      </c>
      <c r="B2810" t="s">
        <v>10791</v>
      </c>
      <c r="C2810" t="s">
        <v>2492</v>
      </c>
      <c r="D2810" t="s">
        <v>2502</v>
      </c>
      <c r="E2810" t="s">
        <v>2503</v>
      </c>
      <c r="F2810" t="s">
        <v>10835</v>
      </c>
      <c r="G2810" t="s">
        <v>10836</v>
      </c>
      <c r="H2810">
        <v>39</v>
      </c>
      <c r="I2810">
        <v>0</v>
      </c>
      <c r="J2810" s="32">
        <v>121938</v>
      </c>
      <c r="K2810" s="32">
        <v>0</v>
      </c>
      <c r="L2810" s="36">
        <v>3126.6050786824626</v>
      </c>
      <c r="M2810" t="s">
        <v>5451</v>
      </c>
      <c r="N2810" s="37">
        <v>-1843.8408999999999</v>
      </c>
      <c r="O2810" s="32">
        <v>0</v>
      </c>
    </row>
    <row r="2811" spans="1:15" x14ac:dyDescent="0.25">
      <c r="A2811" t="s">
        <v>10790</v>
      </c>
      <c r="B2811" t="s">
        <v>10791</v>
      </c>
      <c r="C2811" t="s">
        <v>2492</v>
      </c>
      <c r="D2811" t="s">
        <v>2502</v>
      </c>
      <c r="E2811" t="s">
        <v>2503</v>
      </c>
      <c r="F2811" t="s">
        <v>10837</v>
      </c>
      <c r="G2811" t="s">
        <v>10838</v>
      </c>
      <c r="H2811">
        <v>40</v>
      </c>
      <c r="I2811">
        <v>0</v>
      </c>
      <c r="J2811" s="32">
        <v>152073</v>
      </c>
      <c r="K2811" s="32">
        <v>0</v>
      </c>
      <c r="L2811" s="36">
        <v>3801.8410420693062</v>
      </c>
      <c r="M2811" t="s">
        <v>5451</v>
      </c>
      <c r="N2811" s="37">
        <v>-2299.5336000000002</v>
      </c>
      <c r="O2811" s="32">
        <v>0</v>
      </c>
    </row>
    <row r="2812" spans="1:15" x14ac:dyDescent="0.25">
      <c r="A2812" t="s">
        <v>10790</v>
      </c>
      <c r="B2812" t="s">
        <v>10791</v>
      </c>
      <c r="C2812" t="s">
        <v>2492</v>
      </c>
      <c r="D2812" t="s">
        <v>2504</v>
      </c>
      <c r="E2812" t="s">
        <v>2505</v>
      </c>
      <c r="F2812" t="s">
        <v>10839</v>
      </c>
      <c r="G2812" t="s">
        <v>10840</v>
      </c>
      <c r="H2812">
        <v>128</v>
      </c>
      <c r="I2812">
        <v>0</v>
      </c>
      <c r="J2812" s="32">
        <v>417885</v>
      </c>
      <c r="K2812" s="32">
        <v>0</v>
      </c>
      <c r="L2812" s="36">
        <v>3264.7244831800572</v>
      </c>
      <c r="M2812" t="s">
        <v>5451</v>
      </c>
      <c r="N2812" s="37">
        <v>-6318.9216999999999</v>
      </c>
      <c r="O2812" s="32">
        <v>0</v>
      </c>
    </row>
    <row r="2813" spans="1:15" x14ac:dyDescent="0.25">
      <c r="A2813" t="s">
        <v>10790</v>
      </c>
      <c r="B2813" t="s">
        <v>10791</v>
      </c>
      <c r="C2813" t="s">
        <v>2492</v>
      </c>
      <c r="D2813" t="s">
        <v>2504</v>
      </c>
      <c r="E2813" t="s">
        <v>2505</v>
      </c>
      <c r="F2813" t="s">
        <v>10841</v>
      </c>
      <c r="G2813" t="s">
        <v>10842</v>
      </c>
      <c r="H2813">
        <v>147</v>
      </c>
      <c r="I2813">
        <v>0</v>
      </c>
      <c r="J2813" s="32">
        <v>437985</v>
      </c>
      <c r="K2813" s="32">
        <v>0</v>
      </c>
      <c r="L2813" s="36">
        <v>2979.4906126923593</v>
      </c>
      <c r="M2813" t="s">
        <v>5451</v>
      </c>
      <c r="N2813" s="37">
        <v>-6622.8617000000004</v>
      </c>
      <c r="O2813" s="32">
        <v>0</v>
      </c>
    </row>
    <row r="2814" spans="1:15" x14ac:dyDescent="0.25">
      <c r="A2814" t="s">
        <v>10790</v>
      </c>
      <c r="B2814" t="s">
        <v>10791</v>
      </c>
      <c r="C2814" t="s">
        <v>2492</v>
      </c>
      <c r="D2814" t="s">
        <v>2506</v>
      </c>
      <c r="E2814" t="s">
        <v>2507</v>
      </c>
      <c r="F2814" t="s">
        <v>10843</v>
      </c>
      <c r="G2814" t="s">
        <v>10844</v>
      </c>
      <c r="H2814">
        <v>68</v>
      </c>
      <c r="I2814">
        <v>0</v>
      </c>
      <c r="J2814" s="32">
        <v>162489</v>
      </c>
      <c r="K2814" s="32">
        <v>0</v>
      </c>
      <c r="L2814" s="36">
        <v>2389.5475377448283</v>
      </c>
      <c r="M2814" t="s">
        <v>5451</v>
      </c>
      <c r="N2814" s="37">
        <v>-2457.0320999999999</v>
      </c>
      <c r="O2814" s="32">
        <v>0</v>
      </c>
    </row>
    <row r="2815" spans="1:15" x14ac:dyDescent="0.25">
      <c r="A2815" t="s">
        <v>10790</v>
      </c>
      <c r="B2815" t="s">
        <v>10791</v>
      </c>
      <c r="C2815" t="s">
        <v>2492</v>
      </c>
      <c r="D2815" t="s">
        <v>2508</v>
      </c>
      <c r="E2815" t="s">
        <v>2509</v>
      </c>
      <c r="F2815" t="s">
        <v>10845</v>
      </c>
      <c r="G2815" t="s">
        <v>10846</v>
      </c>
      <c r="H2815">
        <v>120</v>
      </c>
      <c r="I2815">
        <v>0</v>
      </c>
      <c r="J2815" s="32">
        <v>283162</v>
      </c>
      <c r="K2815" s="32">
        <v>0</v>
      </c>
      <c r="L2815" s="36">
        <v>2359.681019092834</v>
      </c>
      <c r="M2815" t="s">
        <v>5451</v>
      </c>
      <c r="N2815" s="37">
        <v>-4281.7529999999997</v>
      </c>
      <c r="O2815" s="32">
        <v>0</v>
      </c>
    </row>
    <row r="2816" spans="1:15" x14ac:dyDescent="0.25">
      <c r="A2816" t="s">
        <v>10790</v>
      </c>
      <c r="B2816" t="s">
        <v>10791</v>
      </c>
      <c r="C2816" t="s">
        <v>2492</v>
      </c>
      <c r="D2816" t="s">
        <v>2510</v>
      </c>
      <c r="E2816" t="s">
        <v>2511</v>
      </c>
      <c r="F2816" t="s">
        <v>10847</v>
      </c>
      <c r="G2816" t="s">
        <v>10848</v>
      </c>
      <c r="H2816">
        <v>132</v>
      </c>
      <c r="I2816">
        <v>0</v>
      </c>
      <c r="J2816" s="32">
        <v>419519</v>
      </c>
      <c r="K2816" s="32">
        <v>0</v>
      </c>
      <c r="L2816" s="36">
        <v>3178.1723377749145</v>
      </c>
      <c r="M2816" t="s">
        <v>5420</v>
      </c>
      <c r="N2816" s="37">
        <v>19933.480500000001</v>
      </c>
      <c r="O2816" s="32">
        <v>914.00959999999998</v>
      </c>
    </row>
    <row r="2817" spans="1:15" x14ac:dyDescent="0.25">
      <c r="A2817" t="s">
        <v>10790</v>
      </c>
      <c r="B2817" t="s">
        <v>10791</v>
      </c>
      <c r="C2817" t="s">
        <v>2492</v>
      </c>
      <c r="D2817" t="s">
        <v>2510</v>
      </c>
      <c r="E2817" t="s">
        <v>2511</v>
      </c>
      <c r="F2817" t="s">
        <v>10849</v>
      </c>
      <c r="G2817" t="s">
        <v>10850</v>
      </c>
      <c r="H2817">
        <v>166</v>
      </c>
      <c r="I2817">
        <v>0</v>
      </c>
      <c r="J2817" s="32">
        <v>534723</v>
      </c>
      <c r="K2817" s="32">
        <v>0</v>
      </c>
      <c r="L2817" s="36">
        <v>3221.2217016926979</v>
      </c>
      <c r="M2817" t="s">
        <v>5420</v>
      </c>
      <c r="N2817" s="37">
        <v>25407.393400000001</v>
      </c>
      <c r="O2817" s="32">
        <v>1165.0048999999999</v>
      </c>
    </row>
    <row r="2818" spans="1:15" x14ac:dyDescent="0.25">
      <c r="A2818" t="s">
        <v>10790</v>
      </c>
      <c r="B2818" t="s">
        <v>10791</v>
      </c>
      <c r="C2818" t="s">
        <v>2492</v>
      </c>
      <c r="D2818" t="s">
        <v>2512</v>
      </c>
      <c r="E2818" t="s">
        <v>2513</v>
      </c>
      <c r="F2818" t="s">
        <v>10851</v>
      </c>
      <c r="G2818" t="s">
        <v>10852</v>
      </c>
      <c r="H2818">
        <v>34</v>
      </c>
      <c r="I2818">
        <v>0</v>
      </c>
      <c r="J2818" s="32">
        <v>78472</v>
      </c>
      <c r="K2818" s="32">
        <v>0</v>
      </c>
      <c r="L2818" s="36">
        <v>2308.0237060233844</v>
      </c>
      <c r="M2818" t="s">
        <v>5420</v>
      </c>
      <c r="N2818" s="37">
        <v>3728.6296000000002</v>
      </c>
      <c r="O2818" s="32">
        <v>170.96879999999999</v>
      </c>
    </row>
    <row r="2819" spans="1:15" x14ac:dyDescent="0.25">
      <c r="A2819" t="s">
        <v>10790</v>
      </c>
      <c r="B2819" t="s">
        <v>10791</v>
      </c>
      <c r="C2819" t="s">
        <v>2492</v>
      </c>
      <c r="D2819" t="s">
        <v>2514</v>
      </c>
      <c r="E2819" t="s">
        <v>2515</v>
      </c>
      <c r="F2819" t="s">
        <v>10853</v>
      </c>
      <c r="G2819" t="s">
        <v>9064</v>
      </c>
      <c r="H2819">
        <v>95</v>
      </c>
      <c r="I2819">
        <v>0</v>
      </c>
      <c r="J2819" s="32">
        <v>220801</v>
      </c>
      <c r="K2819" s="32">
        <v>0</v>
      </c>
      <c r="L2819" s="36">
        <v>2324.2158116618016</v>
      </c>
      <c r="M2819" t="s">
        <v>5420</v>
      </c>
      <c r="N2819" s="37">
        <v>10491.3539</v>
      </c>
      <c r="O2819" s="32">
        <v>481.05990000000003</v>
      </c>
    </row>
    <row r="2820" spans="1:15" x14ac:dyDescent="0.25">
      <c r="A2820" t="s">
        <v>10790</v>
      </c>
      <c r="B2820" t="s">
        <v>10791</v>
      </c>
      <c r="C2820" t="s">
        <v>2492</v>
      </c>
      <c r="D2820" t="s">
        <v>2516</v>
      </c>
      <c r="E2820" t="s">
        <v>2517</v>
      </c>
      <c r="F2820" t="s">
        <v>10854</v>
      </c>
      <c r="G2820" t="s">
        <v>10855</v>
      </c>
      <c r="H2820">
        <v>151</v>
      </c>
      <c r="I2820">
        <v>27</v>
      </c>
      <c r="J2820" s="32">
        <v>387173</v>
      </c>
      <c r="K2820" s="32">
        <v>58584</v>
      </c>
      <c r="L2820" s="36">
        <v>2175.1307665929821</v>
      </c>
      <c r="M2820" t="s">
        <v>5451</v>
      </c>
      <c r="N2820" s="37">
        <v>-5854.5245999999997</v>
      </c>
      <c r="O2820" s="32">
        <v>0</v>
      </c>
    </row>
    <row r="2821" spans="1:15" x14ac:dyDescent="0.25">
      <c r="A2821" t="s">
        <v>10790</v>
      </c>
      <c r="B2821" t="s">
        <v>10791</v>
      </c>
      <c r="C2821" t="s">
        <v>2492</v>
      </c>
      <c r="D2821" t="s">
        <v>2516</v>
      </c>
      <c r="E2821" t="s">
        <v>2517</v>
      </c>
      <c r="F2821" t="s">
        <v>10856</v>
      </c>
      <c r="G2821" t="s">
        <v>10857</v>
      </c>
      <c r="H2821">
        <v>0</v>
      </c>
      <c r="I2821">
        <v>3</v>
      </c>
      <c r="J2821" s="32">
        <v>6208</v>
      </c>
      <c r="K2821" s="32">
        <v>6193</v>
      </c>
      <c r="L2821" s="36">
        <v>2069.4178486956903</v>
      </c>
      <c r="M2821" t="s">
        <v>5451</v>
      </c>
      <c r="N2821" s="37">
        <v>-93.869600000000005</v>
      </c>
      <c r="O2821" s="32">
        <v>0</v>
      </c>
    </row>
    <row r="2822" spans="1:15" x14ac:dyDescent="0.25">
      <c r="A2822" t="s">
        <v>10790</v>
      </c>
      <c r="B2822" t="s">
        <v>10791</v>
      </c>
      <c r="C2822" t="s">
        <v>2492</v>
      </c>
      <c r="D2822" t="s">
        <v>2518</v>
      </c>
      <c r="E2822" t="s">
        <v>2519</v>
      </c>
      <c r="F2822" t="s">
        <v>10858</v>
      </c>
      <c r="G2822" t="s">
        <v>10859</v>
      </c>
      <c r="H2822">
        <v>61</v>
      </c>
      <c r="I2822">
        <v>0</v>
      </c>
      <c r="J2822" s="32">
        <v>126167</v>
      </c>
      <c r="K2822" s="32">
        <v>0</v>
      </c>
      <c r="L2822" s="36">
        <v>2068.3113048044206</v>
      </c>
      <c r="M2822" t="s">
        <v>5420</v>
      </c>
      <c r="N2822" s="37">
        <v>5994.8294999999998</v>
      </c>
      <c r="O2822" s="32">
        <v>274.88080000000002</v>
      </c>
    </row>
    <row r="2823" spans="1:15" x14ac:dyDescent="0.25">
      <c r="A2823" t="s">
        <v>10790</v>
      </c>
      <c r="B2823" t="s">
        <v>10791</v>
      </c>
      <c r="C2823" t="s">
        <v>2492</v>
      </c>
      <c r="D2823" t="s">
        <v>2520</v>
      </c>
      <c r="E2823" t="s">
        <v>2521</v>
      </c>
      <c r="F2823" t="s">
        <v>10860</v>
      </c>
      <c r="G2823" t="s">
        <v>10861</v>
      </c>
      <c r="H2823">
        <v>73</v>
      </c>
      <c r="I2823">
        <v>0</v>
      </c>
      <c r="J2823" s="32">
        <v>165282</v>
      </c>
      <c r="K2823" s="32">
        <v>0</v>
      </c>
      <c r="L2823" s="36">
        <v>2264.1245493942688</v>
      </c>
      <c r="M2823" t="s">
        <v>5420</v>
      </c>
      <c r="N2823" s="37">
        <v>7853.3503000000001</v>
      </c>
      <c r="O2823" s="32">
        <v>360.09960000000001</v>
      </c>
    </row>
    <row r="2824" spans="1:15" x14ac:dyDescent="0.25">
      <c r="A2824" t="s">
        <v>10790</v>
      </c>
      <c r="B2824" t="s">
        <v>10791</v>
      </c>
      <c r="C2824" t="s">
        <v>2492</v>
      </c>
      <c r="D2824" t="s">
        <v>2522</v>
      </c>
      <c r="E2824" t="s">
        <v>2523</v>
      </c>
      <c r="F2824" t="s">
        <v>10862</v>
      </c>
      <c r="G2824" t="s">
        <v>10863</v>
      </c>
      <c r="H2824">
        <v>35</v>
      </c>
      <c r="I2824">
        <v>0</v>
      </c>
      <c r="J2824" s="32">
        <v>73691</v>
      </c>
      <c r="K2824" s="32">
        <v>0</v>
      </c>
      <c r="L2824" s="36">
        <v>2105.458781448458</v>
      </c>
      <c r="M2824" t="s">
        <v>5451</v>
      </c>
      <c r="N2824" s="37">
        <v>-1114.2909999999999</v>
      </c>
      <c r="O2824" s="32">
        <v>0</v>
      </c>
    </row>
    <row r="2825" spans="1:15" x14ac:dyDescent="0.25">
      <c r="A2825" t="s">
        <v>10790</v>
      </c>
      <c r="B2825" t="s">
        <v>10791</v>
      </c>
      <c r="C2825" t="s">
        <v>2492</v>
      </c>
      <c r="D2825" t="s">
        <v>2524</v>
      </c>
      <c r="E2825" t="s">
        <v>2525</v>
      </c>
      <c r="F2825" t="s">
        <v>10864</v>
      </c>
      <c r="G2825" t="s">
        <v>10865</v>
      </c>
      <c r="H2825">
        <v>66</v>
      </c>
      <c r="I2825">
        <v>0</v>
      </c>
      <c r="J2825" s="32">
        <v>112960</v>
      </c>
      <c r="K2825" s="32">
        <v>0</v>
      </c>
      <c r="L2825" s="36">
        <v>1711.5233580771285</v>
      </c>
      <c r="M2825" t="s">
        <v>5420</v>
      </c>
      <c r="N2825" s="37">
        <v>5367.3386</v>
      </c>
      <c r="O2825" s="32">
        <v>246.10849999999999</v>
      </c>
    </row>
    <row r="2826" spans="1:15" x14ac:dyDescent="0.25">
      <c r="A2826" t="s">
        <v>10790</v>
      </c>
      <c r="B2826" t="s">
        <v>10791</v>
      </c>
      <c r="C2826" t="s">
        <v>2492</v>
      </c>
      <c r="D2826" t="s">
        <v>2526</v>
      </c>
      <c r="E2826" t="s">
        <v>2527</v>
      </c>
      <c r="F2826" t="s">
        <v>10866</v>
      </c>
      <c r="G2826" t="s">
        <v>10867</v>
      </c>
      <c r="H2826">
        <v>54</v>
      </c>
      <c r="I2826">
        <v>0</v>
      </c>
      <c r="J2826" s="32">
        <v>111130</v>
      </c>
      <c r="K2826" s="32">
        <v>0</v>
      </c>
      <c r="L2826" s="36">
        <v>2057.963780369038</v>
      </c>
      <c r="M2826" t="s">
        <v>5451</v>
      </c>
      <c r="N2826" s="37">
        <v>-1680.4245000000001</v>
      </c>
      <c r="O2826" s="32">
        <v>0</v>
      </c>
    </row>
    <row r="2827" spans="1:15" x14ac:dyDescent="0.25">
      <c r="A2827" t="s">
        <v>10790</v>
      </c>
      <c r="B2827" t="s">
        <v>10791</v>
      </c>
      <c r="C2827" t="s">
        <v>2492</v>
      </c>
      <c r="D2827" t="s">
        <v>2528</v>
      </c>
      <c r="E2827" t="s">
        <v>2529</v>
      </c>
      <c r="F2827" t="s">
        <v>10868</v>
      </c>
      <c r="G2827" t="s">
        <v>10869</v>
      </c>
      <c r="H2827">
        <v>80</v>
      </c>
      <c r="I2827">
        <v>0</v>
      </c>
      <c r="J2827" s="32">
        <v>187730</v>
      </c>
      <c r="K2827" s="32">
        <v>0</v>
      </c>
      <c r="L2827" s="36">
        <v>2346.6281150536483</v>
      </c>
      <c r="M2827" t="s">
        <v>5420</v>
      </c>
      <c r="N2827" s="37">
        <v>8920.0197000000007</v>
      </c>
      <c r="O2827" s="32">
        <v>409.0095</v>
      </c>
    </row>
    <row r="2828" spans="1:15" x14ac:dyDescent="0.25">
      <c r="A2828" t="s">
        <v>10790</v>
      </c>
      <c r="B2828" t="s">
        <v>10791</v>
      </c>
      <c r="C2828" t="s">
        <v>2492</v>
      </c>
      <c r="D2828" t="s">
        <v>2530</v>
      </c>
      <c r="E2828" t="s">
        <v>17867</v>
      </c>
      <c r="F2828" t="s">
        <v>10870</v>
      </c>
      <c r="G2828" t="s">
        <v>10871</v>
      </c>
      <c r="H2828">
        <v>58</v>
      </c>
      <c r="I2828">
        <v>0</v>
      </c>
      <c r="J2828" s="32">
        <v>130331</v>
      </c>
      <c r="K2828" s="32">
        <v>0</v>
      </c>
      <c r="L2828" s="36">
        <v>2247.0727337505082</v>
      </c>
      <c r="M2828" t="s">
        <v>5451</v>
      </c>
      <c r="N2828" s="37">
        <v>-1970.7536</v>
      </c>
      <c r="O2828" s="32">
        <v>0</v>
      </c>
    </row>
    <row r="2829" spans="1:15" x14ac:dyDescent="0.25">
      <c r="A2829" t="s">
        <v>10790</v>
      </c>
      <c r="B2829" t="s">
        <v>10791</v>
      </c>
      <c r="C2829" t="s">
        <v>2492</v>
      </c>
      <c r="D2829" t="s">
        <v>2531</v>
      </c>
      <c r="E2829" t="s">
        <v>17868</v>
      </c>
      <c r="F2829" t="s">
        <v>10872</v>
      </c>
      <c r="G2829" t="s">
        <v>10873</v>
      </c>
      <c r="H2829">
        <v>32</v>
      </c>
      <c r="I2829">
        <v>0</v>
      </c>
      <c r="J2829" s="32">
        <v>59406</v>
      </c>
      <c r="K2829" s="32">
        <v>0</v>
      </c>
      <c r="L2829" s="36">
        <v>1856.4362240691091</v>
      </c>
      <c r="M2829" t="s">
        <v>5451</v>
      </c>
      <c r="N2829" s="37">
        <v>-898.28840000000002</v>
      </c>
      <c r="O2829" s="32">
        <v>0</v>
      </c>
    </row>
    <row r="2830" spans="1:15" x14ac:dyDescent="0.25">
      <c r="A2830" t="s">
        <v>10790</v>
      </c>
      <c r="B2830" t="s">
        <v>10791</v>
      </c>
      <c r="C2830" t="s">
        <v>2492</v>
      </c>
      <c r="D2830" t="s">
        <v>2532</v>
      </c>
      <c r="E2830" t="s">
        <v>2533</v>
      </c>
      <c r="F2830" t="s">
        <v>10874</v>
      </c>
      <c r="G2830" t="s">
        <v>10875</v>
      </c>
      <c r="H2830">
        <v>58</v>
      </c>
      <c r="I2830">
        <v>0</v>
      </c>
      <c r="J2830" s="32">
        <v>141417</v>
      </c>
      <c r="K2830" s="32">
        <v>0</v>
      </c>
      <c r="L2830" s="36">
        <v>2438.2320633042395</v>
      </c>
      <c r="M2830" t="s">
        <v>5420</v>
      </c>
      <c r="N2830" s="37">
        <v>6719.4634999999998</v>
      </c>
      <c r="O2830" s="32">
        <v>308.10750000000002</v>
      </c>
    </row>
    <row r="2831" spans="1:15" x14ac:dyDescent="0.25">
      <c r="A2831" t="s">
        <v>10790</v>
      </c>
      <c r="B2831" t="s">
        <v>10791</v>
      </c>
      <c r="C2831" t="s">
        <v>2492</v>
      </c>
      <c r="D2831" t="s">
        <v>2534</v>
      </c>
      <c r="E2831" t="s">
        <v>2535</v>
      </c>
      <c r="F2831" t="s">
        <v>10876</v>
      </c>
      <c r="G2831" t="s">
        <v>10877</v>
      </c>
      <c r="H2831">
        <v>76</v>
      </c>
      <c r="I2831">
        <v>0</v>
      </c>
      <c r="J2831" s="32">
        <v>182840</v>
      </c>
      <c r="K2831" s="32">
        <v>0</v>
      </c>
      <c r="L2831" s="36">
        <v>2405.7925597753974</v>
      </c>
      <c r="M2831" t="s">
        <v>5420</v>
      </c>
      <c r="N2831" s="37">
        <v>8687.6767999999993</v>
      </c>
      <c r="O2831" s="32">
        <v>398.35590000000002</v>
      </c>
    </row>
    <row r="2832" spans="1:15" x14ac:dyDescent="0.25">
      <c r="A2832" t="s">
        <v>10790</v>
      </c>
      <c r="B2832" t="s">
        <v>10791</v>
      </c>
      <c r="C2832" t="s">
        <v>2492</v>
      </c>
      <c r="D2832" t="s">
        <v>2536</v>
      </c>
      <c r="E2832" t="s">
        <v>2537</v>
      </c>
      <c r="F2832" t="s">
        <v>10878</v>
      </c>
      <c r="G2832" t="s">
        <v>10879</v>
      </c>
      <c r="H2832">
        <v>40</v>
      </c>
      <c r="I2832">
        <v>0</v>
      </c>
      <c r="J2832" s="32">
        <v>57580</v>
      </c>
      <c r="K2832" s="32">
        <v>0</v>
      </c>
      <c r="L2832" s="36">
        <v>1439.4867882292474</v>
      </c>
      <c r="M2832" t="s">
        <v>5451</v>
      </c>
      <c r="N2832" s="37">
        <v>-870.66520000000003</v>
      </c>
      <c r="O2832" s="32">
        <v>0</v>
      </c>
    </row>
    <row r="2833" spans="1:15" x14ac:dyDescent="0.25">
      <c r="A2833" t="s">
        <v>10790</v>
      </c>
      <c r="B2833" t="s">
        <v>10791</v>
      </c>
      <c r="C2833" t="s">
        <v>2492</v>
      </c>
      <c r="D2833" t="s">
        <v>2538</v>
      </c>
      <c r="E2833" t="s">
        <v>2539</v>
      </c>
      <c r="F2833" t="s">
        <v>10880</v>
      </c>
      <c r="G2833" t="s">
        <v>10881</v>
      </c>
      <c r="H2833">
        <v>36</v>
      </c>
      <c r="I2833">
        <v>0</v>
      </c>
      <c r="J2833" s="32">
        <v>81228</v>
      </c>
      <c r="K2833" s="32">
        <v>0</v>
      </c>
      <c r="L2833" s="36">
        <v>2256.3493576344677</v>
      </c>
      <c r="M2833" t="s">
        <v>5420</v>
      </c>
      <c r="N2833" s="37">
        <v>3859.5828000000001</v>
      </c>
      <c r="O2833" s="32">
        <v>176.9734</v>
      </c>
    </row>
    <row r="2834" spans="1:15" x14ac:dyDescent="0.25">
      <c r="A2834" t="s">
        <v>10790</v>
      </c>
      <c r="B2834" t="s">
        <v>10791</v>
      </c>
      <c r="C2834" t="s">
        <v>2492</v>
      </c>
      <c r="D2834" t="s">
        <v>2540</v>
      </c>
      <c r="E2834" t="s">
        <v>2541</v>
      </c>
      <c r="F2834" t="s">
        <v>10882</v>
      </c>
      <c r="G2834" t="s">
        <v>10883</v>
      </c>
      <c r="H2834">
        <v>77</v>
      </c>
      <c r="I2834">
        <v>0</v>
      </c>
      <c r="J2834" s="32">
        <v>186349</v>
      </c>
      <c r="K2834" s="32">
        <v>0</v>
      </c>
      <c r="L2834" s="36">
        <v>2420.1150019306915</v>
      </c>
      <c r="M2834" t="s">
        <v>5451</v>
      </c>
      <c r="N2834" s="37">
        <v>-2817.8243000000002</v>
      </c>
      <c r="O2834" s="32">
        <v>0</v>
      </c>
    </row>
    <row r="2835" spans="1:15" x14ac:dyDescent="0.25">
      <c r="A2835" t="s">
        <v>10790</v>
      </c>
      <c r="B2835" t="s">
        <v>10791</v>
      </c>
      <c r="C2835" t="s">
        <v>2492</v>
      </c>
      <c r="D2835" t="s">
        <v>2542</v>
      </c>
      <c r="E2835" t="s">
        <v>2543</v>
      </c>
      <c r="F2835" t="s">
        <v>10884</v>
      </c>
      <c r="G2835" t="s">
        <v>10885</v>
      </c>
      <c r="H2835">
        <v>203</v>
      </c>
      <c r="I2835">
        <v>0</v>
      </c>
      <c r="J2835" s="32">
        <v>513115</v>
      </c>
      <c r="K2835" s="32">
        <v>0</v>
      </c>
      <c r="L2835" s="36">
        <v>2527.658679137061</v>
      </c>
      <c r="M2835" t="s">
        <v>5420</v>
      </c>
      <c r="N2835" s="37">
        <v>24380.687699999999</v>
      </c>
      <c r="O2835" s="32">
        <v>1117.9273000000001</v>
      </c>
    </row>
    <row r="2836" spans="1:15" x14ac:dyDescent="0.25">
      <c r="A2836" t="s">
        <v>10790</v>
      </c>
      <c r="B2836" t="s">
        <v>10791</v>
      </c>
      <c r="C2836" t="s">
        <v>2492</v>
      </c>
      <c r="D2836" t="s">
        <v>2544</v>
      </c>
      <c r="E2836" t="s">
        <v>2545</v>
      </c>
      <c r="F2836" t="s">
        <v>10886</v>
      </c>
      <c r="G2836" t="s">
        <v>10887</v>
      </c>
      <c r="H2836">
        <v>30</v>
      </c>
      <c r="I2836">
        <v>0</v>
      </c>
      <c r="J2836" s="32">
        <v>50663</v>
      </c>
      <c r="K2836" s="32">
        <v>0</v>
      </c>
      <c r="L2836" s="36">
        <v>1688.7826361251653</v>
      </c>
      <c r="M2836" t="s">
        <v>5420</v>
      </c>
      <c r="N2836" s="37">
        <v>2407.2892000000002</v>
      </c>
      <c r="O2836" s="32">
        <v>110.3814</v>
      </c>
    </row>
    <row r="2837" spans="1:15" x14ac:dyDescent="0.25">
      <c r="A2837" t="s">
        <v>10790</v>
      </c>
      <c r="B2837" t="s">
        <v>10791</v>
      </c>
      <c r="C2837" t="s">
        <v>2492</v>
      </c>
      <c r="D2837" t="s">
        <v>2544</v>
      </c>
      <c r="E2837" t="s">
        <v>2545</v>
      </c>
      <c r="F2837" t="s">
        <v>10888</v>
      </c>
      <c r="G2837" t="s">
        <v>10889</v>
      </c>
      <c r="H2837">
        <v>1</v>
      </c>
      <c r="I2837">
        <v>0</v>
      </c>
      <c r="J2837" s="32">
        <v>2689</v>
      </c>
      <c r="K2837" s="32">
        <v>0</v>
      </c>
      <c r="L2837" s="36">
        <v>2688.6058470217217</v>
      </c>
      <c r="M2837" t="s">
        <v>5420</v>
      </c>
      <c r="N2837" s="37">
        <v>127.75700000000001</v>
      </c>
      <c r="O2837" s="32">
        <v>5.8579999999999997</v>
      </c>
    </row>
    <row r="2838" spans="1:15" x14ac:dyDescent="0.25">
      <c r="A2838" t="s">
        <v>10790</v>
      </c>
      <c r="B2838" t="s">
        <v>10791</v>
      </c>
      <c r="C2838" t="s">
        <v>2492</v>
      </c>
      <c r="D2838" t="s">
        <v>2546</v>
      </c>
      <c r="E2838" t="s">
        <v>2547</v>
      </c>
      <c r="F2838" t="s">
        <v>10890</v>
      </c>
      <c r="G2838" t="s">
        <v>10891</v>
      </c>
      <c r="H2838">
        <v>136</v>
      </c>
      <c r="I2838">
        <v>0</v>
      </c>
      <c r="J2838" s="32">
        <v>313694</v>
      </c>
      <c r="K2838" s="32">
        <v>0</v>
      </c>
      <c r="L2838" s="36">
        <v>2306.571608839919</v>
      </c>
      <c r="M2838" t="s">
        <v>5451</v>
      </c>
      <c r="N2838" s="37">
        <v>-4743.4367000000002</v>
      </c>
      <c r="O2838" s="32">
        <v>0</v>
      </c>
    </row>
    <row r="2839" spans="1:15" x14ac:dyDescent="0.25">
      <c r="A2839" t="s">
        <v>10790</v>
      </c>
      <c r="B2839" t="s">
        <v>10791</v>
      </c>
      <c r="C2839" t="s">
        <v>2492</v>
      </c>
      <c r="D2839" t="s">
        <v>2548</v>
      </c>
      <c r="E2839" t="s">
        <v>2549</v>
      </c>
      <c r="F2839" t="s">
        <v>10892</v>
      </c>
      <c r="G2839" t="s">
        <v>10893</v>
      </c>
      <c r="H2839">
        <v>130</v>
      </c>
      <c r="I2839">
        <v>0</v>
      </c>
      <c r="J2839" s="32">
        <v>292716</v>
      </c>
      <c r="K2839" s="32">
        <v>0</v>
      </c>
      <c r="L2839" s="36">
        <v>2251.6630571697406</v>
      </c>
      <c r="M2839" t="s">
        <v>5451</v>
      </c>
      <c r="N2839" s="37">
        <v>-4426.2317000000003</v>
      </c>
      <c r="O2839" s="32">
        <v>0</v>
      </c>
    </row>
    <row r="2840" spans="1:15" x14ac:dyDescent="0.25">
      <c r="A2840" t="s">
        <v>10790</v>
      </c>
      <c r="B2840" t="s">
        <v>10791</v>
      </c>
      <c r="C2840" t="s">
        <v>2492</v>
      </c>
      <c r="D2840" t="s">
        <v>2550</v>
      </c>
      <c r="E2840" t="s">
        <v>2551</v>
      </c>
      <c r="F2840" t="s">
        <v>10894</v>
      </c>
      <c r="G2840" t="s">
        <v>10895</v>
      </c>
      <c r="H2840">
        <v>51</v>
      </c>
      <c r="I2840">
        <v>0</v>
      </c>
      <c r="J2840" s="32">
        <v>106818</v>
      </c>
      <c r="K2840" s="32">
        <v>0</v>
      </c>
      <c r="L2840" s="36">
        <v>2094.4794244509262</v>
      </c>
      <c r="M2840" t="s">
        <v>5451</v>
      </c>
      <c r="N2840" s="37">
        <v>-1615.2289000000001</v>
      </c>
      <c r="O2840" s="32">
        <v>0</v>
      </c>
    </row>
    <row r="2841" spans="1:15" x14ac:dyDescent="0.25">
      <c r="A2841" t="s">
        <v>10790</v>
      </c>
      <c r="B2841" t="s">
        <v>10791</v>
      </c>
      <c r="C2841" t="s">
        <v>2492</v>
      </c>
      <c r="D2841" t="s">
        <v>2552</v>
      </c>
      <c r="E2841" t="s">
        <v>2553</v>
      </c>
      <c r="F2841" t="s">
        <v>10896</v>
      </c>
      <c r="G2841" t="s">
        <v>10897</v>
      </c>
      <c r="H2841">
        <v>145</v>
      </c>
      <c r="I2841">
        <v>0</v>
      </c>
      <c r="J2841" s="32">
        <v>340046</v>
      </c>
      <c r="K2841" s="32">
        <v>0</v>
      </c>
      <c r="L2841" s="36">
        <v>2345.1412722575492</v>
      </c>
      <c r="M2841" t="s">
        <v>5451</v>
      </c>
      <c r="N2841" s="37">
        <v>-5141.9057000000003</v>
      </c>
      <c r="O2841" s="32">
        <v>0</v>
      </c>
    </row>
    <row r="2842" spans="1:15" x14ac:dyDescent="0.25">
      <c r="A2842" t="s">
        <v>10790</v>
      </c>
      <c r="B2842" t="s">
        <v>10791</v>
      </c>
      <c r="C2842" t="s">
        <v>2492</v>
      </c>
      <c r="D2842" t="s">
        <v>2554</v>
      </c>
      <c r="E2842" t="s">
        <v>2555</v>
      </c>
      <c r="F2842" t="s">
        <v>10898</v>
      </c>
      <c r="G2842" t="s">
        <v>10899</v>
      </c>
      <c r="H2842">
        <v>89</v>
      </c>
      <c r="I2842">
        <v>0</v>
      </c>
      <c r="J2842" s="32">
        <v>278874</v>
      </c>
      <c r="K2842" s="32">
        <v>0</v>
      </c>
      <c r="L2842" s="36">
        <v>3133.4178416958907</v>
      </c>
      <c r="M2842" t="s">
        <v>5420</v>
      </c>
      <c r="N2842" s="37">
        <v>13250.7292</v>
      </c>
      <c r="O2842" s="32">
        <v>607.58550000000002</v>
      </c>
    </row>
    <row r="2843" spans="1:15" x14ac:dyDescent="0.25">
      <c r="A2843" t="s">
        <v>10790</v>
      </c>
      <c r="B2843" t="s">
        <v>10791</v>
      </c>
      <c r="C2843" t="s">
        <v>2492</v>
      </c>
      <c r="D2843" t="s">
        <v>2554</v>
      </c>
      <c r="E2843" t="s">
        <v>2555</v>
      </c>
      <c r="F2843" t="s">
        <v>10900</v>
      </c>
      <c r="G2843" t="s">
        <v>10901</v>
      </c>
      <c r="H2843">
        <v>76</v>
      </c>
      <c r="I2843">
        <v>0</v>
      </c>
      <c r="J2843" s="32">
        <v>279172</v>
      </c>
      <c r="K2843" s="32">
        <v>0</v>
      </c>
      <c r="L2843" s="36">
        <v>3673.3147293540328</v>
      </c>
      <c r="M2843" t="s">
        <v>5420</v>
      </c>
      <c r="N2843" s="37">
        <v>13264.8964</v>
      </c>
      <c r="O2843" s="32">
        <v>608.23509999999999</v>
      </c>
    </row>
    <row r="2844" spans="1:15" x14ac:dyDescent="0.25">
      <c r="A2844" t="s">
        <v>10790</v>
      </c>
      <c r="B2844" t="s">
        <v>10791</v>
      </c>
      <c r="C2844" t="s">
        <v>2492</v>
      </c>
      <c r="D2844" t="s">
        <v>2554</v>
      </c>
      <c r="E2844" t="s">
        <v>2555</v>
      </c>
      <c r="F2844" t="s">
        <v>10902</v>
      </c>
      <c r="G2844" t="s">
        <v>10903</v>
      </c>
      <c r="H2844">
        <v>126</v>
      </c>
      <c r="I2844">
        <v>0</v>
      </c>
      <c r="J2844" s="32">
        <v>394097</v>
      </c>
      <c r="K2844" s="32">
        <v>0</v>
      </c>
      <c r="L2844" s="36">
        <v>3127.7562587556145</v>
      </c>
      <c r="M2844" t="s">
        <v>5420</v>
      </c>
      <c r="N2844" s="37">
        <v>18725.5769</v>
      </c>
      <c r="O2844" s="32">
        <v>858.62360000000001</v>
      </c>
    </row>
    <row r="2845" spans="1:15" x14ac:dyDescent="0.25">
      <c r="A2845" t="s">
        <v>10790</v>
      </c>
      <c r="B2845" t="s">
        <v>10791</v>
      </c>
      <c r="C2845" t="s">
        <v>2492</v>
      </c>
      <c r="D2845" t="s">
        <v>2556</v>
      </c>
      <c r="E2845" t="s">
        <v>2557</v>
      </c>
      <c r="F2845" t="s">
        <v>10904</v>
      </c>
      <c r="G2845" t="s">
        <v>10905</v>
      </c>
      <c r="H2845">
        <v>48</v>
      </c>
      <c r="I2845">
        <v>0</v>
      </c>
      <c r="J2845" s="32">
        <v>105907</v>
      </c>
      <c r="K2845" s="32">
        <v>0</v>
      </c>
      <c r="L2845" s="36">
        <v>2206.4002448445176</v>
      </c>
      <c r="M2845" t="s">
        <v>5451</v>
      </c>
      <c r="N2845" s="37">
        <v>-1601.4529</v>
      </c>
      <c r="O2845" s="32">
        <v>0</v>
      </c>
    </row>
    <row r="2846" spans="1:15" x14ac:dyDescent="0.25">
      <c r="A2846" t="s">
        <v>10790</v>
      </c>
      <c r="B2846" t="s">
        <v>10791</v>
      </c>
      <c r="C2846" t="s">
        <v>2492</v>
      </c>
      <c r="D2846" t="s">
        <v>2558</v>
      </c>
      <c r="E2846" t="s">
        <v>2559</v>
      </c>
      <c r="F2846" t="s">
        <v>10906</v>
      </c>
      <c r="G2846" t="s">
        <v>10907</v>
      </c>
      <c r="H2846">
        <v>60</v>
      </c>
      <c r="I2846">
        <v>0</v>
      </c>
      <c r="J2846" s="32">
        <v>122860</v>
      </c>
      <c r="K2846" s="32">
        <v>0</v>
      </c>
      <c r="L2846" s="36">
        <v>2047.6644009401452</v>
      </c>
      <c r="M2846" t="s">
        <v>5451</v>
      </c>
      <c r="N2846" s="37">
        <v>-1857.7965999999999</v>
      </c>
      <c r="O2846" s="32">
        <v>0</v>
      </c>
    </row>
    <row r="2847" spans="1:15" x14ac:dyDescent="0.25">
      <c r="A2847" t="s">
        <v>10790</v>
      </c>
      <c r="B2847" t="s">
        <v>10791</v>
      </c>
      <c r="C2847" t="s">
        <v>2492</v>
      </c>
      <c r="D2847" t="s">
        <v>2560</v>
      </c>
      <c r="E2847" t="s">
        <v>17869</v>
      </c>
      <c r="F2847" t="s">
        <v>10908</v>
      </c>
      <c r="G2847" t="s">
        <v>10909</v>
      </c>
      <c r="H2847">
        <v>145</v>
      </c>
      <c r="I2847">
        <v>0</v>
      </c>
      <c r="J2847" s="32">
        <v>369133</v>
      </c>
      <c r="K2847" s="32">
        <v>0</v>
      </c>
      <c r="L2847" s="36">
        <v>2545.7444949096671</v>
      </c>
      <c r="M2847" t="s">
        <v>5451</v>
      </c>
      <c r="N2847" s="37">
        <v>-5581.7467999999999</v>
      </c>
      <c r="O2847" s="32">
        <v>0</v>
      </c>
    </row>
    <row r="2848" spans="1:15" x14ac:dyDescent="0.25">
      <c r="A2848" t="s">
        <v>10790</v>
      </c>
      <c r="B2848" t="s">
        <v>10791</v>
      </c>
      <c r="C2848" t="s">
        <v>2492</v>
      </c>
      <c r="D2848" t="s">
        <v>2561</v>
      </c>
      <c r="E2848" t="s">
        <v>2562</v>
      </c>
      <c r="F2848" t="s">
        <v>10910</v>
      </c>
      <c r="G2848" t="s">
        <v>10911</v>
      </c>
      <c r="H2848">
        <v>98</v>
      </c>
      <c r="I2848">
        <v>0</v>
      </c>
      <c r="J2848" s="32">
        <v>221961</v>
      </c>
      <c r="K2848" s="32">
        <v>0</v>
      </c>
      <c r="L2848" s="36">
        <v>2264.9015493247293</v>
      </c>
      <c r="M2848" t="s">
        <v>5420</v>
      </c>
      <c r="N2848" s="37">
        <v>10546.4398</v>
      </c>
      <c r="O2848" s="32">
        <v>483.58580000000001</v>
      </c>
    </row>
    <row r="2849" spans="1:15" x14ac:dyDescent="0.25">
      <c r="A2849" t="s">
        <v>10790</v>
      </c>
      <c r="B2849" t="s">
        <v>10791</v>
      </c>
      <c r="C2849" t="s">
        <v>2492</v>
      </c>
      <c r="D2849" t="s">
        <v>2563</v>
      </c>
      <c r="E2849" t="s">
        <v>2564</v>
      </c>
      <c r="F2849" t="s">
        <v>10912</v>
      </c>
      <c r="G2849" t="s">
        <v>10913</v>
      </c>
      <c r="H2849">
        <v>68</v>
      </c>
      <c r="I2849">
        <v>0</v>
      </c>
      <c r="J2849" s="32">
        <v>142651</v>
      </c>
      <c r="K2849" s="32">
        <v>0</v>
      </c>
      <c r="L2849" s="36">
        <v>2097.8160538504958</v>
      </c>
      <c r="M2849" t="s">
        <v>5420</v>
      </c>
      <c r="N2849" s="37">
        <v>6778.0920999999998</v>
      </c>
      <c r="O2849" s="32">
        <v>310.79579999999999</v>
      </c>
    </row>
    <row r="2850" spans="1:15" x14ac:dyDescent="0.25">
      <c r="A2850" t="s">
        <v>10790</v>
      </c>
      <c r="B2850" t="s">
        <v>10791</v>
      </c>
      <c r="C2850" t="s">
        <v>2492</v>
      </c>
      <c r="D2850" t="s">
        <v>2565</v>
      </c>
      <c r="E2850" t="s">
        <v>2566</v>
      </c>
      <c r="F2850" t="s">
        <v>10914</v>
      </c>
      <c r="G2850" t="s">
        <v>10915</v>
      </c>
      <c r="H2850">
        <v>63</v>
      </c>
      <c r="I2850">
        <v>0</v>
      </c>
      <c r="J2850" s="32">
        <v>150964</v>
      </c>
      <c r="K2850" s="32">
        <v>0</v>
      </c>
      <c r="L2850" s="36">
        <v>2396.2526207671494</v>
      </c>
      <c r="M2850" t="s">
        <v>5420</v>
      </c>
      <c r="N2850" s="37">
        <v>7173.0852000000004</v>
      </c>
      <c r="O2850" s="32">
        <v>328.9074</v>
      </c>
    </row>
    <row r="2851" spans="1:15" x14ac:dyDescent="0.25">
      <c r="A2851" t="s">
        <v>10790</v>
      </c>
      <c r="B2851" t="s">
        <v>10791</v>
      </c>
      <c r="C2851" t="s">
        <v>2492</v>
      </c>
      <c r="D2851" t="s">
        <v>2567</v>
      </c>
      <c r="E2851" t="s">
        <v>2568</v>
      </c>
      <c r="F2851" t="s">
        <v>10916</v>
      </c>
      <c r="G2851" t="s">
        <v>10909</v>
      </c>
      <c r="H2851">
        <v>35</v>
      </c>
      <c r="I2851">
        <v>0</v>
      </c>
      <c r="J2851" s="32">
        <v>78217</v>
      </c>
      <c r="K2851" s="32">
        <v>0</v>
      </c>
      <c r="L2851" s="36">
        <v>2234.776512345476</v>
      </c>
      <c r="M2851" t="s">
        <v>5451</v>
      </c>
      <c r="N2851" s="37">
        <v>-1182.7316000000001</v>
      </c>
      <c r="O2851" s="32">
        <v>0</v>
      </c>
    </row>
    <row r="2852" spans="1:15" x14ac:dyDescent="0.25">
      <c r="A2852" t="s">
        <v>10790</v>
      </c>
      <c r="B2852" t="s">
        <v>10791</v>
      </c>
      <c r="C2852" t="s">
        <v>2492</v>
      </c>
      <c r="D2852" t="s">
        <v>2569</v>
      </c>
      <c r="E2852" t="s">
        <v>2570</v>
      </c>
      <c r="F2852" t="s">
        <v>10917</v>
      </c>
      <c r="G2852" t="s">
        <v>10918</v>
      </c>
      <c r="H2852">
        <v>70</v>
      </c>
      <c r="I2852">
        <v>0</v>
      </c>
      <c r="J2852" s="32">
        <v>145903</v>
      </c>
      <c r="K2852" s="32">
        <v>0</v>
      </c>
      <c r="L2852" s="36">
        <v>2084.3211324114704</v>
      </c>
      <c r="M2852" t="s">
        <v>5451</v>
      </c>
      <c r="N2852" s="37">
        <v>-2206.2253000000001</v>
      </c>
      <c r="O2852" s="32">
        <v>0</v>
      </c>
    </row>
    <row r="2853" spans="1:15" x14ac:dyDescent="0.25">
      <c r="A2853" t="s">
        <v>10790</v>
      </c>
      <c r="B2853" t="s">
        <v>10791</v>
      </c>
      <c r="C2853" t="s">
        <v>2492</v>
      </c>
      <c r="D2853" t="s">
        <v>2571</v>
      </c>
      <c r="E2853" t="s">
        <v>2572</v>
      </c>
      <c r="F2853" t="s">
        <v>10919</v>
      </c>
      <c r="G2853" t="s">
        <v>10920</v>
      </c>
      <c r="H2853">
        <v>102</v>
      </c>
      <c r="I2853">
        <v>0</v>
      </c>
      <c r="J2853" s="32">
        <v>245403</v>
      </c>
      <c r="K2853" s="32">
        <v>0</v>
      </c>
      <c r="L2853" s="36">
        <v>2405.9112725026594</v>
      </c>
      <c r="M2853" t="s">
        <v>5451</v>
      </c>
      <c r="N2853" s="37">
        <v>-3710.7909</v>
      </c>
      <c r="O2853" s="32">
        <v>0</v>
      </c>
    </row>
    <row r="2854" spans="1:15" x14ac:dyDescent="0.25">
      <c r="A2854" t="s">
        <v>10790</v>
      </c>
      <c r="B2854" t="s">
        <v>10791</v>
      </c>
      <c r="C2854" t="s">
        <v>2492</v>
      </c>
      <c r="D2854" t="s">
        <v>2573</v>
      </c>
      <c r="E2854" t="s">
        <v>2574</v>
      </c>
      <c r="F2854" t="s">
        <v>10921</v>
      </c>
      <c r="G2854" t="s">
        <v>10887</v>
      </c>
      <c r="H2854">
        <v>32</v>
      </c>
      <c r="I2854">
        <v>0</v>
      </c>
      <c r="J2854" s="32">
        <v>44495</v>
      </c>
      <c r="K2854" s="32">
        <v>0</v>
      </c>
      <c r="L2854" s="36">
        <v>1390.4788768398832</v>
      </c>
      <c r="M2854" t="s">
        <v>5451</v>
      </c>
      <c r="N2854" s="37">
        <v>-672.83069999999998</v>
      </c>
      <c r="O2854" s="32">
        <v>0</v>
      </c>
    </row>
    <row r="2855" spans="1:15" x14ac:dyDescent="0.25">
      <c r="A2855" t="s">
        <v>10790</v>
      </c>
      <c r="B2855" t="s">
        <v>10791</v>
      </c>
      <c r="C2855" t="s">
        <v>2492</v>
      </c>
      <c r="D2855" t="s">
        <v>2575</v>
      </c>
      <c r="E2855" t="s">
        <v>2576</v>
      </c>
      <c r="F2855" t="s">
        <v>10922</v>
      </c>
      <c r="G2855" t="s">
        <v>10923</v>
      </c>
      <c r="H2855">
        <v>120</v>
      </c>
      <c r="I2855">
        <v>0</v>
      </c>
      <c r="J2855" s="32">
        <v>227206</v>
      </c>
      <c r="K2855" s="32">
        <v>0</v>
      </c>
      <c r="L2855" s="36">
        <v>1893.3853405909124</v>
      </c>
      <c r="M2855" t="s">
        <v>5420</v>
      </c>
      <c r="N2855" s="37">
        <v>10795.7246</v>
      </c>
      <c r="O2855" s="32">
        <v>495.01620000000003</v>
      </c>
    </row>
    <row r="2856" spans="1:15" x14ac:dyDescent="0.25">
      <c r="A2856" t="s">
        <v>10790</v>
      </c>
      <c r="B2856" t="s">
        <v>10791</v>
      </c>
      <c r="C2856" t="s">
        <v>2492</v>
      </c>
      <c r="D2856" t="s">
        <v>2577</v>
      </c>
      <c r="E2856" t="s">
        <v>2578</v>
      </c>
      <c r="F2856" t="s">
        <v>10924</v>
      </c>
      <c r="G2856" t="s">
        <v>10925</v>
      </c>
      <c r="H2856">
        <v>123</v>
      </c>
      <c r="I2856">
        <v>0</v>
      </c>
      <c r="J2856" s="32">
        <v>264258</v>
      </c>
      <c r="K2856" s="32">
        <v>0</v>
      </c>
      <c r="L2856" s="36">
        <v>2148.4331257516292</v>
      </c>
      <c r="M2856" t="s">
        <v>5420</v>
      </c>
      <c r="N2856" s="37">
        <v>12556.2084</v>
      </c>
      <c r="O2856" s="32">
        <v>575.73969999999997</v>
      </c>
    </row>
    <row r="2857" spans="1:15" x14ac:dyDescent="0.25">
      <c r="A2857" t="s">
        <v>10790</v>
      </c>
      <c r="B2857" t="s">
        <v>10791</v>
      </c>
      <c r="C2857" t="s">
        <v>2492</v>
      </c>
      <c r="D2857" t="s">
        <v>2577</v>
      </c>
      <c r="E2857" t="s">
        <v>2578</v>
      </c>
      <c r="F2857" t="s">
        <v>10926</v>
      </c>
      <c r="G2857" t="s">
        <v>10927</v>
      </c>
      <c r="H2857">
        <v>2</v>
      </c>
      <c r="I2857">
        <v>0</v>
      </c>
      <c r="J2857" s="32">
        <v>4349</v>
      </c>
      <c r="K2857" s="32">
        <v>0</v>
      </c>
      <c r="L2857" s="36">
        <v>2174.8435440393832</v>
      </c>
      <c r="M2857" t="s">
        <v>5420</v>
      </c>
      <c r="N2857" s="37">
        <v>206.70859999999999</v>
      </c>
      <c r="O2857" s="32">
        <v>9.4781999999999993</v>
      </c>
    </row>
    <row r="2858" spans="1:15" x14ac:dyDescent="0.25">
      <c r="A2858" t="s">
        <v>10790</v>
      </c>
      <c r="B2858" t="s">
        <v>10791</v>
      </c>
      <c r="C2858" t="s">
        <v>2492</v>
      </c>
      <c r="D2858" t="s">
        <v>2579</v>
      </c>
      <c r="E2858" t="s">
        <v>2580</v>
      </c>
      <c r="F2858" t="s">
        <v>10928</v>
      </c>
      <c r="G2858" t="s">
        <v>10929</v>
      </c>
      <c r="H2858">
        <v>19</v>
      </c>
      <c r="I2858">
        <v>0</v>
      </c>
      <c r="J2858" s="32">
        <v>40508</v>
      </c>
      <c r="K2858" s="32">
        <v>0</v>
      </c>
      <c r="L2858" s="36">
        <v>2131.9750591949005</v>
      </c>
      <c r="M2858" t="s">
        <v>5451</v>
      </c>
      <c r="N2858" s="37">
        <v>-612.51620000000003</v>
      </c>
      <c r="O2858" s="32">
        <v>0</v>
      </c>
    </row>
    <row r="2859" spans="1:15" x14ac:dyDescent="0.25">
      <c r="A2859" t="s">
        <v>10790</v>
      </c>
      <c r="B2859" t="s">
        <v>10791</v>
      </c>
      <c r="C2859" t="s">
        <v>2492</v>
      </c>
      <c r="D2859" t="s">
        <v>2581</v>
      </c>
      <c r="E2859" t="s">
        <v>2582</v>
      </c>
      <c r="F2859" t="s">
        <v>10930</v>
      </c>
      <c r="G2859" t="s">
        <v>10931</v>
      </c>
      <c r="H2859">
        <v>30</v>
      </c>
      <c r="I2859">
        <v>0</v>
      </c>
      <c r="J2859" s="32">
        <v>63834</v>
      </c>
      <c r="K2859" s="32">
        <v>0</v>
      </c>
      <c r="L2859" s="36">
        <v>2127.7946124882201</v>
      </c>
      <c r="M2859" t="s">
        <v>5420</v>
      </c>
      <c r="N2859" s="37">
        <v>3033.0812000000001</v>
      </c>
      <c r="O2859" s="32">
        <v>139.07579999999999</v>
      </c>
    </row>
    <row r="2860" spans="1:15" x14ac:dyDescent="0.25">
      <c r="A2860" t="s">
        <v>10790</v>
      </c>
      <c r="B2860" t="s">
        <v>10791</v>
      </c>
      <c r="C2860" t="s">
        <v>2492</v>
      </c>
      <c r="D2860" t="s">
        <v>2583</v>
      </c>
      <c r="E2860" t="s">
        <v>2584</v>
      </c>
      <c r="F2860" t="s">
        <v>10932</v>
      </c>
      <c r="G2860" t="s">
        <v>10933</v>
      </c>
      <c r="H2860">
        <v>42</v>
      </c>
      <c r="I2860">
        <v>0</v>
      </c>
      <c r="J2860" s="32">
        <v>90318</v>
      </c>
      <c r="K2860" s="32">
        <v>0</v>
      </c>
      <c r="L2860" s="36">
        <v>2150.4502769709534</v>
      </c>
      <c r="M2860" t="s">
        <v>5420</v>
      </c>
      <c r="N2860" s="37">
        <v>4291.5237999999999</v>
      </c>
      <c r="O2860" s="32">
        <v>196.7792</v>
      </c>
    </row>
    <row r="2861" spans="1:15" x14ac:dyDescent="0.25">
      <c r="A2861" t="s">
        <v>10790</v>
      </c>
      <c r="B2861" t="s">
        <v>10791</v>
      </c>
      <c r="C2861" t="s">
        <v>2492</v>
      </c>
      <c r="D2861" t="s">
        <v>2585</v>
      </c>
      <c r="E2861" t="s">
        <v>2586</v>
      </c>
      <c r="F2861" t="s">
        <v>10934</v>
      </c>
      <c r="G2861" t="s">
        <v>10905</v>
      </c>
      <c r="H2861">
        <v>34</v>
      </c>
      <c r="I2861">
        <v>0</v>
      </c>
      <c r="J2861" s="32">
        <v>56380</v>
      </c>
      <c r="K2861" s="32">
        <v>0</v>
      </c>
      <c r="L2861" s="36">
        <v>1658.2212730002702</v>
      </c>
      <c r="M2861" t="s">
        <v>5451</v>
      </c>
      <c r="N2861" s="37">
        <v>-852.5231</v>
      </c>
      <c r="O2861" s="32">
        <v>0</v>
      </c>
    </row>
    <row r="2862" spans="1:15" x14ac:dyDescent="0.25">
      <c r="A2862" t="s">
        <v>10790</v>
      </c>
      <c r="B2862" t="s">
        <v>10791</v>
      </c>
      <c r="C2862" t="s">
        <v>2492</v>
      </c>
      <c r="D2862" t="s">
        <v>2587</v>
      </c>
      <c r="E2862" t="s">
        <v>2588</v>
      </c>
      <c r="F2862" t="s">
        <v>10935</v>
      </c>
      <c r="G2862" t="s">
        <v>10936</v>
      </c>
      <c r="H2862">
        <v>45</v>
      </c>
      <c r="I2862">
        <v>0</v>
      </c>
      <c r="J2862" s="32">
        <v>100726</v>
      </c>
      <c r="K2862" s="32">
        <v>0</v>
      </c>
      <c r="L2862" s="36">
        <v>2238.3662847203213</v>
      </c>
      <c r="M2862" t="s">
        <v>5420</v>
      </c>
      <c r="N2862" s="37">
        <v>4786.0564000000004</v>
      </c>
      <c r="O2862" s="32">
        <v>219.45500000000001</v>
      </c>
    </row>
    <row r="2863" spans="1:15" x14ac:dyDescent="0.25">
      <c r="A2863" t="s">
        <v>10790</v>
      </c>
      <c r="B2863" t="s">
        <v>10791</v>
      </c>
      <c r="C2863" t="s">
        <v>2492</v>
      </c>
      <c r="D2863" t="s">
        <v>2589</v>
      </c>
      <c r="E2863" t="s">
        <v>2590</v>
      </c>
      <c r="F2863" t="s">
        <v>10937</v>
      </c>
      <c r="G2863" t="s">
        <v>10938</v>
      </c>
      <c r="H2863">
        <v>20</v>
      </c>
      <c r="I2863">
        <v>0</v>
      </c>
      <c r="J2863" s="32">
        <v>45706</v>
      </c>
      <c r="K2863" s="32">
        <v>0</v>
      </c>
      <c r="L2863" s="36">
        <v>2285.2648468169527</v>
      </c>
      <c r="M2863" t="s">
        <v>5420</v>
      </c>
      <c r="N2863" s="37">
        <v>2171.6711</v>
      </c>
      <c r="O2863" s="32">
        <v>99.577600000000004</v>
      </c>
    </row>
    <row r="2864" spans="1:15" x14ac:dyDescent="0.25">
      <c r="A2864" t="s">
        <v>10790</v>
      </c>
      <c r="B2864" t="s">
        <v>10791</v>
      </c>
      <c r="C2864" t="s">
        <v>2492</v>
      </c>
      <c r="D2864" t="s">
        <v>2591</v>
      </c>
      <c r="E2864" t="s">
        <v>2592</v>
      </c>
      <c r="F2864" t="s">
        <v>10939</v>
      </c>
      <c r="G2864" t="s">
        <v>10940</v>
      </c>
      <c r="H2864">
        <v>30</v>
      </c>
      <c r="I2864">
        <v>0</v>
      </c>
      <c r="J2864" s="32">
        <v>41714</v>
      </c>
      <c r="K2864" s="32">
        <v>0</v>
      </c>
      <c r="L2864" s="36">
        <v>1390.4830537691757</v>
      </c>
      <c r="M2864" t="s">
        <v>5451</v>
      </c>
      <c r="N2864" s="37">
        <v>-630.76800000000003</v>
      </c>
      <c r="O2864" s="32">
        <v>0</v>
      </c>
    </row>
    <row r="2865" spans="1:15" x14ac:dyDescent="0.25">
      <c r="A2865" t="s">
        <v>10790</v>
      </c>
      <c r="B2865" t="s">
        <v>10791</v>
      </c>
      <c r="C2865" t="s">
        <v>2492</v>
      </c>
      <c r="D2865" t="s">
        <v>2593</v>
      </c>
      <c r="E2865" t="s">
        <v>2594</v>
      </c>
      <c r="F2865" t="s">
        <v>10941</v>
      </c>
      <c r="G2865" t="s">
        <v>10942</v>
      </c>
      <c r="H2865">
        <v>179</v>
      </c>
      <c r="I2865">
        <v>0</v>
      </c>
      <c r="J2865" s="32">
        <v>578807</v>
      </c>
      <c r="K2865" s="32">
        <v>0</v>
      </c>
      <c r="L2865" s="36">
        <v>3233.559311159097</v>
      </c>
      <c r="M2865" t="s">
        <v>5451</v>
      </c>
      <c r="N2865" s="37">
        <v>-8752.2656999999999</v>
      </c>
      <c r="O2865" s="32">
        <v>0</v>
      </c>
    </row>
    <row r="2866" spans="1:15" x14ac:dyDescent="0.25">
      <c r="A2866" t="s">
        <v>10790</v>
      </c>
      <c r="B2866" t="s">
        <v>10791</v>
      </c>
      <c r="C2866" t="s">
        <v>2492</v>
      </c>
      <c r="D2866" t="s">
        <v>2595</v>
      </c>
      <c r="E2866" t="s">
        <v>2596</v>
      </c>
      <c r="F2866" t="s">
        <v>10943</v>
      </c>
      <c r="G2866" t="s">
        <v>10944</v>
      </c>
      <c r="H2866">
        <v>40</v>
      </c>
      <c r="I2866">
        <v>0</v>
      </c>
      <c r="J2866" s="32">
        <v>91553</v>
      </c>
      <c r="K2866" s="32">
        <v>0</v>
      </c>
      <c r="L2866" s="36">
        <v>2288.8235905741963</v>
      </c>
      <c r="M2866" t="s">
        <v>5420</v>
      </c>
      <c r="N2866" s="37">
        <v>4350.1763000000001</v>
      </c>
      <c r="O2866" s="32">
        <v>199.46860000000001</v>
      </c>
    </row>
    <row r="2867" spans="1:15" x14ac:dyDescent="0.25">
      <c r="A2867" t="s">
        <v>10790</v>
      </c>
      <c r="B2867" t="s">
        <v>10791</v>
      </c>
      <c r="C2867" t="s">
        <v>2492</v>
      </c>
      <c r="D2867" t="s">
        <v>2597</v>
      </c>
      <c r="E2867" t="s">
        <v>2598</v>
      </c>
      <c r="F2867" t="s">
        <v>10945</v>
      </c>
      <c r="G2867" t="s">
        <v>10946</v>
      </c>
      <c r="H2867">
        <v>30</v>
      </c>
      <c r="I2867">
        <v>0</v>
      </c>
      <c r="J2867" s="32">
        <v>44609</v>
      </c>
      <c r="K2867" s="32">
        <v>0</v>
      </c>
      <c r="L2867" s="36">
        <v>1486.9534127096642</v>
      </c>
      <c r="M2867" t="s">
        <v>5420</v>
      </c>
      <c r="N2867" s="37">
        <v>2119.5884999999998</v>
      </c>
      <c r="O2867" s="32">
        <v>97.189499999999995</v>
      </c>
    </row>
    <row r="2868" spans="1:15" x14ac:dyDescent="0.25">
      <c r="A2868" t="s">
        <v>10790</v>
      </c>
      <c r="B2868" t="s">
        <v>10791</v>
      </c>
      <c r="C2868" t="s">
        <v>2492</v>
      </c>
      <c r="D2868" t="s">
        <v>2599</v>
      </c>
      <c r="E2868" t="s">
        <v>2600</v>
      </c>
      <c r="F2868" t="s">
        <v>10947</v>
      </c>
      <c r="G2868" t="s">
        <v>10948</v>
      </c>
      <c r="H2868">
        <v>45</v>
      </c>
      <c r="I2868">
        <v>0</v>
      </c>
      <c r="J2868" s="32">
        <v>63224</v>
      </c>
      <c r="K2868" s="32">
        <v>0</v>
      </c>
      <c r="L2868" s="36">
        <v>1404.9853522728724</v>
      </c>
      <c r="M2868" t="s">
        <v>5451</v>
      </c>
      <c r="N2868" s="37">
        <v>-956.02829999999994</v>
      </c>
      <c r="O2868" s="32">
        <v>0</v>
      </c>
    </row>
    <row r="2869" spans="1:15" x14ac:dyDescent="0.25">
      <c r="A2869" t="s">
        <v>10790</v>
      </c>
      <c r="B2869" t="s">
        <v>10791</v>
      </c>
      <c r="C2869" t="s">
        <v>2492</v>
      </c>
      <c r="D2869" t="s">
        <v>2601</v>
      </c>
      <c r="E2869" t="s">
        <v>2602</v>
      </c>
      <c r="F2869" t="s">
        <v>10949</v>
      </c>
      <c r="G2869" t="s">
        <v>10950</v>
      </c>
      <c r="H2869">
        <v>30</v>
      </c>
      <c r="I2869">
        <v>0</v>
      </c>
      <c r="J2869" s="32">
        <v>59912</v>
      </c>
      <c r="K2869" s="32">
        <v>0</v>
      </c>
      <c r="L2869" s="36">
        <v>1997.0734333489088</v>
      </c>
      <c r="M2869" t="s">
        <v>5420</v>
      </c>
      <c r="N2869" s="37">
        <v>2846.7221</v>
      </c>
      <c r="O2869" s="32">
        <v>130.5307</v>
      </c>
    </row>
    <row r="2870" spans="1:15" x14ac:dyDescent="0.25">
      <c r="A2870" t="s">
        <v>10790</v>
      </c>
      <c r="B2870" t="s">
        <v>10791</v>
      </c>
      <c r="C2870" t="s">
        <v>2492</v>
      </c>
      <c r="D2870" t="s">
        <v>2603</v>
      </c>
      <c r="E2870" t="s">
        <v>2604</v>
      </c>
      <c r="F2870" t="s">
        <v>10951</v>
      </c>
      <c r="G2870" t="s">
        <v>10952</v>
      </c>
      <c r="H2870">
        <v>33</v>
      </c>
      <c r="I2870">
        <v>0</v>
      </c>
      <c r="J2870" s="32">
        <v>68019</v>
      </c>
      <c r="K2870" s="32">
        <v>0</v>
      </c>
      <c r="L2870" s="36">
        <v>2061.1551231133576</v>
      </c>
      <c r="M2870" t="s">
        <v>5451</v>
      </c>
      <c r="N2870" s="37">
        <v>-1028.5207</v>
      </c>
      <c r="O2870" s="32">
        <v>0</v>
      </c>
    </row>
    <row r="2871" spans="1:15" x14ac:dyDescent="0.25">
      <c r="A2871" t="s">
        <v>10790</v>
      </c>
      <c r="B2871" t="s">
        <v>10791</v>
      </c>
      <c r="C2871" t="s">
        <v>2492</v>
      </c>
      <c r="D2871" t="s">
        <v>2605</v>
      </c>
      <c r="E2871" t="s">
        <v>2606</v>
      </c>
      <c r="F2871" t="s">
        <v>10953</v>
      </c>
      <c r="G2871" t="s">
        <v>10954</v>
      </c>
      <c r="H2871">
        <v>61</v>
      </c>
      <c r="I2871">
        <v>0</v>
      </c>
      <c r="J2871" s="32">
        <v>134569</v>
      </c>
      <c r="K2871" s="32">
        <v>0</v>
      </c>
      <c r="L2871" s="36">
        <v>2206.0595854472981</v>
      </c>
      <c r="M2871" t="s">
        <v>5420</v>
      </c>
      <c r="N2871" s="37">
        <v>6394.0770000000002</v>
      </c>
      <c r="O2871" s="32">
        <v>293.1875</v>
      </c>
    </row>
    <row r="2872" spans="1:15" x14ac:dyDescent="0.25">
      <c r="A2872" t="s">
        <v>10790</v>
      </c>
      <c r="B2872" t="s">
        <v>10791</v>
      </c>
      <c r="C2872" t="s">
        <v>2492</v>
      </c>
      <c r="D2872" t="s">
        <v>2607</v>
      </c>
      <c r="E2872" t="s">
        <v>2608</v>
      </c>
      <c r="F2872" t="s">
        <v>10955</v>
      </c>
      <c r="G2872" t="s">
        <v>10956</v>
      </c>
      <c r="H2872">
        <v>23</v>
      </c>
      <c r="I2872">
        <v>0</v>
      </c>
      <c r="J2872" s="32">
        <v>45992</v>
      </c>
      <c r="K2872" s="32">
        <v>0</v>
      </c>
      <c r="L2872" s="36">
        <v>1999.6522331729982</v>
      </c>
      <c r="M2872" t="s">
        <v>5451</v>
      </c>
      <c r="N2872" s="37">
        <v>-695.44979999999998</v>
      </c>
      <c r="O2872" s="32">
        <v>0</v>
      </c>
    </row>
    <row r="2873" spans="1:15" x14ac:dyDescent="0.25">
      <c r="A2873" t="s">
        <v>10790</v>
      </c>
      <c r="B2873" t="s">
        <v>10791</v>
      </c>
      <c r="C2873" t="s">
        <v>2492</v>
      </c>
      <c r="D2873" t="s">
        <v>2609</v>
      </c>
      <c r="E2873" t="s">
        <v>2610</v>
      </c>
      <c r="F2873" t="s">
        <v>10957</v>
      </c>
      <c r="G2873" t="s">
        <v>10958</v>
      </c>
      <c r="H2873">
        <v>79</v>
      </c>
      <c r="I2873">
        <v>0</v>
      </c>
      <c r="J2873" s="32">
        <v>194852</v>
      </c>
      <c r="K2873" s="32">
        <v>0</v>
      </c>
      <c r="L2873" s="36">
        <v>2466.4778046949332</v>
      </c>
      <c r="M2873" t="s">
        <v>5451</v>
      </c>
      <c r="N2873" s="37">
        <v>-2946.3899000000001</v>
      </c>
      <c r="O2873" s="32">
        <v>0</v>
      </c>
    </row>
    <row r="2874" spans="1:15" x14ac:dyDescent="0.25">
      <c r="A2874" t="s">
        <v>10790</v>
      </c>
      <c r="B2874" t="s">
        <v>10791</v>
      </c>
      <c r="C2874" t="s">
        <v>2492</v>
      </c>
      <c r="D2874" t="s">
        <v>2611</v>
      </c>
      <c r="E2874" t="s">
        <v>2612</v>
      </c>
      <c r="F2874" t="s">
        <v>10959</v>
      </c>
      <c r="G2874" t="s">
        <v>10960</v>
      </c>
      <c r="H2874">
        <v>76</v>
      </c>
      <c r="I2874">
        <v>0</v>
      </c>
      <c r="J2874" s="32">
        <v>174957</v>
      </c>
      <c r="K2874" s="32">
        <v>0</v>
      </c>
      <c r="L2874" s="36">
        <v>2302.0640167547785</v>
      </c>
      <c r="M2874" t="s">
        <v>5451</v>
      </c>
      <c r="N2874" s="37">
        <v>-2645.5664999999999</v>
      </c>
      <c r="O2874" s="32">
        <v>0</v>
      </c>
    </row>
    <row r="2875" spans="1:15" x14ac:dyDescent="0.25">
      <c r="A2875" t="s">
        <v>10790</v>
      </c>
      <c r="B2875" t="s">
        <v>10791</v>
      </c>
      <c r="C2875" t="s">
        <v>2492</v>
      </c>
      <c r="D2875" t="s">
        <v>2613</v>
      </c>
      <c r="E2875" t="s">
        <v>2614</v>
      </c>
      <c r="F2875" t="s">
        <v>10961</v>
      </c>
      <c r="G2875" t="s">
        <v>10962</v>
      </c>
      <c r="H2875">
        <v>61</v>
      </c>
      <c r="I2875">
        <v>0</v>
      </c>
      <c r="J2875" s="32">
        <v>128988</v>
      </c>
      <c r="K2875" s="32">
        <v>0</v>
      </c>
      <c r="L2875" s="36">
        <v>2114.5560747553941</v>
      </c>
      <c r="M2875" t="s">
        <v>5420</v>
      </c>
      <c r="N2875" s="37">
        <v>6128.8698000000004</v>
      </c>
      <c r="O2875" s="32">
        <v>281.02699999999999</v>
      </c>
    </row>
    <row r="2876" spans="1:15" x14ac:dyDescent="0.25">
      <c r="A2876" t="s">
        <v>10790</v>
      </c>
      <c r="B2876" t="s">
        <v>10791</v>
      </c>
      <c r="C2876" t="s">
        <v>2492</v>
      </c>
      <c r="D2876" t="s">
        <v>2615</v>
      </c>
      <c r="E2876" t="s">
        <v>2616</v>
      </c>
      <c r="F2876" t="s">
        <v>10963</v>
      </c>
      <c r="G2876" t="s">
        <v>10964</v>
      </c>
      <c r="H2876">
        <v>74</v>
      </c>
      <c r="I2876">
        <v>0</v>
      </c>
      <c r="J2876" s="32">
        <v>177780</v>
      </c>
      <c r="K2876" s="32">
        <v>0</v>
      </c>
      <c r="L2876" s="36">
        <v>2402.4297454923376</v>
      </c>
      <c r="M2876" t="s">
        <v>5451</v>
      </c>
      <c r="N2876" s="37">
        <v>-2688.2519000000002</v>
      </c>
      <c r="O2876" s="32">
        <v>0</v>
      </c>
    </row>
    <row r="2877" spans="1:15" x14ac:dyDescent="0.25">
      <c r="A2877" t="s">
        <v>10790</v>
      </c>
      <c r="B2877" t="s">
        <v>10791</v>
      </c>
      <c r="C2877" t="s">
        <v>2492</v>
      </c>
      <c r="D2877" t="s">
        <v>2617</v>
      </c>
      <c r="E2877" t="s">
        <v>2618</v>
      </c>
      <c r="F2877" t="s">
        <v>10965</v>
      </c>
      <c r="G2877" t="s">
        <v>10966</v>
      </c>
      <c r="H2877">
        <v>176</v>
      </c>
      <c r="I2877">
        <v>0</v>
      </c>
      <c r="J2877" s="32">
        <v>491747</v>
      </c>
      <c r="K2877" s="32">
        <v>0</v>
      </c>
      <c r="L2877" s="36">
        <v>2794.0182521358474</v>
      </c>
      <c r="M2877" t="s">
        <v>5451</v>
      </c>
      <c r="N2877" s="37">
        <v>-7435.8222999999998</v>
      </c>
      <c r="O2877" s="32">
        <v>0</v>
      </c>
    </row>
    <row r="2878" spans="1:15" x14ac:dyDescent="0.25">
      <c r="A2878" t="s">
        <v>10790</v>
      </c>
      <c r="B2878" t="s">
        <v>10791</v>
      </c>
      <c r="C2878" t="s">
        <v>2492</v>
      </c>
      <c r="D2878" t="s">
        <v>2619</v>
      </c>
      <c r="E2878" t="s">
        <v>2620</v>
      </c>
      <c r="F2878" t="s">
        <v>10967</v>
      </c>
      <c r="G2878" t="s">
        <v>10968</v>
      </c>
      <c r="H2878">
        <v>76</v>
      </c>
      <c r="I2878">
        <v>0</v>
      </c>
      <c r="J2878" s="32">
        <v>116934</v>
      </c>
      <c r="K2878" s="32">
        <v>0</v>
      </c>
      <c r="L2878" s="36">
        <v>1538.6092774321144</v>
      </c>
      <c r="M2878" t="s">
        <v>5451</v>
      </c>
      <c r="N2878" s="37">
        <v>-1768.1881000000001</v>
      </c>
      <c r="O2878" s="32">
        <v>0</v>
      </c>
    </row>
    <row r="2879" spans="1:15" x14ac:dyDescent="0.25">
      <c r="A2879" t="s">
        <v>10790</v>
      </c>
      <c r="B2879" t="s">
        <v>10791</v>
      </c>
      <c r="C2879" t="s">
        <v>2492</v>
      </c>
      <c r="D2879" t="s">
        <v>2621</v>
      </c>
      <c r="E2879" t="s">
        <v>2622</v>
      </c>
      <c r="F2879" t="s">
        <v>10969</v>
      </c>
      <c r="G2879" t="s">
        <v>10970</v>
      </c>
      <c r="H2879">
        <v>88</v>
      </c>
      <c r="I2879">
        <v>0</v>
      </c>
      <c r="J2879" s="32">
        <v>198385</v>
      </c>
      <c r="K2879" s="32">
        <v>0</v>
      </c>
      <c r="L2879" s="36">
        <v>2254.3684805608846</v>
      </c>
      <c r="M2879" t="s">
        <v>5420</v>
      </c>
      <c r="N2879" s="37">
        <v>9426.2810000000009</v>
      </c>
      <c r="O2879" s="32">
        <v>432.22309999999999</v>
      </c>
    </row>
    <row r="2880" spans="1:15" x14ac:dyDescent="0.25">
      <c r="A2880" t="s">
        <v>10790</v>
      </c>
      <c r="B2880" t="s">
        <v>10791</v>
      </c>
      <c r="C2880" t="s">
        <v>2492</v>
      </c>
      <c r="D2880" t="s">
        <v>2623</v>
      </c>
      <c r="E2880" t="s">
        <v>2624</v>
      </c>
      <c r="F2880" t="s">
        <v>10971</v>
      </c>
      <c r="G2880" t="s">
        <v>10972</v>
      </c>
      <c r="H2880">
        <v>59</v>
      </c>
      <c r="I2880">
        <v>0</v>
      </c>
      <c r="J2880" s="32">
        <v>147731</v>
      </c>
      <c r="K2880" s="32">
        <v>0</v>
      </c>
      <c r="L2880" s="36">
        <v>2503.9317677785621</v>
      </c>
      <c r="M2880" t="s">
        <v>5420</v>
      </c>
      <c r="N2880" s="37">
        <v>7019.5123999999996</v>
      </c>
      <c r="O2880" s="32">
        <v>321.86559999999997</v>
      </c>
    </row>
    <row r="2881" spans="1:15" x14ac:dyDescent="0.25">
      <c r="A2881" t="s">
        <v>10790</v>
      </c>
      <c r="B2881" t="s">
        <v>10791</v>
      </c>
      <c r="C2881" t="s">
        <v>2492</v>
      </c>
      <c r="D2881" t="s">
        <v>2625</v>
      </c>
      <c r="E2881" t="s">
        <v>2626</v>
      </c>
      <c r="F2881" t="s">
        <v>10973</v>
      </c>
      <c r="G2881" t="s">
        <v>10974</v>
      </c>
      <c r="H2881">
        <v>20</v>
      </c>
      <c r="I2881">
        <v>0</v>
      </c>
      <c r="J2881" s="32">
        <v>42966</v>
      </c>
      <c r="K2881" s="32">
        <v>0</v>
      </c>
      <c r="L2881" s="36">
        <v>2148.2782737388325</v>
      </c>
      <c r="M2881" t="s">
        <v>5451</v>
      </c>
      <c r="N2881" s="37">
        <v>-649.69780000000003</v>
      </c>
      <c r="O2881" s="32">
        <v>0</v>
      </c>
    </row>
    <row r="2882" spans="1:15" x14ac:dyDescent="0.25">
      <c r="A2882" t="s">
        <v>10790</v>
      </c>
      <c r="B2882" t="s">
        <v>10791</v>
      </c>
      <c r="C2882" t="s">
        <v>2492</v>
      </c>
      <c r="D2882" t="s">
        <v>2627</v>
      </c>
      <c r="E2882" t="s">
        <v>2628</v>
      </c>
      <c r="F2882" t="s">
        <v>10975</v>
      </c>
      <c r="G2882" t="s">
        <v>7350</v>
      </c>
      <c r="H2882">
        <v>205</v>
      </c>
      <c r="I2882">
        <v>0</v>
      </c>
      <c r="J2882" s="32">
        <v>669191</v>
      </c>
      <c r="K2882" s="32">
        <v>0</v>
      </c>
      <c r="L2882" s="36">
        <v>3264.3472606205951</v>
      </c>
      <c r="M2882" t="s">
        <v>5420</v>
      </c>
      <c r="N2882" s="37">
        <v>31796.687999999998</v>
      </c>
      <c r="O2882" s="32">
        <v>1457.9730999999999</v>
      </c>
    </row>
    <row r="2883" spans="1:15" x14ac:dyDescent="0.25">
      <c r="A2883" t="s">
        <v>10790</v>
      </c>
      <c r="B2883" t="s">
        <v>10791</v>
      </c>
      <c r="C2883" t="s">
        <v>2492</v>
      </c>
      <c r="D2883" t="s">
        <v>2627</v>
      </c>
      <c r="E2883" t="s">
        <v>2628</v>
      </c>
      <c r="F2883" t="s">
        <v>10976</v>
      </c>
      <c r="G2883" t="s">
        <v>5612</v>
      </c>
      <c r="H2883">
        <v>56</v>
      </c>
      <c r="I2883">
        <v>0</v>
      </c>
      <c r="J2883" s="32">
        <v>225608</v>
      </c>
      <c r="K2883" s="32">
        <v>0</v>
      </c>
      <c r="L2883" s="36">
        <v>4028.7020060308105</v>
      </c>
      <c r="M2883" t="s">
        <v>5420</v>
      </c>
      <c r="N2883" s="37">
        <v>10719.754499999999</v>
      </c>
      <c r="O2883" s="32">
        <v>491.53280000000001</v>
      </c>
    </row>
    <row r="2884" spans="1:15" x14ac:dyDescent="0.25">
      <c r="A2884" t="s">
        <v>10790</v>
      </c>
      <c r="B2884" t="s">
        <v>10791</v>
      </c>
      <c r="C2884" t="s">
        <v>2492</v>
      </c>
      <c r="D2884" t="s">
        <v>2627</v>
      </c>
      <c r="E2884" t="s">
        <v>2628</v>
      </c>
      <c r="F2884" t="s">
        <v>10977</v>
      </c>
      <c r="G2884" t="s">
        <v>10978</v>
      </c>
      <c r="H2884">
        <v>100</v>
      </c>
      <c r="I2884">
        <v>0</v>
      </c>
      <c r="J2884" s="32">
        <v>335806</v>
      </c>
      <c r="K2884" s="32">
        <v>0</v>
      </c>
      <c r="L2884" s="36">
        <v>3358.0606832258886</v>
      </c>
      <c r="M2884" t="s">
        <v>5420</v>
      </c>
      <c r="N2884" s="37">
        <v>15955.862999999999</v>
      </c>
      <c r="O2884" s="32">
        <v>731.62400000000002</v>
      </c>
    </row>
    <row r="2885" spans="1:15" x14ac:dyDescent="0.25">
      <c r="A2885" t="s">
        <v>10790</v>
      </c>
      <c r="B2885" t="s">
        <v>10791</v>
      </c>
      <c r="C2885" t="s">
        <v>2492</v>
      </c>
      <c r="D2885" t="s">
        <v>2629</v>
      </c>
      <c r="E2885" t="s">
        <v>2630</v>
      </c>
      <c r="F2885" t="s">
        <v>10979</v>
      </c>
      <c r="G2885" t="s">
        <v>10980</v>
      </c>
      <c r="H2885">
        <v>20</v>
      </c>
      <c r="I2885">
        <v>0</v>
      </c>
      <c r="J2885" s="32">
        <v>43721</v>
      </c>
      <c r="K2885" s="32">
        <v>0</v>
      </c>
      <c r="L2885" s="36">
        <v>2186.071129977729</v>
      </c>
      <c r="M2885" t="s">
        <v>5451</v>
      </c>
      <c r="N2885" s="37">
        <v>-661.12220000000002</v>
      </c>
      <c r="O2885" s="32">
        <v>0</v>
      </c>
    </row>
    <row r="2886" spans="1:15" x14ac:dyDescent="0.25">
      <c r="A2886" t="s">
        <v>10790</v>
      </c>
      <c r="B2886" t="s">
        <v>10791</v>
      </c>
      <c r="C2886" t="s">
        <v>2492</v>
      </c>
      <c r="D2886" t="s">
        <v>2631</v>
      </c>
      <c r="E2886" t="s">
        <v>2632</v>
      </c>
      <c r="F2886" t="s">
        <v>10981</v>
      </c>
      <c r="G2886" t="s">
        <v>8734</v>
      </c>
      <c r="H2886">
        <v>60</v>
      </c>
      <c r="I2886">
        <v>0</v>
      </c>
      <c r="J2886" s="32">
        <v>135717</v>
      </c>
      <c r="K2886" s="32">
        <v>0</v>
      </c>
      <c r="L2886" s="36">
        <v>2261.9575813645838</v>
      </c>
      <c r="M2886" t="s">
        <v>5420</v>
      </c>
      <c r="N2886" s="37">
        <v>6448.6278000000002</v>
      </c>
      <c r="O2886" s="32">
        <v>295.68880000000001</v>
      </c>
    </row>
    <row r="2887" spans="1:15" x14ac:dyDescent="0.25">
      <c r="A2887" t="s">
        <v>10790</v>
      </c>
      <c r="B2887" t="s">
        <v>10791</v>
      </c>
      <c r="C2887" t="s">
        <v>2492</v>
      </c>
      <c r="D2887" t="s">
        <v>2633</v>
      </c>
      <c r="E2887" t="s">
        <v>2634</v>
      </c>
      <c r="F2887" t="s">
        <v>10982</v>
      </c>
      <c r="G2887" t="s">
        <v>10983</v>
      </c>
      <c r="H2887">
        <v>40</v>
      </c>
      <c r="I2887">
        <v>0</v>
      </c>
      <c r="J2887" s="32">
        <v>85193</v>
      </c>
      <c r="K2887" s="32">
        <v>0</v>
      </c>
      <c r="L2887" s="36">
        <v>2129.8078924072238</v>
      </c>
      <c r="M2887" t="s">
        <v>5420</v>
      </c>
      <c r="N2887" s="37">
        <v>4047.8912999999998</v>
      </c>
      <c r="O2887" s="32">
        <v>185.6079</v>
      </c>
    </row>
    <row r="2888" spans="1:15" x14ac:dyDescent="0.25">
      <c r="A2888" t="s">
        <v>10790</v>
      </c>
      <c r="B2888" t="s">
        <v>10791</v>
      </c>
      <c r="C2888" t="s">
        <v>2492</v>
      </c>
      <c r="D2888" t="s">
        <v>2635</v>
      </c>
      <c r="E2888" t="s">
        <v>2636</v>
      </c>
      <c r="F2888" t="s">
        <v>10984</v>
      </c>
      <c r="G2888" t="s">
        <v>10985</v>
      </c>
      <c r="H2888">
        <v>74</v>
      </c>
      <c r="I2888">
        <v>0</v>
      </c>
      <c r="J2888" s="32">
        <v>195482</v>
      </c>
      <c r="K2888" s="32">
        <v>0</v>
      </c>
      <c r="L2888" s="36">
        <v>2641.6526461743442</v>
      </c>
      <c r="M2888" t="s">
        <v>5420</v>
      </c>
      <c r="N2888" s="37">
        <v>9288.3737999999994</v>
      </c>
      <c r="O2888" s="32">
        <v>425.8997</v>
      </c>
    </row>
    <row r="2889" spans="1:15" x14ac:dyDescent="0.25">
      <c r="A2889" t="s">
        <v>10790</v>
      </c>
      <c r="B2889" t="s">
        <v>10791</v>
      </c>
      <c r="C2889" t="s">
        <v>2492</v>
      </c>
      <c r="D2889" t="s">
        <v>2637</v>
      </c>
      <c r="E2889" t="s">
        <v>2638</v>
      </c>
      <c r="F2889" t="s">
        <v>10986</v>
      </c>
      <c r="G2889" t="s">
        <v>10987</v>
      </c>
      <c r="H2889">
        <v>119</v>
      </c>
      <c r="I2889">
        <v>0</v>
      </c>
      <c r="J2889" s="32">
        <v>303130</v>
      </c>
      <c r="K2889" s="32">
        <v>0</v>
      </c>
      <c r="L2889" s="36">
        <v>2547.3091041166545</v>
      </c>
      <c r="M2889" t="s">
        <v>5451</v>
      </c>
      <c r="N2889" s="37">
        <v>-4583.6880000000001</v>
      </c>
      <c r="O2889" s="32">
        <v>0</v>
      </c>
    </row>
    <row r="2890" spans="1:15" x14ac:dyDescent="0.25">
      <c r="A2890" t="s">
        <v>10790</v>
      </c>
      <c r="B2890" t="s">
        <v>10791</v>
      </c>
      <c r="C2890" t="s">
        <v>2492</v>
      </c>
      <c r="D2890" t="s">
        <v>2639</v>
      </c>
      <c r="E2890" t="s">
        <v>2640</v>
      </c>
      <c r="F2890" t="s">
        <v>10988</v>
      </c>
      <c r="G2890" t="s">
        <v>10989</v>
      </c>
      <c r="H2890">
        <v>40</v>
      </c>
      <c r="I2890">
        <v>0</v>
      </c>
      <c r="J2890" s="32">
        <v>88457</v>
      </c>
      <c r="K2890" s="32">
        <v>0</v>
      </c>
      <c r="L2890" s="36">
        <v>2211.4334446420276</v>
      </c>
      <c r="M2890" t="s">
        <v>5451</v>
      </c>
      <c r="N2890" s="37">
        <v>-1337.5764999999999</v>
      </c>
      <c r="O2890" s="32">
        <v>0</v>
      </c>
    </row>
    <row r="2891" spans="1:15" x14ac:dyDescent="0.25">
      <c r="A2891" t="s">
        <v>10790</v>
      </c>
      <c r="B2891" t="s">
        <v>10791</v>
      </c>
      <c r="C2891" t="s">
        <v>2492</v>
      </c>
      <c r="D2891" t="s">
        <v>2641</v>
      </c>
      <c r="E2891" t="s">
        <v>2642</v>
      </c>
      <c r="F2891" t="s">
        <v>10990</v>
      </c>
      <c r="G2891" t="s">
        <v>10991</v>
      </c>
      <c r="H2891">
        <v>40</v>
      </c>
      <c r="I2891">
        <v>0</v>
      </c>
      <c r="J2891" s="32">
        <v>95109</v>
      </c>
      <c r="K2891" s="32">
        <v>0</v>
      </c>
      <c r="L2891" s="36">
        <v>2377.7169997780188</v>
      </c>
      <c r="M2891" t="s">
        <v>5451</v>
      </c>
      <c r="N2891" s="37">
        <v>-1438.1628000000001</v>
      </c>
      <c r="O2891" s="32">
        <v>0</v>
      </c>
    </row>
    <row r="2892" spans="1:15" x14ac:dyDescent="0.25">
      <c r="A2892" t="s">
        <v>10790</v>
      </c>
      <c r="B2892" t="s">
        <v>10791</v>
      </c>
      <c r="C2892" t="s">
        <v>2492</v>
      </c>
      <c r="D2892" t="s">
        <v>2643</v>
      </c>
      <c r="E2892" t="s">
        <v>2644</v>
      </c>
      <c r="F2892" t="s">
        <v>10992</v>
      </c>
      <c r="G2892" t="s">
        <v>10993</v>
      </c>
      <c r="H2892">
        <v>24</v>
      </c>
      <c r="I2892">
        <v>0</v>
      </c>
      <c r="J2892" s="32">
        <v>45630</v>
      </c>
      <c r="K2892" s="32">
        <v>0</v>
      </c>
      <c r="L2892" s="36">
        <v>1901.2546753780562</v>
      </c>
      <c r="M2892" t="s">
        <v>5451</v>
      </c>
      <c r="N2892" s="37">
        <v>-689.98479999999995</v>
      </c>
      <c r="O2892" s="32">
        <v>0</v>
      </c>
    </row>
    <row r="2893" spans="1:15" x14ac:dyDescent="0.25">
      <c r="A2893" t="s">
        <v>10790</v>
      </c>
      <c r="B2893" t="s">
        <v>10791</v>
      </c>
      <c r="C2893" t="s">
        <v>2492</v>
      </c>
      <c r="D2893" t="s">
        <v>2645</v>
      </c>
      <c r="E2893" t="s">
        <v>2646</v>
      </c>
      <c r="F2893" t="s">
        <v>10994</v>
      </c>
      <c r="G2893" t="s">
        <v>10995</v>
      </c>
      <c r="H2893">
        <v>60</v>
      </c>
      <c r="I2893">
        <v>0</v>
      </c>
      <c r="J2893" s="32">
        <v>116936</v>
      </c>
      <c r="K2893" s="32">
        <v>0</v>
      </c>
      <c r="L2893" s="36">
        <v>1948.9385001816854</v>
      </c>
      <c r="M2893" t="s">
        <v>5451</v>
      </c>
      <c r="N2893" s="37">
        <v>-1768.2199000000001</v>
      </c>
      <c r="O2893" s="32">
        <v>0</v>
      </c>
    </row>
    <row r="2894" spans="1:15" x14ac:dyDescent="0.25">
      <c r="A2894" t="s">
        <v>10790</v>
      </c>
      <c r="B2894" t="s">
        <v>10791</v>
      </c>
      <c r="C2894" t="s">
        <v>2492</v>
      </c>
      <c r="D2894" t="s">
        <v>2647</v>
      </c>
      <c r="E2894" t="s">
        <v>2648</v>
      </c>
      <c r="F2894" t="s">
        <v>10996</v>
      </c>
      <c r="G2894" t="s">
        <v>10997</v>
      </c>
      <c r="H2894">
        <v>30</v>
      </c>
      <c r="I2894">
        <v>0</v>
      </c>
      <c r="J2894" s="32">
        <v>61600</v>
      </c>
      <c r="K2894" s="32">
        <v>0</v>
      </c>
      <c r="L2894" s="36">
        <v>2053.3116093436583</v>
      </c>
      <c r="M2894" t="s">
        <v>5451</v>
      </c>
      <c r="N2894" s="37">
        <v>-931.45529999999997</v>
      </c>
      <c r="O2894" s="32">
        <v>0</v>
      </c>
    </row>
    <row r="2895" spans="1:15" x14ac:dyDescent="0.25">
      <c r="A2895" t="s">
        <v>10790</v>
      </c>
      <c r="B2895" t="s">
        <v>10791</v>
      </c>
      <c r="C2895" t="s">
        <v>2492</v>
      </c>
      <c r="D2895" t="s">
        <v>2649</v>
      </c>
      <c r="E2895" t="s">
        <v>2650</v>
      </c>
      <c r="F2895" t="s">
        <v>10998</v>
      </c>
      <c r="G2895" t="s">
        <v>10999</v>
      </c>
      <c r="H2895">
        <v>39</v>
      </c>
      <c r="I2895">
        <v>0</v>
      </c>
      <c r="J2895" s="32">
        <v>97054</v>
      </c>
      <c r="K2895" s="32">
        <v>0</v>
      </c>
      <c r="L2895" s="36">
        <v>2488.5759162245454</v>
      </c>
      <c r="M2895" t="s">
        <v>5451</v>
      </c>
      <c r="N2895" s="37">
        <v>-1467.5795000000001</v>
      </c>
      <c r="O2895" s="32">
        <v>0</v>
      </c>
    </row>
    <row r="2896" spans="1:15" x14ac:dyDescent="0.25">
      <c r="A2896" t="s">
        <v>10790</v>
      </c>
      <c r="B2896" t="s">
        <v>10791</v>
      </c>
      <c r="C2896" t="s">
        <v>2492</v>
      </c>
      <c r="D2896" t="s">
        <v>2651</v>
      </c>
      <c r="E2896" t="s">
        <v>2652</v>
      </c>
      <c r="F2896" t="s">
        <v>11000</v>
      </c>
      <c r="G2896" t="s">
        <v>11001</v>
      </c>
      <c r="H2896">
        <v>50</v>
      </c>
      <c r="I2896">
        <v>0</v>
      </c>
      <c r="J2896" s="32">
        <v>140623</v>
      </c>
      <c r="K2896" s="32">
        <v>0</v>
      </c>
      <c r="L2896" s="36">
        <v>2812.4501297737961</v>
      </c>
      <c r="M2896" t="s">
        <v>5420</v>
      </c>
      <c r="N2896" s="37">
        <v>6681.6904999999997</v>
      </c>
      <c r="O2896" s="32">
        <v>306.37549999999999</v>
      </c>
    </row>
    <row r="2897" spans="1:15" x14ac:dyDescent="0.25">
      <c r="A2897" t="s">
        <v>10790</v>
      </c>
      <c r="B2897" t="s">
        <v>10791</v>
      </c>
      <c r="C2897" t="s">
        <v>2492</v>
      </c>
      <c r="D2897" t="s">
        <v>2653</v>
      </c>
      <c r="E2897" t="s">
        <v>2654</v>
      </c>
      <c r="F2897" t="s">
        <v>11002</v>
      </c>
      <c r="G2897" t="s">
        <v>11003</v>
      </c>
      <c r="H2897">
        <v>43</v>
      </c>
      <c r="I2897">
        <v>0</v>
      </c>
      <c r="J2897" s="32">
        <v>87344</v>
      </c>
      <c r="K2897" s="32">
        <v>0</v>
      </c>
      <c r="L2897" s="36">
        <v>2031.2698563290378</v>
      </c>
      <c r="M2897" t="s">
        <v>5451</v>
      </c>
      <c r="N2897" s="37">
        <v>-1320.7547</v>
      </c>
      <c r="O2897" s="32">
        <v>0</v>
      </c>
    </row>
    <row r="2898" spans="1:15" x14ac:dyDescent="0.25">
      <c r="A2898" t="s">
        <v>10790</v>
      </c>
      <c r="B2898" t="s">
        <v>10791</v>
      </c>
      <c r="C2898" t="s">
        <v>2492</v>
      </c>
      <c r="D2898" t="s">
        <v>2655</v>
      </c>
      <c r="E2898" t="s">
        <v>2656</v>
      </c>
      <c r="F2898" t="s">
        <v>11004</v>
      </c>
      <c r="G2898" t="s">
        <v>11005</v>
      </c>
      <c r="H2898">
        <v>30</v>
      </c>
      <c r="I2898">
        <v>0</v>
      </c>
      <c r="J2898" s="32">
        <v>45083</v>
      </c>
      <c r="K2898" s="32">
        <v>0</v>
      </c>
      <c r="L2898" s="36">
        <v>1502.7589131526331</v>
      </c>
      <c r="M2898" t="s">
        <v>5420</v>
      </c>
      <c r="N2898" s="37">
        <v>2142.0994999999998</v>
      </c>
      <c r="O2898" s="32">
        <v>98.221699999999998</v>
      </c>
    </row>
    <row r="2899" spans="1:15" x14ac:dyDescent="0.25">
      <c r="A2899" t="s">
        <v>10790</v>
      </c>
      <c r="B2899" t="s">
        <v>10791</v>
      </c>
      <c r="C2899" t="s">
        <v>2492</v>
      </c>
      <c r="D2899" t="s">
        <v>2657</v>
      </c>
      <c r="E2899" t="s">
        <v>2658</v>
      </c>
      <c r="F2899" t="s">
        <v>11006</v>
      </c>
      <c r="G2899" t="s">
        <v>11007</v>
      </c>
      <c r="H2899">
        <v>91</v>
      </c>
      <c r="I2899">
        <v>0</v>
      </c>
      <c r="J2899" s="32">
        <v>268476</v>
      </c>
      <c r="K2899" s="32">
        <v>0</v>
      </c>
      <c r="L2899" s="36">
        <v>2950.281746138151</v>
      </c>
      <c r="M2899" t="s">
        <v>5420</v>
      </c>
      <c r="N2899" s="37">
        <v>12756.659600000001</v>
      </c>
      <c r="O2899" s="32">
        <v>584.93089999999995</v>
      </c>
    </row>
    <row r="2900" spans="1:15" x14ac:dyDescent="0.25">
      <c r="A2900" t="s">
        <v>10790</v>
      </c>
      <c r="B2900" t="s">
        <v>10791</v>
      </c>
      <c r="C2900" t="s">
        <v>2492</v>
      </c>
      <c r="D2900" t="s">
        <v>2659</v>
      </c>
      <c r="E2900" t="s">
        <v>2660</v>
      </c>
      <c r="F2900" t="s">
        <v>11008</v>
      </c>
      <c r="G2900" t="s">
        <v>11009</v>
      </c>
      <c r="H2900">
        <v>20</v>
      </c>
      <c r="I2900">
        <v>0</v>
      </c>
      <c r="J2900" s="32">
        <v>65581</v>
      </c>
      <c r="K2900" s="32">
        <v>0</v>
      </c>
      <c r="L2900" s="36">
        <v>3279.0565718150829</v>
      </c>
      <c r="M2900" t="s">
        <v>5451</v>
      </c>
      <c r="N2900" s="37">
        <v>-991.66250000000002</v>
      </c>
      <c r="O2900" s="32">
        <v>0</v>
      </c>
    </row>
    <row r="2901" spans="1:15" x14ac:dyDescent="0.25">
      <c r="A2901" t="s">
        <v>10790</v>
      </c>
      <c r="B2901" t="s">
        <v>10791</v>
      </c>
      <c r="C2901" t="s">
        <v>2492</v>
      </c>
      <c r="D2901" t="s">
        <v>2661</v>
      </c>
      <c r="E2901" t="s">
        <v>2662</v>
      </c>
      <c r="F2901" t="s">
        <v>11010</v>
      </c>
      <c r="G2901" t="s">
        <v>11011</v>
      </c>
      <c r="H2901">
        <v>49</v>
      </c>
      <c r="I2901">
        <v>0</v>
      </c>
      <c r="J2901" s="32">
        <v>77185</v>
      </c>
      <c r="K2901" s="32">
        <v>0</v>
      </c>
      <c r="L2901" s="36">
        <v>1575.2172137552277</v>
      </c>
      <c r="M2901" t="s">
        <v>5451</v>
      </c>
      <c r="N2901" s="37">
        <v>-1167.1369999999999</v>
      </c>
      <c r="O2901" s="32">
        <v>0</v>
      </c>
    </row>
    <row r="2902" spans="1:15" x14ac:dyDescent="0.25">
      <c r="A2902" t="s">
        <v>10790</v>
      </c>
      <c r="B2902" t="s">
        <v>10791</v>
      </c>
      <c r="C2902" t="s">
        <v>2492</v>
      </c>
      <c r="D2902" t="s">
        <v>2663</v>
      </c>
      <c r="E2902" t="s">
        <v>2664</v>
      </c>
      <c r="F2902" t="s">
        <v>11012</v>
      </c>
      <c r="G2902" t="s">
        <v>11013</v>
      </c>
      <c r="H2902">
        <v>50</v>
      </c>
      <c r="I2902">
        <v>0</v>
      </c>
      <c r="J2902" s="32">
        <v>134007</v>
      </c>
      <c r="K2902" s="32">
        <v>0</v>
      </c>
      <c r="L2902" s="36">
        <v>2680.1250097861498</v>
      </c>
      <c r="M2902" t="s">
        <v>5451</v>
      </c>
      <c r="N2902" s="37">
        <v>-2026.3421000000001</v>
      </c>
      <c r="O2902" s="32">
        <v>0</v>
      </c>
    </row>
    <row r="2903" spans="1:15" x14ac:dyDescent="0.25">
      <c r="A2903" t="s">
        <v>10790</v>
      </c>
      <c r="B2903" t="s">
        <v>10791</v>
      </c>
      <c r="C2903" t="s">
        <v>2492</v>
      </c>
      <c r="D2903" t="s">
        <v>2665</v>
      </c>
      <c r="E2903" t="s">
        <v>2666</v>
      </c>
      <c r="F2903" t="s">
        <v>11014</v>
      </c>
      <c r="G2903" t="s">
        <v>11015</v>
      </c>
      <c r="H2903">
        <v>159</v>
      </c>
      <c r="I2903">
        <v>0</v>
      </c>
      <c r="J2903" s="32">
        <v>361715</v>
      </c>
      <c r="K2903" s="32">
        <v>0</v>
      </c>
      <c r="L2903" s="36">
        <v>2274.9416842854221</v>
      </c>
      <c r="M2903" t="s">
        <v>5420</v>
      </c>
      <c r="N2903" s="37">
        <v>17186.973699999999</v>
      </c>
      <c r="O2903" s="32">
        <v>788.07410000000004</v>
      </c>
    </row>
    <row r="2904" spans="1:15" x14ac:dyDescent="0.25">
      <c r="A2904" t="s">
        <v>10790</v>
      </c>
      <c r="B2904" t="s">
        <v>10791</v>
      </c>
      <c r="C2904" t="s">
        <v>2492</v>
      </c>
      <c r="D2904" t="s">
        <v>2667</v>
      </c>
      <c r="E2904" t="s">
        <v>2668</v>
      </c>
      <c r="F2904" t="s">
        <v>11016</v>
      </c>
      <c r="G2904" t="s">
        <v>11017</v>
      </c>
      <c r="H2904">
        <v>123</v>
      </c>
      <c r="I2904">
        <v>120</v>
      </c>
      <c r="J2904" s="32">
        <v>904176</v>
      </c>
      <c r="K2904" s="32">
        <v>445409</v>
      </c>
      <c r="L2904" s="36">
        <v>3720.8869956770636</v>
      </c>
      <c r="M2904" t="s">
        <v>5451</v>
      </c>
      <c r="N2904" s="37">
        <v>-13672.236800000001</v>
      </c>
      <c r="O2904" s="32">
        <v>0</v>
      </c>
    </row>
    <row r="2905" spans="1:15" x14ac:dyDescent="0.25">
      <c r="A2905" t="s">
        <v>10790</v>
      </c>
      <c r="B2905" t="s">
        <v>10791</v>
      </c>
      <c r="C2905" t="s">
        <v>2492</v>
      </c>
      <c r="D2905" t="s">
        <v>2667</v>
      </c>
      <c r="E2905" t="s">
        <v>2668</v>
      </c>
      <c r="F2905" t="s">
        <v>11018</v>
      </c>
      <c r="G2905" t="s">
        <v>11019</v>
      </c>
      <c r="H2905">
        <v>80</v>
      </c>
      <c r="I2905">
        <v>0</v>
      </c>
      <c r="J2905" s="32">
        <v>250156</v>
      </c>
      <c r="K2905" s="32">
        <v>0</v>
      </c>
      <c r="L2905" s="36">
        <v>3126.9453377686777</v>
      </c>
      <c r="M2905" t="s">
        <v>5451</v>
      </c>
      <c r="N2905" s="37">
        <v>-3782.6615999999999</v>
      </c>
      <c r="O2905" s="32">
        <v>0</v>
      </c>
    </row>
    <row r="2906" spans="1:15" x14ac:dyDescent="0.25">
      <c r="A2906" t="s">
        <v>10790</v>
      </c>
      <c r="B2906" t="s">
        <v>10791</v>
      </c>
      <c r="C2906" t="s">
        <v>2492</v>
      </c>
      <c r="D2906" t="s">
        <v>2669</v>
      </c>
      <c r="E2906" t="s">
        <v>2670</v>
      </c>
      <c r="F2906" t="s">
        <v>11020</v>
      </c>
      <c r="G2906" t="s">
        <v>11021</v>
      </c>
      <c r="H2906">
        <v>109</v>
      </c>
      <c r="I2906">
        <v>1</v>
      </c>
      <c r="J2906" s="32">
        <v>294030</v>
      </c>
      <c r="K2906" s="32">
        <v>2666</v>
      </c>
      <c r="L2906" s="36">
        <v>2673.0038769515527</v>
      </c>
      <c r="M2906" t="s">
        <v>5420</v>
      </c>
      <c r="N2906" s="37">
        <v>13970.847100000001</v>
      </c>
      <c r="O2906" s="32">
        <v>640.60509999999999</v>
      </c>
    </row>
    <row r="2907" spans="1:15" x14ac:dyDescent="0.25">
      <c r="A2907" t="s">
        <v>10790</v>
      </c>
      <c r="B2907" t="s">
        <v>10791</v>
      </c>
      <c r="C2907" t="s">
        <v>2492</v>
      </c>
      <c r="D2907" t="s">
        <v>2671</v>
      </c>
      <c r="E2907" t="s">
        <v>2672</v>
      </c>
      <c r="F2907" t="s">
        <v>11022</v>
      </c>
      <c r="G2907" t="s">
        <v>11023</v>
      </c>
      <c r="H2907">
        <v>40</v>
      </c>
      <c r="I2907">
        <v>0</v>
      </c>
      <c r="J2907" s="32">
        <v>106835</v>
      </c>
      <c r="K2907" s="32">
        <v>0</v>
      </c>
      <c r="L2907" s="36">
        <v>2670.8873129627696</v>
      </c>
      <c r="M2907" t="s">
        <v>5420</v>
      </c>
      <c r="N2907" s="37">
        <v>5076.2951999999996</v>
      </c>
      <c r="O2907" s="32">
        <v>232.76329999999999</v>
      </c>
    </row>
    <row r="2908" spans="1:15" x14ac:dyDescent="0.25">
      <c r="A2908" t="s">
        <v>10790</v>
      </c>
      <c r="B2908" t="s">
        <v>10791</v>
      </c>
      <c r="C2908" t="s">
        <v>2492</v>
      </c>
      <c r="D2908" t="s">
        <v>2671</v>
      </c>
      <c r="E2908" t="s">
        <v>2672</v>
      </c>
      <c r="F2908" t="s">
        <v>11024</v>
      </c>
      <c r="G2908" t="s">
        <v>11025</v>
      </c>
      <c r="H2908">
        <v>92</v>
      </c>
      <c r="I2908">
        <v>0</v>
      </c>
      <c r="J2908" s="32">
        <v>218096</v>
      </c>
      <c r="K2908" s="32">
        <v>0</v>
      </c>
      <c r="L2908" s="36">
        <v>2370.6071396996313</v>
      </c>
      <c r="M2908" t="s">
        <v>5420</v>
      </c>
      <c r="N2908" s="37">
        <v>10362.8478</v>
      </c>
      <c r="O2908" s="32">
        <v>475.16750000000002</v>
      </c>
    </row>
    <row r="2909" spans="1:15" x14ac:dyDescent="0.25">
      <c r="A2909" t="s">
        <v>10790</v>
      </c>
      <c r="B2909" t="s">
        <v>10791</v>
      </c>
      <c r="C2909" t="s">
        <v>2492</v>
      </c>
      <c r="D2909" t="s">
        <v>2673</v>
      </c>
      <c r="E2909" t="s">
        <v>2674</v>
      </c>
      <c r="F2909" t="s">
        <v>11026</v>
      </c>
      <c r="G2909" t="s">
        <v>11027</v>
      </c>
      <c r="H2909">
        <v>0</v>
      </c>
      <c r="I2909">
        <v>39</v>
      </c>
      <c r="J2909" s="32">
        <v>107707</v>
      </c>
      <c r="K2909" s="32">
        <v>107442</v>
      </c>
      <c r="L2909" s="36">
        <v>2761.7085356862258</v>
      </c>
      <c r="M2909" t="s">
        <v>5451</v>
      </c>
      <c r="N2909" s="37">
        <v>-1628.6505</v>
      </c>
      <c r="O2909" s="32">
        <v>0</v>
      </c>
    </row>
    <row r="2910" spans="1:15" x14ac:dyDescent="0.25">
      <c r="A2910" t="s">
        <v>10790</v>
      </c>
      <c r="B2910" t="s">
        <v>10791</v>
      </c>
      <c r="C2910" t="s">
        <v>2492</v>
      </c>
      <c r="D2910" t="s">
        <v>2675</v>
      </c>
      <c r="E2910" t="s">
        <v>2676</v>
      </c>
      <c r="F2910" t="s">
        <v>11028</v>
      </c>
      <c r="G2910" t="s">
        <v>11029</v>
      </c>
      <c r="H2910">
        <v>103</v>
      </c>
      <c r="I2910">
        <v>0</v>
      </c>
      <c r="J2910" s="32">
        <v>264388</v>
      </c>
      <c r="K2910" s="32">
        <v>0</v>
      </c>
      <c r="L2910" s="36">
        <v>2566.8698510813365</v>
      </c>
      <c r="M2910" t="s">
        <v>5451</v>
      </c>
      <c r="N2910" s="37">
        <v>-3997.8564000000001</v>
      </c>
      <c r="O2910" s="32">
        <v>0</v>
      </c>
    </row>
    <row r="2911" spans="1:15" x14ac:dyDescent="0.25">
      <c r="A2911" t="s">
        <v>10790</v>
      </c>
      <c r="B2911" t="s">
        <v>10791</v>
      </c>
      <c r="C2911" t="s">
        <v>2492</v>
      </c>
      <c r="D2911" t="s">
        <v>2677</v>
      </c>
      <c r="E2911" t="s">
        <v>2678</v>
      </c>
      <c r="F2911" t="s">
        <v>11030</v>
      </c>
      <c r="G2911" t="s">
        <v>2678</v>
      </c>
      <c r="H2911">
        <v>23</v>
      </c>
      <c r="I2911">
        <v>2</v>
      </c>
      <c r="J2911" s="32">
        <v>69059</v>
      </c>
      <c r="K2911" s="32">
        <v>5511</v>
      </c>
      <c r="L2911" s="36">
        <v>2762.3871260451369</v>
      </c>
      <c r="M2911" t="s">
        <v>5451</v>
      </c>
      <c r="N2911" s="37">
        <v>-1044.2698</v>
      </c>
      <c r="O2911" s="32">
        <v>0</v>
      </c>
    </row>
    <row r="2912" spans="1:15" x14ac:dyDescent="0.25">
      <c r="A2912" t="s">
        <v>10790</v>
      </c>
      <c r="B2912" t="s">
        <v>10791</v>
      </c>
      <c r="C2912" t="s">
        <v>2492</v>
      </c>
      <c r="D2912" t="s">
        <v>2679</v>
      </c>
      <c r="E2912" t="s">
        <v>2680</v>
      </c>
      <c r="F2912" t="s">
        <v>11031</v>
      </c>
      <c r="G2912" t="s">
        <v>11032</v>
      </c>
      <c r="H2912">
        <v>66</v>
      </c>
      <c r="I2912">
        <v>0</v>
      </c>
      <c r="J2912" s="32">
        <v>244121</v>
      </c>
      <c r="K2912" s="32">
        <v>0</v>
      </c>
      <c r="L2912" s="36">
        <v>3698.7999936308088</v>
      </c>
      <c r="M2912" t="s">
        <v>5451</v>
      </c>
      <c r="N2912" s="37">
        <v>-3691.3987999999999</v>
      </c>
      <c r="O2912" s="32">
        <v>0</v>
      </c>
    </row>
    <row r="2913" spans="1:15" x14ac:dyDescent="0.25">
      <c r="A2913" t="s">
        <v>10790</v>
      </c>
      <c r="B2913" t="s">
        <v>10791</v>
      </c>
      <c r="C2913" t="s">
        <v>2492</v>
      </c>
      <c r="D2913" t="s">
        <v>2679</v>
      </c>
      <c r="E2913" t="s">
        <v>2680</v>
      </c>
      <c r="F2913" t="s">
        <v>11033</v>
      </c>
      <c r="G2913" t="s">
        <v>11034</v>
      </c>
      <c r="H2913">
        <v>9</v>
      </c>
      <c r="I2913">
        <v>0</v>
      </c>
      <c r="J2913" s="32">
        <v>18819</v>
      </c>
      <c r="K2913" s="32">
        <v>0</v>
      </c>
      <c r="L2913" s="36">
        <v>2091.0264962357601</v>
      </c>
      <c r="M2913" t="s">
        <v>5451</v>
      </c>
      <c r="N2913" s="37">
        <v>-284.56380000000001</v>
      </c>
      <c r="O2913" s="32">
        <v>0</v>
      </c>
    </row>
    <row r="2914" spans="1:15" x14ac:dyDescent="0.25">
      <c r="A2914" t="s">
        <v>10790</v>
      </c>
      <c r="B2914" t="s">
        <v>10791</v>
      </c>
      <c r="C2914" t="s">
        <v>2492</v>
      </c>
      <c r="D2914" t="s">
        <v>2681</v>
      </c>
      <c r="E2914" t="s">
        <v>2682</v>
      </c>
      <c r="F2914" t="s">
        <v>11035</v>
      </c>
      <c r="G2914" t="s">
        <v>11036</v>
      </c>
      <c r="H2914">
        <v>174</v>
      </c>
      <c r="I2914">
        <v>0</v>
      </c>
      <c r="J2914" s="32">
        <v>491151</v>
      </c>
      <c r="K2914" s="32">
        <v>0</v>
      </c>
      <c r="L2914" s="36">
        <v>2822.7054417984741</v>
      </c>
      <c r="M2914" t="s">
        <v>5420</v>
      </c>
      <c r="N2914" s="37">
        <v>23337.072199999999</v>
      </c>
      <c r="O2914" s="32">
        <v>1070.0744999999999</v>
      </c>
    </row>
    <row r="2915" spans="1:15" x14ac:dyDescent="0.25">
      <c r="A2915" t="s">
        <v>10790</v>
      </c>
      <c r="B2915" t="s">
        <v>10791</v>
      </c>
      <c r="C2915" t="s">
        <v>2492</v>
      </c>
      <c r="D2915" t="s">
        <v>2683</v>
      </c>
      <c r="E2915" t="s">
        <v>2684</v>
      </c>
      <c r="F2915" t="s">
        <v>11037</v>
      </c>
      <c r="G2915" t="s">
        <v>11038</v>
      </c>
      <c r="H2915">
        <v>80</v>
      </c>
      <c r="I2915">
        <v>0</v>
      </c>
      <c r="J2915" s="32">
        <v>230387</v>
      </c>
      <c r="K2915" s="32">
        <v>0</v>
      </c>
      <c r="L2915" s="36">
        <v>2879.8382008220501</v>
      </c>
      <c r="M2915" t="s">
        <v>5451</v>
      </c>
      <c r="N2915" s="37">
        <v>-3483.7370000000001</v>
      </c>
      <c r="O2915" s="32">
        <v>0</v>
      </c>
    </row>
    <row r="2916" spans="1:15" x14ac:dyDescent="0.25">
      <c r="A2916" t="s">
        <v>10790</v>
      </c>
      <c r="B2916" t="s">
        <v>10791</v>
      </c>
      <c r="C2916" t="s">
        <v>2492</v>
      </c>
      <c r="D2916" t="s">
        <v>2685</v>
      </c>
      <c r="E2916" t="s">
        <v>2686</v>
      </c>
      <c r="F2916" t="s">
        <v>11039</v>
      </c>
      <c r="G2916" t="s">
        <v>11040</v>
      </c>
      <c r="H2916">
        <v>58</v>
      </c>
      <c r="I2916">
        <v>0</v>
      </c>
      <c r="J2916" s="32">
        <v>126137</v>
      </c>
      <c r="K2916" s="32">
        <v>0</v>
      </c>
      <c r="L2916" s="36">
        <v>2174.7744086579892</v>
      </c>
      <c r="M2916" t="s">
        <v>5451</v>
      </c>
      <c r="N2916" s="37">
        <v>-1907.3476000000001</v>
      </c>
      <c r="O2916" s="32">
        <v>0</v>
      </c>
    </row>
    <row r="2917" spans="1:15" x14ac:dyDescent="0.25">
      <c r="A2917" t="s">
        <v>10790</v>
      </c>
      <c r="B2917" t="s">
        <v>10791</v>
      </c>
      <c r="C2917" t="s">
        <v>2492</v>
      </c>
      <c r="D2917" t="s">
        <v>2687</v>
      </c>
      <c r="E2917" t="s">
        <v>2688</v>
      </c>
      <c r="F2917" t="s">
        <v>11041</v>
      </c>
      <c r="G2917" t="s">
        <v>11042</v>
      </c>
      <c r="H2917">
        <v>13</v>
      </c>
      <c r="I2917">
        <v>0</v>
      </c>
      <c r="J2917" s="32">
        <v>43824</v>
      </c>
      <c r="K2917" s="32">
        <v>0</v>
      </c>
      <c r="L2917" s="36">
        <v>3371.0518329719953</v>
      </c>
      <c r="M2917" t="s">
        <v>5451</v>
      </c>
      <c r="N2917" s="37">
        <v>-662.6626</v>
      </c>
      <c r="O2917" s="32">
        <v>0</v>
      </c>
    </row>
    <row r="2918" spans="1:15" x14ac:dyDescent="0.25">
      <c r="A2918" t="s">
        <v>10790</v>
      </c>
      <c r="B2918" t="s">
        <v>10791</v>
      </c>
      <c r="C2918" t="s">
        <v>2492</v>
      </c>
      <c r="D2918" t="s">
        <v>2689</v>
      </c>
      <c r="E2918" t="s">
        <v>2690</v>
      </c>
      <c r="F2918" t="s">
        <v>11043</v>
      </c>
      <c r="G2918" t="s">
        <v>11044</v>
      </c>
      <c r="H2918">
        <v>18</v>
      </c>
      <c r="I2918">
        <v>0</v>
      </c>
      <c r="J2918" s="32">
        <v>40455</v>
      </c>
      <c r="K2918" s="32">
        <v>0</v>
      </c>
      <c r="L2918" s="36">
        <v>2247.5221137295675</v>
      </c>
      <c r="M2918" t="s">
        <v>5420</v>
      </c>
      <c r="N2918" s="37">
        <v>1922.2687000000001</v>
      </c>
      <c r="O2918" s="32">
        <v>88.141800000000003</v>
      </c>
    </row>
    <row r="2919" spans="1:15" x14ac:dyDescent="0.25">
      <c r="A2919" t="s">
        <v>10790</v>
      </c>
      <c r="B2919" t="s">
        <v>10791</v>
      </c>
      <c r="C2919" t="s">
        <v>2492</v>
      </c>
      <c r="D2919" t="s">
        <v>2691</v>
      </c>
      <c r="E2919" t="s">
        <v>2692</v>
      </c>
      <c r="F2919" t="s">
        <v>11045</v>
      </c>
      <c r="G2919" t="s">
        <v>11046</v>
      </c>
      <c r="H2919">
        <v>60</v>
      </c>
      <c r="I2919">
        <v>0</v>
      </c>
      <c r="J2919" s="32">
        <v>126486</v>
      </c>
      <c r="K2919" s="32">
        <v>0</v>
      </c>
      <c r="L2919" s="36">
        <v>2108.0962139446042</v>
      </c>
      <c r="M2919" t="s">
        <v>5420</v>
      </c>
      <c r="N2919" s="37">
        <v>6009.9468999999999</v>
      </c>
      <c r="O2919" s="32">
        <v>275.57400000000001</v>
      </c>
    </row>
    <row r="2920" spans="1:15" x14ac:dyDescent="0.25">
      <c r="A2920" t="s">
        <v>10790</v>
      </c>
      <c r="B2920" t="s">
        <v>10791</v>
      </c>
      <c r="C2920" t="s">
        <v>2492</v>
      </c>
      <c r="D2920" t="s">
        <v>2693</v>
      </c>
      <c r="E2920" t="s">
        <v>2694</v>
      </c>
      <c r="F2920" t="s">
        <v>11047</v>
      </c>
      <c r="G2920" t="s">
        <v>11048</v>
      </c>
      <c r="H2920">
        <v>45</v>
      </c>
      <c r="I2920">
        <v>0</v>
      </c>
      <c r="J2920" s="32">
        <v>115733</v>
      </c>
      <c r="K2920" s="32">
        <v>0</v>
      </c>
      <c r="L2920" s="36">
        <v>2571.8523194366621</v>
      </c>
      <c r="M2920" t="s">
        <v>5451</v>
      </c>
      <c r="N2920" s="37">
        <v>-1750.0244</v>
      </c>
      <c r="O2920" s="32">
        <v>0</v>
      </c>
    </row>
    <row r="2921" spans="1:15" x14ac:dyDescent="0.25">
      <c r="A2921" t="s">
        <v>10790</v>
      </c>
      <c r="B2921" t="s">
        <v>10791</v>
      </c>
      <c r="C2921" t="s">
        <v>2492</v>
      </c>
      <c r="D2921" t="s">
        <v>2695</v>
      </c>
      <c r="E2921" t="s">
        <v>2696</v>
      </c>
      <c r="F2921" t="s">
        <v>11049</v>
      </c>
      <c r="G2921" t="s">
        <v>11050</v>
      </c>
      <c r="H2921">
        <v>12</v>
      </c>
      <c r="I2921">
        <v>0</v>
      </c>
      <c r="J2921" s="32">
        <v>31493</v>
      </c>
      <c r="K2921" s="32">
        <v>0</v>
      </c>
      <c r="L2921" s="36">
        <v>2624.3646745024666</v>
      </c>
      <c r="M2921" t="s">
        <v>5451</v>
      </c>
      <c r="N2921" s="37">
        <v>-476.20549999999997</v>
      </c>
      <c r="O2921" s="32">
        <v>0</v>
      </c>
    </row>
    <row r="2922" spans="1:15" x14ac:dyDescent="0.25">
      <c r="A2922" t="s">
        <v>10790</v>
      </c>
      <c r="B2922" t="s">
        <v>10791</v>
      </c>
      <c r="C2922" t="s">
        <v>2492</v>
      </c>
      <c r="D2922" t="s">
        <v>2697</v>
      </c>
      <c r="E2922" t="s">
        <v>2698</v>
      </c>
      <c r="F2922" t="s">
        <v>11051</v>
      </c>
      <c r="G2922" t="s">
        <v>11052</v>
      </c>
      <c r="H2922">
        <v>25</v>
      </c>
      <c r="I2922">
        <v>0</v>
      </c>
      <c r="J2922" s="32">
        <v>65362</v>
      </c>
      <c r="K2922" s="32">
        <v>0</v>
      </c>
      <c r="L2922" s="36">
        <v>2614.5037798286398</v>
      </c>
      <c r="M2922" t="s">
        <v>5420</v>
      </c>
      <c r="N2922" s="37">
        <v>3105.7242999999999</v>
      </c>
      <c r="O2922" s="32">
        <v>142.4067</v>
      </c>
    </row>
    <row r="2923" spans="1:15" x14ac:dyDescent="0.25">
      <c r="A2923" t="s">
        <v>10790</v>
      </c>
      <c r="B2923" t="s">
        <v>10791</v>
      </c>
      <c r="C2923" t="s">
        <v>2492</v>
      </c>
      <c r="D2923" t="s">
        <v>2699</v>
      </c>
      <c r="E2923" t="s">
        <v>2700</v>
      </c>
      <c r="F2923" t="s">
        <v>11053</v>
      </c>
      <c r="G2923" t="s">
        <v>11054</v>
      </c>
      <c r="H2923">
        <v>28</v>
      </c>
      <c r="I2923">
        <v>0</v>
      </c>
      <c r="J2923" s="32">
        <v>69174</v>
      </c>
      <c r="K2923" s="32">
        <v>0</v>
      </c>
      <c r="L2923" s="36">
        <v>2470.4985334490107</v>
      </c>
      <c r="M2923" t="s">
        <v>5451</v>
      </c>
      <c r="N2923" s="37">
        <v>-1045.9922999999999</v>
      </c>
      <c r="O2923" s="32">
        <v>0</v>
      </c>
    </row>
    <row r="2924" spans="1:15" x14ac:dyDescent="0.25">
      <c r="A2924" t="s">
        <v>10790</v>
      </c>
      <c r="B2924" t="s">
        <v>10791</v>
      </c>
      <c r="C2924" t="s">
        <v>2492</v>
      </c>
      <c r="D2924" t="s">
        <v>2701</v>
      </c>
      <c r="E2924" t="s">
        <v>2702</v>
      </c>
      <c r="F2924" t="s">
        <v>11055</v>
      </c>
      <c r="G2924" t="s">
        <v>11056</v>
      </c>
      <c r="H2924">
        <v>28</v>
      </c>
      <c r="I2924">
        <v>0</v>
      </c>
      <c r="J2924" s="32">
        <v>94326</v>
      </c>
      <c r="K2924" s="32">
        <v>0</v>
      </c>
      <c r="L2924" s="36">
        <v>3368.7770130188278</v>
      </c>
      <c r="M2924" t="s">
        <v>5420</v>
      </c>
      <c r="N2924" s="37">
        <v>4481.8558000000003</v>
      </c>
      <c r="O2924" s="32">
        <v>205.50649999999999</v>
      </c>
    </row>
    <row r="2925" spans="1:15" x14ac:dyDescent="0.25">
      <c r="A2925" t="s">
        <v>10790</v>
      </c>
      <c r="B2925" t="s">
        <v>10791</v>
      </c>
      <c r="C2925" t="s">
        <v>2492</v>
      </c>
      <c r="D2925" t="s">
        <v>2703</v>
      </c>
      <c r="E2925" t="s">
        <v>2704</v>
      </c>
      <c r="F2925" t="s">
        <v>11057</v>
      </c>
      <c r="G2925" t="s">
        <v>11058</v>
      </c>
      <c r="H2925">
        <v>110</v>
      </c>
      <c r="I2925">
        <v>0</v>
      </c>
      <c r="J2925" s="32">
        <v>276424</v>
      </c>
      <c r="K2925" s="32">
        <v>0</v>
      </c>
      <c r="L2925" s="36">
        <v>2512.9469842282037</v>
      </c>
      <c r="M2925" t="s">
        <v>5451</v>
      </c>
      <c r="N2925" s="37">
        <v>-4179.8654999999999</v>
      </c>
      <c r="O2925" s="32">
        <v>0</v>
      </c>
    </row>
    <row r="2926" spans="1:15" x14ac:dyDescent="0.25">
      <c r="A2926" t="s">
        <v>10790</v>
      </c>
      <c r="B2926" t="s">
        <v>10791</v>
      </c>
      <c r="C2926" t="s">
        <v>2492</v>
      </c>
      <c r="D2926" t="s">
        <v>2705</v>
      </c>
      <c r="E2926" t="s">
        <v>2706</v>
      </c>
      <c r="F2926" t="s">
        <v>11059</v>
      </c>
      <c r="G2926" t="s">
        <v>11060</v>
      </c>
      <c r="H2926">
        <v>38</v>
      </c>
      <c r="I2926">
        <v>0</v>
      </c>
      <c r="J2926" s="32">
        <v>90986</v>
      </c>
      <c r="K2926" s="32">
        <v>0</v>
      </c>
      <c r="L2926" s="36">
        <v>2394.3565670491926</v>
      </c>
      <c r="M2926" t="s">
        <v>5451</v>
      </c>
      <c r="N2926" s="37">
        <v>-1375.8119999999999</v>
      </c>
      <c r="O2926" s="32">
        <v>0</v>
      </c>
    </row>
    <row r="2927" spans="1:15" x14ac:dyDescent="0.25">
      <c r="A2927" t="s">
        <v>10790</v>
      </c>
      <c r="B2927" t="s">
        <v>10791</v>
      </c>
      <c r="C2927" t="s">
        <v>2492</v>
      </c>
      <c r="D2927" t="s">
        <v>2707</v>
      </c>
      <c r="E2927" t="s">
        <v>2708</v>
      </c>
      <c r="F2927" t="s">
        <v>11061</v>
      </c>
      <c r="G2927" t="s">
        <v>11062</v>
      </c>
      <c r="H2927">
        <v>38</v>
      </c>
      <c r="I2927">
        <v>0</v>
      </c>
      <c r="J2927" s="32">
        <v>87330</v>
      </c>
      <c r="K2927" s="32">
        <v>0</v>
      </c>
      <c r="L2927" s="36">
        <v>2298.1728773612026</v>
      </c>
      <c r="M2927" t="s">
        <v>5451</v>
      </c>
      <c r="N2927" s="37">
        <v>-1320.5482999999999</v>
      </c>
      <c r="O2927" s="32">
        <v>0</v>
      </c>
    </row>
    <row r="2928" spans="1:15" x14ac:dyDescent="0.25">
      <c r="A2928" t="s">
        <v>10790</v>
      </c>
      <c r="B2928" t="s">
        <v>10791</v>
      </c>
      <c r="C2928" t="s">
        <v>2492</v>
      </c>
      <c r="D2928" t="s">
        <v>2709</v>
      </c>
      <c r="E2928" t="s">
        <v>2710</v>
      </c>
      <c r="F2928" t="s">
        <v>11063</v>
      </c>
      <c r="G2928" t="s">
        <v>6904</v>
      </c>
      <c r="H2928">
        <v>9</v>
      </c>
      <c r="I2928">
        <v>56</v>
      </c>
      <c r="J2928" s="32">
        <v>156283</v>
      </c>
      <c r="K2928" s="32">
        <v>134313</v>
      </c>
      <c r="L2928" s="36">
        <v>2404.3535991787953</v>
      </c>
      <c r="M2928" t="s">
        <v>5420</v>
      </c>
      <c r="N2928" s="37">
        <v>7425.8433000000005</v>
      </c>
      <c r="O2928" s="32">
        <v>340.49709999999999</v>
      </c>
    </row>
    <row r="2929" spans="1:15" x14ac:dyDescent="0.25">
      <c r="A2929" t="s">
        <v>10790</v>
      </c>
      <c r="B2929" t="s">
        <v>10791</v>
      </c>
      <c r="C2929" t="s">
        <v>2492</v>
      </c>
      <c r="D2929" t="s">
        <v>2709</v>
      </c>
      <c r="E2929" t="s">
        <v>2710</v>
      </c>
      <c r="F2929" t="s">
        <v>11064</v>
      </c>
      <c r="G2929" t="s">
        <v>6149</v>
      </c>
      <c r="H2929">
        <v>40</v>
      </c>
      <c r="I2929">
        <v>0</v>
      </c>
      <c r="J2929" s="32">
        <v>59664</v>
      </c>
      <c r="K2929" s="32">
        <v>0</v>
      </c>
      <c r="L2929" s="36">
        <v>1491.589804224383</v>
      </c>
      <c r="M2929" t="s">
        <v>5420</v>
      </c>
      <c r="N2929" s="37">
        <v>2834.9022</v>
      </c>
      <c r="O2929" s="32">
        <v>129.98869999999999</v>
      </c>
    </row>
    <row r="2930" spans="1:15" x14ac:dyDescent="0.25">
      <c r="A2930" t="s">
        <v>11065</v>
      </c>
      <c r="B2930" t="s">
        <v>8035</v>
      </c>
      <c r="C2930" t="s">
        <v>1146</v>
      </c>
      <c r="D2930" t="s">
        <v>2714</v>
      </c>
      <c r="E2930" t="s">
        <v>2715</v>
      </c>
      <c r="F2930" t="s">
        <v>11066</v>
      </c>
      <c r="G2930" t="s">
        <v>11067</v>
      </c>
      <c r="H2930">
        <v>219</v>
      </c>
      <c r="I2930">
        <v>0</v>
      </c>
      <c r="J2930" s="32">
        <v>809835</v>
      </c>
      <c r="K2930" s="32">
        <v>0</v>
      </c>
      <c r="L2930" s="36">
        <v>3697.8755554317177</v>
      </c>
      <c r="M2930" t="s">
        <v>5451</v>
      </c>
      <c r="N2930" s="37">
        <v>-21757.832299999998</v>
      </c>
      <c r="O2930" s="32">
        <v>0</v>
      </c>
    </row>
    <row r="2931" spans="1:15" x14ac:dyDescent="0.25">
      <c r="A2931" t="s">
        <v>11065</v>
      </c>
      <c r="B2931" t="s">
        <v>8035</v>
      </c>
      <c r="C2931" t="s">
        <v>1146</v>
      </c>
      <c r="D2931" t="s">
        <v>2714</v>
      </c>
      <c r="E2931" t="s">
        <v>2715</v>
      </c>
      <c r="F2931" t="s">
        <v>11068</v>
      </c>
      <c r="G2931" t="s">
        <v>11069</v>
      </c>
      <c r="H2931">
        <v>284</v>
      </c>
      <c r="I2931">
        <v>0</v>
      </c>
      <c r="J2931" s="32">
        <v>1078459</v>
      </c>
      <c r="K2931" s="32">
        <v>0</v>
      </c>
      <c r="L2931" s="36">
        <v>3797.3934948226024</v>
      </c>
      <c r="M2931" t="s">
        <v>5451</v>
      </c>
      <c r="N2931" s="37">
        <v>-7142.3756000000003</v>
      </c>
      <c r="O2931" s="32">
        <v>0</v>
      </c>
    </row>
    <row r="2932" spans="1:15" x14ac:dyDescent="0.25">
      <c r="A2932" t="s">
        <v>11065</v>
      </c>
      <c r="B2932" t="s">
        <v>8035</v>
      </c>
      <c r="C2932" t="s">
        <v>1146</v>
      </c>
      <c r="D2932" t="s">
        <v>2714</v>
      </c>
      <c r="E2932" t="s">
        <v>2715</v>
      </c>
      <c r="F2932" t="s">
        <v>11070</v>
      </c>
      <c r="G2932" t="s">
        <v>11071</v>
      </c>
      <c r="H2932">
        <v>100</v>
      </c>
      <c r="I2932">
        <v>0</v>
      </c>
      <c r="J2932" s="32">
        <v>377299</v>
      </c>
      <c r="K2932" s="32">
        <v>0</v>
      </c>
      <c r="L2932" s="36">
        <v>3772.9901560598787</v>
      </c>
      <c r="M2932" t="s">
        <v>5451</v>
      </c>
      <c r="N2932" s="37">
        <v>-6130.0627000000004</v>
      </c>
      <c r="O2932" s="32">
        <v>0</v>
      </c>
    </row>
    <row r="2933" spans="1:15" x14ac:dyDescent="0.25">
      <c r="A2933" t="s">
        <v>11065</v>
      </c>
      <c r="B2933" t="s">
        <v>8035</v>
      </c>
      <c r="C2933" t="s">
        <v>1146</v>
      </c>
      <c r="D2933" t="s">
        <v>2714</v>
      </c>
      <c r="E2933" t="s">
        <v>2715</v>
      </c>
      <c r="F2933" t="s">
        <v>11072</v>
      </c>
      <c r="G2933" t="s">
        <v>11073</v>
      </c>
      <c r="H2933">
        <v>135</v>
      </c>
      <c r="I2933">
        <v>0</v>
      </c>
      <c r="J2933" s="32">
        <v>396613</v>
      </c>
      <c r="K2933" s="32">
        <v>0</v>
      </c>
      <c r="L2933" s="36">
        <v>2937.8701358963185</v>
      </c>
      <c r="M2933" t="s">
        <v>5451</v>
      </c>
      <c r="N2933" s="37">
        <v>-5694.5511999999999</v>
      </c>
      <c r="O2933" s="32">
        <v>0</v>
      </c>
    </row>
    <row r="2934" spans="1:15" x14ac:dyDescent="0.25">
      <c r="A2934" t="s">
        <v>11065</v>
      </c>
      <c r="B2934" t="s">
        <v>8035</v>
      </c>
      <c r="C2934" t="s">
        <v>1146</v>
      </c>
      <c r="D2934" t="s">
        <v>2714</v>
      </c>
      <c r="E2934" t="s">
        <v>2715</v>
      </c>
      <c r="F2934" t="s">
        <v>11074</v>
      </c>
      <c r="G2934" t="s">
        <v>11075</v>
      </c>
      <c r="H2934">
        <v>65</v>
      </c>
      <c r="I2934">
        <v>0</v>
      </c>
      <c r="J2934" s="32">
        <v>188752</v>
      </c>
      <c r="K2934" s="32">
        <v>0</v>
      </c>
      <c r="L2934" s="36">
        <v>2903.8732158780813</v>
      </c>
      <c r="M2934" t="s">
        <v>5451</v>
      </c>
      <c r="N2934" s="37">
        <v>-16888.3331</v>
      </c>
      <c r="O2934" s="32">
        <v>0</v>
      </c>
    </row>
    <row r="2935" spans="1:15" x14ac:dyDescent="0.25">
      <c r="A2935" t="s">
        <v>11065</v>
      </c>
      <c r="B2935" t="s">
        <v>8035</v>
      </c>
      <c r="C2935" t="s">
        <v>1146</v>
      </c>
      <c r="D2935" t="s">
        <v>2714</v>
      </c>
      <c r="E2935" t="s">
        <v>2715</v>
      </c>
      <c r="F2935" t="s">
        <v>11076</v>
      </c>
      <c r="G2935" t="s">
        <v>11077</v>
      </c>
      <c r="H2935">
        <v>120</v>
      </c>
      <c r="I2935">
        <v>0</v>
      </c>
      <c r="J2935" s="32">
        <v>386101</v>
      </c>
      <c r="K2935" s="32">
        <v>0</v>
      </c>
      <c r="L2935" s="36">
        <v>3217.513695618808</v>
      </c>
      <c r="M2935" t="s">
        <v>5451</v>
      </c>
      <c r="N2935" s="37">
        <v>-6738.2394999999997</v>
      </c>
      <c r="O2935" s="32">
        <v>0</v>
      </c>
    </row>
    <row r="2936" spans="1:15" x14ac:dyDescent="0.25">
      <c r="A2936" t="s">
        <v>11065</v>
      </c>
      <c r="B2936" t="s">
        <v>8035</v>
      </c>
      <c r="C2936" t="s">
        <v>1146</v>
      </c>
      <c r="D2936" t="s">
        <v>2714</v>
      </c>
      <c r="E2936" t="s">
        <v>2715</v>
      </c>
      <c r="F2936" t="s">
        <v>11078</v>
      </c>
      <c r="G2936" t="s">
        <v>11079</v>
      </c>
      <c r="H2936">
        <v>232</v>
      </c>
      <c r="I2936">
        <v>0</v>
      </c>
      <c r="J2936" s="32">
        <v>452322</v>
      </c>
      <c r="K2936" s="32">
        <v>0</v>
      </c>
      <c r="L2936" s="36">
        <v>1949.6652858785872</v>
      </c>
      <c r="M2936" t="s">
        <v>5451</v>
      </c>
      <c r="N2936" s="37">
        <v>-10227.131100000001</v>
      </c>
      <c r="O2936" s="32">
        <v>0</v>
      </c>
    </row>
    <row r="2937" spans="1:15" x14ac:dyDescent="0.25">
      <c r="A2937" t="s">
        <v>11065</v>
      </c>
      <c r="B2937" t="s">
        <v>8035</v>
      </c>
      <c r="C2937" t="s">
        <v>1146</v>
      </c>
      <c r="D2937" t="s">
        <v>2714</v>
      </c>
      <c r="E2937" t="s">
        <v>2715</v>
      </c>
      <c r="F2937" t="s">
        <v>11080</v>
      </c>
      <c r="G2937" t="s">
        <v>11081</v>
      </c>
      <c r="H2937">
        <v>0</v>
      </c>
      <c r="I2937">
        <v>13</v>
      </c>
      <c r="J2937" s="32">
        <v>30301</v>
      </c>
      <c r="K2937" s="32">
        <v>30226</v>
      </c>
      <c r="L2937" s="36">
        <v>2330.8036577777366</v>
      </c>
      <c r="M2937" t="s">
        <v>5451</v>
      </c>
      <c r="N2937" s="37">
        <v>-5593.2139999999999</v>
      </c>
      <c r="O2937" s="32">
        <v>0</v>
      </c>
    </row>
    <row r="2938" spans="1:15" x14ac:dyDescent="0.25">
      <c r="A2938" t="s">
        <v>11065</v>
      </c>
      <c r="B2938" t="s">
        <v>8035</v>
      </c>
      <c r="C2938" t="s">
        <v>1146</v>
      </c>
      <c r="D2938" t="s">
        <v>2714</v>
      </c>
      <c r="E2938" t="s">
        <v>2715</v>
      </c>
      <c r="F2938" t="s">
        <v>11082</v>
      </c>
      <c r="G2938" t="s">
        <v>11083</v>
      </c>
      <c r="H2938">
        <v>69</v>
      </c>
      <c r="I2938">
        <v>0</v>
      </c>
      <c r="J2938" s="32">
        <v>116038</v>
      </c>
      <c r="K2938" s="32">
        <v>0</v>
      </c>
      <c r="L2938" s="36">
        <v>1681.7116396497602</v>
      </c>
      <c r="M2938" t="s">
        <v>5451</v>
      </c>
      <c r="N2938" s="37">
        <v>-8763.1952999999994</v>
      </c>
      <c r="O2938" s="32">
        <v>0</v>
      </c>
    </row>
    <row r="2939" spans="1:15" x14ac:dyDescent="0.25">
      <c r="A2939" t="s">
        <v>11065</v>
      </c>
      <c r="B2939" t="s">
        <v>8035</v>
      </c>
      <c r="C2939" t="s">
        <v>1146</v>
      </c>
      <c r="D2939" t="s">
        <v>2714</v>
      </c>
      <c r="E2939" t="s">
        <v>2715</v>
      </c>
      <c r="F2939" t="s">
        <v>11084</v>
      </c>
      <c r="G2939" t="s">
        <v>11085</v>
      </c>
      <c r="H2939">
        <v>16</v>
      </c>
      <c r="I2939">
        <v>0</v>
      </c>
      <c r="J2939" s="32">
        <v>34320</v>
      </c>
      <c r="K2939" s="32">
        <v>0</v>
      </c>
      <c r="L2939" s="36">
        <v>2145.020268890652</v>
      </c>
      <c r="M2939" t="s">
        <v>5451</v>
      </c>
      <c r="N2939" s="37">
        <v>-8782.1296999999995</v>
      </c>
      <c r="O2939" s="32">
        <v>0</v>
      </c>
    </row>
    <row r="2940" spans="1:15" x14ac:dyDescent="0.25">
      <c r="A2940" t="s">
        <v>11065</v>
      </c>
      <c r="B2940" t="s">
        <v>8035</v>
      </c>
      <c r="C2940" t="s">
        <v>1146</v>
      </c>
      <c r="D2940" t="s">
        <v>2714</v>
      </c>
      <c r="E2940" t="s">
        <v>2715</v>
      </c>
      <c r="F2940" t="s">
        <v>11086</v>
      </c>
      <c r="G2940" t="s">
        <v>11087</v>
      </c>
      <c r="H2940">
        <v>15</v>
      </c>
      <c r="I2940">
        <v>0</v>
      </c>
      <c r="J2940" s="32">
        <v>34090</v>
      </c>
      <c r="K2940" s="32">
        <v>0</v>
      </c>
      <c r="L2940" s="36">
        <v>2272.6505203534839</v>
      </c>
      <c r="M2940" t="s">
        <v>5451</v>
      </c>
      <c r="N2940" s="37">
        <v>-3352.2617</v>
      </c>
      <c r="O2940" s="32">
        <v>0</v>
      </c>
    </row>
    <row r="2941" spans="1:15" x14ac:dyDescent="0.25">
      <c r="A2941" t="s">
        <v>11065</v>
      </c>
      <c r="B2941" t="s">
        <v>8035</v>
      </c>
      <c r="C2941" t="s">
        <v>1146</v>
      </c>
      <c r="D2941" t="s">
        <v>2714</v>
      </c>
      <c r="E2941" t="s">
        <v>2715</v>
      </c>
      <c r="F2941" t="s">
        <v>11088</v>
      </c>
      <c r="G2941" t="s">
        <v>17870</v>
      </c>
      <c r="H2941">
        <v>18</v>
      </c>
      <c r="I2941">
        <v>0</v>
      </c>
      <c r="J2941" s="32">
        <v>43798</v>
      </c>
      <c r="K2941" s="32">
        <v>0</v>
      </c>
      <c r="L2941" s="36">
        <v>2433.2005438805832</v>
      </c>
      <c r="M2941" t="s">
        <v>5451</v>
      </c>
      <c r="N2941" s="37">
        <v>-2303.5518999999999</v>
      </c>
      <c r="O2941" s="32">
        <v>0</v>
      </c>
    </row>
    <row r="2942" spans="1:15" x14ac:dyDescent="0.25">
      <c r="A2942" t="s">
        <v>11065</v>
      </c>
      <c r="B2942" t="s">
        <v>8035</v>
      </c>
      <c r="C2942" t="s">
        <v>1146</v>
      </c>
      <c r="D2942" t="s">
        <v>2714</v>
      </c>
      <c r="E2942" t="s">
        <v>2715</v>
      </c>
      <c r="F2942" t="s">
        <v>11089</v>
      </c>
      <c r="G2942" t="s">
        <v>8387</v>
      </c>
      <c r="H2942">
        <v>21</v>
      </c>
      <c r="I2942">
        <v>0</v>
      </c>
      <c r="J2942" s="32">
        <v>39747</v>
      </c>
      <c r="K2942" s="32">
        <v>0</v>
      </c>
      <c r="L2942" s="36">
        <v>1892.745673704969</v>
      </c>
      <c r="M2942" t="s">
        <v>5451</v>
      </c>
      <c r="N2942" s="37">
        <v>-2428.5102999999999</v>
      </c>
      <c r="O2942" s="32">
        <v>0</v>
      </c>
    </row>
    <row r="2943" spans="1:15" x14ac:dyDescent="0.25">
      <c r="A2943" t="s">
        <v>11065</v>
      </c>
      <c r="B2943" t="s">
        <v>8035</v>
      </c>
      <c r="C2943" t="s">
        <v>1146</v>
      </c>
      <c r="D2943" t="s">
        <v>2714</v>
      </c>
      <c r="E2943" t="s">
        <v>2715</v>
      </c>
      <c r="F2943" t="s">
        <v>11090</v>
      </c>
      <c r="G2943" t="s">
        <v>11091</v>
      </c>
      <c r="H2943">
        <v>5</v>
      </c>
      <c r="I2943">
        <v>0</v>
      </c>
      <c r="J2943" s="32">
        <v>11742</v>
      </c>
      <c r="K2943" s="32">
        <v>0</v>
      </c>
      <c r="L2943" s="36">
        <v>2348.3698945686374</v>
      </c>
      <c r="M2943" t="s">
        <v>5451</v>
      </c>
      <c r="N2943" s="37">
        <v>-1168.1477</v>
      </c>
      <c r="O2943" s="32">
        <v>0</v>
      </c>
    </row>
    <row r="2944" spans="1:15" x14ac:dyDescent="0.25">
      <c r="A2944" t="s">
        <v>11065</v>
      </c>
      <c r="B2944" t="s">
        <v>8035</v>
      </c>
      <c r="C2944" t="s">
        <v>1146</v>
      </c>
      <c r="D2944" t="s">
        <v>2714</v>
      </c>
      <c r="E2944" t="s">
        <v>2715</v>
      </c>
      <c r="F2944" t="s">
        <v>11092</v>
      </c>
      <c r="G2944" t="s">
        <v>5612</v>
      </c>
      <c r="H2944">
        <v>142</v>
      </c>
      <c r="I2944">
        <v>0</v>
      </c>
      <c r="J2944" s="32">
        <v>326511</v>
      </c>
      <c r="K2944" s="32">
        <v>0</v>
      </c>
      <c r="L2944" s="36">
        <v>2299.374866947091</v>
      </c>
      <c r="M2944" t="s">
        <v>5451</v>
      </c>
      <c r="N2944" s="37">
        <v>-953.91949999999997</v>
      </c>
      <c r="O2944" s="32">
        <v>0</v>
      </c>
    </row>
    <row r="2945" spans="1:15" x14ac:dyDescent="0.25">
      <c r="A2945" t="s">
        <v>11065</v>
      </c>
      <c r="B2945" t="s">
        <v>8035</v>
      </c>
      <c r="C2945" t="s">
        <v>1146</v>
      </c>
      <c r="D2945" t="s">
        <v>2714</v>
      </c>
      <c r="E2945" t="s">
        <v>2715</v>
      </c>
      <c r="F2945" t="s">
        <v>11093</v>
      </c>
      <c r="G2945" t="s">
        <v>5612</v>
      </c>
      <c r="H2945">
        <v>107</v>
      </c>
      <c r="I2945">
        <v>0</v>
      </c>
      <c r="J2945" s="32">
        <v>242743</v>
      </c>
      <c r="K2945" s="32">
        <v>0</v>
      </c>
      <c r="L2945" s="36">
        <v>2268.620681430798</v>
      </c>
      <c r="M2945" t="s">
        <v>5451</v>
      </c>
      <c r="N2945" s="37">
        <v>-1454.9078</v>
      </c>
      <c r="O2945" s="32">
        <v>0</v>
      </c>
    </row>
    <row r="2946" spans="1:15" x14ac:dyDescent="0.25">
      <c r="A2946" t="s">
        <v>11065</v>
      </c>
      <c r="B2946" t="s">
        <v>8035</v>
      </c>
      <c r="C2946" t="s">
        <v>1146</v>
      </c>
      <c r="D2946" t="s">
        <v>2714</v>
      </c>
      <c r="E2946" t="s">
        <v>2715</v>
      </c>
      <c r="F2946" t="s">
        <v>11094</v>
      </c>
      <c r="G2946" t="s">
        <v>5612</v>
      </c>
      <c r="H2946">
        <v>175</v>
      </c>
      <c r="I2946">
        <v>0</v>
      </c>
      <c r="J2946" s="32">
        <v>406190</v>
      </c>
      <c r="K2946" s="32">
        <v>0</v>
      </c>
      <c r="L2946" s="36">
        <v>2321.0857150664228</v>
      </c>
      <c r="M2946" t="s">
        <v>5451</v>
      </c>
      <c r="N2946" s="37">
        <v>-2244.2903999999999</v>
      </c>
      <c r="O2946" s="32">
        <v>0</v>
      </c>
    </row>
    <row r="2947" spans="1:15" x14ac:dyDescent="0.25">
      <c r="A2947" t="s">
        <v>11065</v>
      </c>
      <c r="B2947" t="s">
        <v>8035</v>
      </c>
      <c r="C2947" t="s">
        <v>1146</v>
      </c>
      <c r="D2947" t="s">
        <v>2716</v>
      </c>
      <c r="E2947" t="s">
        <v>2717</v>
      </c>
      <c r="F2947" t="s">
        <v>11095</v>
      </c>
      <c r="G2947" t="s">
        <v>11096</v>
      </c>
      <c r="H2947">
        <v>169</v>
      </c>
      <c r="I2947">
        <v>0</v>
      </c>
      <c r="J2947" s="32">
        <v>374671</v>
      </c>
      <c r="K2947" s="32">
        <v>0</v>
      </c>
      <c r="L2947" s="36">
        <v>2216.991479312479</v>
      </c>
      <c r="M2947" t="s">
        <v>5451</v>
      </c>
      <c r="N2947" s="37">
        <v>-828.92349999999999</v>
      </c>
      <c r="O2947" s="32">
        <v>0</v>
      </c>
    </row>
    <row r="2948" spans="1:15" x14ac:dyDescent="0.25">
      <c r="A2948" t="s">
        <v>11065</v>
      </c>
      <c r="B2948" t="s">
        <v>8035</v>
      </c>
      <c r="C2948" t="s">
        <v>1146</v>
      </c>
      <c r="D2948" t="s">
        <v>2738</v>
      </c>
      <c r="E2948" t="s">
        <v>2739</v>
      </c>
      <c r="F2948" t="s">
        <v>11097</v>
      </c>
      <c r="G2948" t="s">
        <v>11098</v>
      </c>
      <c r="H2948">
        <v>224</v>
      </c>
      <c r="I2948">
        <v>0</v>
      </c>
      <c r="J2948" s="32">
        <v>544126</v>
      </c>
      <c r="K2948" s="32">
        <v>0</v>
      </c>
      <c r="L2948" s="36">
        <v>2429.1335076087162</v>
      </c>
      <c r="M2948" t="s">
        <v>5451</v>
      </c>
      <c r="N2948" s="37">
        <v>-1753.7112</v>
      </c>
      <c r="O2948" s="32">
        <v>0</v>
      </c>
    </row>
    <row r="2949" spans="1:15" x14ac:dyDescent="0.25">
      <c r="A2949" t="s">
        <v>11065</v>
      </c>
      <c r="B2949" t="s">
        <v>8035</v>
      </c>
      <c r="C2949" t="s">
        <v>1146</v>
      </c>
      <c r="D2949" t="s">
        <v>2740</v>
      </c>
      <c r="E2949" t="s">
        <v>2741</v>
      </c>
      <c r="F2949" t="s">
        <v>11099</v>
      </c>
      <c r="G2949" t="s">
        <v>11100</v>
      </c>
      <c r="H2949">
        <v>383</v>
      </c>
      <c r="I2949">
        <v>0</v>
      </c>
      <c r="J2949" s="32">
        <v>1047997</v>
      </c>
      <c r="K2949" s="32">
        <v>0</v>
      </c>
      <c r="L2949" s="36">
        <v>2736.2843497848944</v>
      </c>
      <c r="M2949" t="s">
        <v>5451</v>
      </c>
      <c r="N2949" s="37">
        <v>-583.69140000000004</v>
      </c>
      <c r="O2949" s="32">
        <v>0</v>
      </c>
    </row>
    <row r="2950" spans="1:15" x14ac:dyDescent="0.25">
      <c r="A2950" t="s">
        <v>11065</v>
      </c>
      <c r="B2950" t="s">
        <v>8035</v>
      </c>
      <c r="C2950" t="s">
        <v>1146</v>
      </c>
      <c r="D2950" t="s">
        <v>2740</v>
      </c>
      <c r="E2950" t="s">
        <v>2741</v>
      </c>
      <c r="F2950" t="s">
        <v>11101</v>
      </c>
      <c r="G2950" t="s">
        <v>11102</v>
      </c>
      <c r="H2950">
        <v>145</v>
      </c>
      <c r="I2950">
        <v>0</v>
      </c>
      <c r="J2950" s="32">
        <v>405309</v>
      </c>
      <c r="K2950" s="32">
        <v>0</v>
      </c>
      <c r="L2950" s="36">
        <v>2795.2333457453092</v>
      </c>
      <c r="M2950" t="s">
        <v>5451</v>
      </c>
      <c r="N2950" s="37">
        <v>-1851.2388000000001</v>
      </c>
      <c r="O2950" s="32">
        <v>0</v>
      </c>
    </row>
    <row r="2951" spans="1:15" x14ac:dyDescent="0.25">
      <c r="A2951" t="s">
        <v>11065</v>
      </c>
      <c r="B2951" t="s">
        <v>8035</v>
      </c>
      <c r="C2951" t="s">
        <v>1146</v>
      </c>
      <c r="D2951" t="s">
        <v>2766</v>
      </c>
      <c r="E2951" t="s">
        <v>2767</v>
      </c>
      <c r="F2951" t="s">
        <v>11103</v>
      </c>
      <c r="G2951" t="s">
        <v>11104</v>
      </c>
      <c r="H2951">
        <v>116</v>
      </c>
      <c r="I2951">
        <v>0</v>
      </c>
      <c r="J2951" s="32">
        <v>201841</v>
      </c>
      <c r="K2951" s="32">
        <v>0</v>
      </c>
      <c r="L2951" s="36">
        <v>1740.0079208406894</v>
      </c>
      <c r="M2951" t="s">
        <v>5451</v>
      </c>
      <c r="N2951" s="37">
        <v>-1250.1606999999999</v>
      </c>
      <c r="O2951" s="32">
        <v>0</v>
      </c>
    </row>
    <row r="2952" spans="1:15" x14ac:dyDescent="0.25">
      <c r="A2952" t="s">
        <v>11065</v>
      </c>
      <c r="B2952" t="s">
        <v>8035</v>
      </c>
      <c r="C2952" t="s">
        <v>1146</v>
      </c>
      <c r="D2952" t="s">
        <v>2768</v>
      </c>
      <c r="E2952" t="s">
        <v>2116</v>
      </c>
      <c r="F2952" t="s">
        <v>11105</v>
      </c>
      <c r="G2952" t="s">
        <v>11106</v>
      </c>
      <c r="H2952">
        <v>150</v>
      </c>
      <c r="I2952">
        <v>0</v>
      </c>
      <c r="J2952" s="32">
        <v>409082</v>
      </c>
      <c r="K2952" s="32">
        <v>0</v>
      </c>
      <c r="L2952" s="36">
        <v>2727.2140398585216</v>
      </c>
      <c r="M2952" t="s">
        <v>5451</v>
      </c>
      <c r="N2952" s="37">
        <v>-1612.4828</v>
      </c>
      <c r="O2952" s="32">
        <v>0</v>
      </c>
    </row>
    <row r="2953" spans="1:15" x14ac:dyDescent="0.25">
      <c r="A2953" t="s">
        <v>11065</v>
      </c>
      <c r="B2953" t="s">
        <v>8035</v>
      </c>
      <c r="C2953" t="s">
        <v>1146</v>
      </c>
      <c r="D2953" t="s">
        <v>2769</v>
      </c>
      <c r="E2953" t="s">
        <v>2770</v>
      </c>
      <c r="F2953" t="s">
        <v>11107</v>
      </c>
      <c r="G2953" t="s">
        <v>11108</v>
      </c>
      <c r="H2953">
        <v>35</v>
      </c>
      <c r="I2953">
        <v>0</v>
      </c>
      <c r="J2953" s="32">
        <v>84965</v>
      </c>
      <c r="K2953" s="32">
        <v>0</v>
      </c>
      <c r="L2953" s="36">
        <v>2427.5644739551831</v>
      </c>
      <c r="M2953" t="s">
        <v>5451</v>
      </c>
      <c r="N2953" s="37">
        <v>-1888.9467999999999</v>
      </c>
      <c r="O2953" s="32">
        <v>0</v>
      </c>
    </row>
    <row r="2954" spans="1:15" x14ac:dyDescent="0.25">
      <c r="A2954" t="s">
        <v>11065</v>
      </c>
      <c r="B2954" t="s">
        <v>8035</v>
      </c>
      <c r="C2954" t="s">
        <v>1146</v>
      </c>
      <c r="D2954" t="s">
        <v>2771</v>
      </c>
      <c r="E2954" t="s">
        <v>2772</v>
      </c>
      <c r="F2954" t="s">
        <v>11109</v>
      </c>
      <c r="G2954" t="s">
        <v>11110</v>
      </c>
      <c r="H2954">
        <v>44</v>
      </c>
      <c r="I2954">
        <v>0</v>
      </c>
      <c r="J2954" s="32">
        <v>95499</v>
      </c>
      <c r="K2954" s="32">
        <v>0</v>
      </c>
      <c r="L2954" s="36">
        <v>2170.4235934061867</v>
      </c>
      <c r="M2954" t="s">
        <v>5451</v>
      </c>
      <c r="N2954" s="37">
        <v>-1689.2873999999999</v>
      </c>
      <c r="O2954" s="32">
        <v>0</v>
      </c>
    </row>
    <row r="2955" spans="1:15" x14ac:dyDescent="0.25">
      <c r="A2955" t="s">
        <v>11065</v>
      </c>
      <c r="B2955" t="s">
        <v>8035</v>
      </c>
      <c r="C2955" t="s">
        <v>1146</v>
      </c>
      <c r="D2955" t="s">
        <v>2781</v>
      </c>
      <c r="E2955" t="s">
        <v>2782</v>
      </c>
      <c r="F2955" t="s">
        <v>11111</v>
      </c>
      <c r="G2955" t="s">
        <v>11036</v>
      </c>
      <c r="H2955">
        <v>76</v>
      </c>
      <c r="I2955">
        <v>0</v>
      </c>
      <c r="J2955" s="32">
        <v>203617</v>
      </c>
      <c r="K2955" s="32">
        <v>0</v>
      </c>
      <c r="L2955" s="36">
        <v>2679.1747803559356</v>
      </c>
      <c r="M2955" t="s">
        <v>5420</v>
      </c>
      <c r="N2955" s="37">
        <v>-6917.2761</v>
      </c>
      <c r="O2955" s="32">
        <v>443.62299999999999</v>
      </c>
    </row>
    <row r="2956" spans="1:15" x14ac:dyDescent="0.25">
      <c r="A2956" t="s">
        <v>11065</v>
      </c>
      <c r="B2956" t="s">
        <v>8035</v>
      </c>
      <c r="C2956" t="s">
        <v>1146</v>
      </c>
      <c r="D2956" t="s">
        <v>2787</v>
      </c>
      <c r="E2956" t="s">
        <v>2788</v>
      </c>
      <c r="F2956" t="s">
        <v>11112</v>
      </c>
      <c r="G2956" t="s">
        <v>11113</v>
      </c>
      <c r="H2956">
        <v>106</v>
      </c>
      <c r="I2956">
        <v>0</v>
      </c>
      <c r="J2956" s="32">
        <v>198255</v>
      </c>
      <c r="K2956" s="32">
        <v>0</v>
      </c>
      <c r="L2956" s="36">
        <v>1870.3312128156681</v>
      </c>
      <c r="M2956" t="s">
        <v>5420</v>
      </c>
      <c r="N2956" s="37">
        <v>-1783.1813</v>
      </c>
      <c r="O2956" s="32">
        <v>431.94060000000002</v>
      </c>
    </row>
    <row r="2957" spans="1:15" x14ac:dyDescent="0.25">
      <c r="A2957" t="s">
        <v>11065</v>
      </c>
      <c r="B2957" t="s">
        <v>8035</v>
      </c>
      <c r="C2957" t="s">
        <v>1146</v>
      </c>
      <c r="D2957" t="s">
        <v>2791</v>
      </c>
      <c r="E2957" t="s">
        <v>2792</v>
      </c>
      <c r="F2957" t="s">
        <v>11114</v>
      </c>
      <c r="G2957" t="s">
        <v>11115</v>
      </c>
      <c r="H2957">
        <v>30</v>
      </c>
      <c r="I2957">
        <v>0</v>
      </c>
      <c r="J2957" s="32">
        <v>68175</v>
      </c>
      <c r="K2957" s="32">
        <v>0</v>
      </c>
      <c r="L2957" s="36">
        <v>2272.516858616123</v>
      </c>
      <c r="M2957" t="s">
        <v>5420</v>
      </c>
      <c r="N2957" s="37">
        <v>-2487.8506000000002</v>
      </c>
      <c r="O2957" s="32">
        <v>148.53389999999999</v>
      </c>
    </row>
    <row r="2958" spans="1:15" x14ac:dyDescent="0.25">
      <c r="A2958" t="s">
        <v>11065</v>
      </c>
      <c r="B2958" t="s">
        <v>8035</v>
      </c>
      <c r="C2958" t="s">
        <v>1146</v>
      </c>
      <c r="D2958" t="s">
        <v>2795</v>
      </c>
      <c r="E2958" t="s">
        <v>2796</v>
      </c>
      <c r="F2958" t="s">
        <v>11116</v>
      </c>
      <c r="G2958" t="s">
        <v>11117</v>
      </c>
      <c r="H2958">
        <v>40</v>
      </c>
      <c r="I2958">
        <v>0</v>
      </c>
      <c r="J2958" s="32">
        <v>75454</v>
      </c>
      <c r="K2958" s="32">
        <v>0</v>
      </c>
      <c r="L2958" s="36">
        <v>1886.3346839451056</v>
      </c>
      <c r="M2958" t="s">
        <v>5451</v>
      </c>
      <c r="N2958" s="37">
        <v>-2134.2469000000001</v>
      </c>
      <c r="O2958" s="32">
        <v>0</v>
      </c>
    </row>
    <row r="2959" spans="1:15" x14ac:dyDescent="0.25">
      <c r="A2959" t="s">
        <v>11065</v>
      </c>
      <c r="B2959" t="s">
        <v>8035</v>
      </c>
      <c r="C2959" t="s">
        <v>1146</v>
      </c>
      <c r="D2959" t="s">
        <v>2797</v>
      </c>
      <c r="E2959" t="s">
        <v>2798</v>
      </c>
      <c r="F2959" t="s">
        <v>11118</v>
      </c>
      <c r="G2959" t="s">
        <v>11119</v>
      </c>
      <c r="H2959">
        <v>69</v>
      </c>
      <c r="I2959">
        <v>0</v>
      </c>
      <c r="J2959" s="32">
        <v>186097</v>
      </c>
      <c r="K2959" s="32">
        <v>0</v>
      </c>
      <c r="L2959" s="36">
        <v>2697.0614047547929</v>
      </c>
      <c r="M2959" t="s">
        <v>5420</v>
      </c>
      <c r="N2959" s="37">
        <v>-1571.4688000000001</v>
      </c>
      <c r="O2959" s="32">
        <v>405.4538</v>
      </c>
    </row>
    <row r="2960" spans="1:15" x14ac:dyDescent="0.25">
      <c r="A2960" t="s">
        <v>11065</v>
      </c>
      <c r="B2960" t="s">
        <v>8035</v>
      </c>
      <c r="C2960" t="s">
        <v>1146</v>
      </c>
      <c r="D2960" t="s">
        <v>2799</v>
      </c>
      <c r="E2960" t="s">
        <v>2800</v>
      </c>
      <c r="F2960" t="s">
        <v>11120</v>
      </c>
      <c r="G2960" t="s">
        <v>11121</v>
      </c>
      <c r="H2960">
        <v>46</v>
      </c>
      <c r="I2960">
        <v>0</v>
      </c>
      <c r="J2960" s="32">
        <v>92891</v>
      </c>
      <c r="K2960" s="32">
        <v>0</v>
      </c>
      <c r="L2960" s="36">
        <v>2019.3746036586406</v>
      </c>
      <c r="M2960" t="s">
        <v>5451</v>
      </c>
      <c r="N2960" s="37">
        <v>-1226.5255999999999</v>
      </c>
      <c r="O2960" s="32">
        <v>0</v>
      </c>
    </row>
    <row r="2961" spans="1:15" x14ac:dyDescent="0.25">
      <c r="A2961" t="s">
        <v>11065</v>
      </c>
      <c r="B2961" t="s">
        <v>8035</v>
      </c>
      <c r="C2961" t="s">
        <v>1146</v>
      </c>
      <c r="D2961" t="s">
        <v>2801</v>
      </c>
      <c r="E2961" t="s">
        <v>2802</v>
      </c>
      <c r="F2961" t="s">
        <v>11122</v>
      </c>
      <c r="G2961" t="s">
        <v>11123</v>
      </c>
      <c r="H2961">
        <v>24</v>
      </c>
      <c r="I2961">
        <v>0</v>
      </c>
      <c r="J2961" s="32">
        <v>58994</v>
      </c>
      <c r="K2961" s="32">
        <v>0</v>
      </c>
      <c r="L2961" s="36">
        <v>2458.0811193664754</v>
      </c>
      <c r="M2961" t="s">
        <v>5451</v>
      </c>
      <c r="N2961" s="37">
        <v>-679.11419999999998</v>
      </c>
      <c r="O2961" s="32">
        <v>0</v>
      </c>
    </row>
    <row r="2962" spans="1:15" x14ac:dyDescent="0.25">
      <c r="A2962" t="s">
        <v>11065</v>
      </c>
      <c r="B2962" t="s">
        <v>8035</v>
      </c>
      <c r="C2962" t="s">
        <v>1146</v>
      </c>
      <c r="D2962" t="s">
        <v>2803</v>
      </c>
      <c r="E2962" t="s">
        <v>2804</v>
      </c>
      <c r="F2962" t="s">
        <v>11124</v>
      </c>
      <c r="G2962" t="s">
        <v>11125</v>
      </c>
      <c r="H2962">
        <v>100</v>
      </c>
      <c r="I2962">
        <v>0</v>
      </c>
      <c r="J2962" s="32">
        <v>264853</v>
      </c>
      <c r="K2962" s="32">
        <v>0</v>
      </c>
      <c r="L2962" s="36">
        <v>2648.527375073948</v>
      </c>
      <c r="M2962" t="s">
        <v>5451</v>
      </c>
      <c r="N2962" s="37">
        <v>-12245.6849</v>
      </c>
      <c r="O2962" s="32">
        <v>0</v>
      </c>
    </row>
    <row r="2963" spans="1:15" x14ac:dyDescent="0.25">
      <c r="A2963" t="s">
        <v>11065</v>
      </c>
      <c r="B2963" t="s">
        <v>8035</v>
      </c>
      <c r="C2963" t="s">
        <v>1146</v>
      </c>
      <c r="D2963" t="s">
        <v>2805</v>
      </c>
      <c r="E2963" t="s">
        <v>1967</v>
      </c>
      <c r="F2963" t="s">
        <v>11126</v>
      </c>
      <c r="G2963" t="s">
        <v>11127</v>
      </c>
      <c r="H2963">
        <v>30</v>
      </c>
      <c r="I2963">
        <v>0</v>
      </c>
      <c r="J2963" s="32">
        <v>75551</v>
      </c>
      <c r="K2963" s="32">
        <v>0</v>
      </c>
      <c r="L2963" s="36">
        <v>2518.3542090578185</v>
      </c>
      <c r="M2963" t="s">
        <v>5451</v>
      </c>
      <c r="N2963" s="37">
        <v>-16307.6247</v>
      </c>
      <c r="O2963" s="32">
        <v>0</v>
      </c>
    </row>
    <row r="2964" spans="1:15" x14ac:dyDescent="0.25">
      <c r="A2964" t="s">
        <v>11065</v>
      </c>
      <c r="B2964" t="s">
        <v>8035</v>
      </c>
      <c r="C2964" t="s">
        <v>1146</v>
      </c>
      <c r="D2964" t="s">
        <v>2806</v>
      </c>
      <c r="E2964" t="s">
        <v>2807</v>
      </c>
      <c r="F2964" t="s">
        <v>11128</v>
      </c>
      <c r="G2964" t="s">
        <v>11129</v>
      </c>
      <c r="H2964">
        <v>48</v>
      </c>
      <c r="I2964">
        <v>0</v>
      </c>
      <c r="J2964" s="32">
        <v>135376</v>
      </c>
      <c r="K2964" s="32">
        <v>0</v>
      </c>
      <c r="L2964" s="36">
        <v>2820.3461969084124</v>
      </c>
      <c r="M2964" t="s">
        <v>5420</v>
      </c>
      <c r="N2964" s="37">
        <v>-5705.2245000000003</v>
      </c>
      <c r="O2964" s="32">
        <v>294.94600000000003</v>
      </c>
    </row>
    <row r="2965" spans="1:15" x14ac:dyDescent="0.25">
      <c r="A2965" t="s">
        <v>11065</v>
      </c>
      <c r="B2965" t="s">
        <v>8035</v>
      </c>
      <c r="C2965" t="s">
        <v>1146</v>
      </c>
      <c r="D2965" t="s">
        <v>2809</v>
      </c>
      <c r="E2965" t="s">
        <v>2810</v>
      </c>
      <c r="F2965" t="s">
        <v>11130</v>
      </c>
      <c r="G2965" t="s">
        <v>11131</v>
      </c>
      <c r="H2965">
        <v>166</v>
      </c>
      <c r="I2965">
        <v>0</v>
      </c>
      <c r="J2965" s="32">
        <v>327416</v>
      </c>
      <c r="K2965" s="32">
        <v>0</v>
      </c>
      <c r="L2965" s="36">
        <v>1972.3822455405775</v>
      </c>
      <c r="M2965" t="s">
        <v>5451</v>
      </c>
      <c r="N2965" s="37">
        <v>-5997.2660999999998</v>
      </c>
      <c r="O2965" s="32">
        <v>0</v>
      </c>
    </row>
    <row r="2966" spans="1:15" x14ac:dyDescent="0.25">
      <c r="A2966" t="s">
        <v>11065</v>
      </c>
      <c r="B2966" t="s">
        <v>8035</v>
      </c>
      <c r="C2966" t="s">
        <v>1146</v>
      </c>
      <c r="D2966" t="s">
        <v>2816</v>
      </c>
      <c r="E2966" t="s">
        <v>1260</v>
      </c>
      <c r="F2966" t="s">
        <v>11132</v>
      </c>
      <c r="G2966" t="s">
        <v>11133</v>
      </c>
      <c r="H2966">
        <v>240</v>
      </c>
      <c r="I2966">
        <v>0</v>
      </c>
      <c r="J2966" s="32">
        <v>613668</v>
      </c>
      <c r="K2966" s="32">
        <v>0</v>
      </c>
      <c r="L2966" s="36">
        <v>2556.953212650174</v>
      </c>
      <c r="M2966" t="s">
        <v>5451</v>
      </c>
      <c r="N2966" s="37">
        <v>-2854.1520999999998</v>
      </c>
      <c r="O2966" s="32">
        <v>0</v>
      </c>
    </row>
    <row r="2967" spans="1:15" x14ac:dyDescent="0.25">
      <c r="A2967" t="s">
        <v>11065</v>
      </c>
      <c r="B2967" t="s">
        <v>8035</v>
      </c>
      <c r="C2967" t="s">
        <v>1146</v>
      </c>
      <c r="D2967" t="s">
        <v>2816</v>
      </c>
      <c r="E2967" t="s">
        <v>1260</v>
      </c>
      <c r="F2967" t="s">
        <v>11134</v>
      </c>
      <c r="G2967" t="s">
        <v>11135</v>
      </c>
      <c r="H2967">
        <v>84</v>
      </c>
      <c r="I2967">
        <v>13</v>
      </c>
      <c r="J2967" s="32">
        <v>242109</v>
      </c>
      <c r="K2967" s="32">
        <v>32368</v>
      </c>
      <c r="L2967" s="36">
        <v>2495.9675904948763</v>
      </c>
      <c r="M2967" t="s">
        <v>5451</v>
      </c>
      <c r="N2967" s="37">
        <v>-5838.3326999999999</v>
      </c>
      <c r="O2967" s="32">
        <v>0</v>
      </c>
    </row>
    <row r="2968" spans="1:15" x14ac:dyDescent="0.25">
      <c r="A2968" t="s">
        <v>11065</v>
      </c>
      <c r="B2968" t="s">
        <v>8035</v>
      </c>
      <c r="C2968" t="s">
        <v>1146</v>
      </c>
      <c r="D2968" t="s">
        <v>2816</v>
      </c>
      <c r="E2968" t="s">
        <v>1260</v>
      </c>
      <c r="F2968" t="s">
        <v>11136</v>
      </c>
      <c r="G2968" t="s">
        <v>11137</v>
      </c>
      <c r="H2968">
        <v>130</v>
      </c>
      <c r="I2968">
        <v>12</v>
      </c>
      <c r="J2968" s="32">
        <v>348476</v>
      </c>
      <c r="K2968" s="32">
        <v>29376</v>
      </c>
      <c r="L2968" s="36">
        <v>2454.0577363479297</v>
      </c>
      <c r="M2968" t="s">
        <v>5451</v>
      </c>
      <c r="N2968" s="37">
        <v>-6839.6666999999998</v>
      </c>
      <c r="O2968" s="32">
        <v>0</v>
      </c>
    </row>
    <row r="2969" spans="1:15" x14ac:dyDescent="0.25">
      <c r="A2969" t="s">
        <v>11065</v>
      </c>
      <c r="B2969" t="s">
        <v>8035</v>
      </c>
      <c r="C2969" t="s">
        <v>1146</v>
      </c>
      <c r="D2969" t="s">
        <v>2816</v>
      </c>
      <c r="E2969" t="s">
        <v>1260</v>
      </c>
      <c r="F2969" t="s">
        <v>11138</v>
      </c>
      <c r="G2969" t="s">
        <v>11139</v>
      </c>
      <c r="H2969">
        <v>0</v>
      </c>
      <c r="I2969">
        <v>60</v>
      </c>
      <c r="J2969" s="32">
        <v>208788</v>
      </c>
      <c r="K2969" s="32">
        <v>208275</v>
      </c>
      <c r="L2969" s="36">
        <v>3479.7997936145234</v>
      </c>
      <c r="M2969" t="s">
        <v>5451</v>
      </c>
      <c r="N2969" s="37">
        <v>-458.17950000000002</v>
      </c>
      <c r="O2969" s="32">
        <v>0</v>
      </c>
    </row>
    <row r="2970" spans="1:15" x14ac:dyDescent="0.25">
      <c r="A2970" t="s">
        <v>11065</v>
      </c>
      <c r="B2970" t="s">
        <v>8035</v>
      </c>
      <c r="C2970" t="s">
        <v>1146</v>
      </c>
      <c r="D2970" t="s">
        <v>2817</v>
      </c>
      <c r="E2970" t="s">
        <v>2818</v>
      </c>
      <c r="F2970" t="s">
        <v>11140</v>
      </c>
      <c r="G2970" t="s">
        <v>11141</v>
      </c>
      <c r="H2970">
        <v>30</v>
      </c>
      <c r="I2970">
        <v>0</v>
      </c>
      <c r="J2970" s="32">
        <v>69413</v>
      </c>
      <c r="K2970" s="32">
        <v>0</v>
      </c>
      <c r="L2970" s="36">
        <v>2313.7515045920713</v>
      </c>
      <c r="M2970" t="s">
        <v>5451</v>
      </c>
      <c r="N2970" s="37">
        <v>-1754.6420000000001</v>
      </c>
      <c r="O2970" s="32">
        <v>0</v>
      </c>
    </row>
    <row r="2971" spans="1:15" x14ac:dyDescent="0.25">
      <c r="A2971" t="s">
        <v>11065</v>
      </c>
      <c r="B2971" t="s">
        <v>8035</v>
      </c>
      <c r="C2971" t="s">
        <v>1146</v>
      </c>
      <c r="D2971" t="s">
        <v>2821</v>
      </c>
      <c r="E2971" t="s">
        <v>2822</v>
      </c>
      <c r="F2971" t="s">
        <v>11142</v>
      </c>
      <c r="G2971" t="s">
        <v>11143</v>
      </c>
      <c r="H2971">
        <v>107</v>
      </c>
      <c r="I2971">
        <v>0</v>
      </c>
      <c r="J2971" s="32">
        <v>205301</v>
      </c>
      <c r="K2971" s="32">
        <v>0</v>
      </c>
      <c r="L2971" s="36">
        <v>1918.7048710075044</v>
      </c>
      <c r="M2971" t="s">
        <v>5420</v>
      </c>
      <c r="N2971" s="37">
        <v>-518.96270000000004</v>
      </c>
      <c r="O2971" s="32">
        <v>447.29180000000002</v>
      </c>
    </row>
    <row r="2972" spans="1:15" x14ac:dyDescent="0.25">
      <c r="A2972" t="s">
        <v>11065</v>
      </c>
      <c r="B2972" t="s">
        <v>8035</v>
      </c>
      <c r="C2972" t="s">
        <v>1146</v>
      </c>
      <c r="D2972" t="s">
        <v>2823</v>
      </c>
      <c r="E2972" t="s">
        <v>2824</v>
      </c>
      <c r="F2972" t="s">
        <v>11144</v>
      </c>
      <c r="G2972" t="s">
        <v>11145</v>
      </c>
      <c r="H2972">
        <v>80</v>
      </c>
      <c r="I2972">
        <v>0</v>
      </c>
      <c r="J2972" s="32">
        <v>159544</v>
      </c>
      <c r="K2972" s="32">
        <v>0</v>
      </c>
      <c r="L2972" s="36">
        <v>1994.2999522986624</v>
      </c>
      <c r="M2972" t="s">
        <v>5451</v>
      </c>
      <c r="N2972" s="37">
        <v>-515.47550000000001</v>
      </c>
      <c r="O2972" s="32">
        <v>0</v>
      </c>
    </row>
    <row r="2973" spans="1:15" x14ac:dyDescent="0.25">
      <c r="A2973" t="s">
        <v>11065</v>
      </c>
      <c r="B2973" t="s">
        <v>8035</v>
      </c>
      <c r="C2973" t="s">
        <v>1146</v>
      </c>
      <c r="D2973" t="s">
        <v>2829</v>
      </c>
      <c r="E2973" t="s">
        <v>2830</v>
      </c>
      <c r="F2973" t="s">
        <v>11146</v>
      </c>
      <c r="G2973" t="s">
        <v>11147</v>
      </c>
      <c r="H2973">
        <v>100</v>
      </c>
      <c r="I2973">
        <v>0</v>
      </c>
      <c r="J2973" s="32">
        <v>256042</v>
      </c>
      <c r="K2973" s="32">
        <v>0</v>
      </c>
      <c r="L2973" s="36">
        <v>2560.4108747185383</v>
      </c>
      <c r="M2973" t="s">
        <v>5451</v>
      </c>
      <c r="N2973" s="37">
        <v>-662.26850000000002</v>
      </c>
      <c r="O2973" s="32">
        <v>0</v>
      </c>
    </row>
    <row r="2974" spans="1:15" x14ac:dyDescent="0.25">
      <c r="A2974" t="s">
        <v>11065</v>
      </c>
      <c r="B2974" t="s">
        <v>8035</v>
      </c>
      <c r="C2974" t="s">
        <v>1146</v>
      </c>
      <c r="D2974" t="s">
        <v>2833</v>
      </c>
      <c r="E2974" t="s">
        <v>2834</v>
      </c>
      <c r="F2974" t="s">
        <v>11148</v>
      </c>
      <c r="G2974" t="s">
        <v>11149</v>
      </c>
      <c r="H2974">
        <v>76</v>
      </c>
      <c r="I2974">
        <v>0</v>
      </c>
      <c r="J2974" s="32">
        <v>225023</v>
      </c>
      <c r="K2974" s="32">
        <v>0</v>
      </c>
      <c r="L2974" s="36">
        <v>2960.8405112387304</v>
      </c>
      <c r="M2974" t="s">
        <v>5420</v>
      </c>
      <c r="N2974" s="37">
        <v>-601.02980000000002</v>
      </c>
      <c r="O2974" s="32">
        <v>490.26299999999998</v>
      </c>
    </row>
    <row r="2975" spans="1:15" x14ac:dyDescent="0.25">
      <c r="A2975" t="s">
        <v>11065</v>
      </c>
      <c r="B2975" t="s">
        <v>8035</v>
      </c>
      <c r="C2975" t="s">
        <v>1146</v>
      </c>
      <c r="D2975" t="s">
        <v>2835</v>
      </c>
      <c r="E2975" t="s">
        <v>2836</v>
      </c>
      <c r="F2975" t="s">
        <v>11150</v>
      </c>
      <c r="G2975" t="s">
        <v>11151</v>
      </c>
      <c r="H2975">
        <v>93</v>
      </c>
      <c r="I2975">
        <v>0</v>
      </c>
      <c r="J2975" s="32">
        <v>253290</v>
      </c>
      <c r="K2975" s="32">
        <v>0</v>
      </c>
      <c r="L2975" s="36">
        <v>2723.5411446659023</v>
      </c>
      <c r="M2975" t="s">
        <v>5420</v>
      </c>
      <c r="N2975" s="37">
        <v>-177.54660000000001</v>
      </c>
      <c r="O2975" s="32">
        <v>551.84270000000004</v>
      </c>
    </row>
    <row r="2976" spans="1:15" x14ac:dyDescent="0.25">
      <c r="A2976" t="s">
        <v>11065</v>
      </c>
      <c r="B2976" t="s">
        <v>8035</v>
      </c>
      <c r="C2976" t="s">
        <v>1146</v>
      </c>
      <c r="D2976" t="s">
        <v>2837</v>
      </c>
      <c r="E2976" t="s">
        <v>2838</v>
      </c>
      <c r="F2976" t="s">
        <v>11152</v>
      </c>
      <c r="G2976" t="s">
        <v>11153</v>
      </c>
      <c r="H2976">
        <v>37</v>
      </c>
      <c r="I2976">
        <v>0</v>
      </c>
      <c r="J2976" s="32">
        <v>90131</v>
      </c>
      <c r="K2976" s="32">
        <v>0</v>
      </c>
      <c r="L2976" s="36">
        <v>2435.9851634089423</v>
      </c>
      <c r="M2976" t="s">
        <v>5420</v>
      </c>
      <c r="N2976" s="37">
        <v>-4937.2402000000002</v>
      </c>
      <c r="O2976" s="32">
        <v>196.37139999999999</v>
      </c>
    </row>
    <row r="2977" spans="1:15" x14ac:dyDescent="0.25">
      <c r="A2977" t="s">
        <v>11065</v>
      </c>
      <c r="B2977" t="s">
        <v>8035</v>
      </c>
      <c r="C2977" t="s">
        <v>1146</v>
      </c>
      <c r="D2977" t="s">
        <v>2839</v>
      </c>
      <c r="E2977" t="s">
        <v>2840</v>
      </c>
      <c r="F2977" t="s">
        <v>11154</v>
      </c>
      <c r="G2977" t="s">
        <v>11155</v>
      </c>
      <c r="H2977">
        <v>118</v>
      </c>
      <c r="I2977">
        <v>0</v>
      </c>
      <c r="J2977" s="32">
        <v>243519</v>
      </c>
      <c r="K2977" s="32">
        <v>0</v>
      </c>
      <c r="L2977" s="36">
        <v>2063.723065775489</v>
      </c>
      <c r="M2977" t="s">
        <v>5451</v>
      </c>
      <c r="N2977" s="37">
        <v>-3670.5645</v>
      </c>
      <c r="O2977" s="32">
        <v>0</v>
      </c>
    </row>
    <row r="2978" spans="1:15" x14ac:dyDescent="0.25">
      <c r="A2978" t="s">
        <v>11065</v>
      </c>
      <c r="B2978" t="s">
        <v>8035</v>
      </c>
      <c r="C2978" t="s">
        <v>1146</v>
      </c>
      <c r="D2978" t="s">
        <v>2841</v>
      </c>
      <c r="E2978" t="s">
        <v>627</v>
      </c>
      <c r="F2978" t="s">
        <v>11156</v>
      </c>
      <c r="G2978" t="s">
        <v>11157</v>
      </c>
      <c r="H2978">
        <v>64</v>
      </c>
      <c r="I2978">
        <v>0</v>
      </c>
      <c r="J2978" s="32">
        <v>160087</v>
      </c>
      <c r="K2978" s="32">
        <v>0</v>
      </c>
      <c r="L2978" s="36">
        <v>2501.3488856755675</v>
      </c>
      <c r="M2978" t="s">
        <v>5451</v>
      </c>
      <c r="N2978" s="37">
        <v>-6142.0811000000003</v>
      </c>
      <c r="O2978" s="32">
        <v>0</v>
      </c>
    </row>
    <row r="2979" spans="1:15" x14ac:dyDescent="0.25">
      <c r="A2979" t="s">
        <v>11065</v>
      </c>
      <c r="B2979" t="s">
        <v>8035</v>
      </c>
      <c r="C2979" t="s">
        <v>1146</v>
      </c>
      <c r="D2979" t="s">
        <v>2842</v>
      </c>
      <c r="E2979" t="s">
        <v>2843</v>
      </c>
      <c r="F2979" t="s">
        <v>11158</v>
      </c>
      <c r="G2979" t="s">
        <v>11159</v>
      </c>
      <c r="H2979">
        <v>128</v>
      </c>
      <c r="I2979">
        <v>0</v>
      </c>
      <c r="J2979" s="32">
        <v>343963</v>
      </c>
      <c r="K2979" s="32">
        <v>0</v>
      </c>
      <c r="L2979" s="36">
        <v>2687.2117968703369</v>
      </c>
      <c r="M2979" t="s">
        <v>5451</v>
      </c>
      <c r="N2979" s="37">
        <v>-5665.4958999999999</v>
      </c>
      <c r="O2979" s="32">
        <v>0</v>
      </c>
    </row>
    <row r="2980" spans="1:15" x14ac:dyDescent="0.25">
      <c r="A2980" t="s">
        <v>11065</v>
      </c>
      <c r="B2980" t="s">
        <v>8035</v>
      </c>
      <c r="C2980" t="s">
        <v>1146</v>
      </c>
      <c r="D2980" t="s">
        <v>2844</v>
      </c>
      <c r="E2980" t="s">
        <v>2845</v>
      </c>
      <c r="F2980" t="s">
        <v>11160</v>
      </c>
      <c r="G2980" t="s">
        <v>11161</v>
      </c>
      <c r="H2980">
        <v>40</v>
      </c>
      <c r="I2980">
        <v>0</v>
      </c>
      <c r="J2980" s="32">
        <v>87033</v>
      </c>
      <c r="K2980" s="32">
        <v>0</v>
      </c>
      <c r="L2980" s="36">
        <v>2175.8209454938374</v>
      </c>
      <c r="M2980" t="s">
        <v>5420</v>
      </c>
      <c r="N2980" s="37">
        <v>-4782.5018</v>
      </c>
      <c r="O2980" s="32">
        <v>189.61840000000001</v>
      </c>
    </row>
    <row r="2981" spans="1:15" x14ac:dyDescent="0.25">
      <c r="A2981" t="s">
        <v>11065</v>
      </c>
      <c r="B2981" t="s">
        <v>8035</v>
      </c>
      <c r="C2981" t="s">
        <v>1146</v>
      </c>
      <c r="D2981" t="s">
        <v>2846</v>
      </c>
      <c r="E2981" t="s">
        <v>2847</v>
      </c>
      <c r="F2981" t="s">
        <v>11162</v>
      </c>
      <c r="G2981" t="s">
        <v>11163</v>
      </c>
      <c r="H2981">
        <v>195</v>
      </c>
      <c r="I2981">
        <v>0</v>
      </c>
      <c r="J2981" s="32">
        <v>628532</v>
      </c>
      <c r="K2981" s="32">
        <v>0</v>
      </c>
      <c r="L2981" s="36">
        <v>3223.2425147946524</v>
      </c>
      <c r="M2981" t="s">
        <v>5451</v>
      </c>
      <c r="N2981" s="37">
        <v>-6146.0286999999998</v>
      </c>
      <c r="O2981" s="32">
        <v>0</v>
      </c>
    </row>
    <row r="2982" spans="1:15" x14ac:dyDescent="0.25">
      <c r="A2982" t="s">
        <v>11065</v>
      </c>
      <c r="B2982" t="s">
        <v>8035</v>
      </c>
      <c r="C2982" t="s">
        <v>1146</v>
      </c>
      <c r="D2982" t="s">
        <v>2848</v>
      </c>
      <c r="E2982" t="s">
        <v>2849</v>
      </c>
      <c r="F2982" t="s">
        <v>11164</v>
      </c>
      <c r="G2982" t="s">
        <v>11165</v>
      </c>
      <c r="H2982">
        <v>82</v>
      </c>
      <c r="I2982">
        <v>0</v>
      </c>
      <c r="J2982" s="32">
        <v>219695</v>
      </c>
      <c r="K2982" s="32">
        <v>0</v>
      </c>
      <c r="L2982" s="36">
        <v>2679.204699823782</v>
      </c>
      <c r="M2982" t="s">
        <v>5420</v>
      </c>
      <c r="N2982" s="37">
        <v>-3267.4454000000001</v>
      </c>
      <c r="O2982" s="32">
        <v>478.6499</v>
      </c>
    </row>
    <row r="2983" spans="1:15" x14ac:dyDescent="0.25">
      <c r="A2983" t="s">
        <v>11065</v>
      </c>
      <c r="B2983" t="s">
        <v>8035</v>
      </c>
      <c r="C2983" t="s">
        <v>1146</v>
      </c>
      <c r="D2983" t="s">
        <v>2852</v>
      </c>
      <c r="E2983" t="s">
        <v>2853</v>
      </c>
      <c r="F2983" t="s">
        <v>11166</v>
      </c>
      <c r="G2983" t="s">
        <v>11167</v>
      </c>
      <c r="H2983">
        <v>56</v>
      </c>
      <c r="I2983">
        <v>0</v>
      </c>
      <c r="J2983" s="32">
        <v>112820</v>
      </c>
      <c r="K2983" s="32">
        <v>0</v>
      </c>
      <c r="L2983" s="36">
        <v>2014.6463715868065</v>
      </c>
      <c r="M2983" t="s">
        <v>5451</v>
      </c>
      <c r="N2983" s="37">
        <v>-10221.704400000001</v>
      </c>
      <c r="O2983" s="32">
        <v>0</v>
      </c>
    </row>
    <row r="2984" spans="1:15" x14ac:dyDescent="0.25">
      <c r="A2984" t="s">
        <v>11065</v>
      </c>
      <c r="B2984" t="s">
        <v>8035</v>
      </c>
      <c r="C2984" t="s">
        <v>1146</v>
      </c>
      <c r="D2984" t="s">
        <v>2854</v>
      </c>
      <c r="E2984" t="s">
        <v>2855</v>
      </c>
      <c r="F2984" t="s">
        <v>11168</v>
      </c>
      <c r="G2984" t="s">
        <v>11169</v>
      </c>
      <c r="H2984">
        <v>86</v>
      </c>
      <c r="I2984">
        <v>0</v>
      </c>
      <c r="J2984" s="32">
        <v>245669</v>
      </c>
      <c r="K2984" s="32">
        <v>0</v>
      </c>
      <c r="L2984" s="36">
        <v>2856.6116569567062</v>
      </c>
      <c r="M2984" t="s">
        <v>5420</v>
      </c>
      <c r="N2984" s="37">
        <v>-2450.1669999999999</v>
      </c>
      <c r="O2984" s="32">
        <v>535.24030000000005</v>
      </c>
    </row>
    <row r="2985" spans="1:15" x14ac:dyDescent="0.25">
      <c r="A2985" t="s">
        <v>11065</v>
      </c>
      <c r="B2985" t="s">
        <v>8035</v>
      </c>
      <c r="C2985" t="s">
        <v>1146</v>
      </c>
      <c r="D2985" t="s">
        <v>2856</v>
      </c>
      <c r="E2985" t="s">
        <v>2857</v>
      </c>
      <c r="F2985" t="s">
        <v>11170</v>
      </c>
      <c r="G2985" t="s">
        <v>11171</v>
      </c>
      <c r="H2985">
        <v>162</v>
      </c>
      <c r="I2985">
        <v>0</v>
      </c>
      <c r="J2985" s="32">
        <v>434865</v>
      </c>
      <c r="K2985" s="32">
        <v>0</v>
      </c>
      <c r="L2985" s="36">
        <v>2684.354661208426</v>
      </c>
      <c r="M2985" t="s">
        <v>5451</v>
      </c>
      <c r="N2985" s="37">
        <v>-5390.4675999999999</v>
      </c>
      <c r="O2985" s="32">
        <v>0</v>
      </c>
    </row>
    <row r="2986" spans="1:15" x14ac:dyDescent="0.25">
      <c r="A2986" t="s">
        <v>11065</v>
      </c>
      <c r="B2986" t="s">
        <v>8035</v>
      </c>
      <c r="C2986" t="s">
        <v>1146</v>
      </c>
      <c r="D2986" t="s">
        <v>2858</v>
      </c>
      <c r="E2986" t="s">
        <v>2859</v>
      </c>
      <c r="F2986" t="s">
        <v>11172</v>
      </c>
      <c r="G2986" t="s">
        <v>11173</v>
      </c>
      <c r="H2986">
        <v>24</v>
      </c>
      <c r="I2986">
        <v>0</v>
      </c>
      <c r="J2986" s="32">
        <v>65676</v>
      </c>
      <c r="K2986" s="32">
        <v>0</v>
      </c>
      <c r="L2986" s="36">
        <v>2736.5152260071482</v>
      </c>
      <c r="M2986" t="s">
        <v>5420</v>
      </c>
      <c r="N2986" s="37">
        <v>-10403.007</v>
      </c>
      <c r="O2986" s="32">
        <v>143.0891</v>
      </c>
    </row>
    <row r="2987" spans="1:15" x14ac:dyDescent="0.25">
      <c r="A2987" t="s">
        <v>11065</v>
      </c>
      <c r="B2987" t="s">
        <v>8035</v>
      </c>
      <c r="C2987" t="s">
        <v>1146</v>
      </c>
      <c r="D2987" t="s">
        <v>2864</v>
      </c>
      <c r="E2987" t="s">
        <v>2166</v>
      </c>
      <c r="F2987" t="s">
        <v>11174</v>
      </c>
      <c r="G2987" t="s">
        <v>11175</v>
      </c>
      <c r="H2987">
        <v>50</v>
      </c>
      <c r="I2987">
        <v>0</v>
      </c>
      <c r="J2987" s="32">
        <v>93752</v>
      </c>
      <c r="K2987" s="32">
        <v>0</v>
      </c>
      <c r="L2987" s="36">
        <v>1875.0269009643432</v>
      </c>
      <c r="M2987" t="s">
        <v>5451</v>
      </c>
      <c r="N2987" s="37">
        <v>-9983.7325999999994</v>
      </c>
      <c r="O2987" s="32">
        <v>0</v>
      </c>
    </row>
    <row r="2988" spans="1:15" x14ac:dyDescent="0.25">
      <c r="A2988" t="s">
        <v>11065</v>
      </c>
      <c r="B2988" t="s">
        <v>8035</v>
      </c>
      <c r="C2988" t="s">
        <v>1146</v>
      </c>
      <c r="D2988" t="s">
        <v>2867</v>
      </c>
      <c r="E2988" t="s">
        <v>2868</v>
      </c>
      <c r="F2988" t="s">
        <v>11176</v>
      </c>
      <c r="G2988" t="s">
        <v>11177</v>
      </c>
      <c r="H2988">
        <v>27</v>
      </c>
      <c r="I2988">
        <v>0</v>
      </c>
      <c r="J2988" s="32">
        <v>69730</v>
      </c>
      <c r="K2988" s="32">
        <v>0</v>
      </c>
      <c r="L2988" s="36">
        <v>2582.6046636421679</v>
      </c>
      <c r="M2988" t="s">
        <v>5420</v>
      </c>
      <c r="N2988" s="37">
        <v>-3123.9122000000002</v>
      </c>
      <c r="O2988" s="32">
        <v>151.92150000000001</v>
      </c>
    </row>
    <row r="2989" spans="1:15" x14ac:dyDescent="0.25">
      <c r="A2989" t="s">
        <v>11065</v>
      </c>
      <c r="B2989" t="s">
        <v>8035</v>
      </c>
      <c r="C2989" t="s">
        <v>1146</v>
      </c>
      <c r="D2989" t="s">
        <v>2869</v>
      </c>
      <c r="E2989" t="s">
        <v>2870</v>
      </c>
      <c r="F2989" t="s">
        <v>11178</v>
      </c>
      <c r="G2989" t="s">
        <v>11179</v>
      </c>
      <c r="H2989">
        <v>70</v>
      </c>
      <c r="I2989">
        <v>0</v>
      </c>
      <c r="J2989" s="32">
        <v>186250</v>
      </c>
      <c r="K2989" s="32">
        <v>0</v>
      </c>
      <c r="L2989" s="36">
        <v>2660.7087329810361</v>
      </c>
      <c r="M2989" t="s">
        <v>5451</v>
      </c>
      <c r="N2989" s="37">
        <v>-1619.0481</v>
      </c>
      <c r="O2989" s="32">
        <v>0</v>
      </c>
    </row>
    <row r="2990" spans="1:15" x14ac:dyDescent="0.25">
      <c r="A2990" t="s">
        <v>11065</v>
      </c>
      <c r="B2990" t="s">
        <v>8035</v>
      </c>
      <c r="C2990" t="s">
        <v>1146</v>
      </c>
      <c r="D2990" t="s">
        <v>2871</v>
      </c>
      <c r="E2990" t="s">
        <v>2872</v>
      </c>
      <c r="F2990" t="s">
        <v>11180</v>
      </c>
      <c r="G2990" t="s">
        <v>11181</v>
      </c>
      <c r="H2990">
        <v>76</v>
      </c>
      <c r="I2990">
        <v>0</v>
      </c>
      <c r="J2990" s="32">
        <v>153505</v>
      </c>
      <c r="K2990" s="32">
        <v>0</v>
      </c>
      <c r="L2990" s="36">
        <v>2019.8047222356756</v>
      </c>
      <c r="M2990" t="s">
        <v>5451</v>
      </c>
      <c r="N2990" s="37">
        <v>31508.7107</v>
      </c>
      <c r="O2990" s="32">
        <v>0</v>
      </c>
    </row>
    <row r="2991" spans="1:15" x14ac:dyDescent="0.25">
      <c r="A2991" t="s">
        <v>11065</v>
      </c>
      <c r="B2991" t="s">
        <v>8035</v>
      </c>
      <c r="C2991" t="s">
        <v>1146</v>
      </c>
      <c r="D2991" t="s">
        <v>2881</v>
      </c>
      <c r="E2991" t="s">
        <v>2882</v>
      </c>
      <c r="F2991" t="s">
        <v>11182</v>
      </c>
      <c r="G2991" t="s">
        <v>11183</v>
      </c>
      <c r="H2991">
        <v>200</v>
      </c>
      <c r="I2991">
        <v>0</v>
      </c>
      <c r="J2991" s="32">
        <v>536092</v>
      </c>
      <c r="K2991" s="32">
        <v>0</v>
      </c>
      <c r="L2991" s="36">
        <v>2680.4608349012701</v>
      </c>
      <c r="M2991" t="s">
        <v>5451</v>
      </c>
      <c r="N2991" s="37">
        <v>39690.9</v>
      </c>
      <c r="O2991" s="32">
        <v>0</v>
      </c>
    </row>
    <row r="2992" spans="1:15" x14ac:dyDescent="0.25">
      <c r="A2992" t="s">
        <v>11065</v>
      </c>
      <c r="B2992" t="s">
        <v>8035</v>
      </c>
      <c r="C2992" t="s">
        <v>1146</v>
      </c>
      <c r="D2992" t="s">
        <v>2897</v>
      </c>
      <c r="E2992" t="s">
        <v>2898</v>
      </c>
      <c r="F2992" t="s">
        <v>11184</v>
      </c>
      <c r="G2992" t="s">
        <v>11185</v>
      </c>
      <c r="H2992">
        <v>127</v>
      </c>
      <c r="I2992">
        <v>0</v>
      </c>
      <c r="J2992" s="32">
        <v>260139</v>
      </c>
      <c r="K2992" s="32">
        <v>0</v>
      </c>
      <c r="L2992" s="36">
        <v>2048.3398136956698</v>
      </c>
      <c r="M2992" t="s">
        <v>5451</v>
      </c>
      <c r="N2992" s="37">
        <v>-14458.634599999999</v>
      </c>
      <c r="O2992" s="32">
        <v>0</v>
      </c>
    </row>
    <row r="2993" spans="1:15" x14ac:dyDescent="0.25">
      <c r="A2993" t="s">
        <v>11065</v>
      </c>
      <c r="B2993" t="s">
        <v>8035</v>
      </c>
      <c r="C2993" t="s">
        <v>1146</v>
      </c>
      <c r="D2993" t="s">
        <v>2897</v>
      </c>
      <c r="E2993" t="s">
        <v>2898</v>
      </c>
      <c r="F2993" t="s">
        <v>11186</v>
      </c>
      <c r="G2993" t="s">
        <v>11187</v>
      </c>
      <c r="H2993">
        <v>148</v>
      </c>
      <c r="I2993">
        <v>0</v>
      </c>
      <c r="J2993" s="32">
        <v>382379</v>
      </c>
      <c r="K2993" s="32">
        <v>0</v>
      </c>
      <c r="L2993" s="36">
        <v>2583.6384850003992</v>
      </c>
      <c r="M2993" t="s">
        <v>5451</v>
      </c>
      <c r="N2993" s="37">
        <v>48088.458400000003</v>
      </c>
      <c r="O2993" s="32">
        <v>0</v>
      </c>
    </row>
    <row r="2994" spans="1:15" x14ac:dyDescent="0.25">
      <c r="A2994" t="s">
        <v>11065</v>
      </c>
      <c r="B2994" t="s">
        <v>11188</v>
      </c>
      <c r="C2994" t="s">
        <v>2712</v>
      </c>
      <c r="D2994" t="s">
        <v>2711</v>
      </c>
      <c r="E2994" t="s">
        <v>2713</v>
      </c>
      <c r="F2994" t="s">
        <v>11189</v>
      </c>
      <c r="G2994" t="s">
        <v>11190</v>
      </c>
      <c r="H2994">
        <v>358</v>
      </c>
      <c r="I2994">
        <v>0</v>
      </c>
      <c r="J2994" s="32">
        <v>1438894</v>
      </c>
      <c r="K2994" s="32">
        <v>0</v>
      </c>
      <c r="L2994" s="36">
        <v>4019.2579122301499</v>
      </c>
      <c r="M2994" t="s">
        <v>5451</v>
      </c>
      <c r="N2994" s="37">
        <v>40032.674200000001</v>
      </c>
      <c r="O2994" s="32">
        <v>0</v>
      </c>
    </row>
    <row r="2995" spans="1:15" x14ac:dyDescent="0.25">
      <c r="A2995" t="s">
        <v>11065</v>
      </c>
      <c r="B2995" t="s">
        <v>11188</v>
      </c>
      <c r="C2995" t="s">
        <v>2712</v>
      </c>
      <c r="D2995" t="s">
        <v>2711</v>
      </c>
      <c r="E2995" t="s">
        <v>2713</v>
      </c>
      <c r="F2995" t="s">
        <v>11191</v>
      </c>
      <c r="G2995" t="s">
        <v>11192</v>
      </c>
      <c r="H2995">
        <v>126</v>
      </c>
      <c r="I2995">
        <v>0</v>
      </c>
      <c r="J2995" s="32">
        <v>472342</v>
      </c>
      <c r="K2995" s="32">
        <v>0</v>
      </c>
      <c r="L2995" s="36">
        <v>3748.7423256913871</v>
      </c>
      <c r="M2995" t="s">
        <v>5451</v>
      </c>
      <c r="N2995" s="37">
        <v>-7803.6691000000001</v>
      </c>
      <c r="O2995" s="32">
        <v>0</v>
      </c>
    </row>
    <row r="2996" spans="1:15" x14ac:dyDescent="0.25">
      <c r="A2996" t="s">
        <v>11065</v>
      </c>
      <c r="B2996" t="s">
        <v>11188</v>
      </c>
      <c r="C2996" t="s">
        <v>2712</v>
      </c>
      <c r="D2996" t="s">
        <v>2711</v>
      </c>
      <c r="E2996" t="s">
        <v>2713</v>
      </c>
      <c r="F2996" t="s">
        <v>11193</v>
      </c>
      <c r="G2996" t="s">
        <v>11194</v>
      </c>
      <c r="H2996">
        <v>108</v>
      </c>
      <c r="I2996">
        <v>0</v>
      </c>
      <c r="J2996" s="32">
        <v>405395</v>
      </c>
      <c r="K2996" s="32">
        <v>0</v>
      </c>
      <c r="L2996" s="36">
        <v>3753.6578421635913</v>
      </c>
      <c r="M2996" t="s">
        <v>5451</v>
      </c>
      <c r="N2996" s="37">
        <v>-8227.8531999999996</v>
      </c>
      <c r="O2996" s="32">
        <v>0</v>
      </c>
    </row>
    <row r="2997" spans="1:15" x14ac:dyDescent="0.25">
      <c r="A2997" t="s">
        <v>11065</v>
      </c>
      <c r="B2997" t="s">
        <v>11188</v>
      </c>
      <c r="C2997" t="s">
        <v>2712</v>
      </c>
      <c r="D2997" t="s">
        <v>2711</v>
      </c>
      <c r="E2997" t="s">
        <v>2713</v>
      </c>
      <c r="F2997" t="s">
        <v>11195</v>
      </c>
      <c r="G2997" t="s">
        <v>11196</v>
      </c>
      <c r="H2997">
        <v>99</v>
      </c>
      <c r="I2997">
        <v>0</v>
      </c>
      <c r="J2997" s="32">
        <v>376593</v>
      </c>
      <c r="K2997" s="32">
        <v>0</v>
      </c>
      <c r="L2997" s="36">
        <v>3803.9725417446507</v>
      </c>
      <c r="M2997" t="s">
        <v>5451</v>
      </c>
      <c r="N2997" s="37">
        <v>-15846.9864</v>
      </c>
      <c r="O2997" s="32">
        <v>0</v>
      </c>
    </row>
    <row r="2998" spans="1:15" x14ac:dyDescent="0.25">
      <c r="A2998" t="s">
        <v>11065</v>
      </c>
      <c r="B2998" t="s">
        <v>11188</v>
      </c>
      <c r="C2998" t="s">
        <v>2712</v>
      </c>
      <c r="D2998" t="s">
        <v>2711</v>
      </c>
      <c r="E2998" t="s">
        <v>2713</v>
      </c>
      <c r="F2998" t="s">
        <v>11197</v>
      </c>
      <c r="G2998" t="s">
        <v>8797</v>
      </c>
      <c r="H2998">
        <v>295</v>
      </c>
      <c r="I2998">
        <v>0</v>
      </c>
      <c r="J2998" s="32">
        <v>1116863</v>
      </c>
      <c r="K2998" s="32">
        <v>0</v>
      </c>
      <c r="L2998" s="36">
        <v>3785.9766398437714</v>
      </c>
      <c r="M2998" t="s">
        <v>5451</v>
      </c>
      <c r="N2998" s="37">
        <v>-6128.7606999999998</v>
      </c>
      <c r="O2998" s="32">
        <v>0</v>
      </c>
    </row>
    <row r="2999" spans="1:15" x14ac:dyDescent="0.25">
      <c r="A2999" t="s">
        <v>11065</v>
      </c>
      <c r="B2999" t="s">
        <v>11188</v>
      </c>
      <c r="C2999" t="s">
        <v>2712</v>
      </c>
      <c r="D2999" t="s">
        <v>2711</v>
      </c>
      <c r="E2999" t="s">
        <v>2713</v>
      </c>
      <c r="F2999" t="s">
        <v>11198</v>
      </c>
      <c r="G2999" t="s">
        <v>11199</v>
      </c>
      <c r="H2999">
        <v>121</v>
      </c>
      <c r="I2999">
        <v>0</v>
      </c>
      <c r="J2999" s="32">
        <v>445615</v>
      </c>
      <c r="K2999" s="32">
        <v>0</v>
      </c>
      <c r="L2999" s="36">
        <v>3682.7674891628171</v>
      </c>
      <c r="M2999" t="s">
        <v>5451</v>
      </c>
      <c r="N2999" s="37">
        <v>15589.9347</v>
      </c>
      <c r="O2999" s="32">
        <v>0</v>
      </c>
    </row>
    <row r="3000" spans="1:15" x14ac:dyDescent="0.25">
      <c r="A3000" t="s">
        <v>11065</v>
      </c>
      <c r="B3000" t="s">
        <v>11188</v>
      </c>
      <c r="C3000" t="s">
        <v>2712</v>
      </c>
      <c r="D3000" t="s">
        <v>2711</v>
      </c>
      <c r="E3000" t="s">
        <v>2713</v>
      </c>
      <c r="F3000" t="s">
        <v>11200</v>
      </c>
      <c r="G3000" t="s">
        <v>11201</v>
      </c>
      <c r="H3000">
        <v>148</v>
      </c>
      <c r="I3000">
        <v>0</v>
      </c>
      <c r="J3000" s="32">
        <v>676343</v>
      </c>
      <c r="K3000" s="32">
        <v>0</v>
      </c>
      <c r="L3000" s="36">
        <v>4569.883511383352</v>
      </c>
      <c r="M3000" t="s">
        <v>5451</v>
      </c>
      <c r="N3000" s="37">
        <v>15654.853499999999</v>
      </c>
      <c r="O3000" s="32">
        <v>0</v>
      </c>
    </row>
    <row r="3001" spans="1:15" x14ac:dyDescent="0.25">
      <c r="A3001" t="s">
        <v>11065</v>
      </c>
      <c r="B3001" t="s">
        <v>11188</v>
      </c>
      <c r="C3001" t="s">
        <v>2712</v>
      </c>
      <c r="D3001" t="s">
        <v>2711</v>
      </c>
      <c r="E3001" t="s">
        <v>2713</v>
      </c>
      <c r="F3001" t="s">
        <v>11202</v>
      </c>
      <c r="G3001" t="s">
        <v>11203</v>
      </c>
      <c r="H3001">
        <v>78</v>
      </c>
      <c r="I3001">
        <v>0</v>
      </c>
      <c r="J3001" s="32">
        <v>369891</v>
      </c>
      <c r="K3001" s="32">
        <v>0</v>
      </c>
      <c r="L3001" s="36">
        <v>4742.2027727662862</v>
      </c>
      <c r="M3001" t="s">
        <v>5451</v>
      </c>
      <c r="N3001" s="37">
        <v>14934.0643</v>
      </c>
      <c r="O3001" s="32">
        <v>0</v>
      </c>
    </row>
    <row r="3002" spans="1:15" x14ac:dyDescent="0.25">
      <c r="A3002" t="s">
        <v>11065</v>
      </c>
      <c r="B3002" t="s">
        <v>11188</v>
      </c>
      <c r="C3002" t="s">
        <v>2712</v>
      </c>
      <c r="D3002" t="s">
        <v>2711</v>
      </c>
      <c r="E3002" t="s">
        <v>2713</v>
      </c>
      <c r="F3002" t="s">
        <v>11204</v>
      </c>
      <c r="G3002" t="s">
        <v>11205</v>
      </c>
      <c r="H3002">
        <v>143</v>
      </c>
      <c r="I3002">
        <v>0</v>
      </c>
      <c r="J3002" s="32">
        <v>579530</v>
      </c>
      <c r="K3002" s="32">
        <v>0</v>
      </c>
      <c r="L3002" s="36">
        <v>4052.6565912046103</v>
      </c>
      <c r="M3002" t="s">
        <v>5451</v>
      </c>
      <c r="N3002" s="37">
        <v>5092.4934000000003</v>
      </c>
      <c r="O3002" s="32">
        <v>0</v>
      </c>
    </row>
    <row r="3003" spans="1:15" x14ac:dyDescent="0.25">
      <c r="A3003" t="s">
        <v>11065</v>
      </c>
      <c r="B3003" t="s">
        <v>11188</v>
      </c>
      <c r="C3003" t="s">
        <v>2712</v>
      </c>
      <c r="D3003" t="s">
        <v>2711</v>
      </c>
      <c r="E3003" t="s">
        <v>2713</v>
      </c>
      <c r="F3003" t="s">
        <v>11206</v>
      </c>
      <c r="G3003" t="s">
        <v>11207</v>
      </c>
      <c r="H3003">
        <v>128</v>
      </c>
      <c r="I3003">
        <v>0</v>
      </c>
      <c r="J3003" s="32">
        <v>580782</v>
      </c>
      <c r="K3003" s="32">
        <v>0</v>
      </c>
      <c r="L3003" s="36">
        <v>4537.3591317733662</v>
      </c>
      <c r="M3003" t="s">
        <v>5451</v>
      </c>
      <c r="N3003" s="37">
        <v>-5680.1166999999996</v>
      </c>
      <c r="O3003" s="32">
        <v>0</v>
      </c>
    </row>
    <row r="3004" spans="1:15" x14ac:dyDescent="0.25">
      <c r="A3004" t="s">
        <v>11065</v>
      </c>
      <c r="B3004" t="s">
        <v>11188</v>
      </c>
      <c r="C3004" t="s">
        <v>2712</v>
      </c>
      <c r="D3004" t="s">
        <v>2711</v>
      </c>
      <c r="E3004" t="s">
        <v>2713</v>
      </c>
      <c r="F3004" t="s">
        <v>11208</v>
      </c>
      <c r="G3004" t="s">
        <v>11209</v>
      </c>
      <c r="H3004">
        <v>93</v>
      </c>
      <c r="I3004">
        <v>0</v>
      </c>
      <c r="J3004" s="32">
        <v>221693</v>
      </c>
      <c r="K3004" s="32">
        <v>0</v>
      </c>
      <c r="L3004" s="36">
        <v>2383.7924108038446</v>
      </c>
      <c r="M3004" t="s">
        <v>5451</v>
      </c>
      <c r="N3004" s="37">
        <v>14706.436100000001</v>
      </c>
      <c r="O3004" s="32">
        <v>0</v>
      </c>
    </row>
    <row r="3005" spans="1:15" x14ac:dyDescent="0.25">
      <c r="A3005" t="s">
        <v>11065</v>
      </c>
      <c r="B3005" t="s">
        <v>11188</v>
      </c>
      <c r="C3005" t="s">
        <v>2712</v>
      </c>
      <c r="D3005" t="s">
        <v>2711</v>
      </c>
      <c r="E3005" t="s">
        <v>2713</v>
      </c>
      <c r="F3005" t="s">
        <v>11210</v>
      </c>
      <c r="G3005" t="s">
        <v>11211</v>
      </c>
      <c r="H3005">
        <v>64</v>
      </c>
      <c r="I3005">
        <v>0</v>
      </c>
      <c r="J3005" s="32">
        <v>152339</v>
      </c>
      <c r="K3005" s="32">
        <v>0</v>
      </c>
      <c r="L3005" s="36">
        <v>2380.3014747777775</v>
      </c>
      <c r="M3005" t="s">
        <v>5451</v>
      </c>
      <c r="N3005" s="37">
        <v>-3243.83</v>
      </c>
      <c r="O3005" s="32">
        <v>0</v>
      </c>
    </row>
    <row r="3006" spans="1:15" x14ac:dyDescent="0.25">
      <c r="A3006" t="s">
        <v>11065</v>
      </c>
      <c r="B3006" t="s">
        <v>11188</v>
      </c>
      <c r="C3006" t="s">
        <v>2712</v>
      </c>
      <c r="D3006" t="s">
        <v>2711</v>
      </c>
      <c r="E3006" t="s">
        <v>2713</v>
      </c>
      <c r="F3006" t="s">
        <v>11212</v>
      </c>
      <c r="G3006" t="s">
        <v>11213</v>
      </c>
      <c r="H3006">
        <v>65</v>
      </c>
      <c r="I3006">
        <v>0</v>
      </c>
      <c r="J3006" s="32">
        <v>160603</v>
      </c>
      <c r="K3006" s="32">
        <v>0</v>
      </c>
      <c r="L3006" s="36">
        <v>2470.8091868276028</v>
      </c>
      <c r="M3006" t="s">
        <v>5451</v>
      </c>
      <c r="N3006" s="37">
        <v>3549.6349</v>
      </c>
      <c r="O3006" s="32">
        <v>0</v>
      </c>
    </row>
    <row r="3007" spans="1:15" x14ac:dyDescent="0.25">
      <c r="A3007" t="s">
        <v>11065</v>
      </c>
      <c r="B3007" t="s">
        <v>11188</v>
      </c>
      <c r="C3007" t="s">
        <v>2712</v>
      </c>
      <c r="D3007" t="s">
        <v>2711</v>
      </c>
      <c r="E3007" t="s">
        <v>2713</v>
      </c>
      <c r="F3007" t="s">
        <v>11214</v>
      </c>
      <c r="G3007" t="s">
        <v>11215</v>
      </c>
      <c r="H3007">
        <v>36</v>
      </c>
      <c r="I3007">
        <v>0</v>
      </c>
      <c r="J3007" s="32">
        <v>77252</v>
      </c>
      <c r="K3007" s="32">
        <v>0</v>
      </c>
      <c r="L3007" s="36">
        <v>2145.8835009444433</v>
      </c>
      <c r="M3007" t="s">
        <v>5451</v>
      </c>
      <c r="N3007" s="37">
        <v>7199.4062999999996</v>
      </c>
      <c r="O3007" s="32">
        <v>0</v>
      </c>
    </row>
    <row r="3008" spans="1:15" x14ac:dyDescent="0.25">
      <c r="A3008" t="s">
        <v>11065</v>
      </c>
      <c r="B3008" t="s">
        <v>11188</v>
      </c>
      <c r="C3008" t="s">
        <v>2712</v>
      </c>
      <c r="D3008" t="s">
        <v>2711</v>
      </c>
      <c r="E3008" t="s">
        <v>2713</v>
      </c>
      <c r="F3008" t="s">
        <v>11216</v>
      </c>
      <c r="G3008" t="s">
        <v>11217</v>
      </c>
      <c r="H3008">
        <v>40</v>
      </c>
      <c r="I3008">
        <v>0</v>
      </c>
      <c r="J3008" s="32">
        <v>63085</v>
      </c>
      <c r="K3008" s="32">
        <v>0</v>
      </c>
      <c r="L3008" s="36">
        <v>1577.1249622770035</v>
      </c>
      <c r="M3008" t="s">
        <v>5451</v>
      </c>
      <c r="N3008" s="37">
        <v>8348.7769000000008</v>
      </c>
      <c r="O3008" s="32">
        <v>0</v>
      </c>
    </row>
    <row r="3009" spans="1:15" x14ac:dyDescent="0.25">
      <c r="A3009" t="s">
        <v>11065</v>
      </c>
      <c r="B3009" t="s">
        <v>11188</v>
      </c>
      <c r="C3009" t="s">
        <v>2712</v>
      </c>
      <c r="D3009" t="s">
        <v>2711</v>
      </c>
      <c r="E3009" t="s">
        <v>2713</v>
      </c>
      <c r="F3009" t="s">
        <v>11218</v>
      </c>
      <c r="G3009" t="s">
        <v>11219</v>
      </c>
      <c r="H3009">
        <v>44</v>
      </c>
      <c r="I3009">
        <v>0</v>
      </c>
      <c r="J3009" s="32">
        <v>96216</v>
      </c>
      <c r="K3009" s="32">
        <v>0</v>
      </c>
      <c r="L3009" s="36">
        <v>2186.7364008977765</v>
      </c>
      <c r="M3009" t="s">
        <v>5451</v>
      </c>
      <c r="N3009" s="37">
        <v>6276.4448000000002</v>
      </c>
      <c r="O3009" s="32">
        <v>0</v>
      </c>
    </row>
    <row r="3010" spans="1:15" x14ac:dyDescent="0.25">
      <c r="A3010" t="s">
        <v>11065</v>
      </c>
      <c r="B3010" t="s">
        <v>11188</v>
      </c>
      <c r="C3010" t="s">
        <v>2712</v>
      </c>
      <c r="D3010" t="s">
        <v>2711</v>
      </c>
      <c r="E3010" t="s">
        <v>2713</v>
      </c>
      <c r="F3010" t="s">
        <v>11220</v>
      </c>
      <c r="G3010" t="s">
        <v>11221</v>
      </c>
      <c r="H3010">
        <v>62</v>
      </c>
      <c r="I3010">
        <v>0</v>
      </c>
      <c r="J3010" s="32">
        <v>148420</v>
      </c>
      <c r="K3010" s="32">
        <v>0</v>
      </c>
      <c r="L3010" s="36">
        <v>2393.8655473815938</v>
      </c>
      <c r="M3010" t="s">
        <v>5451</v>
      </c>
      <c r="N3010" s="37">
        <v>-707.76739999999995</v>
      </c>
      <c r="O3010" s="32">
        <v>0</v>
      </c>
    </row>
    <row r="3011" spans="1:15" x14ac:dyDescent="0.25">
      <c r="A3011" t="s">
        <v>11065</v>
      </c>
      <c r="B3011" t="s">
        <v>11188</v>
      </c>
      <c r="C3011" t="s">
        <v>2712</v>
      </c>
      <c r="D3011" t="s">
        <v>2711</v>
      </c>
      <c r="E3011" t="s">
        <v>2713</v>
      </c>
      <c r="F3011" t="s">
        <v>11222</v>
      </c>
      <c r="G3011" t="s">
        <v>11223</v>
      </c>
      <c r="H3011">
        <v>24</v>
      </c>
      <c r="I3011">
        <v>0</v>
      </c>
      <c r="J3011" s="32">
        <v>54818</v>
      </c>
      <c r="K3011" s="32">
        <v>0</v>
      </c>
      <c r="L3011" s="36">
        <v>2284.1120143322119</v>
      </c>
      <c r="M3011" t="s">
        <v>5451</v>
      </c>
      <c r="N3011" s="37">
        <v>11127.978300000001</v>
      </c>
      <c r="O3011" s="32">
        <v>0</v>
      </c>
    </row>
    <row r="3012" spans="1:15" x14ac:dyDescent="0.25">
      <c r="A3012" t="s">
        <v>11065</v>
      </c>
      <c r="B3012" t="s">
        <v>11188</v>
      </c>
      <c r="C3012" t="s">
        <v>2712</v>
      </c>
      <c r="D3012" t="s">
        <v>2711</v>
      </c>
      <c r="E3012" t="s">
        <v>2713</v>
      </c>
      <c r="F3012" t="s">
        <v>11224</v>
      </c>
      <c r="G3012" t="s">
        <v>11225</v>
      </c>
      <c r="H3012">
        <v>75</v>
      </c>
      <c r="I3012">
        <v>0</v>
      </c>
      <c r="J3012" s="32">
        <v>115977</v>
      </c>
      <c r="K3012" s="32">
        <v>0</v>
      </c>
      <c r="L3012" s="36">
        <v>1546.3593718798759</v>
      </c>
      <c r="M3012" t="s">
        <v>5451</v>
      </c>
      <c r="N3012" s="37">
        <v>-924.27260000000001</v>
      </c>
      <c r="O3012" s="32">
        <v>0</v>
      </c>
    </row>
    <row r="3013" spans="1:15" x14ac:dyDescent="0.25">
      <c r="A3013" t="s">
        <v>11065</v>
      </c>
      <c r="B3013" t="s">
        <v>11188</v>
      </c>
      <c r="C3013" t="s">
        <v>2712</v>
      </c>
      <c r="D3013" t="s">
        <v>2711</v>
      </c>
      <c r="E3013" t="s">
        <v>2713</v>
      </c>
      <c r="F3013" t="s">
        <v>11226</v>
      </c>
      <c r="G3013" t="s">
        <v>11227</v>
      </c>
      <c r="H3013">
        <v>22</v>
      </c>
      <c r="I3013">
        <v>0</v>
      </c>
      <c r="J3013" s="32">
        <v>38601</v>
      </c>
      <c r="K3013" s="32">
        <v>0</v>
      </c>
      <c r="L3013" s="36">
        <v>1754.5837018747611</v>
      </c>
      <c r="M3013" t="s">
        <v>5451</v>
      </c>
      <c r="N3013" s="37">
        <v>-3052.0745000000002</v>
      </c>
      <c r="O3013" s="32">
        <v>0</v>
      </c>
    </row>
    <row r="3014" spans="1:15" x14ac:dyDescent="0.25">
      <c r="A3014" t="s">
        <v>11065</v>
      </c>
      <c r="B3014" t="s">
        <v>11188</v>
      </c>
      <c r="C3014" t="s">
        <v>2712</v>
      </c>
      <c r="D3014" t="s">
        <v>2711</v>
      </c>
      <c r="E3014" t="s">
        <v>2713</v>
      </c>
      <c r="F3014" t="s">
        <v>11228</v>
      </c>
      <c r="G3014" t="s">
        <v>11229</v>
      </c>
      <c r="H3014">
        <v>80</v>
      </c>
      <c r="I3014">
        <v>0</v>
      </c>
      <c r="J3014" s="32">
        <v>122427</v>
      </c>
      <c r="K3014" s="32">
        <v>0</v>
      </c>
      <c r="L3014" s="36">
        <v>1530.3350003419778</v>
      </c>
      <c r="M3014" t="s">
        <v>5451</v>
      </c>
      <c r="N3014" s="37">
        <v>-6185.8245999999999</v>
      </c>
      <c r="O3014" s="32">
        <v>0</v>
      </c>
    </row>
    <row r="3015" spans="1:15" x14ac:dyDescent="0.25">
      <c r="A3015" t="s">
        <v>11065</v>
      </c>
      <c r="B3015" t="s">
        <v>11188</v>
      </c>
      <c r="C3015" t="s">
        <v>2712</v>
      </c>
      <c r="D3015" t="s">
        <v>2711</v>
      </c>
      <c r="E3015" t="s">
        <v>2713</v>
      </c>
      <c r="F3015" t="s">
        <v>11230</v>
      </c>
      <c r="G3015" t="s">
        <v>11231</v>
      </c>
      <c r="H3015">
        <v>36</v>
      </c>
      <c r="I3015">
        <v>0</v>
      </c>
      <c r="J3015" s="32">
        <v>82676</v>
      </c>
      <c r="K3015" s="32">
        <v>0</v>
      </c>
      <c r="L3015" s="36">
        <v>2296.5592636239794</v>
      </c>
      <c r="M3015" t="s">
        <v>5451</v>
      </c>
      <c r="N3015" s="37">
        <v>-1284.7634</v>
      </c>
      <c r="O3015" s="32">
        <v>0</v>
      </c>
    </row>
    <row r="3016" spans="1:15" x14ac:dyDescent="0.25">
      <c r="A3016" t="s">
        <v>11065</v>
      </c>
      <c r="B3016" t="s">
        <v>11188</v>
      </c>
      <c r="C3016" t="s">
        <v>2712</v>
      </c>
      <c r="D3016" t="s">
        <v>2711</v>
      </c>
      <c r="E3016" t="s">
        <v>2713</v>
      </c>
      <c r="F3016" t="s">
        <v>11232</v>
      </c>
      <c r="G3016" t="s">
        <v>11233</v>
      </c>
      <c r="H3016">
        <v>46</v>
      </c>
      <c r="I3016">
        <v>0</v>
      </c>
      <c r="J3016" s="32">
        <v>106637</v>
      </c>
      <c r="K3016" s="32">
        <v>0</v>
      </c>
      <c r="L3016" s="36">
        <v>2318.1957573593331</v>
      </c>
      <c r="M3016" t="s">
        <v>5451</v>
      </c>
      <c r="N3016" s="37">
        <v>-1444.0632000000001</v>
      </c>
      <c r="O3016" s="32">
        <v>0</v>
      </c>
    </row>
    <row r="3017" spans="1:15" x14ac:dyDescent="0.25">
      <c r="A3017" t="s">
        <v>11065</v>
      </c>
      <c r="B3017" t="s">
        <v>11188</v>
      </c>
      <c r="C3017" t="s">
        <v>2712</v>
      </c>
      <c r="D3017" t="s">
        <v>2711</v>
      </c>
      <c r="E3017" t="s">
        <v>2713</v>
      </c>
      <c r="F3017" t="s">
        <v>11234</v>
      </c>
      <c r="G3017" t="s">
        <v>11235</v>
      </c>
      <c r="H3017">
        <v>50</v>
      </c>
      <c r="I3017">
        <v>0</v>
      </c>
      <c r="J3017" s="32">
        <v>124920</v>
      </c>
      <c r="K3017" s="32">
        <v>0</v>
      </c>
      <c r="L3017" s="36">
        <v>2498.3985116697822</v>
      </c>
      <c r="M3017" t="s">
        <v>5451</v>
      </c>
      <c r="N3017" s="37">
        <v>16734.0566</v>
      </c>
      <c r="O3017" s="32">
        <v>0</v>
      </c>
    </row>
    <row r="3018" spans="1:15" x14ac:dyDescent="0.25">
      <c r="A3018" t="s">
        <v>11065</v>
      </c>
      <c r="B3018" t="s">
        <v>11188</v>
      </c>
      <c r="C3018" t="s">
        <v>2712</v>
      </c>
      <c r="D3018" t="s">
        <v>2711</v>
      </c>
      <c r="E3018" t="s">
        <v>2713</v>
      </c>
      <c r="F3018" t="s">
        <v>11236</v>
      </c>
      <c r="G3018" t="s">
        <v>11237</v>
      </c>
      <c r="H3018">
        <v>44</v>
      </c>
      <c r="I3018">
        <v>0</v>
      </c>
      <c r="J3018" s="32">
        <v>111717</v>
      </c>
      <c r="K3018" s="32">
        <v>0</v>
      </c>
      <c r="L3018" s="36">
        <v>2539.0110230136493</v>
      </c>
      <c r="M3018" t="s">
        <v>5451</v>
      </c>
      <c r="N3018" s="37">
        <v>2548.7973000000002</v>
      </c>
      <c r="O3018" s="32">
        <v>0</v>
      </c>
    </row>
    <row r="3019" spans="1:15" x14ac:dyDescent="0.25">
      <c r="A3019" t="s">
        <v>11065</v>
      </c>
      <c r="B3019" t="s">
        <v>11188</v>
      </c>
      <c r="C3019" t="s">
        <v>2712</v>
      </c>
      <c r="D3019" t="s">
        <v>2711</v>
      </c>
      <c r="E3019" t="s">
        <v>2713</v>
      </c>
      <c r="F3019" t="s">
        <v>11238</v>
      </c>
      <c r="G3019" t="s">
        <v>11239</v>
      </c>
      <c r="H3019">
        <v>120</v>
      </c>
      <c r="I3019">
        <v>0</v>
      </c>
      <c r="J3019" s="32">
        <v>457455</v>
      </c>
      <c r="K3019" s="32">
        <v>0</v>
      </c>
      <c r="L3019" s="36">
        <v>3812.1246419875383</v>
      </c>
      <c r="M3019" t="s">
        <v>5451</v>
      </c>
      <c r="N3019" s="37">
        <v>-9040.7664000000004</v>
      </c>
      <c r="O3019" s="32">
        <v>0</v>
      </c>
    </row>
    <row r="3020" spans="1:15" x14ac:dyDescent="0.25">
      <c r="A3020" t="s">
        <v>11065</v>
      </c>
      <c r="B3020" t="s">
        <v>11188</v>
      </c>
      <c r="C3020" t="s">
        <v>2712</v>
      </c>
      <c r="D3020" t="s">
        <v>2711</v>
      </c>
      <c r="E3020" t="s">
        <v>2713</v>
      </c>
      <c r="F3020" t="s">
        <v>11240</v>
      </c>
      <c r="G3020" t="s">
        <v>11241</v>
      </c>
      <c r="H3020">
        <v>75</v>
      </c>
      <c r="I3020">
        <v>0</v>
      </c>
      <c r="J3020" s="32">
        <v>117925</v>
      </c>
      <c r="K3020" s="32">
        <v>0</v>
      </c>
      <c r="L3020" s="36">
        <v>1572.3432136229046</v>
      </c>
      <c r="M3020" t="s">
        <v>5451</v>
      </c>
      <c r="N3020" s="37">
        <v>-6204.1462000000001</v>
      </c>
      <c r="O3020" s="32">
        <v>0</v>
      </c>
    </row>
    <row r="3021" spans="1:15" x14ac:dyDescent="0.25">
      <c r="A3021" t="s">
        <v>11065</v>
      </c>
      <c r="B3021" t="s">
        <v>11188</v>
      </c>
      <c r="C3021" t="s">
        <v>2712</v>
      </c>
      <c r="D3021" t="s">
        <v>2711</v>
      </c>
      <c r="E3021" t="s">
        <v>2713</v>
      </c>
      <c r="F3021" t="s">
        <v>11242</v>
      </c>
      <c r="G3021" t="s">
        <v>11243</v>
      </c>
      <c r="H3021">
        <v>70</v>
      </c>
      <c r="I3021">
        <v>0</v>
      </c>
      <c r="J3021" s="32">
        <v>164528</v>
      </c>
      <c r="K3021" s="32">
        <v>0</v>
      </c>
      <c r="L3021" s="36">
        <v>2350.3891415294879</v>
      </c>
      <c r="M3021" t="s">
        <v>5451</v>
      </c>
      <c r="N3021" s="37">
        <v>23594.865399999999</v>
      </c>
      <c r="O3021" s="32">
        <v>0</v>
      </c>
    </row>
    <row r="3022" spans="1:15" x14ac:dyDescent="0.25">
      <c r="A3022" t="s">
        <v>11065</v>
      </c>
      <c r="B3022" t="s">
        <v>11188</v>
      </c>
      <c r="C3022" t="s">
        <v>2712</v>
      </c>
      <c r="D3022" t="s">
        <v>2711</v>
      </c>
      <c r="E3022" t="s">
        <v>2713</v>
      </c>
      <c r="F3022" t="s">
        <v>11244</v>
      </c>
      <c r="G3022" t="s">
        <v>11245</v>
      </c>
      <c r="H3022">
        <v>59</v>
      </c>
      <c r="I3022">
        <v>0</v>
      </c>
      <c r="J3022" s="32">
        <v>141142</v>
      </c>
      <c r="K3022" s="32">
        <v>0</v>
      </c>
      <c r="L3022" s="36">
        <v>2392.2505898537038</v>
      </c>
      <c r="M3022" t="s">
        <v>5451</v>
      </c>
      <c r="N3022" s="37">
        <v>15671.980600000001</v>
      </c>
      <c r="O3022" s="32">
        <v>0</v>
      </c>
    </row>
    <row r="3023" spans="1:15" x14ac:dyDescent="0.25">
      <c r="A3023" t="s">
        <v>11065</v>
      </c>
      <c r="B3023" t="s">
        <v>11188</v>
      </c>
      <c r="C3023" t="s">
        <v>2712</v>
      </c>
      <c r="D3023" t="s">
        <v>2711</v>
      </c>
      <c r="E3023" t="s">
        <v>2713</v>
      </c>
      <c r="F3023" t="s">
        <v>11246</v>
      </c>
      <c r="G3023" t="s">
        <v>11247</v>
      </c>
      <c r="H3023">
        <v>46</v>
      </c>
      <c r="I3023">
        <v>0</v>
      </c>
      <c r="J3023" s="32">
        <v>103925</v>
      </c>
      <c r="K3023" s="32">
        <v>0</v>
      </c>
      <c r="L3023" s="36">
        <v>2259.2247799735342</v>
      </c>
      <c r="M3023" t="s">
        <v>5451</v>
      </c>
      <c r="N3023" s="37">
        <v>9674.8983000000007</v>
      </c>
      <c r="O3023" s="32">
        <v>0</v>
      </c>
    </row>
    <row r="3024" spans="1:15" x14ac:dyDescent="0.25">
      <c r="A3024" t="s">
        <v>11065</v>
      </c>
      <c r="B3024" t="s">
        <v>11188</v>
      </c>
      <c r="C3024" t="s">
        <v>2712</v>
      </c>
      <c r="D3024" t="s">
        <v>2711</v>
      </c>
      <c r="E3024" t="s">
        <v>2713</v>
      </c>
      <c r="F3024" t="s">
        <v>11248</v>
      </c>
      <c r="G3024" t="s">
        <v>11249</v>
      </c>
      <c r="H3024">
        <v>35</v>
      </c>
      <c r="I3024">
        <v>0</v>
      </c>
      <c r="J3024" s="32">
        <v>81113</v>
      </c>
      <c r="K3024" s="32">
        <v>0</v>
      </c>
      <c r="L3024" s="36">
        <v>2317.5226750390498</v>
      </c>
      <c r="M3024" t="s">
        <v>5451</v>
      </c>
      <c r="N3024" s="37">
        <v>3604.3735999999999</v>
      </c>
      <c r="O3024" s="32">
        <v>0</v>
      </c>
    </row>
    <row r="3025" spans="1:15" x14ac:dyDescent="0.25">
      <c r="A3025" t="s">
        <v>11065</v>
      </c>
      <c r="B3025" t="s">
        <v>11188</v>
      </c>
      <c r="C3025" t="s">
        <v>2712</v>
      </c>
      <c r="D3025" t="s">
        <v>2711</v>
      </c>
      <c r="E3025" t="s">
        <v>2713</v>
      </c>
      <c r="F3025" t="s">
        <v>20727</v>
      </c>
      <c r="G3025" t="s">
        <v>20728</v>
      </c>
      <c r="H3025">
        <v>19</v>
      </c>
      <c r="I3025">
        <v>0</v>
      </c>
      <c r="J3025" s="32">
        <v>44911</v>
      </c>
      <c r="K3025" s="32">
        <v>0</v>
      </c>
      <c r="L3025" s="36">
        <v>2363.7550640217464</v>
      </c>
      <c r="M3025" t="s">
        <v>5451</v>
      </c>
      <c r="N3025" s="37">
        <v>7499.5940000000001</v>
      </c>
      <c r="O3025" s="32">
        <v>0</v>
      </c>
    </row>
    <row r="3026" spans="1:15" x14ac:dyDescent="0.25">
      <c r="A3026" t="s">
        <v>11065</v>
      </c>
      <c r="B3026" t="s">
        <v>11188</v>
      </c>
      <c r="C3026" t="s">
        <v>2712</v>
      </c>
      <c r="D3026" t="s">
        <v>2718</v>
      </c>
      <c r="E3026" t="s">
        <v>2719</v>
      </c>
      <c r="F3026" t="s">
        <v>11250</v>
      </c>
      <c r="G3026" t="s">
        <v>11251</v>
      </c>
      <c r="H3026">
        <v>120</v>
      </c>
      <c r="I3026">
        <v>0</v>
      </c>
      <c r="J3026" s="32">
        <v>316277</v>
      </c>
      <c r="K3026" s="32">
        <v>0</v>
      </c>
      <c r="L3026" s="36">
        <v>2635.6423835923229</v>
      </c>
      <c r="M3026" t="s">
        <v>5451</v>
      </c>
      <c r="N3026" s="37">
        <v>9420.1188000000002</v>
      </c>
      <c r="O3026" s="32">
        <v>0</v>
      </c>
    </row>
    <row r="3027" spans="1:15" x14ac:dyDescent="0.25">
      <c r="A3027" t="s">
        <v>11065</v>
      </c>
      <c r="B3027" t="s">
        <v>11188</v>
      </c>
      <c r="C3027" t="s">
        <v>2712</v>
      </c>
      <c r="D3027" t="s">
        <v>2718</v>
      </c>
      <c r="E3027" t="s">
        <v>2719</v>
      </c>
      <c r="F3027" t="s">
        <v>11252</v>
      </c>
      <c r="G3027" t="s">
        <v>11253</v>
      </c>
      <c r="H3027">
        <v>119</v>
      </c>
      <c r="I3027">
        <v>0</v>
      </c>
      <c r="J3027" s="32">
        <v>406451</v>
      </c>
      <c r="K3027" s="32">
        <v>0</v>
      </c>
      <c r="L3027" s="36">
        <v>3415.5516010460369</v>
      </c>
      <c r="M3027" t="s">
        <v>5451</v>
      </c>
      <c r="N3027" s="37">
        <v>15949.3655</v>
      </c>
      <c r="O3027" s="32">
        <v>0</v>
      </c>
    </row>
    <row r="3028" spans="1:15" x14ac:dyDescent="0.25">
      <c r="A3028" t="s">
        <v>11065</v>
      </c>
      <c r="B3028" t="s">
        <v>11188</v>
      </c>
      <c r="C3028" t="s">
        <v>2712</v>
      </c>
      <c r="D3028" t="s">
        <v>2718</v>
      </c>
      <c r="E3028" t="s">
        <v>2719</v>
      </c>
      <c r="F3028" t="s">
        <v>11254</v>
      </c>
      <c r="G3028" t="s">
        <v>11255</v>
      </c>
      <c r="H3028">
        <v>70</v>
      </c>
      <c r="I3028">
        <v>0</v>
      </c>
      <c r="J3028" s="32">
        <v>216084</v>
      </c>
      <c r="K3028" s="32">
        <v>0</v>
      </c>
      <c r="L3028" s="36">
        <v>3086.913050724796</v>
      </c>
      <c r="M3028" t="s">
        <v>5451</v>
      </c>
      <c r="N3028" s="37">
        <v>3239.3510000000001</v>
      </c>
      <c r="O3028" s="32">
        <v>0</v>
      </c>
    </row>
    <row r="3029" spans="1:15" x14ac:dyDescent="0.25">
      <c r="A3029" t="s">
        <v>11065</v>
      </c>
      <c r="B3029" t="s">
        <v>11188</v>
      </c>
      <c r="C3029" t="s">
        <v>2712</v>
      </c>
      <c r="D3029" t="s">
        <v>2718</v>
      </c>
      <c r="E3029" t="s">
        <v>2719</v>
      </c>
      <c r="F3029" t="s">
        <v>11256</v>
      </c>
      <c r="G3029" t="s">
        <v>11257</v>
      </c>
      <c r="H3029">
        <v>201</v>
      </c>
      <c r="I3029">
        <v>0</v>
      </c>
      <c r="J3029" s="32">
        <v>675984</v>
      </c>
      <c r="K3029" s="32">
        <v>0</v>
      </c>
      <c r="L3029" s="36">
        <v>3363.1038702483634</v>
      </c>
      <c r="M3029" t="s">
        <v>5451</v>
      </c>
      <c r="N3029" s="37">
        <v>4023.0619999999999</v>
      </c>
      <c r="O3029" s="32">
        <v>0</v>
      </c>
    </row>
    <row r="3030" spans="1:15" x14ac:dyDescent="0.25">
      <c r="A3030" t="s">
        <v>11065</v>
      </c>
      <c r="B3030" t="s">
        <v>11188</v>
      </c>
      <c r="C3030" t="s">
        <v>2712</v>
      </c>
      <c r="D3030" t="s">
        <v>2720</v>
      </c>
      <c r="E3030" t="s">
        <v>2721</v>
      </c>
      <c r="F3030" t="s">
        <v>11258</v>
      </c>
      <c r="G3030" t="s">
        <v>11259</v>
      </c>
      <c r="H3030">
        <v>70</v>
      </c>
      <c r="I3030">
        <v>0</v>
      </c>
      <c r="J3030" s="32">
        <v>162035</v>
      </c>
      <c r="K3030" s="32">
        <v>0</v>
      </c>
      <c r="L3030" s="36">
        <v>2314.7873830566214</v>
      </c>
      <c r="M3030" t="s">
        <v>5451</v>
      </c>
      <c r="N3030" s="37">
        <v>-1140.9523999999999</v>
      </c>
      <c r="O3030" s="32">
        <v>0</v>
      </c>
    </row>
    <row r="3031" spans="1:15" x14ac:dyDescent="0.25">
      <c r="A3031" t="s">
        <v>11065</v>
      </c>
      <c r="B3031" t="s">
        <v>11188</v>
      </c>
      <c r="C3031" t="s">
        <v>2712</v>
      </c>
      <c r="D3031" t="s">
        <v>2722</v>
      </c>
      <c r="E3031" t="s">
        <v>2723</v>
      </c>
      <c r="F3031" t="s">
        <v>11260</v>
      </c>
      <c r="G3031" t="s">
        <v>11261</v>
      </c>
      <c r="H3031">
        <v>120</v>
      </c>
      <c r="I3031">
        <v>0</v>
      </c>
      <c r="J3031" s="32">
        <v>356484</v>
      </c>
      <c r="K3031" s="32">
        <v>0</v>
      </c>
      <c r="L3031" s="36">
        <v>2970.6989437226584</v>
      </c>
      <c r="M3031" t="s">
        <v>5451</v>
      </c>
      <c r="N3031" s="37">
        <v>8842.4734000000008</v>
      </c>
      <c r="O3031" s="32">
        <v>0</v>
      </c>
    </row>
    <row r="3032" spans="1:15" x14ac:dyDescent="0.25">
      <c r="A3032" t="s">
        <v>11065</v>
      </c>
      <c r="B3032" t="s">
        <v>11188</v>
      </c>
      <c r="C3032" t="s">
        <v>2712</v>
      </c>
      <c r="D3032" t="s">
        <v>2724</v>
      </c>
      <c r="E3032" t="s">
        <v>2725</v>
      </c>
      <c r="F3032" t="s">
        <v>11262</v>
      </c>
      <c r="G3032" t="s">
        <v>11263</v>
      </c>
      <c r="H3032">
        <v>231</v>
      </c>
      <c r="I3032">
        <v>0</v>
      </c>
      <c r="J3032" s="32">
        <v>687974</v>
      </c>
      <c r="K3032" s="32">
        <v>0</v>
      </c>
      <c r="L3032" s="36">
        <v>2978.2438884166941</v>
      </c>
      <c r="M3032" t="s">
        <v>5451</v>
      </c>
      <c r="N3032" s="37">
        <v>-1404.6249</v>
      </c>
      <c r="O3032" s="32">
        <v>0</v>
      </c>
    </row>
    <row r="3033" spans="1:15" x14ac:dyDescent="0.25">
      <c r="A3033" t="s">
        <v>11065</v>
      </c>
      <c r="B3033" t="s">
        <v>11188</v>
      </c>
      <c r="C3033" t="s">
        <v>2712</v>
      </c>
      <c r="D3033" t="s">
        <v>2726</v>
      </c>
      <c r="E3033" t="s">
        <v>2727</v>
      </c>
      <c r="F3033" t="s">
        <v>11264</v>
      </c>
      <c r="G3033" t="s">
        <v>11265</v>
      </c>
      <c r="H3033">
        <v>199</v>
      </c>
      <c r="I3033">
        <v>0</v>
      </c>
      <c r="J3033" s="32">
        <v>660246</v>
      </c>
      <c r="K3033" s="32">
        <v>0</v>
      </c>
      <c r="L3033" s="36">
        <v>3317.8201548174025</v>
      </c>
      <c r="M3033" t="s">
        <v>5451</v>
      </c>
      <c r="N3033" s="37">
        <v>-892.06579999999997</v>
      </c>
      <c r="O3033" s="32">
        <v>0</v>
      </c>
    </row>
    <row r="3034" spans="1:15" x14ac:dyDescent="0.25">
      <c r="A3034" t="s">
        <v>11065</v>
      </c>
      <c r="B3034" t="s">
        <v>11188</v>
      </c>
      <c r="C3034" t="s">
        <v>2712</v>
      </c>
      <c r="D3034" t="s">
        <v>2726</v>
      </c>
      <c r="E3034" t="s">
        <v>2727</v>
      </c>
      <c r="F3034" t="s">
        <v>11266</v>
      </c>
      <c r="G3034" t="s">
        <v>11267</v>
      </c>
      <c r="H3034">
        <v>83</v>
      </c>
      <c r="I3034">
        <v>0</v>
      </c>
      <c r="J3034" s="32">
        <v>206592</v>
      </c>
      <c r="K3034" s="32">
        <v>0</v>
      </c>
      <c r="L3034" s="36">
        <v>2489.0553146708735</v>
      </c>
      <c r="M3034" t="s">
        <v>5451</v>
      </c>
      <c r="N3034" s="37">
        <v>-4004.8935000000001</v>
      </c>
      <c r="O3034" s="32">
        <v>0</v>
      </c>
    </row>
    <row r="3035" spans="1:15" x14ac:dyDescent="0.25">
      <c r="A3035" t="s">
        <v>11065</v>
      </c>
      <c r="B3035" t="s">
        <v>11188</v>
      </c>
      <c r="C3035" t="s">
        <v>2712</v>
      </c>
      <c r="D3035" t="s">
        <v>2726</v>
      </c>
      <c r="E3035" t="s">
        <v>2727</v>
      </c>
      <c r="F3035" t="s">
        <v>11268</v>
      </c>
      <c r="G3035" t="s">
        <v>11265</v>
      </c>
      <c r="H3035">
        <v>35</v>
      </c>
      <c r="I3035">
        <v>0</v>
      </c>
      <c r="J3035" s="32">
        <v>107071</v>
      </c>
      <c r="K3035" s="32">
        <v>0</v>
      </c>
      <c r="L3035" s="36">
        <v>3059.1734665888575</v>
      </c>
      <c r="M3035" t="s">
        <v>5451</v>
      </c>
      <c r="N3035" s="37">
        <v>-1142.4119000000001</v>
      </c>
      <c r="O3035" s="32">
        <v>0</v>
      </c>
    </row>
    <row r="3036" spans="1:15" x14ac:dyDescent="0.25">
      <c r="A3036" t="s">
        <v>11065</v>
      </c>
      <c r="B3036" t="s">
        <v>11188</v>
      </c>
      <c r="C3036" t="s">
        <v>2712</v>
      </c>
      <c r="D3036" t="s">
        <v>2728</v>
      </c>
      <c r="E3036" t="s">
        <v>2729</v>
      </c>
      <c r="F3036" t="s">
        <v>11269</v>
      </c>
      <c r="G3036" t="s">
        <v>11270</v>
      </c>
      <c r="H3036">
        <v>203</v>
      </c>
      <c r="I3036">
        <v>0</v>
      </c>
      <c r="J3036" s="32">
        <v>663130</v>
      </c>
      <c r="K3036" s="32">
        <v>0</v>
      </c>
      <c r="L3036" s="36">
        <v>3266.6517090964317</v>
      </c>
      <c r="M3036" t="s">
        <v>5420</v>
      </c>
      <c r="N3036" s="37">
        <v>6432.4277000000002</v>
      </c>
      <c r="O3036" s="32">
        <v>1444.7684999999999</v>
      </c>
    </row>
    <row r="3037" spans="1:15" x14ac:dyDescent="0.25">
      <c r="A3037" t="s">
        <v>11065</v>
      </c>
      <c r="B3037" t="s">
        <v>11188</v>
      </c>
      <c r="C3037" t="s">
        <v>2712</v>
      </c>
      <c r="D3037" t="s">
        <v>2730</v>
      </c>
      <c r="E3037" t="s">
        <v>2731</v>
      </c>
      <c r="F3037" t="s">
        <v>11271</v>
      </c>
      <c r="G3037" t="s">
        <v>11272</v>
      </c>
      <c r="H3037">
        <v>248</v>
      </c>
      <c r="I3037">
        <v>0</v>
      </c>
      <c r="J3037" s="32">
        <v>835333</v>
      </c>
      <c r="K3037" s="32">
        <v>0</v>
      </c>
      <c r="L3037" s="36">
        <v>3368.275781503723</v>
      </c>
      <c r="M3037" t="s">
        <v>5420</v>
      </c>
      <c r="N3037" s="37">
        <v>11043.2217</v>
      </c>
      <c r="O3037" s="32">
        <v>1819.9463000000001</v>
      </c>
    </row>
    <row r="3038" spans="1:15" x14ac:dyDescent="0.25">
      <c r="A3038" t="s">
        <v>11065</v>
      </c>
      <c r="B3038" t="s">
        <v>11188</v>
      </c>
      <c r="C3038" t="s">
        <v>2712</v>
      </c>
      <c r="D3038" t="s">
        <v>2732</v>
      </c>
      <c r="E3038" t="s">
        <v>2733</v>
      </c>
      <c r="F3038" t="s">
        <v>11273</v>
      </c>
      <c r="G3038" t="s">
        <v>11274</v>
      </c>
      <c r="H3038">
        <v>278</v>
      </c>
      <c r="I3038">
        <v>0</v>
      </c>
      <c r="J3038" s="32">
        <v>956182</v>
      </c>
      <c r="K3038" s="32">
        <v>0</v>
      </c>
      <c r="L3038" s="36">
        <v>3439.5047463804394</v>
      </c>
      <c r="M3038" t="s">
        <v>5451</v>
      </c>
      <c r="N3038" s="37">
        <v>-4950.9159</v>
      </c>
      <c r="O3038" s="32">
        <v>0</v>
      </c>
    </row>
    <row r="3039" spans="1:15" x14ac:dyDescent="0.25">
      <c r="A3039" t="s">
        <v>11065</v>
      </c>
      <c r="B3039" t="s">
        <v>11188</v>
      </c>
      <c r="C3039" t="s">
        <v>2712</v>
      </c>
      <c r="D3039" t="s">
        <v>2734</v>
      </c>
      <c r="E3039" t="s">
        <v>2735</v>
      </c>
      <c r="F3039" t="s">
        <v>11275</v>
      </c>
      <c r="G3039" t="s">
        <v>11276</v>
      </c>
      <c r="H3039">
        <v>286</v>
      </c>
      <c r="I3039">
        <v>0</v>
      </c>
      <c r="J3039" s="32">
        <v>1012067</v>
      </c>
      <c r="K3039" s="32">
        <v>0</v>
      </c>
      <c r="L3039" s="36">
        <v>3538.694496639328</v>
      </c>
      <c r="M3039" t="s">
        <v>5420</v>
      </c>
      <c r="N3039" s="37">
        <v>6274.7743</v>
      </c>
      <c r="O3039" s="32">
        <v>2204.9994000000002</v>
      </c>
    </row>
    <row r="3040" spans="1:15" x14ac:dyDescent="0.25">
      <c r="A3040" t="s">
        <v>11065</v>
      </c>
      <c r="B3040" t="s">
        <v>11188</v>
      </c>
      <c r="C3040" t="s">
        <v>2712</v>
      </c>
      <c r="D3040" t="s">
        <v>2734</v>
      </c>
      <c r="E3040" t="s">
        <v>2735</v>
      </c>
      <c r="F3040" t="s">
        <v>11277</v>
      </c>
      <c r="G3040" t="s">
        <v>11135</v>
      </c>
      <c r="H3040">
        <v>289</v>
      </c>
      <c r="I3040">
        <v>0</v>
      </c>
      <c r="J3040" s="32">
        <v>842526</v>
      </c>
      <c r="K3040" s="32">
        <v>0</v>
      </c>
      <c r="L3040" s="36">
        <v>2915.3151159782224</v>
      </c>
      <c r="M3040" t="s">
        <v>5420</v>
      </c>
      <c r="N3040" s="37">
        <v>6025.4144999999999</v>
      </c>
      <c r="O3040" s="32">
        <v>1835.6177</v>
      </c>
    </row>
    <row r="3041" spans="1:15" x14ac:dyDescent="0.25">
      <c r="A3041" t="s">
        <v>11065</v>
      </c>
      <c r="B3041" t="s">
        <v>11188</v>
      </c>
      <c r="C3041" t="s">
        <v>2712</v>
      </c>
      <c r="D3041" t="s">
        <v>2736</v>
      </c>
      <c r="E3041" t="s">
        <v>2737</v>
      </c>
      <c r="F3041" t="s">
        <v>11278</v>
      </c>
      <c r="G3041" t="s">
        <v>11279</v>
      </c>
      <c r="H3041">
        <v>200</v>
      </c>
      <c r="I3041">
        <v>0</v>
      </c>
      <c r="J3041" s="32">
        <v>516074</v>
      </c>
      <c r="K3041" s="32">
        <v>0</v>
      </c>
      <c r="L3041" s="36">
        <v>2580.3699136500086</v>
      </c>
      <c r="M3041" t="s">
        <v>5451</v>
      </c>
      <c r="N3041" s="37">
        <v>3401.6016</v>
      </c>
      <c r="O3041" s="32">
        <v>0</v>
      </c>
    </row>
    <row r="3042" spans="1:15" x14ac:dyDescent="0.25">
      <c r="A3042" t="s">
        <v>11065</v>
      </c>
      <c r="B3042" t="s">
        <v>11188</v>
      </c>
      <c r="C3042" t="s">
        <v>2712</v>
      </c>
      <c r="D3042" t="s">
        <v>2742</v>
      </c>
      <c r="E3042" t="s">
        <v>2743</v>
      </c>
      <c r="F3042" t="s">
        <v>11280</v>
      </c>
      <c r="G3042" t="s">
        <v>11281</v>
      </c>
      <c r="H3042">
        <v>98</v>
      </c>
      <c r="I3042">
        <v>0</v>
      </c>
      <c r="J3042" s="32">
        <v>328105</v>
      </c>
      <c r="K3042" s="32">
        <v>0</v>
      </c>
      <c r="L3042" s="36">
        <v>3348.0117073930605</v>
      </c>
      <c r="M3042" t="s">
        <v>5420</v>
      </c>
      <c r="N3042" s="37">
        <v>-9279.4262999999992</v>
      </c>
      <c r="O3042" s="32">
        <v>714.8451</v>
      </c>
    </row>
    <row r="3043" spans="1:15" x14ac:dyDescent="0.25">
      <c r="A3043" t="s">
        <v>11065</v>
      </c>
      <c r="B3043" t="s">
        <v>11188</v>
      </c>
      <c r="C3043" t="s">
        <v>2712</v>
      </c>
      <c r="D3043" t="s">
        <v>2742</v>
      </c>
      <c r="E3043" t="s">
        <v>2743</v>
      </c>
      <c r="F3043" t="s">
        <v>11282</v>
      </c>
      <c r="G3043" t="s">
        <v>11281</v>
      </c>
      <c r="H3043">
        <v>110</v>
      </c>
      <c r="I3043">
        <v>0</v>
      </c>
      <c r="J3043" s="32">
        <v>329471</v>
      </c>
      <c r="K3043" s="32">
        <v>0</v>
      </c>
      <c r="L3043" s="36">
        <v>2995.1954948608673</v>
      </c>
      <c r="M3043" t="s">
        <v>5420</v>
      </c>
      <c r="N3043" s="37">
        <v>-3660.9843999999998</v>
      </c>
      <c r="O3043" s="32">
        <v>717.82180000000005</v>
      </c>
    </row>
    <row r="3044" spans="1:15" x14ac:dyDescent="0.25">
      <c r="A3044" t="s">
        <v>11065</v>
      </c>
      <c r="B3044" t="s">
        <v>11188</v>
      </c>
      <c r="C3044" t="s">
        <v>2712</v>
      </c>
      <c r="D3044" t="s">
        <v>2742</v>
      </c>
      <c r="E3044" t="s">
        <v>2743</v>
      </c>
      <c r="F3044" t="s">
        <v>11283</v>
      </c>
      <c r="G3044" t="s">
        <v>11281</v>
      </c>
      <c r="H3044">
        <v>90</v>
      </c>
      <c r="I3044">
        <v>0</v>
      </c>
      <c r="J3044" s="32">
        <v>314302</v>
      </c>
      <c r="K3044" s="32">
        <v>0</v>
      </c>
      <c r="L3044" s="36">
        <v>3492.235904428177</v>
      </c>
      <c r="M3044" t="s">
        <v>5420</v>
      </c>
      <c r="N3044" s="37">
        <v>-5269.3878999999997</v>
      </c>
      <c r="O3044" s="32">
        <v>684.77139999999997</v>
      </c>
    </row>
    <row r="3045" spans="1:15" x14ac:dyDescent="0.25">
      <c r="A3045" t="s">
        <v>11065</v>
      </c>
      <c r="B3045" t="s">
        <v>11188</v>
      </c>
      <c r="C3045" t="s">
        <v>2712</v>
      </c>
      <c r="D3045" t="s">
        <v>2744</v>
      </c>
      <c r="E3045" t="s">
        <v>2745</v>
      </c>
      <c r="F3045" t="s">
        <v>11284</v>
      </c>
      <c r="G3045" t="s">
        <v>11285</v>
      </c>
      <c r="H3045">
        <v>46</v>
      </c>
      <c r="I3045">
        <v>0</v>
      </c>
      <c r="J3045" s="32">
        <v>107176</v>
      </c>
      <c r="K3045" s="32">
        <v>0</v>
      </c>
      <c r="L3045" s="36">
        <v>2329.9202162778697</v>
      </c>
      <c r="M3045" t="s">
        <v>5420</v>
      </c>
      <c r="N3045" s="37">
        <v>-3157.1217000000001</v>
      </c>
      <c r="O3045" s="32">
        <v>233.506</v>
      </c>
    </row>
    <row r="3046" spans="1:15" x14ac:dyDescent="0.25">
      <c r="A3046" t="s">
        <v>11065</v>
      </c>
      <c r="B3046" t="s">
        <v>11188</v>
      </c>
      <c r="C3046" t="s">
        <v>2712</v>
      </c>
      <c r="D3046" t="s">
        <v>2746</v>
      </c>
      <c r="E3046" t="s">
        <v>2747</v>
      </c>
      <c r="F3046" t="s">
        <v>11286</v>
      </c>
      <c r="G3046" t="s">
        <v>11287</v>
      </c>
      <c r="H3046">
        <v>158</v>
      </c>
      <c r="I3046">
        <v>0</v>
      </c>
      <c r="J3046" s="32">
        <v>375639</v>
      </c>
      <c r="K3046" s="32">
        <v>0</v>
      </c>
      <c r="L3046" s="36">
        <v>2377.461625493424</v>
      </c>
      <c r="M3046" t="s">
        <v>5451</v>
      </c>
      <c r="N3046" s="37">
        <v>-1049.6052</v>
      </c>
      <c r="O3046" s="32">
        <v>0</v>
      </c>
    </row>
    <row r="3047" spans="1:15" x14ac:dyDescent="0.25">
      <c r="A3047" t="s">
        <v>11065</v>
      </c>
      <c r="B3047" t="s">
        <v>11188</v>
      </c>
      <c r="C3047" t="s">
        <v>2712</v>
      </c>
      <c r="D3047" t="s">
        <v>2748</v>
      </c>
      <c r="E3047" t="s">
        <v>2749</v>
      </c>
      <c r="F3047" t="s">
        <v>11288</v>
      </c>
      <c r="G3047" t="s">
        <v>11289</v>
      </c>
      <c r="H3047">
        <v>116</v>
      </c>
      <c r="I3047">
        <v>0</v>
      </c>
      <c r="J3047" s="32">
        <v>309510</v>
      </c>
      <c r="K3047" s="32">
        <v>0</v>
      </c>
      <c r="L3047" s="36">
        <v>2668.1936256652157</v>
      </c>
      <c r="M3047" t="s">
        <v>5420</v>
      </c>
      <c r="N3047" s="37">
        <v>17497.382000000001</v>
      </c>
      <c r="O3047" s="32">
        <v>674.33399999999995</v>
      </c>
    </row>
    <row r="3048" spans="1:15" x14ac:dyDescent="0.25">
      <c r="A3048" t="s">
        <v>11065</v>
      </c>
      <c r="B3048" t="s">
        <v>11188</v>
      </c>
      <c r="C3048" t="s">
        <v>2712</v>
      </c>
      <c r="D3048" t="s">
        <v>2750</v>
      </c>
      <c r="E3048" t="s">
        <v>2751</v>
      </c>
      <c r="F3048" t="s">
        <v>11290</v>
      </c>
      <c r="G3048" t="s">
        <v>11291</v>
      </c>
      <c r="H3048">
        <v>94</v>
      </c>
      <c r="I3048">
        <v>0</v>
      </c>
      <c r="J3048" s="32">
        <v>214522</v>
      </c>
      <c r="K3048" s="32">
        <v>0</v>
      </c>
      <c r="L3048" s="36">
        <v>2282.1497462730786</v>
      </c>
      <c r="M3048" t="s">
        <v>5451</v>
      </c>
      <c r="N3048" s="37">
        <v>9754.91</v>
      </c>
      <c r="O3048" s="32">
        <v>0</v>
      </c>
    </row>
    <row r="3049" spans="1:15" x14ac:dyDescent="0.25">
      <c r="A3049" t="s">
        <v>11065</v>
      </c>
      <c r="B3049" t="s">
        <v>11188</v>
      </c>
      <c r="C3049" t="s">
        <v>2712</v>
      </c>
      <c r="D3049" t="s">
        <v>2752</v>
      </c>
      <c r="E3049" t="s">
        <v>2753</v>
      </c>
      <c r="F3049" t="s">
        <v>11292</v>
      </c>
      <c r="G3049" t="s">
        <v>11293</v>
      </c>
      <c r="H3049">
        <v>32</v>
      </c>
      <c r="I3049">
        <v>0</v>
      </c>
      <c r="J3049" s="32">
        <v>74706</v>
      </c>
      <c r="K3049" s="32">
        <v>0</v>
      </c>
      <c r="L3049" s="36">
        <v>2334.5484355396247</v>
      </c>
      <c r="M3049" t="s">
        <v>5420</v>
      </c>
      <c r="N3049" s="37">
        <v>-2412.4964</v>
      </c>
      <c r="O3049" s="32">
        <v>162.76140000000001</v>
      </c>
    </row>
    <row r="3050" spans="1:15" x14ac:dyDescent="0.25">
      <c r="A3050" t="s">
        <v>11065</v>
      </c>
      <c r="B3050" t="s">
        <v>11188</v>
      </c>
      <c r="C3050" t="s">
        <v>2712</v>
      </c>
      <c r="D3050" t="s">
        <v>2754</v>
      </c>
      <c r="E3050" t="s">
        <v>2755</v>
      </c>
      <c r="F3050" t="s">
        <v>11294</v>
      </c>
      <c r="G3050" t="s">
        <v>11295</v>
      </c>
      <c r="H3050">
        <v>60</v>
      </c>
      <c r="I3050">
        <v>0</v>
      </c>
      <c r="J3050" s="32">
        <v>151518</v>
      </c>
      <c r="K3050" s="32">
        <v>0</v>
      </c>
      <c r="L3050" s="36">
        <v>2525.3046194006038</v>
      </c>
      <c r="M3050" t="s">
        <v>5420</v>
      </c>
      <c r="N3050" s="37">
        <v>3534.9839999999999</v>
      </c>
      <c r="O3050" s="32">
        <v>330.11430000000001</v>
      </c>
    </row>
    <row r="3051" spans="1:15" x14ac:dyDescent="0.25">
      <c r="A3051" t="s">
        <v>11065</v>
      </c>
      <c r="B3051" t="s">
        <v>11188</v>
      </c>
      <c r="C3051" t="s">
        <v>2712</v>
      </c>
      <c r="D3051" t="s">
        <v>2756</v>
      </c>
      <c r="E3051" t="s">
        <v>2757</v>
      </c>
      <c r="F3051" t="s">
        <v>11296</v>
      </c>
      <c r="G3051" t="s">
        <v>11297</v>
      </c>
      <c r="H3051">
        <v>75</v>
      </c>
      <c r="I3051">
        <v>0</v>
      </c>
      <c r="J3051" s="32">
        <v>175708</v>
      </c>
      <c r="K3051" s="32">
        <v>0</v>
      </c>
      <c r="L3051" s="36">
        <v>2342.7694677732002</v>
      </c>
      <c r="M3051" t="s">
        <v>5420</v>
      </c>
      <c r="N3051" s="37">
        <v>13256.468999999999</v>
      </c>
      <c r="O3051" s="32">
        <v>382.81639999999999</v>
      </c>
    </row>
    <row r="3052" spans="1:15" x14ac:dyDescent="0.25">
      <c r="A3052" t="s">
        <v>11065</v>
      </c>
      <c r="B3052" t="s">
        <v>11188</v>
      </c>
      <c r="C3052" t="s">
        <v>2712</v>
      </c>
      <c r="D3052" t="s">
        <v>2758</v>
      </c>
      <c r="E3052" t="s">
        <v>2759</v>
      </c>
      <c r="F3052" t="s">
        <v>11298</v>
      </c>
      <c r="G3052" t="s">
        <v>11299</v>
      </c>
      <c r="H3052">
        <v>56</v>
      </c>
      <c r="I3052">
        <v>0</v>
      </c>
      <c r="J3052" s="32">
        <v>132094</v>
      </c>
      <c r="K3052" s="32">
        <v>0</v>
      </c>
      <c r="L3052" s="36">
        <v>2358.8134112083549</v>
      </c>
      <c r="M3052" t="s">
        <v>5420</v>
      </c>
      <c r="N3052" s="37">
        <v>-3871.6480999999999</v>
      </c>
      <c r="O3052" s="32">
        <v>287.7937</v>
      </c>
    </row>
    <row r="3053" spans="1:15" x14ac:dyDescent="0.25">
      <c r="A3053" t="s">
        <v>11065</v>
      </c>
      <c r="B3053" t="s">
        <v>11188</v>
      </c>
      <c r="C3053" t="s">
        <v>2712</v>
      </c>
      <c r="D3053" t="s">
        <v>2760</v>
      </c>
      <c r="E3053" t="s">
        <v>2761</v>
      </c>
      <c r="F3053" t="s">
        <v>11300</v>
      </c>
      <c r="G3053" t="s">
        <v>11301</v>
      </c>
      <c r="H3053">
        <v>22</v>
      </c>
      <c r="I3053">
        <v>0</v>
      </c>
      <c r="J3053" s="32">
        <v>46806</v>
      </c>
      <c r="K3053" s="32">
        <v>0</v>
      </c>
      <c r="L3053" s="36">
        <v>2127.545515614047</v>
      </c>
      <c r="M3053" t="s">
        <v>5451</v>
      </c>
      <c r="N3053" s="37">
        <v>18174.562600000001</v>
      </c>
      <c r="O3053" s="32">
        <v>0</v>
      </c>
    </row>
    <row r="3054" spans="1:15" x14ac:dyDescent="0.25">
      <c r="A3054" t="s">
        <v>11065</v>
      </c>
      <c r="B3054" t="s">
        <v>11188</v>
      </c>
      <c r="C3054" t="s">
        <v>2712</v>
      </c>
      <c r="D3054" t="s">
        <v>2762</v>
      </c>
      <c r="E3054" t="s">
        <v>2763</v>
      </c>
      <c r="F3054" t="s">
        <v>11302</v>
      </c>
      <c r="G3054" t="s">
        <v>11303</v>
      </c>
      <c r="H3054">
        <v>98</v>
      </c>
      <c r="I3054">
        <v>0</v>
      </c>
      <c r="J3054" s="32">
        <v>234198</v>
      </c>
      <c r="K3054" s="32">
        <v>0</v>
      </c>
      <c r="L3054" s="36">
        <v>2389.7798010879624</v>
      </c>
      <c r="M3054" t="s">
        <v>5420</v>
      </c>
      <c r="N3054" s="37">
        <v>10692.0635</v>
      </c>
      <c r="O3054" s="32">
        <v>510.25099999999998</v>
      </c>
    </row>
    <row r="3055" spans="1:15" x14ac:dyDescent="0.25">
      <c r="A3055" t="s">
        <v>11065</v>
      </c>
      <c r="B3055" t="s">
        <v>11188</v>
      </c>
      <c r="C3055" t="s">
        <v>2712</v>
      </c>
      <c r="D3055" t="s">
        <v>2764</v>
      </c>
      <c r="E3055" t="s">
        <v>2765</v>
      </c>
      <c r="F3055" t="s">
        <v>11304</v>
      </c>
      <c r="G3055" t="s">
        <v>11305</v>
      </c>
      <c r="H3055">
        <v>30</v>
      </c>
      <c r="I3055">
        <v>0</v>
      </c>
      <c r="J3055" s="32">
        <v>61124</v>
      </c>
      <c r="K3055" s="32">
        <v>0</v>
      </c>
      <c r="L3055" s="36">
        <v>2037.4726934663493</v>
      </c>
      <c r="M3055" t="s">
        <v>5451</v>
      </c>
      <c r="N3055" s="37">
        <v>12035.044599999999</v>
      </c>
      <c r="O3055" s="32">
        <v>0</v>
      </c>
    </row>
    <row r="3056" spans="1:15" x14ac:dyDescent="0.25">
      <c r="A3056" t="s">
        <v>11065</v>
      </c>
      <c r="B3056" t="s">
        <v>11188</v>
      </c>
      <c r="C3056" t="s">
        <v>2712</v>
      </c>
      <c r="D3056" t="s">
        <v>2773</v>
      </c>
      <c r="E3056" t="s">
        <v>2774</v>
      </c>
      <c r="F3056" t="s">
        <v>11306</v>
      </c>
      <c r="G3056" t="s">
        <v>11307</v>
      </c>
      <c r="H3056">
        <v>136</v>
      </c>
      <c r="I3056">
        <v>0</v>
      </c>
      <c r="J3056" s="32">
        <v>352183</v>
      </c>
      <c r="K3056" s="32">
        <v>0</v>
      </c>
      <c r="L3056" s="36">
        <v>2589.5831385817687</v>
      </c>
      <c r="M3056" t="s">
        <v>5420</v>
      </c>
      <c r="N3056" s="37">
        <v>4282.6314000000002</v>
      </c>
      <c r="O3056" s="32">
        <v>767.30650000000003</v>
      </c>
    </row>
    <row r="3057" spans="1:15" x14ac:dyDescent="0.25">
      <c r="A3057" t="s">
        <v>11065</v>
      </c>
      <c r="B3057" t="s">
        <v>11188</v>
      </c>
      <c r="C3057" t="s">
        <v>2712</v>
      </c>
      <c r="D3057" t="s">
        <v>2775</v>
      </c>
      <c r="E3057" t="s">
        <v>2776</v>
      </c>
      <c r="F3057" t="s">
        <v>11308</v>
      </c>
      <c r="G3057" t="s">
        <v>11309</v>
      </c>
      <c r="H3057">
        <v>24</v>
      </c>
      <c r="I3057">
        <v>0</v>
      </c>
      <c r="J3057" s="32">
        <v>53642</v>
      </c>
      <c r="K3057" s="32">
        <v>0</v>
      </c>
      <c r="L3057" s="36">
        <v>2235.0748644378004</v>
      </c>
      <c r="M3057" t="s">
        <v>5420</v>
      </c>
      <c r="N3057" s="37">
        <v>-3682.3098</v>
      </c>
      <c r="O3057" s="32">
        <v>116.87</v>
      </c>
    </row>
    <row r="3058" spans="1:15" x14ac:dyDescent="0.25">
      <c r="A3058" t="s">
        <v>11065</v>
      </c>
      <c r="B3058" t="s">
        <v>11188</v>
      </c>
      <c r="C3058" t="s">
        <v>2712</v>
      </c>
      <c r="D3058" t="s">
        <v>2777</v>
      </c>
      <c r="E3058" t="s">
        <v>2778</v>
      </c>
      <c r="F3058" t="s">
        <v>11310</v>
      </c>
      <c r="G3058" t="s">
        <v>11311</v>
      </c>
      <c r="H3058">
        <v>184</v>
      </c>
      <c r="I3058">
        <v>0</v>
      </c>
      <c r="J3058" s="32">
        <v>597886</v>
      </c>
      <c r="K3058" s="32">
        <v>0</v>
      </c>
      <c r="L3058" s="36">
        <v>3249.3803972196979</v>
      </c>
      <c r="M3058" t="s">
        <v>5451</v>
      </c>
      <c r="N3058" s="37">
        <v>-2420.7037</v>
      </c>
      <c r="O3058" s="32">
        <v>0</v>
      </c>
    </row>
    <row r="3059" spans="1:15" x14ac:dyDescent="0.25">
      <c r="A3059" t="s">
        <v>11065</v>
      </c>
      <c r="B3059" t="s">
        <v>11188</v>
      </c>
      <c r="C3059" t="s">
        <v>2712</v>
      </c>
      <c r="D3059" t="s">
        <v>2777</v>
      </c>
      <c r="E3059" t="s">
        <v>2778</v>
      </c>
      <c r="F3059" t="s">
        <v>11312</v>
      </c>
      <c r="G3059" t="s">
        <v>11311</v>
      </c>
      <c r="H3059">
        <v>120</v>
      </c>
      <c r="I3059">
        <v>0</v>
      </c>
      <c r="J3059" s="32">
        <v>410294</v>
      </c>
      <c r="K3059" s="32">
        <v>0</v>
      </c>
      <c r="L3059" s="36">
        <v>3419.1173648525119</v>
      </c>
      <c r="M3059" t="s">
        <v>5451</v>
      </c>
      <c r="N3059" s="37">
        <v>-5201.1485000000002</v>
      </c>
      <c r="O3059" s="32">
        <v>0</v>
      </c>
    </row>
    <row r="3060" spans="1:15" x14ac:dyDescent="0.25">
      <c r="A3060" t="s">
        <v>11065</v>
      </c>
      <c r="B3060" t="s">
        <v>11188</v>
      </c>
      <c r="C3060" t="s">
        <v>2712</v>
      </c>
      <c r="D3060" t="s">
        <v>2779</v>
      </c>
      <c r="E3060" t="s">
        <v>2780</v>
      </c>
      <c r="F3060" t="s">
        <v>11313</v>
      </c>
      <c r="G3060" t="s">
        <v>11314</v>
      </c>
      <c r="H3060">
        <v>172</v>
      </c>
      <c r="I3060">
        <v>0</v>
      </c>
      <c r="J3060" s="32">
        <v>496576</v>
      </c>
      <c r="K3060" s="32">
        <v>0</v>
      </c>
      <c r="L3060" s="36">
        <v>2887.0702139094651</v>
      </c>
      <c r="M3060" t="s">
        <v>5420</v>
      </c>
      <c r="N3060" s="37">
        <v>4135.3549999999996</v>
      </c>
      <c r="O3060" s="32">
        <v>1081.895</v>
      </c>
    </row>
    <row r="3061" spans="1:15" x14ac:dyDescent="0.25">
      <c r="A3061" t="s">
        <v>11065</v>
      </c>
      <c r="B3061" t="s">
        <v>11188</v>
      </c>
      <c r="C3061" t="s">
        <v>2712</v>
      </c>
      <c r="D3061" t="s">
        <v>2779</v>
      </c>
      <c r="E3061" t="s">
        <v>2780</v>
      </c>
      <c r="F3061" t="s">
        <v>11315</v>
      </c>
      <c r="G3061" t="s">
        <v>11314</v>
      </c>
      <c r="H3061">
        <v>101</v>
      </c>
      <c r="I3061">
        <v>0</v>
      </c>
      <c r="J3061" s="32">
        <v>329833</v>
      </c>
      <c r="K3061" s="32">
        <v>0</v>
      </c>
      <c r="L3061" s="36">
        <v>3265.6672388670377</v>
      </c>
      <c r="M3061" t="s">
        <v>5420</v>
      </c>
      <c r="N3061" s="37">
        <v>-9504.17</v>
      </c>
      <c r="O3061" s="32">
        <v>718.60709999999995</v>
      </c>
    </row>
    <row r="3062" spans="1:15" x14ac:dyDescent="0.25">
      <c r="A3062" t="s">
        <v>11065</v>
      </c>
      <c r="B3062" t="s">
        <v>11188</v>
      </c>
      <c r="C3062" t="s">
        <v>2712</v>
      </c>
      <c r="D3062" t="s">
        <v>2783</v>
      </c>
      <c r="E3062" t="s">
        <v>2784</v>
      </c>
      <c r="F3062" t="s">
        <v>11316</v>
      </c>
      <c r="G3062" t="s">
        <v>11317</v>
      </c>
      <c r="H3062">
        <v>30</v>
      </c>
      <c r="I3062">
        <v>0</v>
      </c>
      <c r="J3062" s="32">
        <v>75857</v>
      </c>
      <c r="K3062" s="32">
        <v>0</v>
      </c>
      <c r="L3062" s="36">
        <v>2528.5793319659547</v>
      </c>
      <c r="M3062" t="s">
        <v>5420</v>
      </c>
      <c r="N3062" s="37">
        <v>10438.7953</v>
      </c>
      <c r="O3062" s="32">
        <v>165.2713</v>
      </c>
    </row>
    <row r="3063" spans="1:15" x14ac:dyDescent="0.25">
      <c r="A3063" t="s">
        <v>11065</v>
      </c>
      <c r="B3063" t="s">
        <v>11188</v>
      </c>
      <c r="C3063" t="s">
        <v>2712</v>
      </c>
      <c r="D3063" t="s">
        <v>2785</v>
      </c>
      <c r="E3063" t="s">
        <v>2786</v>
      </c>
      <c r="F3063" t="s">
        <v>11318</v>
      </c>
      <c r="G3063" t="s">
        <v>11319</v>
      </c>
      <c r="H3063">
        <v>64</v>
      </c>
      <c r="I3063">
        <v>0</v>
      </c>
      <c r="J3063" s="32">
        <v>157836</v>
      </c>
      <c r="K3063" s="32">
        <v>0</v>
      </c>
      <c r="L3063" s="36">
        <v>2466.184362194002</v>
      </c>
      <c r="M3063" t="s">
        <v>5420</v>
      </c>
      <c r="N3063" s="37">
        <v>15527.9699</v>
      </c>
      <c r="O3063" s="32">
        <v>343.87880000000001</v>
      </c>
    </row>
    <row r="3064" spans="1:15" x14ac:dyDescent="0.25">
      <c r="A3064" t="s">
        <v>11065</v>
      </c>
      <c r="B3064" t="s">
        <v>11188</v>
      </c>
      <c r="C3064" t="s">
        <v>2712</v>
      </c>
      <c r="D3064" t="s">
        <v>2789</v>
      </c>
      <c r="E3064" t="s">
        <v>2790</v>
      </c>
      <c r="F3064" t="s">
        <v>11320</v>
      </c>
      <c r="G3064" t="s">
        <v>11321</v>
      </c>
      <c r="H3064">
        <v>119</v>
      </c>
      <c r="I3064">
        <v>0</v>
      </c>
      <c r="J3064" s="32">
        <v>335669</v>
      </c>
      <c r="K3064" s="32">
        <v>0</v>
      </c>
      <c r="L3064" s="36">
        <v>2820.7456377096651</v>
      </c>
      <c r="M3064" t="s">
        <v>5420</v>
      </c>
      <c r="N3064" s="37">
        <v>-1705.9838</v>
      </c>
      <c r="O3064" s="32">
        <v>731.32600000000002</v>
      </c>
    </row>
    <row r="3065" spans="1:15" x14ac:dyDescent="0.25">
      <c r="A3065" t="s">
        <v>11065</v>
      </c>
      <c r="B3065" t="s">
        <v>11188</v>
      </c>
      <c r="C3065" t="s">
        <v>2712</v>
      </c>
      <c r="D3065" t="s">
        <v>2793</v>
      </c>
      <c r="E3065" t="s">
        <v>2794</v>
      </c>
      <c r="F3065" t="s">
        <v>11322</v>
      </c>
      <c r="G3065" t="s">
        <v>11323</v>
      </c>
      <c r="H3065">
        <v>34</v>
      </c>
      <c r="I3065">
        <v>0</v>
      </c>
      <c r="J3065" s="32">
        <v>84669</v>
      </c>
      <c r="K3065" s="32">
        <v>0</v>
      </c>
      <c r="L3065" s="36">
        <v>2490.2655880741067</v>
      </c>
      <c r="M3065" t="s">
        <v>5420</v>
      </c>
      <c r="N3065" s="37">
        <v>11672.965</v>
      </c>
      <c r="O3065" s="32">
        <v>184.46940000000001</v>
      </c>
    </row>
    <row r="3066" spans="1:15" x14ac:dyDescent="0.25">
      <c r="A3066" t="s">
        <v>11065</v>
      </c>
      <c r="B3066" t="s">
        <v>11188</v>
      </c>
      <c r="C3066" t="s">
        <v>2712</v>
      </c>
      <c r="D3066" t="s">
        <v>2808</v>
      </c>
      <c r="E3066" t="s">
        <v>370</v>
      </c>
      <c r="F3066" t="s">
        <v>11324</v>
      </c>
      <c r="G3066" t="s">
        <v>6063</v>
      </c>
      <c r="H3066">
        <v>90</v>
      </c>
      <c r="I3066">
        <v>0</v>
      </c>
      <c r="J3066" s="32">
        <v>232415</v>
      </c>
      <c r="K3066" s="32">
        <v>0</v>
      </c>
      <c r="L3066" s="36">
        <v>2582.3893197319744</v>
      </c>
      <c r="M3066" t="s">
        <v>5420</v>
      </c>
      <c r="N3066" s="37">
        <v>-6575.6891999999998</v>
      </c>
      <c r="O3066" s="32">
        <v>506.36470000000003</v>
      </c>
    </row>
    <row r="3067" spans="1:15" x14ac:dyDescent="0.25">
      <c r="A3067" t="s">
        <v>11065</v>
      </c>
      <c r="B3067" t="s">
        <v>11188</v>
      </c>
      <c r="C3067" t="s">
        <v>2712</v>
      </c>
      <c r="D3067" t="s">
        <v>2811</v>
      </c>
      <c r="E3067" t="s">
        <v>2812</v>
      </c>
      <c r="F3067" t="s">
        <v>11325</v>
      </c>
      <c r="G3067" t="s">
        <v>11326</v>
      </c>
      <c r="H3067">
        <v>50</v>
      </c>
      <c r="I3067">
        <v>0</v>
      </c>
      <c r="J3067" s="32">
        <v>132058</v>
      </c>
      <c r="K3067" s="32">
        <v>0</v>
      </c>
      <c r="L3067" s="36">
        <v>2641.169296432211</v>
      </c>
      <c r="M3067" t="s">
        <v>5420</v>
      </c>
      <c r="N3067" s="37">
        <v>3120.6066999999998</v>
      </c>
      <c r="O3067" s="32">
        <v>287.71710000000002</v>
      </c>
    </row>
    <row r="3068" spans="1:15" x14ac:dyDescent="0.25">
      <c r="A3068" t="s">
        <v>11065</v>
      </c>
      <c r="B3068" t="s">
        <v>11188</v>
      </c>
      <c r="C3068" t="s">
        <v>2712</v>
      </c>
      <c r="D3068" t="s">
        <v>2813</v>
      </c>
      <c r="E3068" t="s">
        <v>195</v>
      </c>
      <c r="F3068" t="s">
        <v>11327</v>
      </c>
      <c r="G3068" t="s">
        <v>11328</v>
      </c>
      <c r="H3068">
        <v>50</v>
      </c>
      <c r="I3068">
        <v>0</v>
      </c>
      <c r="J3068" s="32">
        <v>126811</v>
      </c>
      <c r="K3068" s="32">
        <v>0</v>
      </c>
      <c r="L3068" s="36">
        <v>2536.2114171692824</v>
      </c>
      <c r="M3068" t="s">
        <v>5420</v>
      </c>
      <c r="N3068" s="37">
        <v>9458.7577000000001</v>
      </c>
      <c r="O3068" s="32">
        <v>276.28320000000002</v>
      </c>
    </row>
    <row r="3069" spans="1:15" x14ac:dyDescent="0.25">
      <c r="A3069" t="s">
        <v>11065</v>
      </c>
      <c r="B3069" t="s">
        <v>11188</v>
      </c>
      <c r="C3069" t="s">
        <v>2712</v>
      </c>
      <c r="D3069" t="s">
        <v>2814</v>
      </c>
      <c r="E3069" t="s">
        <v>2815</v>
      </c>
      <c r="F3069" t="s">
        <v>11329</v>
      </c>
      <c r="G3069" t="s">
        <v>11330</v>
      </c>
      <c r="H3069">
        <v>30</v>
      </c>
      <c r="I3069">
        <v>0</v>
      </c>
      <c r="J3069" s="32">
        <v>71590</v>
      </c>
      <c r="K3069" s="32">
        <v>0</v>
      </c>
      <c r="L3069" s="36">
        <v>2386.3298279792348</v>
      </c>
      <c r="M3069" t="s">
        <v>5420</v>
      </c>
      <c r="N3069" s="37">
        <v>-926.61490000000003</v>
      </c>
      <c r="O3069" s="32">
        <v>155.9736</v>
      </c>
    </row>
    <row r="3070" spans="1:15" x14ac:dyDescent="0.25">
      <c r="A3070" t="s">
        <v>11065</v>
      </c>
      <c r="B3070" t="s">
        <v>11188</v>
      </c>
      <c r="C3070" t="s">
        <v>2712</v>
      </c>
      <c r="D3070" t="s">
        <v>2819</v>
      </c>
      <c r="E3070" t="s">
        <v>2820</v>
      </c>
      <c r="F3070" t="s">
        <v>11331</v>
      </c>
      <c r="G3070" t="s">
        <v>11332</v>
      </c>
      <c r="H3070">
        <v>135</v>
      </c>
      <c r="I3070">
        <v>0</v>
      </c>
      <c r="J3070" s="32">
        <v>368248</v>
      </c>
      <c r="K3070" s="32">
        <v>0</v>
      </c>
      <c r="L3070" s="36">
        <v>2727.7687360685709</v>
      </c>
      <c r="M3070" t="s">
        <v>5420</v>
      </c>
      <c r="N3070" s="37">
        <v>-1417.6364000000001</v>
      </c>
      <c r="O3070" s="32">
        <v>802.30719999999997</v>
      </c>
    </row>
    <row r="3071" spans="1:15" x14ac:dyDescent="0.25">
      <c r="A3071" t="s">
        <v>11065</v>
      </c>
      <c r="B3071" t="s">
        <v>11188</v>
      </c>
      <c r="C3071" t="s">
        <v>2712</v>
      </c>
      <c r="D3071" t="s">
        <v>2825</v>
      </c>
      <c r="E3071" t="s">
        <v>2826</v>
      </c>
      <c r="F3071" t="s">
        <v>11333</v>
      </c>
      <c r="G3071" t="s">
        <v>11334</v>
      </c>
      <c r="H3071">
        <v>29</v>
      </c>
      <c r="I3071">
        <v>0</v>
      </c>
      <c r="J3071" s="32">
        <v>74397</v>
      </c>
      <c r="K3071" s="32">
        <v>0</v>
      </c>
      <c r="L3071" s="36">
        <v>2565.4065973780512</v>
      </c>
      <c r="M3071" t="s">
        <v>5420</v>
      </c>
      <c r="N3071" s="37">
        <v>4057.47</v>
      </c>
      <c r="O3071" s="32">
        <v>162.08959999999999</v>
      </c>
    </row>
    <row r="3072" spans="1:15" x14ac:dyDescent="0.25">
      <c r="A3072" t="s">
        <v>11065</v>
      </c>
      <c r="B3072" t="s">
        <v>11188</v>
      </c>
      <c r="C3072" t="s">
        <v>2712</v>
      </c>
      <c r="D3072" t="s">
        <v>2827</v>
      </c>
      <c r="E3072" t="s">
        <v>2828</v>
      </c>
      <c r="F3072" t="s">
        <v>11335</v>
      </c>
      <c r="G3072" t="s">
        <v>11336</v>
      </c>
      <c r="H3072">
        <v>100</v>
      </c>
      <c r="I3072">
        <v>0</v>
      </c>
      <c r="J3072" s="32">
        <v>278996</v>
      </c>
      <c r="K3072" s="32">
        <v>0</v>
      </c>
      <c r="L3072" s="36">
        <v>2789.9548593758959</v>
      </c>
      <c r="M3072" t="s">
        <v>5420</v>
      </c>
      <c r="N3072" s="37">
        <v>3313.2296999999999</v>
      </c>
      <c r="O3072" s="32">
        <v>607.84870000000001</v>
      </c>
    </row>
    <row r="3073" spans="1:15" x14ac:dyDescent="0.25">
      <c r="A3073" t="s">
        <v>11065</v>
      </c>
      <c r="B3073" t="s">
        <v>11188</v>
      </c>
      <c r="C3073" t="s">
        <v>2712</v>
      </c>
      <c r="D3073" t="s">
        <v>2831</v>
      </c>
      <c r="E3073" t="s">
        <v>2832</v>
      </c>
      <c r="F3073" t="s">
        <v>11337</v>
      </c>
      <c r="G3073" t="s">
        <v>11338</v>
      </c>
      <c r="H3073">
        <v>145</v>
      </c>
      <c r="I3073">
        <v>0</v>
      </c>
      <c r="J3073" s="32">
        <v>382501</v>
      </c>
      <c r="K3073" s="32">
        <v>0</v>
      </c>
      <c r="L3073" s="36">
        <v>2637.9365259982387</v>
      </c>
      <c r="M3073" t="s">
        <v>5420</v>
      </c>
      <c r="N3073" s="37">
        <v>-2816.3208</v>
      </c>
      <c r="O3073" s="32">
        <v>833.35799999999995</v>
      </c>
    </row>
    <row r="3074" spans="1:15" x14ac:dyDescent="0.25">
      <c r="A3074" t="s">
        <v>11065</v>
      </c>
      <c r="B3074" t="s">
        <v>11188</v>
      </c>
      <c r="C3074" t="s">
        <v>2712</v>
      </c>
      <c r="D3074" t="s">
        <v>2850</v>
      </c>
      <c r="E3074" t="s">
        <v>2851</v>
      </c>
      <c r="F3074" t="s">
        <v>11339</v>
      </c>
      <c r="G3074" t="s">
        <v>11340</v>
      </c>
      <c r="H3074">
        <v>120</v>
      </c>
      <c r="I3074">
        <v>0</v>
      </c>
      <c r="J3074" s="32">
        <v>326800</v>
      </c>
      <c r="K3074" s="32">
        <v>0</v>
      </c>
      <c r="L3074" s="36">
        <v>2723.3411910184791</v>
      </c>
      <c r="M3074" t="s">
        <v>5420</v>
      </c>
      <c r="N3074" s="37">
        <v>-2321.1857</v>
      </c>
      <c r="O3074" s="32">
        <v>712.00379999999996</v>
      </c>
    </row>
    <row r="3075" spans="1:15" x14ac:dyDescent="0.25">
      <c r="A3075" t="s">
        <v>11065</v>
      </c>
      <c r="B3075" t="s">
        <v>11188</v>
      </c>
      <c r="C3075" t="s">
        <v>2712</v>
      </c>
      <c r="D3075" t="s">
        <v>2860</v>
      </c>
      <c r="E3075" t="s">
        <v>2861</v>
      </c>
      <c r="F3075" t="s">
        <v>11341</v>
      </c>
      <c r="G3075" t="s">
        <v>11342</v>
      </c>
      <c r="H3075">
        <v>75</v>
      </c>
      <c r="I3075">
        <v>0</v>
      </c>
      <c r="J3075" s="32">
        <v>199070</v>
      </c>
      <c r="K3075" s="32">
        <v>0</v>
      </c>
      <c r="L3075" s="36">
        <v>2654.2547805198783</v>
      </c>
      <c r="M3075" t="s">
        <v>5420</v>
      </c>
      <c r="N3075" s="37">
        <v>13301.4665</v>
      </c>
      <c r="O3075" s="32">
        <v>433.71230000000003</v>
      </c>
    </row>
    <row r="3076" spans="1:15" x14ac:dyDescent="0.25">
      <c r="A3076" t="s">
        <v>11065</v>
      </c>
      <c r="B3076" t="s">
        <v>11188</v>
      </c>
      <c r="C3076" t="s">
        <v>2712</v>
      </c>
      <c r="D3076" t="s">
        <v>2862</v>
      </c>
      <c r="E3076" t="s">
        <v>2863</v>
      </c>
      <c r="F3076" t="s">
        <v>11343</v>
      </c>
      <c r="G3076" t="s">
        <v>11344</v>
      </c>
      <c r="H3076">
        <v>27</v>
      </c>
      <c r="I3076">
        <v>0</v>
      </c>
      <c r="J3076" s="32">
        <v>61279</v>
      </c>
      <c r="K3076" s="32">
        <v>0</v>
      </c>
      <c r="L3076" s="36">
        <v>2269.6134286545534</v>
      </c>
      <c r="M3076" t="s">
        <v>5451</v>
      </c>
      <c r="N3076" s="37">
        <v>15014.083199999999</v>
      </c>
      <c r="O3076" s="32">
        <v>0</v>
      </c>
    </row>
    <row r="3077" spans="1:15" x14ac:dyDescent="0.25">
      <c r="A3077" t="s">
        <v>11065</v>
      </c>
      <c r="B3077" t="s">
        <v>11188</v>
      </c>
      <c r="C3077" t="s">
        <v>2712</v>
      </c>
      <c r="D3077" t="s">
        <v>2865</v>
      </c>
      <c r="E3077" t="s">
        <v>2866</v>
      </c>
      <c r="F3077" t="s">
        <v>11345</v>
      </c>
      <c r="G3077" t="s">
        <v>11346</v>
      </c>
      <c r="H3077">
        <v>35</v>
      </c>
      <c r="I3077">
        <v>0</v>
      </c>
      <c r="J3077" s="32">
        <v>85393</v>
      </c>
      <c r="K3077" s="32">
        <v>0</v>
      </c>
      <c r="L3077" s="36">
        <v>2439.7945229237384</v>
      </c>
      <c r="M3077" t="s">
        <v>5420</v>
      </c>
      <c r="N3077" s="37">
        <v>-11924.312099999999</v>
      </c>
      <c r="O3077" s="32">
        <v>186.0471</v>
      </c>
    </row>
    <row r="3078" spans="1:15" x14ac:dyDescent="0.25">
      <c r="A3078" t="s">
        <v>11065</v>
      </c>
      <c r="B3078" t="s">
        <v>11188</v>
      </c>
      <c r="C3078" t="s">
        <v>2712</v>
      </c>
      <c r="D3078" t="s">
        <v>2873</v>
      </c>
      <c r="E3078" t="s">
        <v>2874</v>
      </c>
      <c r="F3078" t="s">
        <v>11347</v>
      </c>
      <c r="G3078" t="s">
        <v>11348</v>
      </c>
      <c r="H3078">
        <v>105</v>
      </c>
      <c r="I3078">
        <v>0</v>
      </c>
      <c r="J3078" s="32">
        <v>279942</v>
      </c>
      <c r="K3078" s="32">
        <v>0</v>
      </c>
      <c r="L3078" s="36">
        <v>2666.1124860772125</v>
      </c>
      <c r="M3078" t="s">
        <v>5420</v>
      </c>
      <c r="N3078" s="37">
        <v>-540.26980000000003</v>
      </c>
      <c r="O3078" s="32">
        <v>609.91200000000003</v>
      </c>
    </row>
    <row r="3079" spans="1:15" x14ac:dyDescent="0.25">
      <c r="A3079" t="s">
        <v>11065</v>
      </c>
      <c r="B3079" t="s">
        <v>11188</v>
      </c>
      <c r="C3079" t="s">
        <v>2712</v>
      </c>
      <c r="D3079" t="s">
        <v>2875</v>
      </c>
      <c r="E3079" t="s">
        <v>2876</v>
      </c>
      <c r="F3079" t="s">
        <v>11349</v>
      </c>
      <c r="G3079" t="s">
        <v>11350</v>
      </c>
      <c r="H3079">
        <v>105</v>
      </c>
      <c r="I3079">
        <v>0</v>
      </c>
      <c r="J3079" s="32">
        <v>315985</v>
      </c>
      <c r="K3079" s="32">
        <v>0</v>
      </c>
      <c r="L3079" s="36">
        <v>3009.3844694217883</v>
      </c>
      <c r="M3079" t="s">
        <v>5420</v>
      </c>
      <c r="N3079" s="37">
        <v>-8106.3693999999996</v>
      </c>
      <c r="O3079" s="32">
        <v>688.44060000000002</v>
      </c>
    </row>
    <row r="3080" spans="1:15" x14ac:dyDescent="0.25">
      <c r="A3080" t="s">
        <v>11065</v>
      </c>
      <c r="B3080" t="s">
        <v>11188</v>
      </c>
      <c r="C3080" t="s">
        <v>2712</v>
      </c>
      <c r="D3080" t="s">
        <v>2877</v>
      </c>
      <c r="E3080" t="s">
        <v>2878</v>
      </c>
      <c r="F3080" t="s">
        <v>11351</v>
      </c>
      <c r="G3080" t="s">
        <v>11352</v>
      </c>
      <c r="H3080">
        <v>253</v>
      </c>
      <c r="I3080">
        <v>0</v>
      </c>
      <c r="J3080" s="32">
        <v>788582</v>
      </c>
      <c r="K3080" s="32">
        <v>0</v>
      </c>
      <c r="L3080" s="36">
        <v>3116.923035320458</v>
      </c>
      <c r="M3080" t="s">
        <v>5451</v>
      </c>
      <c r="N3080" s="37">
        <v>-4814.7842000000001</v>
      </c>
      <c r="O3080" s="32">
        <v>0</v>
      </c>
    </row>
    <row r="3081" spans="1:15" x14ac:dyDescent="0.25">
      <c r="A3081" t="s">
        <v>11065</v>
      </c>
      <c r="B3081" t="s">
        <v>11188</v>
      </c>
      <c r="C3081" t="s">
        <v>2712</v>
      </c>
      <c r="D3081" t="s">
        <v>2879</v>
      </c>
      <c r="E3081" t="s">
        <v>2880</v>
      </c>
      <c r="F3081" t="s">
        <v>11353</v>
      </c>
      <c r="G3081" t="s">
        <v>11354</v>
      </c>
      <c r="H3081">
        <v>14</v>
      </c>
      <c r="I3081">
        <v>0</v>
      </c>
      <c r="J3081" s="32">
        <v>35728</v>
      </c>
      <c r="K3081" s="32">
        <v>0</v>
      </c>
      <c r="L3081" s="36">
        <v>2552.0560614067645</v>
      </c>
      <c r="M3081" t="s">
        <v>5451</v>
      </c>
      <c r="N3081" s="37">
        <v>5522.8055999999997</v>
      </c>
      <c r="O3081" s="32">
        <v>0</v>
      </c>
    </row>
    <row r="3082" spans="1:15" x14ac:dyDescent="0.25">
      <c r="A3082" t="s">
        <v>11065</v>
      </c>
      <c r="B3082" t="s">
        <v>11188</v>
      </c>
      <c r="C3082" t="s">
        <v>2712</v>
      </c>
      <c r="D3082" t="s">
        <v>2883</v>
      </c>
      <c r="E3082" t="s">
        <v>2884</v>
      </c>
      <c r="F3082" t="s">
        <v>11355</v>
      </c>
      <c r="G3082" t="s">
        <v>11356</v>
      </c>
      <c r="H3082">
        <v>130</v>
      </c>
      <c r="I3082">
        <v>0</v>
      </c>
      <c r="J3082" s="32">
        <v>318413</v>
      </c>
      <c r="K3082" s="32">
        <v>0</v>
      </c>
      <c r="L3082" s="36">
        <v>2449.3256329648066</v>
      </c>
      <c r="M3082" t="s">
        <v>5451</v>
      </c>
      <c r="N3082" s="37">
        <v>-1069.7778000000001</v>
      </c>
      <c r="O3082" s="32">
        <v>0</v>
      </c>
    </row>
    <row r="3083" spans="1:15" x14ac:dyDescent="0.25">
      <c r="A3083" t="s">
        <v>11065</v>
      </c>
      <c r="B3083" t="s">
        <v>11188</v>
      </c>
      <c r="C3083" t="s">
        <v>2712</v>
      </c>
      <c r="D3083" t="s">
        <v>2885</v>
      </c>
      <c r="E3083" t="s">
        <v>2886</v>
      </c>
      <c r="F3083" t="s">
        <v>11357</v>
      </c>
      <c r="G3083" t="s">
        <v>11358</v>
      </c>
      <c r="H3083">
        <v>44</v>
      </c>
      <c r="I3083">
        <v>0</v>
      </c>
      <c r="J3083" s="32">
        <v>116232</v>
      </c>
      <c r="K3083" s="32">
        <v>0</v>
      </c>
      <c r="L3083" s="36">
        <v>2641.6495673566842</v>
      </c>
      <c r="M3083" t="s">
        <v>5420</v>
      </c>
      <c r="N3083" s="37">
        <v>-5765.2534999999998</v>
      </c>
      <c r="O3083" s="32">
        <v>253.2371</v>
      </c>
    </row>
    <row r="3084" spans="1:15" x14ac:dyDescent="0.25">
      <c r="A3084" t="s">
        <v>11065</v>
      </c>
      <c r="B3084" t="s">
        <v>11188</v>
      </c>
      <c r="C3084" t="s">
        <v>2712</v>
      </c>
      <c r="D3084" t="s">
        <v>2887</v>
      </c>
      <c r="E3084" t="s">
        <v>2888</v>
      </c>
      <c r="F3084" t="s">
        <v>11359</v>
      </c>
      <c r="G3084" t="s">
        <v>11360</v>
      </c>
      <c r="H3084">
        <v>30</v>
      </c>
      <c r="I3084">
        <v>0</v>
      </c>
      <c r="J3084" s="32">
        <v>70747</v>
      </c>
      <c r="K3084" s="32">
        <v>0</v>
      </c>
      <c r="L3084" s="36">
        <v>2358.2274476990301</v>
      </c>
      <c r="M3084" t="s">
        <v>5451</v>
      </c>
      <c r="N3084" s="37">
        <v>3014.2824999999998</v>
      </c>
      <c r="O3084" s="32">
        <v>0</v>
      </c>
    </row>
    <row r="3085" spans="1:15" x14ac:dyDescent="0.25">
      <c r="A3085" t="s">
        <v>11065</v>
      </c>
      <c r="B3085" t="s">
        <v>11188</v>
      </c>
      <c r="C3085" t="s">
        <v>2712</v>
      </c>
      <c r="D3085" t="s">
        <v>2889</v>
      </c>
      <c r="E3085" t="s">
        <v>2890</v>
      </c>
      <c r="F3085" t="s">
        <v>11361</v>
      </c>
      <c r="G3085" t="s">
        <v>11362</v>
      </c>
      <c r="H3085">
        <v>150</v>
      </c>
      <c r="I3085">
        <v>0</v>
      </c>
      <c r="J3085" s="32">
        <v>381269</v>
      </c>
      <c r="K3085" s="32">
        <v>0</v>
      </c>
      <c r="L3085" s="36">
        <v>2541.7917947041151</v>
      </c>
      <c r="M3085" t="s">
        <v>5451</v>
      </c>
      <c r="N3085" s="37">
        <v>10970.065399999999</v>
      </c>
      <c r="O3085" s="32">
        <v>0</v>
      </c>
    </row>
    <row r="3086" spans="1:15" x14ac:dyDescent="0.25">
      <c r="A3086" t="s">
        <v>11065</v>
      </c>
      <c r="B3086" t="s">
        <v>11188</v>
      </c>
      <c r="C3086" t="s">
        <v>2712</v>
      </c>
      <c r="D3086" t="s">
        <v>2891</v>
      </c>
      <c r="E3086" t="s">
        <v>2892</v>
      </c>
      <c r="F3086" t="s">
        <v>11363</v>
      </c>
      <c r="G3086" t="s">
        <v>11364</v>
      </c>
      <c r="H3086">
        <v>25</v>
      </c>
      <c r="I3086">
        <v>0</v>
      </c>
      <c r="J3086" s="32">
        <v>63438</v>
      </c>
      <c r="K3086" s="32">
        <v>0</v>
      </c>
      <c r="L3086" s="36">
        <v>2537.5146191085546</v>
      </c>
      <c r="M3086" t="s">
        <v>5420</v>
      </c>
      <c r="N3086" s="37">
        <v>7989.3023000000003</v>
      </c>
      <c r="O3086" s="32">
        <v>138.2139</v>
      </c>
    </row>
    <row r="3087" spans="1:15" x14ac:dyDescent="0.25">
      <c r="A3087" t="s">
        <v>11065</v>
      </c>
      <c r="B3087" t="s">
        <v>11188</v>
      </c>
      <c r="C3087" t="s">
        <v>2712</v>
      </c>
      <c r="D3087" t="s">
        <v>2893</v>
      </c>
      <c r="E3087" t="s">
        <v>2894</v>
      </c>
      <c r="F3087" t="s">
        <v>11365</v>
      </c>
      <c r="G3087" t="s">
        <v>11366</v>
      </c>
      <c r="H3087">
        <v>78</v>
      </c>
      <c r="I3087">
        <v>0</v>
      </c>
      <c r="J3087" s="32">
        <v>230875</v>
      </c>
      <c r="K3087" s="32">
        <v>0</v>
      </c>
      <c r="L3087" s="36">
        <v>2959.939173865077</v>
      </c>
      <c r="M3087" t="s">
        <v>5420</v>
      </c>
      <c r="N3087" s="37">
        <v>-3933.6138999999998</v>
      </c>
      <c r="O3087" s="32">
        <v>503.01029999999997</v>
      </c>
    </row>
    <row r="3088" spans="1:15" x14ac:dyDescent="0.25">
      <c r="A3088" t="s">
        <v>11065</v>
      </c>
      <c r="B3088" t="s">
        <v>11188</v>
      </c>
      <c r="C3088" t="s">
        <v>2712</v>
      </c>
      <c r="D3088" t="s">
        <v>2895</v>
      </c>
      <c r="E3088" t="s">
        <v>2896</v>
      </c>
      <c r="F3088" t="s">
        <v>11367</v>
      </c>
      <c r="G3088" t="s">
        <v>11368</v>
      </c>
      <c r="H3088">
        <v>100</v>
      </c>
      <c r="I3088">
        <v>0</v>
      </c>
      <c r="J3088" s="32">
        <v>168142</v>
      </c>
      <c r="K3088" s="32">
        <v>0</v>
      </c>
      <c r="L3088" s="36">
        <v>1681.4212159399938</v>
      </c>
      <c r="M3088" t="s">
        <v>5420</v>
      </c>
      <c r="N3088" s="37">
        <v>-5782.0316999999995</v>
      </c>
      <c r="O3088" s="32">
        <v>366.33339999999998</v>
      </c>
    </row>
    <row r="3089" spans="1:15" x14ac:dyDescent="0.25">
      <c r="A3089" t="s">
        <v>11065</v>
      </c>
      <c r="B3089" t="s">
        <v>11188</v>
      </c>
      <c r="C3089" t="s">
        <v>2712</v>
      </c>
      <c r="D3089" t="s">
        <v>2899</v>
      </c>
      <c r="E3089" t="s">
        <v>2900</v>
      </c>
      <c r="F3089" t="s">
        <v>11369</v>
      </c>
      <c r="G3089" t="s">
        <v>11370</v>
      </c>
      <c r="H3089">
        <v>26</v>
      </c>
      <c r="I3089">
        <v>0</v>
      </c>
      <c r="J3089" s="32">
        <v>71921</v>
      </c>
      <c r="K3089" s="32">
        <v>0</v>
      </c>
      <c r="L3089" s="36">
        <v>2766.1810630517753</v>
      </c>
      <c r="M3089" t="s">
        <v>5420</v>
      </c>
      <c r="N3089" s="37">
        <v>3417.2872000000002</v>
      </c>
      <c r="O3089" s="32">
        <v>156.69280000000001</v>
      </c>
    </row>
    <row r="3090" spans="1:15" x14ac:dyDescent="0.25">
      <c r="A3090" t="s">
        <v>11065</v>
      </c>
      <c r="B3090" t="s">
        <v>11188</v>
      </c>
      <c r="C3090" t="s">
        <v>2712</v>
      </c>
      <c r="D3090" t="s">
        <v>2901</v>
      </c>
      <c r="E3090" t="s">
        <v>2902</v>
      </c>
      <c r="F3090" t="s">
        <v>11371</v>
      </c>
      <c r="G3090" t="s">
        <v>11372</v>
      </c>
      <c r="H3090">
        <v>30</v>
      </c>
      <c r="I3090">
        <v>0</v>
      </c>
      <c r="J3090" s="32">
        <v>96369</v>
      </c>
      <c r="K3090" s="32">
        <v>0</v>
      </c>
      <c r="L3090" s="36">
        <v>3212.2925340031338</v>
      </c>
      <c r="M3090" t="s">
        <v>5420</v>
      </c>
      <c r="N3090" s="37">
        <v>4578.9665999999997</v>
      </c>
      <c r="O3090" s="32">
        <v>209.95930000000001</v>
      </c>
    </row>
    <row r="3091" spans="1:15" x14ac:dyDescent="0.25">
      <c r="A3091" t="s">
        <v>11065</v>
      </c>
      <c r="B3091" t="s">
        <v>11188</v>
      </c>
      <c r="C3091" t="s">
        <v>2712</v>
      </c>
      <c r="D3091" t="s">
        <v>2903</v>
      </c>
      <c r="E3091" t="s">
        <v>2904</v>
      </c>
      <c r="F3091" t="s">
        <v>11373</v>
      </c>
      <c r="G3091" t="s">
        <v>11374</v>
      </c>
      <c r="H3091">
        <v>32</v>
      </c>
      <c r="I3091">
        <v>0</v>
      </c>
      <c r="J3091" s="32">
        <v>95913</v>
      </c>
      <c r="K3091" s="32">
        <v>0</v>
      </c>
      <c r="L3091" s="36">
        <v>2997.3018063868417</v>
      </c>
      <c r="M3091" t="s">
        <v>5420</v>
      </c>
      <c r="N3091" s="37">
        <v>4557.3519999999999</v>
      </c>
      <c r="O3091" s="32">
        <v>208.9682</v>
      </c>
    </row>
    <row r="3092" spans="1:15" x14ac:dyDescent="0.25">
      <c r="A3092" t="s">
        <v>11065</v>
      </c>
      <c r="B3092" t="s">
        <v>11188</v>
      </c>
      <c r="C3092" t="s">
        <v>2712</v>
      </c>
      <c r="D3092" t="s">
        <v>2905</v>
      </c>
      <c r="E3092" t="s">
        <v>2906</v>
      </c>
      <c r="F3092" t="s">
        <v>11375</v>
      </c>
      <c r="G3092" t="s">
        <v>11376</v>
      </c>
      <c r="H3092">
        <v>36</v>
      </c>
      <c r="I3092">
        <v>0</v>
      </c>
      <c r="J3092" s="32">
        <v>99100</v>
      </c>
      <c r="K3092" s="32">
        <v>0</v>
      </c>
      <c r="L3092" s="36">
        <v>2752.7634809551259</v>
      </c>
      <c r="M3092" t="s">
        <v>5420</v>
      </c>
      <c r="N3092" s="37">
        <v>4708.7379000000001</v>
      </c>
      <c r="O3092" s="32">
        <v>215.90969999999999</v>
      </c>
    </row>
    <row r="3093" spans="1:15" x14ac:dyDescent="0.25">
      <c r="A3093" t="s">
        <v>11065</v>
      </c>
      <c r="B3093" t="s">
        <v>11188</v>
      </c>
      <c r="C3093" t="s">
        <v>2712</v>
      </c>
      <c r="D3093" t="s">
        <v>2907</v>
      </c>
      <c r="E3093" t="s">
        <v>2908</v>
      </c>
      <c r="F3093" t="s">
        <v>11377</v>
      </c>
      <c r="G3093" t="s">
        <v>11378</v>
      </c>
      <c r="H3093">
        <v>81</v>
      </c>
      <c r="I3093">
        <v>0</v>
      </c>
      <c r="J3093" s="32">
        <v>231168</v>
      </c>
      <c r="K3093" s="32">
        <v>0</v>
      </c>
      <c r="L3093" s="36">
        <v>2853.9256143987304</v>
      </c>
      <c r="M3093" t="s">
        <v>5451</v>
      </c>
      <c r="N3093" s="37">
        <v>-3495.5394999999999</v>
      </c>
      <c r="O3093" s="32">
        <v>0</v>
      </c>
    </row>
    <row r="3094" spans="1:15" x14ac:dyDescent="0.25">
      <c r="A3094" t="s">
        <v>11065</v>
      </c>
      <c r="B3094" t="s">
        <v>11188</v>
      </c>
      <c r="C3094" t="s">
        <v>2712</v>
      </c>
      <c r="D3094" t="s">
        <v>2909</v>
      </c>
      <c r="E3094" t="s">
        <v>2910</v>
      </c>
      <c r="F3094" t="s">
        <v>11379</v>
      </c>
      <c r="G3094" t="s">
        <v>11380</v>
      </c>
      <c r="H3094">
        <v>22</v>
      </c>
      <c r="I3094">
        <v>0</v>
      </c>
      <c r="J3094" s="32">
        <v>59810</v>
      </c>
      <c r="K3094" s="32">
        <v>0</v>
      </c>
      <c r="L3094" s="36">
        <v>2718.6341714266318</v>
      </c>
      <c r="M3094" t="s">
        <v>5451</v>
      </c>
      <c r="N3094" s="37">
        <v>-904.39419999999996</v>
      </c>
      <c r="O3094" s="32">
        <v>0</v>
      </c>
    </row>
    <row r="3095" spans="1:15" x14ac:dyDescent="0.25">
      <c r="A3095" t="s">
        <v>11065</v>
      </c>
      <c r="B3095" t="s">
        <v>11188</v>
      </c>
      <c r="C3095" t="s">
        <v>2712</v>
      </c>
      <c r="D3095" t="s">
        <v>2911</v>
      </c>
      <c r="E3095" t="s">
        <v>2912</v>
      </c>
      <c r="F3095" t="s">
        <v>11381</v>
      </c>
      <c r="G3095" t="s">
        <v>11382</v>
      </c>
      <c r="H3095">
        <v>56</v>
      </c>
      <c r="I3095">
        <v>0</v>
      </c>
      <c r="J3095" s="32">
        <v>171060</v>
      </c>
      <c r="K3095" s="32">
        <v>0</v>
      </c>
      <c r="L3095" s="36">
        <v>3054.6480620524831</v>
      </c>
      <c r="M3095" t="s">
        <v>5420</v>
      </c>
      <c r="N3095" s="37">
        <v>8127.9421000000002</v>
      </c>
      <c r="O3095" s="32">
        <v>372.69040000000001</v>
      </c>
    </row>
    <row r="3096" spans="1:15" x14ac:dyDescent="0.25">
      <c r="A3096" t="s">
        <v>11065</v>
      </c>
      <c r="B3096" t="s">
        <v>11188</v>
      </c>
      <c r="C3096" t="s">
        <v>2712</v>
      </c>
      <c r="D3096" t="s">
        <v>2913</v>
      </c>
      <c r="E3096" t="s">
        <v>2914</v>
      </c>
      <c r="F3096" t="s">
        <v>11383</v>
      </c>
      <c r="G3096" t="s">
        <v>11384</v>
      </c>
      <c r="H3096">
        <v>85</v>
      </c>
      <c r="I3096">
        <v>0</v>
      </c>
      <c r="J3096" s="32">
        <v>233153</v>
      </c>
      <c r="K3096" s="32">
        <v>0</v>
      </c>
      <c r="L3096" s="36">
        <v>2742.9747243071984</v>
      </c>
      <c r="M3096" t="s">
        <v>5451</v>
      </c>
      <c r="N3096" s="37">
        <v>-3525.5482999999999</v>
      </c>
      <c r="O3096" s="32">
        <v>0</v>
      </c>
    </row>
    <row r="3097" spans="1:15" x14ac:dyDescent="0.25">
      <c r="A3097" t="s">
        <v>11385</v>
      </c>
      <c r="B3097" t="s">
        <v>11386</v>
      </c>
      <c r="C3097" t="s">
        <v>2916</v>
      </c>
      <c r="D3097" t="s">
        <v>2915</v>
      </c>
      <c r="E3097" t="s">
        <v>2917</v>
      </c>
      <c r="F3097" t="s">
        <v>11387</v>
      </c>
      <c r="G3097" t="s">
        <v>11388</v>
      </c>
      <c r="H3097">
        <v>148</v>
      </c>
      <c r="I3097">
        <v>0</v>
      </c>
      <c r="J3097" s="32">
        <v>412085</v>
      </c>
      <c r="K3097" s="32">
        <v>0</v>
      </c>
      <c r="L3097" s="36">
        <v>2784.3613866032815</v>
      </c>
      <c r="M3097" t="s">
        <v>5451</v>
      </c>
      <c r="N3097" s="37">
        <v>-6231.2334000000001</v>
      </c>
      <c r="O3097" s="32">
        <v>0</v>
      </c>
    </row>
    <row r="3098" spans="1:15" x14ac:dyDescent="0.25">
      <c r="A3098" t="s">
        <v>11385</v>
      </c>
      <c r="B3098" t="s">
        <v>11386</v>
      </c>
      <c r="C3098" t="s">
        <v>2916</v>
      </c>
      <c r="D3098" t="s">
        <v>2915</v>
      </c>
      <c r="E3098" t="s">
        <v>2917</v>
      </c>
      <c r="F3098" t="s">
        <v>11389</v>
      </c>
      <c r="G3098" t="s">
        <v>11390</v>
      </c>
      <c r="H3098">
        <v>148</v>
      </c>
      <c r="I3098">
        <v>0</v>
      </c>
      <c r="J3098" s="32">
        <v>415194</v>
      </c>
      <c r="K3098" s="32">
        <v>0</v>
      </c>
      <c r="L3098" s="36">
        <v>2805.3656964457105</v>
      </c>
      <c r="M3098" t="s">
        <v>5451</v>
      </c>
      <c r="N3098" s="37">
        <v>-6278.2466999999997</v>
      </c>
      <c r="O3098" s="32">
        <v>0</v>
      </c>
    </row>
    <row r="3099" spans="1:15" x14ac:dyDescent="0.25">
      <c r="A3099" t="s">
        <v>11385</v>
      </c>
      <c r="B3099" t="s">
        <v>11386</v>
      </c>
      <c r="C3099" t="s">
        <v>2916</v>
      </c>
      <c r="D3099" t="s">
        <v>2918</v>
      </c>
      <c r="E3099" t="s">
        <v>2919</v>
      </c>
      <c r="F3099" t="s">
        <v>11391</v>
      </c>
      <c r="G3099" t="s">
        <v>17871</v>
      </c>
      <c r="H3099">
        <v>146</v>
      </c>
      <c r="I3099">
        <v>0</v>
      </c>
      <c r="J3099" s="32">
        <v>363587</v>
      </c>
      <c r="K3099" s="32">
        <v>0</v>
      </c>
      <c r="L3099" s="36">
        <v>2490.3172864092667</v>
      </c>
      <c r="M3099" t="s">
        <v>5420</v>
      </c>
      <c r="N3099" s="37">
        <v>17275.831099999999</v>
      </c>
      <c r="O3099" s="32">
        <v>792.14850000000001</v>
      </c>
    </row>
    <row r="3100" spans="1:15" x14ac:dyDescent="0.25">
      <c r="A3100" t="s">
        <v>11385</v>
      </c>
      <c r="B3100" t="s">
        <v>11386</v>
      </c>
      <c r="C3100" t="s">
        <v>2916</v>
      </c>
      <c r="D3100" t="s">
        <v>2918</v>
      </c>
      <c r="E3100" t="s">
        <v>2919</v>
      </c>
      <c r="F3100" t="s">
        <v>11392</v>
      </c>
      <c r="G3100" t="s">
        <v>11393</v>
      </c>
      <c r="H3100">
        <v>0</v>
      </c>
      <c r="I3100">
        <v>124</v>
      </c>
      <c r="J3100" s="32">
        <v>375251</v>
      </c>
      <c r="K3100" s="32">
        <v>374329</v>
      </c>
      <c r="L3100" s="36">
        <v>3026.2176099618546</v>
      </c>
      <c r="M3100" t="s">
        <v>5420</v>
      </c>
      <c r="N3100" s="37">
        <v>17830.077399999998</v>
      </c>
      <c r="O3100" s="32">
        <v>817.56230000000005</v>
      </c>
    </row>
    <row r="3101" spans="1:15" x14ac:dyDescent="0.25">
      <c r="A3101" t="s">
        <v>11385</v>
      </c>
      <c r="B3101" t="s">
        <v>11386</v>
      </c>
      <c r="C3101" t="s">
        <v>2916</v>
      </c>
      <c r="D3101" t="s">
        <v>2918</v>
      </c>
      <c r="E3101" t="s">
        <v>2919</v>
      </c>
      <c r="F3101" t="s">
        <v>11394</v>
      </c>
      <c r="G3101" t="s">
        <v>11395</v>
      </c>
      <c r="H3101">
        <v>110</v>
      </c>
      <c r="I3101">
        <v>0</v>
      </c>
      <c r="J3101" s="32">
        <v>409868</v>
      </c>
      <c r="K3101" s="32">
        <v>0</v>
      </c>
      <c r="L3101" s="36">
        <v>3726.0730635860223</v>
      </c>
      <c r="M3101" t="s">
        <v>5420</v>
      </c>
      <c r="N3101" s="37">
        <v>19474.939600000002</v>
      </c>
      <c r="O3101" s="32">
        <v>892.98410000000001</v>
      </c>
    </row>
    <row r="3102" spans="1:15" x14ac:dyDescent="0.25">
      <c r="A3102" t="s">
        <v>11385</v>
      </c>
      <c r="B3102" t="s">
        <v>11386</v>
      </c>
      <c r="C3102" t="s">
        <v>2916</v>
      </c>
      <c r="D3102" t="s">
        <v>2918</v>
      </c>
      <c r="E3102" t="s">
        <v>2919</v>
      </c>
      <c r="F3102" t="s">
        <v>11396</v>
      </c>
      <c r="G3102" t="s">
        <v>11397</v>
      </c>
      <c r="H3102">
        <v>114</v>
      </c>
      <c r="I3102">
        <v>0</v>
      </c>
      <c r="J3102" s="32">
        <v>362738</v>
      </c>
      <c r="K3102" s="32">
        <v>0</v>
      </c>
      <c r="L3102" s="36">
        <v>3181.914386773647</v>
      </c>
      <c r="M3102" t="s">
        <v>5420</v>
      </c>
      <c r="N3102" s="37">
        <v>17235.5818</v>
      </c>
      <c r="O3102" s="32">
        <v>790.30290000000002</v>
      </c>
    </row>
    <row r="3103" spans="1:15" x14ac:dyDescent="0.25">
      <c r="A3103" t="s">
        <v>11385</v>
      </c>
      <c r="B3103" t="s">
        <v>11386</v>
      </c>
      <c r="C3103" t="s">
        <v>2916</v>
      </c>
      <c r="D3103" t="s">
        <v>2918</v>
      </c>
      <c r="E3103" t="s">
        <v>2919</v>
      </c>
      <c r="F3103" t="s">
        <v>17872</v>
      </c>
      <c r="G3103" t="s">
        <v>17873</v>
      </c>
      <c r="H3103">
        <v>124</v>
      </c>
      <c r="I3103">
        <v>0</v>
      </c>
      <c r="J3103" s="32">
        <v>269157</v>
      </c>
      <c r="K3103" s="32">
        <v>0</v>
      </c>
      <c r="L3103" s="36">
        <v>2170.6234980573727</v>
      </c>
      <c r="M3103" t="s">
        <v>5420</v>
      </c>
      <c r="N3103" s="37">
        <v>12789.0609</v>
      </c>
      <c r="O3103" s="32">
        <v>586.41660000000002</v>
      </c>
    </row>
    <row r="3104" spans="1:15" x14ac:dyDescent="0.25">
      <c r="A3104" t="s">
        <v>11385</v>
      </c>
      <c r="B3104" t="s">
        <v>11386</v>
      </c>
      <c r="C3104" t="s">
        <v>2916</v>
      </c>
      <c r="D3104" t="s">
        <v>2918</v>
      </c>
      <c r="E3104" t="s">
        <v>2919</v>
      </c>
      <c r="F3104" t="s">
        <v>20729</v>
      </c>
      <c r="G3104" t="s">
        <v>20730</v>
      </c>
      <c r="H3104">
        <v>44</v>
      </c>
      <c r="I3104">
        <v>0</v>
      </c>
      <c r="J3104" s="32">
        <v>100332</v>
      </c>
      <c r="K3104" s="32">
        <v>0</v>
      </c>
      <c r="L3104" s="36">
        <v>2280.2616449661805</v>
      </c>
      <c r="M3104" t="s">
        <v>5420</v>
      </c>
      <c r="N3104" s="37">
        <v>4767.2421000000004</v>
      </c>
      <c r="O3104" s="32">
        <v>218.59229999999999</v>
      </c>
    </row>
    <row r="3105" spans="1:15" x14ac:dyDescent="0.25">
      <c r="A3105" t="s">
        <v>11385</v>
      </c>
      <c r="B3105" t="s">
        <v>11386</v>
      </c>
      <c r="C3105" t="s">
        <v>2916</v>
      </c>
      <c r="D3105" t="s">
        <v>2920</v>
      </c>
      <c r="E3105" t="s">
        <v>2921</v>
      </c>
      <c r="F3105" t="s">
        <v>11398</v>
      </c>
      <c r="G3105" t="s">
        <v>11399</v>
      </c>
      <c r="H3105">
        <v>127</v>
      </c>
      <c r="I3105">
        <v>0</v>
      </c>
      <c r="J3105" s="32">
        <v>373886</v>
      </c>
      <c r="K3105" s="32">
        <v>0</v>
      </c>
      <c r="L3105" s="36">
        <v>2943.9813306151555</v>
      </c>
      <c r="M3105" t="s">
        <v>5451</v>
      </c>
      <c r="N3105" s="37">
        <v>-5653.607</v>
      </c>
      <c r="O3105" s="32">
        <v>0</v>
      </c>
    </row>
    <row r="3106" spans="1:15" x14ac:dyDescent="0.25">
      <c r="A3106" t="s">
        <v>11385</v>
      </c>
      <c r="B3106" t="s">
        <v>11386</v>
      </c>
      <c r="C3106" t="s">
        <v>2916</v>
      </c>
      <c r="D3106" t="s">
        <v>2920</v>
      </c>
      <c r="E3106" t="s">
        <v>2921</v>
      </c>
      <c r="F3106" t="s">
        <v>11400</v>
      </c>
      <c r="G3106" t="s">
        <v>11401</v>
      </c>
      <c r="H3106">
        <v>138</v>
      </c>
      <c r="I3106">
        <v>0</v>
      </c>
      <c r="J3106" s="32">
        <v>405585</v>
      </c>
      <c r="K3106" s="32">
        <v>0</v>
      </c>
      <c r="L3106" s="36">
        <v>2939.0254705029542</v>
      </c>
      <c r="M3106" t="s">
        <v>5451</v>
      </c>
      <c r="N3106" s="37">
        <v>-6132.9521000000004</v>
      </c>
      <c r="O3106" s="32">
        <v>0</v>
      </c>
    </row>
    <row r="3107" spans="1:15" x14ac:dyDescent="0.25">
      <c r="A3107" t="s">
        <v>11385</v>
      </c>
      <c r="B3107" t="s">
        <v>11386</v>
      </c>
      <c r="C3107" t="s">
        <v>2916</v>
      </c>
      <c r="D3107" t="s">
        <v>2920</v>
      </c>
      <c r="E3107" t="s">
        <v>2921</v>
      </c>
      <c r="F3107" t="s">
        <v>11402</v>
      </c>
      <c r="G3107" t="s">
        <v>11403</v>
      </c>
      <c r="H3107">
        <v>169</v>
      </c>
      <c r="I3107">
        <v>0</v>
      </c>
      <c r="J3107" s="32">
        <v>534982</v>
      </c>
      <c r="K3107" s="32">
        <v>0</v>
      </c>
      <c r="L3107" s="36">
        <v>3165.5765704485925</v>
      </c>
      <c r="M3107" t="s">
        <v>5451</v>
      </c>
      <c r="N3107" s="37">
        <v>-8089.5807000000004</v>
      </c>
      <c r="O3107" s="32">
        <v>0</v>
      </c>
    </row>
    <row r="3108" spans="1:15" x14ac:dyDescent="0.25">
      <c r="A3108" t="s">
        <v>11385</v>
      </c>
      <c r="B3108" t="s">
        <v>11386</v>
      </c>
      <c r="C3108" t="s">
        <v>2916</v>
      </c>
      <c r="D3108" t="s">
        <v>2920</v>
      </c>
      <c r="E3108" t="s">
        <v>2921</v>
      </c>
      <c r="F3108" t="s">
        <v>11404</v>
      </c>
      <c r="G3108" t="s">
        <v>11405</v>
      </c>
      <c r="H3108">
        <v>99</v>
      </c>
      <c r="I3108">
        <v>0</v>
      </c>
      <c r="J3108" s="32">
        <v>348350</v>
      </c>
      <c r="K3108" s="32">
        <v>0</v>
      </c>
      <c r="L3108" s="36">
        <v>3518.6857395919151</v>
      </c>
      <c r="M3108" t="s">
        <v>5451</v>
      </c>
      <c r="N3108" s="37">
        <v>-5267.4786999999997</v>
      </c>
      <c r="O3108" s="32">
        <v>0</v>
      </c>
    </row>
    <row r="3109" spans="1:15" x14ac:dyDescent="0.25">
      <c r="A3109" t="s">
        <v>11385</v>
      </c>
      <c r="B3109" t="s">
        <v>11386</v>
      </c>
      <c r="C3109" t="s">
        <v>2916</v>
      </c>
      <c r="D3109" t="s">
        <v>2920</v>
      </c>
      <c r="E3109" t="s">
        <v>2921</v>
      </c>
      <c r="F3109" t="s">
        <v>11406</v>
      </c>
      <c r="G3109" t="s">
        <v>11407</v>
      </c>
      <c r="H3109">
        <v>77</v>
      </c>
      <c r="I3109">
        <v>0</v>
      </c>
      <c r="J3109" s="32">
        <v>157064</v>
      </c>
      <c r="K3109" s="32">
        <v>0</v>
      </c>
      <c r="L3109" s="36">
        <v>2039.7909434695434</v>
      </c>
      <c r="M3109" t="s">
        <v>5451</v>
      </c>
      <c r="N3109" s="37">
        <v>-2374.9989</v>
      </c>
      <c r="O3109" s="32">
        <v>0</v>
      </c>
    </row>
    <row r="3110" spans="1:15" x14ac:dyDescent="0.25">
      <c r="A3110" t="s">
        <v>11385</v>
      </c>
      <c r="B3110" t="s">
        <v>11386</v>
      </c>
      <c r="C3110" t="s">
        <v>2916</v>
      </c>
      <c r="D3110" t="s">
        <v>2920</v>
      </c>
      <c r="E3110" t="s">
        <v>2921</v>
      </c>
      <c r="F3110" t="s">
        <v>11408</v>
      </c>
      <c r="G3110" t="s">
        <v>5612</v>
      </c>
      <c r="H3110">
        <v>250</v>
      </c>
      <c r="I3110">
        <v>0</v>
      </c>
      <c r="J3110" s="32">
        <v>825433</v>
      </c>
      <c r="K3110" s="32">
        <v>0</v>
      </c>
      <c r="L3110" s="36">
        <v>3301.7322855584202</v>
      </c>
      <c r="M3110" t="s">
        <v>5451</v>
      </c>
      <c r="N3110" s="37">
        <v>-12481.5581</v>
      </c>
      <c r="O3110" s="32">
        <v>0</v>
      </c>
    </row>
    <row r="3111" spans="1:15" x14ac:dyDescent="0.25">
      <c r="A3111" t="s">
        <v>11385</v>
      </c>
      <c r="B3111" t="s">
        <v>11386</v>
      </c>
      <c r="C3111" t="s">
        <v>2916</v>
      </c>
      <c r="D3111" t="s">
        <v>2920</v>
      </c>
      <c r="E3111" t="s">
        <v>2921</v>
      </c>
      <c r="F3111" t="s">
        <v>11409</v>
      </c>
      <c r="G3111" t="s">
        <v>5612</v>
      </c>
      <c r="H3111">
        <v>194</v>
      </c>
      <c r="I3111">
        <v>0</v>
      </c>
      <c r="J3111" s="32">
        <v>646624</v>
      </c>
      <c r="K3111" s="32">
        <v>0</v>
      </c>
      <c r="L3111" s="36">
        <v>3333.1120654182837</v>
      </c>
      <c r="M3111" t="s">
        <v>5451</v>
      </c>
      <c r="N3111" s="37">
        <v>-9777.7430000000004</v>
      </c>
      <c r="O3111" s="32">
        <v>0</v>
      </c>
    </row>
    <row r="3112" spans="1:15" x14ac:dyDescent="0.25">
      <c r="A3112" t="s">
        <v>11385</v>
      </c>
      <c r="B3112" t="s">
        <v>11386</v>
      </c>
      <c r="C3112" t="s">
        <v>2916</v>
      </c>
      <c r="D3112" t="s">
        <v>2922</v>
      </c>
      <c r="E3112" t="s">
        <v>2923</v>
      </c>
      <c r="F3112" t="s">
        <v>11410</v>
      </c>
      <c r="G3112" t="s">
        <v>11411</v>
      </c>
      <c r="H3112">
        <v>296</v>
      </c>
      <c r="I3112">
        <v>0</v>
      </c>
      <c r="J3112" s="32">
        <v>877632</v>
      </c>
      <c r="K3112" s="32">
        <v>0</v>
      </c>
      <c r="L3112" s="36">
        <v>2964.9740670123006</v>
      </c>
      <c r="M3112" t="s">
        <v>5420</v>
      </c>
      <c r="N3112" s="37">
        <v>41700.773999999998</v>
      </c>
      <c r="O3112" s="32">
        <v>1912.105</v>
      </c>
    </row>
    <row r="3113" spans="1:15" x14ac:dyDescent="0.25">
      <c r="A3113" t="s">
        <v>11385</v>
      </c>
      <c r="B3113" t="s">
        <v>11386</v>
      </c>
      <c r="C3113" t="s">
        <v>2916</v>
      </c>
      <c r="D3113" t="s">
        <v>2924</v>
      </c>
      <c r="E3113" t="s">
        <v>2925</v>
      </c>
      <c r="F3113" t="s">
        <v>11412</v>
      </c>
      <c r="G3113" t="s">
        <v>11413</v>
      </c>
      <c r="H3113">
        <v>215</v>
      </c>
      <c r="I3113">
        <v>0</v>
      </c>
      <c r="J3113" s="32">
        <v>653327</v>
      </c>
      <c r="K3113" s="32">
        <v>0</v>
      </c>
      <c r="L3113" s="36">
        <v>3038.7265512145455</v>
      </c>
      <c r="M3113" t="s">
        <v>5451</v>
      </c>
      <c r="N3113" s="37">
        <v>-9879.0866999999998</v>
      </c>
      <c r="O3113" s="32">
        <v>0</v>
      </c>
    </row>
    <row r="3114" spans="1:15" x14ac:dyDescent="0.25">
      <c r="A3114" t="s">
        <v>11385</v>
      </c>
      <c r="B3114" t="s">
        <v>11386</v>
      </c>
      <c r="C3114" t="s">
        <v>2916</v>
      </c>
      <c r="D3114" t="s">
        <v>2924</v>
      </c>
      <c r="E3114" t="s">
        <v>2925</v>
      </c>
      <c r="F3114" t="s">
        <v>11414</v>
      </c>
      <c r="G3114" t="s">
        <v>11415</v>
      </c>
      <c r="H3114">
        <v>174</v>
      </c>
      <c r="I3114">
        <v>0</v>
      </c>
      <c r="J3114" s="32">
        <v>555166</v>
      </c>
      <c r="K3114" s="32">
        <v>0</v>
      </c>
      <c r="L3114" s="36">
        <v>3190.6093738853392</v>
      </c>
      <c r="M3114" t="s">
        <v>5451</v>
      </c>
      <c r="N3114" s="37">
        <v>-8394.7918000000009</v>
      </c>
      <c r="O3114" s="32">
        <v>0</v>
      </c>
    </row>
    <row r="3115" spans="1:15" x14ac:dyDescent="0.25">
      <c r="A3115" t="s">
        <v>11385</v>
      </c>
      <c r="B3115" t="s">
        <v>11386</v>
      </c>
      <c r="C3115" t="s">
        <v>2916</v>
      </c>
      <c r="D3115" t="s">
        <v>2926</v>
      </c>
      <c r="E3115" t="s">
        <v>2927</v>
      </c>
      <c r="F3115" t="s">
        <v>11416</v>
      </c>
      <c r="G3115" t="s">
        <v>11417</v>
      </c>
      <c r="H3115">
        <v>262</v>
      </c>
      <c r="I3115">
        <v>0</v>
      </c>
      <c r="J3115" s="32">
        <v>831221</v>
      </c>
      <c r="K3115" s="32">
        <v>0</v>
      </c>
      <c r="L3115" s="36">
        <v>3172.6003546795205</v>
      </c>
      <c r="M3115" t="s">
        <v>5451</v>
      </c>
      <c r="N3115" s="37">
        <v>-12569.0708</v>
      </c>
      <c r="O3115" s="32">
        <v>0</v>
      </c>
    </row>
    <row r="3116" spans="1:15" x14ac:dyDescent="0.25">
      <c r="A3116" t="s">
        <v>11385</v>
      </c>
      <c r="B3116" t="s">
        <v>11386</v>
      </c>
      <c r="C3116" t="s">
        <v>2916</v>
      </c>
      <c r="D3116" t="s">
        <v>2926</v>
      </c>
      <c r="E3116" t="s">
        <v>2927</v>
      </c>
      <c r="F3116" t="s">
        <v>11418</v>
      </c>
      <c r="G3116" t="s">
        <v>11419</v>
      </c>
      <c r="H3116">
        <v>170</v>
      </c>
      <c r="I3116">
        <v>0</v>
      </c>
      <c r="J3116" s="32">
        <v>506115</v>
      </c>
      <c r="K3116" s="32">
        <v>0</v>
      </c>
      <c r="L3116" s="36">
        <v>2977.1500881641241</v>
      </c>
      <c r="M3116" t="s">
        <v>5451</v>
      </c>
      <c r="N3116" s="37">
        <v>-7653.0856999999996</v>
      </c>
      <c r="O3116" s="32">
        <v>0</v>
      </c>
    </row>
    <row r="3117" spans="1:15" x14ac:dyDescent="0.25">
      <c r="A3117" t="s">
        <v>11385</v>
      </c>
      <c r="B3117" t="s">
        <v>11386</v>
      </c>
      <c r="C3117" t="s">
        <v>2916</v>
      </c>
      <c r="D3117" t="s">
        <v>2926</v>
      </c>
      <c r="E3117" t="s">
        <v>2927</v>
      </c>
      <c r="F3117" t="s">
        <v>11420</v>
      </c>
      <c r="G3117" t="s">
        <v>11421</v>
      </c>
      <c r="H3117">
        <v>144</v>
      </c>
      <c r="I3117">
        <v>0</v>
      </c>
      <c r="J3117" s="32">
        <v>479763</v>
      </c>
      <c r="K3117" s="32">
        <v>0</v>
      </c>
      <c r="L3117" s="36">
        <v>3331.6858809010782</v>
      </c>
      <c r="M3117" t="s">
        <v>5451</v>
      </c>
      <c r="N3117" s="37">
        <v>-7254.5964000000004</v>
      </c>
      <c r="O3117" s="32">
        <v>0</v>
      </c>
    </row>
    <row r="3118" spans="1:15" x14ac:dyDescent="0.25">
      <c r="A3118" t="s">
        <v>11385</v>
      </c>
      <c r="B3118" t="s">
        <v>11386</v>
      </c>
      <c r="C3118" t="s">
        <v>2916</v>
      </c>
      <c r="D3118" t="s">
        <v>2928</v>
      </c>
      <c r="E3118" t="s">
        <v>2929</v>
      </c>
      <c r="F3118" t="s">
        <v>11422</v>
      </c>
      <c r="G3118" t="s">
        <v>11423</v>
      </c>
      <c r="H3118">
        <v>27</v>
      </c>
      <c r="I3118">
        <v>0</v>
      </c>
      <c r="J3118" s="32">
        <v>55172</v>
      </c>
      <c r="K3118" s="32">
        <v>0</v>
      </c>
      <c r="L3118" s="36">
        <v>2043.3909381706228</v>
      </c>
      <c r="M3118" t="s">
        <v>5451</v>
      </c>
      <c r="N3118" s="37">
        <v>-834.26750000000004</v>
      </c>
      <c r="O3118" s="32">
        <v>0</v>
      </c>
    </row>
    <row r="3119" spans="1:15" x14ac:dyDescent="0.25">
      <c r="A3119" t="s">
        <v>11385</v>
      </c>
      <c r="B3119" t="s">
        <v>11386</v>
      </c>
      <c r="C3119" t="s">
        <v>2916</v>
      </c>
      <c r="D3119" t="s">
        <v>2928</v>
      </c>
      <c r="E3119" t="s">
        <v>2929</v>
      </c>
      <c r="F3119" t="s">
        <v>11424</v>
      </c>
      <c r="G3119" t="s">
        <v>11425</v>
      </c>
      <c r="H3119">
        <v>25</v>
      </c>
      <c r="I3119">
        <v>0</v>
      </c>
      <c r="J3119" s="32">
        <v>39679</v>
      </c>
      <c r="K3119" s="32">
        <v>0</v>
      </c>
      <c r="L3119" s="36">
        <v>1587.1796664700043</v>
      </c>
      <c r="M3119" t="s">
        <v>5451</v>
      </c>
      <c r="N3119" s="37">
        <v>-600.00300000000004</v>
      </c>
      <c r="O3119" s="32">
        <v>0</v>
      </c>
    </row>
    <row r="3120" spans="1:15" x14ac:dyDescent="0.25">
      <c r="A3120" t="s">
        <v>11385</v>
      </c>
      <c r="B3120" t="s">
        <v>11386</v>
      </c>
      <c r="C3120" t="s">
        <v>2916</v>
      </c>
      <c r="D3120" t="s">
        <v>2928</v>
      </c>
      <c r="E3120" t="s">
        <v>2929</v>
      </c>
      <c r="F3120" t="s">
        <v>11426</v>
      </c>
      <c r="G3120" t="s">
        <v>11427</v>
      </c>
      <c r="H3120">
        <v>23</v>
      </c>
      <c r="I3120">
        <v>0</v>
      </c>
      <c r="J3120" s="32">
        <v>42040</v>
      </c>
      <c r="K3120" s="32">
        <v>0</v>
      </c>
      <c r="L3120" s="36">
        <v>1827.7952015157884</v>
      </c>
      <c r="M3120" t="s">
        <v>5451</v>
      </c>
      <c r="N3120" s="37">
        <v>-635.68179999999995</v>
      </c>
      <c r="O3120" s="32">
        <v>0</v>
      </c>
    </row>
    <row r="3121" spans="1:15" x14ac:dyDescent="0.25">
      <c r="A3121" t="s">
        <v>11385</v>
      </c>
      <c r="B3121" t="s">
        <v>11386</v>
      </c>
      <c r="C3121" t="s">
        <v>2916</v>
      </c>
      <c r="D3121" t="s">
        <v>2928</v>
      </c>
      <c r="E3121" t="s">
        <v>2929</v>
      </c>
      <c r="F3121" t="s">
        <v>11428</v>
      </c>
      <c r="G3121" t="s">
        <v>11429</v>
      </c>
      <c r="H3121">
        <v>40</v>
      </c>
      <c r="I3121">
        <v>0</v>
      </c>
      <c r="J3121" s="32">
        <v>69152</v>
      </c>
      <c r="K3121" s="32">
        <v>0</v>
      </c>
      <c r="L3121" s="36">
        <v>1728.8226803234472</v>
      </c>
      <c r="M3121" t="s">
        <v>5451</v>
      </c>
      <c r="N3121" s="37">
        <v>-1045.6717000000001</v>
      </c>
      <c r="O3121" s="32">
        <v>0</v>
      </c>
    </row>
    <row r="3122" spans="1:15" x14ac:dyDescent="0.25">
      <c r="A3122" t="s">
        <v>11385</v>
      </c>
      <c r="B3122" t="s">
        <v>11386</v>
      </c>
      <c r="C3122" t="s">
        <v>2916</v>
      </c>
      <c r="D3122" t="s">
        <v>2928</v>
      </c>
      <c r="E3122" t="s">
        <v>2929</v>
      </c>
      <c r="F3122" t="s">
        <v>17874</v>
      </c>
      <c r="G3122" t="s">
        <v>17875</v>
      </c>
      <c r="H3122">
        <v>42</v>
      </c>
      <c r="I3122">
        <v>0</v>
      </c>
      <c r="J3122" s="32">
        <v>80782</v>
      </c>
      <c r="K3122" s="32">
        <v>0</v>
      </c>
      <c r="L3122" s="36">
        <v>1923.3685324611288</v>
      </c>
      <c r="M3122" t="s">
        <v>5451</v>
      </c>
      <c r="N3122" s="37">
        <v>-1221.5182</v>
      </c>
      <c r="O3122" s="32">
        <v>0</v>
      </c>
    </row>
    <row r="3123" spans="1:15" x14ac:dyDescent="0.25">
      <c r="A3123" t="s">
        <v>11385</v>
      </c>
      <c r="B3123" t="s">
        <v>11386</v>
      </c>
      <c r="C3123" t="s">
        <v>2916</v>
      </c>
      <c r="D3123" t="s">
        <v>2930</v>
      </c>
      <c r="E3123" t="s">
        <v>2931</v>
      </c>
      <c r="F3123" t="s">
        <v>11430</v>
      </c>
      <c r="G3123" t="s">
        <v>11431</v>
      </c>
      <c r="H3123">
        <v>244</v>
      </c>
      <c r="I3123">
        <v>0</v>
      </c>
      <c r="J3123" s="32">
        <v>684539</v>
      </c>
      <c r="K3123" s="32">
        <v>0</v>
      </c>
      <c r="L3123" s="36">
        <v>2805.487284507084</v>
      </c>
      <c r="M3123" t="s">
        <v>5451</v>
      </c>
      <c r="N3123" s="37">
        <v>-10351.054700000001</v>
      </c>
      <c r="O3123" s="32">
        <v>0</v>
      </c>
    </row>
    <row r="3124" spans="1:15" x14ac:dyDescent="0.25">
      <c r="A3124" t="s">
        <v>11385</v>
      </c>
      <c r="B3124" t="s">
        <v>11386</v>
      </c>
      <c r="C3124" t="s">
        <v>2916</v>
      </c>
      <c r="D3124" t="s">
        <v>2932</v>
      </c>
      <c r="E3124" t="s">
        <v>2933</v>
      </c>
      <c r="F3124" t="s">
        <v>11432</v>
      </c>
      <c r="G3124" t="s">
        <v>11433</v>
      </c>
      <c r="H3124">
        <v>120</v>
      </c>
      <c r="I3124">
        <v>0</v>
      </c>
      <c r="J3124" s="32">
        <v>335045</v>
      </c>
      <c r="K3124" s="32">
        <v>0</v>
      </c>
      <c r="L3124" s="36">
        <v>2792.043324022166</v>
      </c>
      <c r="M3124" t="s">
        <v>5451</v>
      </c>
      <c r="N3124" s="37">
        <v>-5066.2956999999997</v>
      </c>
      <c r="O3124" s="32">
        <v>0</v>
      </c>
    </row>
    <row r="3125" spans="1:15" x14ac:dyDescent="0.25">
      <c r="A3125" t="s">
        <v>11385</v>
      </c>
      <c r="B3125" t="s">
        <v>11386</v>
      </c>
      <c r="C3125" t="s">
        <v>2916</v>
      </c>
      <c r="D3125" t="s">
        <v>2934</v>
      </c>
      <c r="E3125" t="s">
        <v>2935</v>
      </c>
      <c r="F3125" t="s">
        <v>11434</v>
      </c>
      <c r="G3125" t="s">
        <v>17876</v>
      </c>
      <c r="H3125">
        <v>34</v>
      </c>
      <c r="I3125">
        <v>0</v>
      </c>
      <c r="J3125" s="32">
        <v>94117</v>
      </c>
      <c r="K3125" s="32">
        <v>0</v>
      </c>
      <c r="L3125" s="36">
        <v>2768.154236889518</v>
      </c>
      <c r="M3125" t="s">
        <v>5451</v>
      </c>
      <c r="N3125" s="37">
        <v>-1423.1728000000001</v>
      </c>
      <c r="O3125" s="32">
        <v>0</v>
      </c>
    </row>
    <row r="3126" spans="1:15" x14ac:dyDescent="0.25">
      <c r="A3126" t="s">
        <v>11385</v>
      </c>
      <c r="B3126" t="s">
        <v>11386</v>
      </c>
      <c r="C3126" t="s">
        <v>2916</v>
      </c>
      <c r="D3126" t="s">
        <v>2934</v>
      </c>
      <c r="E3126" t="s">
        <v>2935</v>
      </c>
      <c r="F3126" t="s">
        <v>11435</v>
      </c>
      <c r="G3126" t="s">
        <v>11436</v>
      </c>
      <c r="H3126">
        <v>118</v>
      </c>
      <c r="I3126">
        <v>0</v>
      </c>
      <c r="J3126" s="32">
        <v>339987</v>
      </c>
      <c r="K3126" s="32">
        <v>0</v>
      </c>
      <c r="L3126" s="36">
        <v>2881.240162360697</v>
      </c>
      <c r="M3126" t="s">
        <v>5451</v>
      </c>
      <c r="N3126" s="37">
        <v>-5141.0006000000003</v>
      </c>
      <c r="O3126" s="32">
        <v>0</v>
      </c>
    </row>
    <row r="3127" spans="1:15" x14ac:dyDescent="0.25">
      <c r="A3127" t="s">
        <v>11385</v>
      </c>
      <c r="B3127" t="s">
        <v>11386</v>
      </c>
      <c r="C3127" t="s">
        <v>2916</v>
      </c>
      <c r="D3127" t="s">
        <v>2934</v>
      </c>
      <c r="E3127" t="s">
        <v>2935</v>
      </c>
      <c r="F3127" t="s">
        <v>11437</v>
      </c>
      <c r="G3127" t="s">
        <v>11438</v>
      </c>
      <c r="H3127">
        <v>79</v>
      </c>
      <c r="I3127">
        <v>0</v>
      </c>
      <c r="J3127" s="32">
        <v>222307</v>
      </c>
      <c r="K3127" s="32">
        <v>0</v>
      </c>
      <c r="L3127" s="36">
        <v>2814.0152410414676</v>
      </c>
      <c r="M3127" t="s">
        <v>5451</v>
      </c>
      <c r="N3127" s="37">
        <v>-3361.5524</v>
      </c>
      <c r="O3127" s="32">
        <v>0</v>
      </c>
    </row>
    <row r="3128" spans="1:15" x14ac:dyDescent="0.25">
      <c r="A3128" t="s">
        <v>11385</v>
      </c>
      <c r="B3128" t="s">
        <v>11386</v>
      </c>
      <c r="C3128" t="s">
        <v>2916</v>
      </c>
      <c r="D3128" t="s">
        <v>2934</v>
      </c>
      <c r="E3128" t="s">
        <v>2935</v>
      </c>
      <c r="F3128" t="s">
        <v>11439</v>
      </c>
      <c r="G3128" t="s">
        <v>11440</v>
      </c>
      <c r="H3128">
        <v>17</v>
      </c>
      <c r="I3128">
        <v>0</v>
      </c>
      <c r="J3128" s="32">
        <v>24632</v>
      </c>
      <c r="K3128" s="32">
        <v>0</v>
      </c>
      <c r="L3128" s="36">
        <v>1448.9718575474349</v>
      </c>
      <c r="M3128" t="s">
        <v>5451</v>
      </c>
      <c r="N3128" s="37">
        <v>-372.46910000000003</v>
      </c>
      <c r="O3128" s="32">
        <v>0</v>
      </c>
    </row>
    <row r="3129" spans="1:15" x14ac:dyDescent="0.25">
      <c r="A3129" t="s">
        <v>11385</v>
      </c>
      <c r="B3129" t="s">
        <v>11386</v>
      </c>
      <c r="C3129" t="s">
        <v>2916</v>
      </c>
      <c r="D3129" t="s">
        <v>2936</v>
      </c>
      <c r="E3129" t="s">
        <v>2937</v>
      </c>
      <c r="F3129" t="s">
        <v>11441</v>
      </c>
      <c r="G3129" t="s">
        <v>11442</v>
      </c>
      <c r="H3129">
        <v>150</v>
      </c>
      <c r="I3129">
        <v>0</v>
      </c>
      <c r="J3129" s="32">
        <v>382955</v>
      </c>
      <c r="K3129" s="32">
        <v>0</v>
      </c>
      <c r="L3129" s="36">
        <v>2553.0327468161968</v>
      </c>
      <c r="M3129" t="s">
        <v>5451</v>
      </c>
      <c r="N3129" s="37">
        <v>-5790.7389999999996</v>
      </c>
      <c r="O3129" s="32">
        <v>0</v>
      </c>
    </row>
    <row r="3130" spans="1:15" x14ac:dyDescent="0.25">
      <c r="A3130" t="s">
        <v>11385</v>
      </c>
      <c r="B3130" t="s">
        <v>11386</v>
      </c>
      <c r="C3130" t="s">
        <v>2916</v>
      </c>
      <c r="D3130" t="s">
        <v>2938</v>
      </c>
      <c r="E3130" t="s">
        <v>2939</v>
      </c>
      <c r="F3130" t="s">
        <v>11443</v>
      </c>
      <c r="G3130" t="s">
        <v>11444</v>
      </c>
      <c r="H3130">
        <v>90</v>
      </c>
      <c r="I3130">
        <v>0</v>
      </c>
      <c r="J3130" s="32">
        <v>251020</v>
      </c>
      <c r="K3130" s="32">
        <v>0</v>
      </c>
      <c r="L3130" s="36">
        <v>2789.1083350392751</v>
      </c>
      <c r="M3130" t="s">
        <v>5451</v>
      </c>
      <c r="N3130" s="37">
        <v>-3795.7310000000002</v>
      </c>
      <c r="O3130" s="32">
        <v>0</v>
      </c>
    </row>
    <row r="3131" spans="1:15" x14ac:dyDescent="0.25">
      <c r="A3131" t="s">
        <v>11385</v>
      </c>
      <c r="B3131" t="s">
        <v>11386</v>
      </c>
      <c r="C3131" t="s">
        <v>2916</v>
      </c>
      <c r="D3131" t="s">
        <v>2940</v>
      </c>
      <c r="E3131" t="s">
        <v>2941</v>
      </c>
      <c r="F3131" t="s">
        <v>11445</v>
      </c>
      <c r="G3131" t="s">
        <v>11446</v>
      </c>
      <c r="H3131">
        <v>160</v>
      </c>
      <c r="I3131">
        <v>0</v>
      </c>
      <c r="J3131" s="32">
        <v>413254</v>
      </c>
      <c r="K3131" s="32">
        <v>0</v>
      </c>
      <c r="L3131" s="36">
        <v>2582.8397319406868</v>
      </c>
      <c r="M3131" t="s">
        <v>5451</v>
      </c>
      <c r="N3131" s="37">
        <v>-6248.9107999999997</v>
      </c>
      <c r="O3131" s="32">
        <v>0</v>
      </c>
    </row>
    <row r="3132" spans="1:15" x14ac:dyDescent="0.25">
      <c r="A3132" t="s">
        <v>11385</v>
      </c>
      <c r="B3132" t="s">
        <v>11386</v>
      </c>
      <c r="C3132" t="s">
        <v>2916</v>
      </c>
      <c r="D3132" t="s">
        <v>2942</v>
      </c>
      <c r="E3132" t="s">
        <v>2943</v>
      </c>
      <c r="F3132" t="s">
        <v>11447</v>
      </c>
      <c r="G3132" t="s">
        <v>11448</v>
      </c>
      <c r="H3132">
        <v>192</v>
      </c>
      <c r="I3132">
        <v>0</v>
      </c>
      <c r="J3132" s="32">
        <v>641227</v>
      </c>
      <c r="K3132" s="32">
        <v>0</v>
      </c>
      <c r="L3132" s="36">
        <v>3339.7212486276007</v>
      </c>
      <c r="M3132" t="s">
        <v>5420</v>
      </c>
      <c r="N3132" s="37">
        <v>30467.932400000002</v>
      </c>
      <c r="O3132" s="32">
        <v>1397.0456999999999</v>
      </c>
    </row>
    <row r="3133" spans="1:15" x14ac:dyDescent="0.25">
      <c r="A3133" t="s">
        <v>11385</v>
      </c>
      <c r="B3133" t="s">
        <v>11386</v>
      </c>
      <c r="C3133" t="s">
        <v>2916</v>
      </c>
      <c r="D3133" t="s">
        <v>2942</v>
      </c>
      <c r="E3133" t="s">
        <v>2943</v>
      </c>
      <c r="F3133" t="s">
        <v>11449</v>
      </c>
      <c r="G3133" t="s">
        <v>11450</v>
      </c>
      <c r="H3133">
        <v>92</v>
      </c>
      <c r="I3133">
        <v>0</v>
      </c>
      <c r="J3133" s="32">
        <v>259422</v>
      </c>
      <c r="K3133" s="32">
        <v>0</v>
      </c>
      <c r="L3133" s="36">
        <v>2819.8086442690251</v>
      </c>
      <c r="M3133" t="s">
        <v>5420</v>
      </c>
      <c r="N3133" s="37">
        <v>12326.5093</v>
      </c>
      <c r="O3133" s="32">
        <v>565.20730000000003</v>
      </c>
    </row>
    <row r="3134" spans="1:15" x14ac:dyDescent="0.25">
      <c r="A3134" t="s">
        <v>11385</v>
      </c>
      <c r="B3134" t="s">
        <v>11386</v>
      </c>
      <c r="C3134" t="s">
        <v>2916</v>
      </c>
      <c r="D3134" t="s">
        <v>2944</v>
      </c>
      <c r="E3134" t="s">
        <v>2945</v>
      </c>
      <c r="F3134" t="s">
        <v>11451</v>
      </c>
      <c r="G3134" t="s">
        <v>11452</v>
      </c>
      <c r="H3134">
        <v>50</v>
      </c>
      <c r="I3134">
        <v>0</v>
      </c>
      <c r="J3134" s="32">
        <v>151718</v>
      </c>
      <c r="K3134" s="32">
        <v>0</v>
      </c>
      <c r="L3134" s="36">
        <v>3034.3553461409583</v>
      </c>
      <c r="M3134" t="s">
        <v>5420</v>
      </c>
      <c r="N3134" s="37">
        <v>7208.8444</v>
      </c>
      <c r="O3134" s="32">
        <v>330.54700000000003</v>
      </c>
    </row>
    <row r="3135" spans="1:15" x14ac:dyDescent="0.25">
      <c r="A3135" t="s">
        <v>11385</v>
      </c>
      <c r="B3135" t="s">
        <v>11386</v>
      </c>
      <c r="C3135" t="s">
        <v>2916</v>
      </c>
      <c r="D3135" t="s">
        <v>2946</v>
      </c>
      <c r="E3135" t="s">
        <v>2947</v>
      </c>
      <c r="F3135" t="s">
        <v>11453</v>
      </c>
      <c r="G3135" t="s">
        <v>11454</v>
      </c>
      <c r="H3135">
        <v>67</v>
      </c>
      <c r="I3135">
        <v>0</v>
      </c>
      <c r="J3135" s="32">
        <v>192455</v>
      </c>
      <c r="K3135" s="32">
        <v>0</v>
      </c>
      <c r="L3135" s="36">
        <v>2872.4605591890891</v>
      </c>
      <c r="M3135" t="s">
        <v>5451</v>
      </c>
      <c r="N3135" s="37">
        <v>-2910.1500999999998</v>
      </c>
      <c r="O3135" s="32">
        <v>0</v>
      </c>
    </row>
    <row r="3136" spans="1:15" x14ac:dyDescent="0.25">
      <c r="A3136" t="s">
        <v>11385</v>
      </c>
      <c r="B3136" t="s">
        <v>11386</v>
      </c>
      <c r="C3136" t="s">
        <v>2916</v>
      </c>
      <c r="D3136" t="s">
        <v>2948</v>
      </c>
      <c r="E3136" t="s">
        <v>2949</v>
      </c>
      <c r="F3136" t="s">
        <v>11455</v>
      </c>
      <c r="G3136" t="s">
        <v>11456</v>
      </c>
      <c r="H3136">
        <v>109</v>
      </c>
      <c r="I3136">
        <v>24</v>
      </c>
      <c r="J3136" s="32">
        <v>363772</v>
      </c>
      <c r="K3136" s="32">
        <v>65482</v>
      </c>
      <c r="L3136" s="36">
        <v>2735.1261614762534</v>
      </c>
      <c r="M3136" t="s">
        <v>5451</v>
      </c>
      <c r="N3136" s="37">
        <v>-5500.6710999999996</v>
      </c>
      <c r="O3136" s="32">
        <v>0</v>
      </c>
    </row>
    <row r="3137" spans="1:15" x14ac:dyDescent="0.25">
      <c r="A3137" t="s">
        <v>11385</v>
      </c>
      <c r="B3137" t="s">
        <v>11386</v>
      </c>
      <c r="C3137" t="s">
        <v>2916</v>
      </c>
      <c r="D3137" t="s">
        <v>2950</v>
      </c>
      <c r="E3137" t="s">
        <v>2951</v>
      </c>
      <c r="F3137" t="s">
        <v>11457</v>
      </c>
      <c r="G3137" t="s">
        <v>11458</v>
      </c>
      <c r="H3137">
        <v>160</v>
      </c>
      <c r="I3137">
        <v>0</v>
      </c>
      <c r="J3137" s="32">
        <v>508596</v>
      </c>
      <c r="K3137" s="32">
        <v>0</v>
      </c>
      <c r="L3137" s="36">
        <v>3178.7288186729338</v>
      </c>
      <c r="M3137" t="s">
        <v>5420</v>
      </c>
      <c r="N3137" s="37">
        <v>24166.047500000001</v>
      </c>
      <c r="O3137" s="32">
        <v>1108.0853999999999</v>
      </c>
    </row>
    <row r="3138" spans="1:15" x14ac:dyDescent="0.25">
      <c r="A3138" t="s">
        <v>11385</v>
      </c>
      <c r="B3138" t="s">
        <v>11386</v>
      </c>
      <c r="C3138" t="s">
        <v>2916</v>
      </c>
      <c r="D3138" t="s">
        <v>2950</v>
      </c>
      <c r="E3138" t="s">
        <v>2951</v>
      </c>
      <c r="F3138" t="s">
        <v>11459</v>
      </c>
      <c r="G3138" t="s">
        <v>11460</v>
      </c>
      <c r="H3138">
        <v>170</v>
      </c>
      <c r="I3138">
        <v>0</v>
      </c>
      <c r="J3138" s="32">
        <v>467603</v>
      </c>
      <c r="K3138" s="32">
        <v>0</v>
      </c>
      <c r="L3138" s="36">
        <v>2750.6052370194984</v>
      </c>
      <c r="M3138" t="s">
        <v>5420</v>
      </c>
      <c r="N3138" s="37">
        <v>22218.204399999999</v>
      </c>
      <c r="O3138" s="32">
        <v>1018.771</v>
      </c>
    </row>
    <row r="3139" spans="1:15" x14ac:dyDescent="0.25">
      <c r="A3139" t="s">
        <v>11385</v>
      </c>
      <c r="B3139" t="s">
        <v>11386</v>
      </c>
      <c r="C3139" t="s">
        <v>2916</v>
      </c>
      <c r="D3139" t="s">
        <v>2952</v>
      </c>
      <c r="E3139" t="s">
        <v>2953</v>
      </c>
      <c r="F3139" t="s">
        <v>11461</v>
      </c>
      <c r="G3139" t="s">
        <v>11462</v>
      </c>
      <c r="H3139">
        <v>76</v>
      </c>
      <c r="I3139">
        <v>0</v>
      </c>
      <c r="J3139" s="32">
        <v>228478</v>
      </c>
      <c r="K3139" s="32">
        <v>0</v>
      </c>
      <c r="L3139" s="36">
        <v>3006.2811051738818</v>
      </c>
      <c r="M3139" t="s">
        <v>5420</v>
      </c>
      <c r="N3139" s="37">
        <v>10856.1006</v>
      </c>
      <c r="O3139" s="32">
        <v>497.78460000000001</v>
      </c>
    </row>
    <row r="3140" spans="1:15" x14ac:dyDescent="0.25">
      <c r="A3140" t="s">
        <v>11385</v>
      </c>
      <c r="B3140" t="s">
        <v>11386</v>
      </c>
      <c r="C3140" t="s">
        <v>2916</v>
      </c>
      <c r="D3140" t="s">
        <v>2954</v>
      </c>
      <c r="E3140" t="s">
        <v>2955</v>
      </c>
      <c r="F3140" t="s">
        <v>11463</v>
      </c>
      <c r="G3140" t="s">
        <v>11464</v>
      </c>
      <c r="H3140">
        <v>380</v>
      </c>
      <c r="I3140">
        <v>0</v>
      </c>
      <c r="J3140" s="32">
        <v>1277525</v>
      </c>
      <c r="K3140" s="32">
        <v>0</v>
      </c>
      <c r="L3140" s="36">
        <v>3361.9101412618929</v>
      </c>
      <c r="M3140" t="s">
        <v>5420</v>
      </c>
      <c r="N3140" s="37">
        <v>60701.807500000003</v>
      </c>
      <c r="O3140" s="32">
        <v>2783.3591999999999</v>
      </c>
    </row>
    <row r="3141" spans="1:15" x14ac:dyDescent="0.25">
      <c r="A3141" t="s">
        <v>11385</v>
      </c>
      <c r="B3141" t="s">
        <v>11386</v>
      </c>
      <c r="C3141" t="s">
        <v>2916</v>
      </c>
      <c r="D3141" t="s">
        <v>2954</v>
      </c>
      <c r="E3141" t="s">
        <v>2955</v>
      </c>
      <c r="F3141" t="s">
        <v>11465</v>
      </c>
      <c r="G3141" t="s">
        <v>11466</v>
      </c>
      <c r="H3141">
        <v>100</v>
      </c>
      <c r="I3141">
        <v>0</v>
      </c>
      <c r="J3141" s="32">
        <v>339983</v>
      </c>
      <c r="K3141" s="32">
        <v>0</v>
      </c>
      <c r="L3141" s="36">
        <v>3399.823293064414</v>
      </c>
      <c r="M3141" t="s">
        <v>5420</v>
      </c>
      <c r="N3141" s="37">
        <v>16154.2745</v>
      </c>
      <c r="O3141" s="32">
        <v>740.72170000000006</v>
      </c>
    </row>
    <row r="3142" spans="1:15" x14ac:dyDescent="0.25">
      <c r="A3142" t="s">
        <v>11385</v>
      </c>
      <c r="B3142" t="s">
        <v>11386</v>
      </c>
      <c r="C3142" t="s">
        <v>2916</v>
      </c>
      <c r="D3142" t="s">
        <v>2956</v>
      </c>
      <c r="E3142" t="s">
        <v>2957</v>
      </c>
      <c r="F3142" t="s">
        <v>11467</v>
      </c>
      <c r="G3142" t="s">
        <v>11468</v>
      </c>
      <c r="H3142">
        <v>388</v>
      </c>
      <c r="I3142">
        <v>0</v>
      </c>
      <c r="J3142" s="32">
        <v>1356408</v>
      </c>
      <c r="K3142" s="32">
        <v>0</v>
      </c>
      <c r="L3142" s="36">
        <v>3495.8986264527575</v>
      </c>
      <c r="M3142" t="s">
        <v>5420</v>
      </c>
      <c r="N3142" s="37">
        <v>64449.911999999997</v>
      </c>
      <c r="O3142" s="32">
        <v>2955.2208999999998</v>
      </c>
    </row>
    <row r="3143" spans="1:15" x14ac:dyDescent="0.25">
      <c r="A3143" t="s">
        <v>11385</v>
      </c>
      <c r="B3143" t="s">
        <v>11386</v>
      </c>
      <c r="C3143" t="s">
        <v>2916</v>
      </c>
      <c r="D3143" t="s">
        <v>2956</v>
      </c>
      <c r="E3143" t="s">
        <v>2957</v>
      </c>
      <c r="F3143" t="s">
        <v>11469</v>
      </c>
      <c r="G3143" t="s">
        <v>11470</v>
      </c>
      <c r="H3143">
        <v>2</v>
      </c>
      <c r="I3143">
        <v>0</v>
      </c>
      <c r="J3143" s="32">
        <v>4448</v>
      </c>
      <c r="K3143" s="32">
        <v>0</v>
      </c>
      <c r="L3143" s="36">
        <v>2223.9642325196455</v>
      </c>
      <c r="M3143" t="s">
        <v>5420</v>
      </c>
      <c r="N3143" s="37">
        <v>211.31049999999999</v>
      </c>
      <c r="O3143" s="32">
        <v>9.6891999999999996</v>
      </c>
    </row>
    <row r="3144" spans="1:15" x14ac:dyDescent="0.25">
      <c r="A3144" t="s">
        <v>11385</v>
      </c>
      <c r="B3144" t="s">
        <v>11386</v>
      </c>
      <c r="C3144" t="s">
        <v>2916</v>
      </c>
      <c r="D3144" t="s">
        <v>2958</v>
      </c>
      <c r="E3144" t="s">
        <v>2959</v>
      </c>
      <c r="F3144" t="s">
        <v>11471</v>
      </c>
      <c r="G3144" t="s">
        <v>11472</v>
      </c>
      <c r="H3144">
        <v>200</v>
      </c>
      <c r="I3144">
        <v>0</v>
      </c>
      <c r="J3144" s="32">
        <v>608320</v>
      </c>
      <c r="K3144" s="32">
        <v>0</v>
      </c>
      <c r="L3144" s="36">
        <v>3041.5981415342212</v>
      </c>
      <c r="M3144" t="s">
        <v>5451</v>
      </c>
      <c r="N3144" s="37">
        <v>-9198.5400000000009</v>
      </c>
      <c r="O3144" s="32">
        <v>0</v>
      </c>
    </row>
    <row r="3145" spans="1:15" x14ac:dyDescent="0.25">
      <c r="A3145" t="s">
        <v>11385</v>
      </c>
      <c r="B3145" t="s">
        <v>11386</v>
      </c>
      <c r="C3145" t="s">
        <v>2916</v>
      </c>
      <c r="D3145" t="s">
        <v>2960</v>
      </c>
      <c r="E3145" t="s">
        <v>2961</v>
      </c>
      <c r="F3145" t="s">
        <v>11473</v>
      </c>
      <c r="G3145" t="s">
        <v>11474</v>
      </c>
      <c r="H3145">
        <v>154</v>
      </c>
      <c r="I3145">
        <v>0</v>
      </c>
      <c r="J3145" s="32">
        <v>469346</v>
      </c>
      <c r="K3145" s="32">
        <v>0</v>
      </c>
      <c r="L3145" s="36">
        <v>3047.702425343175</v>
      </c>
      <c r="M3145" t="s">
        <v>5451</v>
      </c>
      <c r="N3145" s="37">
        <v>-7097.0793000000003</v>
      </c>
      <c r="O3145" s="32">
        <v>0</v>
      </c>
    </row>
    <row r="3146" spans="1:15" x14ac:dyDescent="0.25">
      <c r="A3146" t="s">
        <v>11385</v>
      </c>
      <c r="B3146" t="s">
        <v>11386</v>
      </c>
      <c r="C3146" t="s">
        <v>2916</v>
      </c>
      <c r="D3146" t="s">
        <v>2962</v>
      </c>
      <c r="E3146" t="s">
        <v>2963</v>
      </c>
      <c r="F3146" t="s">
        <v>11475</v>
      </c>
      <c r="G3146" t="s">
        <v>11476</v>
      </c>
      <c r="H3146">
        <v>82</v>
      </c>
      <c r="I3146">
        <v>0</v>
      </c>
      <c r="J3146" s="32">
        <v>238868</v>
      </c>
      <c r="K3146" s="32">
        <v>0</v>
      </c>
      <c r="L3146" s="36">
        <v>2913.0230890406815</v>
      </c>
      <c r="M3146" t="s">
        <v>5451</v>
      </c>
      <c r="N3146" s="37">
        <v>-3611.9672</v>
      </c>
      <c r="O3146" s="32">
        <v>0</v>
      </c>
    </row>
    <row r="3147" spans="1:15" x14ac:dyDescent="0.25">
      <c r="A3147" t="s">
        <v>11385</v>
      </c>
      <c r="B3147" t="s">
        <v>11386</v>
      </c>
      <c r="C3147" t="s">
        <v>2916</v>
      </c>
      <c r="D3147" t="s">
        <v>2964</v>
      </c>
      <c r="E3147" t="s">
        <v>2965</v>
      </c>
      <c r="F3147" t="s">
        <v>11477</v>
      </c>
      <c r="G3147" t="s">
        <v>11478</v>
      </c>
      <c r="H3147">
        <v>154</v>
      </c>
      <c r="I3147">
        <v>0</v>
      </c>
      <c r="J3147" s="32">
        <v>469741</v>
      </c>
      <c r="K3147" s="32">
        <v>0</v>
      </c>
      <c r="L3147" s="36">
        <v>3050.2671684204643</v>
      </c>
      <c r="M3147" t="s">
        <v>5451</v>
      </c>
      <c r="N3147" s="37">
        <v>-7103.0532000000003</v>
      </c>
      <c r="O3147" s="32">
        <v>0</v>
      </c>
    </row>
    <row r="3148" spans="1:15" x14ac:dyDescent="0.25">
      <c r="A3148" t="s">
        <v>11385</v>
      </c>
      <c r="B3148" t="s">
        <v>11386</v>
      </c>
      <c r="C3148" t="s">
        <v>2916</v>
      </c>
      <c r="D3148" t="s">
        <v>2966</v>
      </c>
      <c r="E3148" t="s">
        <v>2967</v>
      </c>
      <c r="F3148" t="s">
        <v>11479</v>
      </c>
      <c r="G3148" t="s">
        <v>11480</v>
      </c>
      <c r="H3148">
        <v>112</v>
      </c>
      <c r="I3148">
        <v>0</v>
      </c>
      <c r="J3148" s="32">
        <v>342200</v>
      </c>
      <c r="K3148" s="32">
        <v>0</v>
      </c>
      <c r="L3148" s="36">
        <v>3055.3551565112916</v>
      </c>
      <c r="M3148" t="s">
        <v>5420</v>
      </c>
      <c r="N3148" s="37">
        <v>16259.6456</v>
      </c>
      <c r="O3148" s="32">
        <v>745.55330000000004</v>
      </c>
    </row>
    <row r="3149" spans="1:15" x14ac:dyDescent="0.25">
      <c r="A3149" t="s">
        <v>11385</v>
      </c>
      <c r="B3149" t="s">
        <v>11386</v>
      </c>
      <c r="C3149" t="s">
        <v>2916</v>
      </c>
      <c r="D3149" t="s">
        <v>2968</v>
      </c>
      <c r="E3149" t="s">
        <v>2969</v>
      </c>
      <c r="F3149" t="s">
        <v>11481</v>
      </c>
      <c r="G3149" t="s">
        <v>11482</v>
      </c>
      <c r="H3149">
        <v>30</v>
      </c>
      <c r="I3149">
        <v>0</v>
      </c>
      <c r="J3149" s="32">
        <v>91346</v>
      </c>
      <c r="K3149" s="32">
        <v>0</v>
      </c>
      <c r="L3149" s="36">
        <v>3044.8812079581571</v>
      </c>
      <c r="M3149" t="s">
        <v>5420</v>
      </c>
      <c r="N3149" s="37">
        <v>4340.3441999999995</v>
      </c>
      <c r="O3149" s="32">
        <v>199.01769999999999</v>
      </c>
    </row>
    <row r="3150" spans="1:15" x14ac:dyDescent="0.25">
      <c r="A3150" t="s">
        <v>11385</v>
      </c>
      <c r="B3150" t="s">
        <v>11386</v>
      </c>
      <c r="C3150" t="s">
        <v>2916</v>
      </c>
      <c r="D3150" t="s">
        <v>2970</v>
      </c>
      <c r="E3150" t="s">
        <v>2971</v>
      </c>
      <c r="F3150" t="s">
        <v>11483</v>
      </c>
      <c r="G3150" t="s">
        <v>11484</v>
      </c>
      <c r="H3150">
        <v>65</v>
      </c>
      <c r="I3150">
        <v>0</v>
      </c>
      <c r="J3150" s="32">
        <v>180572</v>
      </c>
      <c r="K3150" s="32">
        <v>0</v>
      </c>
      <c r="L3150" s="36">
        <v>2778.0255493164041</v>
      </c>
      <c r="M3150" t="s">
        <v>5420</v>
      </c>
      <c r="N3150" s="37">
        <v>8579.9109000000008</v>
      </c>
      <c r="O3150" s="32">
        <v>393.41449999999998</v>
      </c>
    </row>
    <row r="3151" spans="1:15" x14ac:dyDescent="0.25">
      <c r="A3151" t="s">
        <v>11385</v>
      </c>
      <c r="B3151" t="s">
        <v>11386</v>
      </c>
      <c r="C3151" t="s">
        <v>2916</v>
      </c>
      <c r="D3151" t="s">
        <v>2972</v>
      </c>
      <c r="E3151" t="s">
        <v>2973</v>
      </c>
      <c r="F3151" t="s">
        <v>11485</v>
      </c>
      <c r="G3151" t="s">
        <v>11486</v>
      </c>
      <c r="H3151">
        <v>120</v>
      </c>
      <c r="I3151">
        <v>0</v>
      </c>
      <c r="J3151" s="32">
        <v>375719</v>
      </c>
      <c r="K3151" s="32">
        <v>0</v>
      </c>
      <c r="L3151" s="36">
        <v>3130.9927822531481</v>
      </c>
      <c r="M3151" t="s">
        <v>5451</v>
      </c>
      <c r="N3151" s="37">
        <v>-5681.3353999999999</v>
      </c>
      <c r="O3151" s="32">
        <v>0</v>
      </c>
    </row>
    <row r="3152" spans="1:15" x14ac:dyDescent="0.25">
      <c r="A3152" t="s">
        <v>11385</v>
      </c>
      <c r="B3152" t="s">
        <v>11386</v>
      </c>
      <c r="C3152" t="s">
        <v>2916</v>
      </c>
      <c r="D3152" t="s">
        <v>2974</v>
      </c>
      <c r="E3152" t="s">
        <v>2975</v>
      </c>
      <c r="F3152" t="s">
        <v>11487</v>
      </c>
      <c r="G3152" t="s">
        <v>11488</v>
      </c>
      <c r="H3152">
        <v>212</v>
      </c>
      <c r="I3152">
        <v>0</v>
      </c>
      <c r="J3152" s="32">
        <v>590947</v>
      </c>
      <c r="K3152" s="32">
        <v>0</v>
      </c>
      <c r="L3152" s="36">
        <v>2787.4855848741258</v>
      </c>
      <c r="M3152" t="s">
        <v>5451</v>
      </c>
      <c r="N3152" s="37">
        <v>-8935.8395999999993</v>
      </c>
      <c r="O3152" s="32">
        <v>0</v>
      </c>
    </row>
    <row r="3153" spans="1:15" x14ac:dyDescent="0.25">
      <c r="A3153" t="s">
        <v>11385</v>
      </c>
      <c r="B3153" t="s">
        <v>11386</v>
      </c>
      <c r="C3153" t="s">
        <v>2916</v>
      </c>
      <c r="D3153" t="s">
        <v>2976</v>
      </c>
      <c r="E3153" t="s">
        <v>2977</v>
      </c>
      <c r="F3153" t="s">
        <v>11489</v>
      </c>
      <c r="G3153" t="s">
        <v>11490</v>
      </c>
      <c r="H3153">
        <v>122</v>
      </c>
      <c r="I3153">
        <v>0</v>
      </c>
      <c r="J3153" s="32">
        <v>407979</v>
      </c>
      <c r="K3153" s="32">
        <v>0</v>
      </c>
      <c r="L3153" s="36">
        <v>3344.0934151274409</v>
      </c>
      <c r="M3153" t="s">
        <v>5451</v>
      </c>
      <c r="N3153" s="37">
        <v>-6169.1397999999999</v>
      </c>
      <c r="O3153" s="32">
        <v>0</v>
      </c>
    </row>
    <row r="3154" spans="1:15" x14ac:dyDescent="0.25">
      <c r="A3154" t="s">
        <v>11385</v>
      </c>
      <c r="B3154" t="s">
        <v>11386</v>
      </c>
      <c r="C3154" t="s">
        <v>2916</v>
      </c>
      <c r="D3154" t="s">
        <v>2978</v>
      </c>
      <c r="E3154" t="s">
        <v>2979</v>
      </c>
      <c r="F3154" t="s">
        <v>11491</v>
      </c>
      <c r="G3154" t="s">
        <v>11492</v>
      </c>
      <c r="H3154">
        <v>80</v>
      </c>
      <c r="I3154">
        <v>0</v>
      </c>
      <c r="J3154" s="32">
        <v>225315</v>
      </c>
      <c r="K3154" s="32">
        <v>0</v>
      </c>
      <c r="L3154" s="36">
        <v>2816.4324141613029</v>
      </c>
      <c r="M3154" t="s">
        <v>5451</v>
      </c>
      <c r="N3154" s="37">
        <v>-3407.0264000000002</v>
      </c>
      <c r="O3154" s="32">
        <v>0</v>
      </c>
    </row>
    <row r="3155" spans="1:15" x14ac:dyDescent="0.25">
      <c r="A3155" t="s">
        <v>11385</v>
      </c>
      <c r="B3155" t="s">
        <v>11386</v>
      </c>
      <c r="C3155" t="s">
        <v>2916</v>
      </c>
      <c r="D3155" t="s">
        <v>2980</v>
      </c>
      <c r="E3155" t="s">
        <v>2981</v>
      </c>
      <c r="F3155" t="s">
        <v>11493</v>
      </c>
      <c r="G3155" t="s">
        <v>11494</v>
      </c>
      <c r="H3155">
        <v>12</v>
      </c>
      <c r="I3155">
        <v>0</v>
      </c>
      <c r="J3155" s="32">
        <v>23871</v>
      </c>
      <c r="K3155" s="32">
        <v>0</v>
      </c>
      <c r="L3155" s="36">
        <v>1989.2208062789348</v>
      </c>
      <c r="M3155" t="s">
        <v>5451</v>
      </c>
      <c r="N3155" s="37">
        <v>-360.94740000000002</v>
      </c>
      <c r="O3155" s="32">
        <v>0</v>
      </c>
    </row>
    <row r="3156" spans="1:15" x14ac:dyDescent="0.25">
      <c r="A3156" t="s">
        <v>11385</v>
      </c>
      <c r="B3156" t="s">
        <v>11386</v>
      </c>
      <c r="C3156" t="s">
        <v>2916</v>
      </c>
      <c r="D3156" t="s">
        <v>2980</v>
      </c>
      <c r="E3156" t="s">
        <v>2981</v>
      </c>
      <c r="F3156" t="s">
        <v>11495</v>
      </c>
      <c r="G3156" t="s">
        <v>11496</v>
      </c>
      <c r="H3156">
        <v>22</v>
      </c>
      <c r="I3156">
        <v>0</v>
      </c>
      <c r="J3156" s="32">
        <v>45908</v>
      </c>
      <c r="K3156" s="32">
        <v>0</v>
      </c>
      <c r="L3156" s="36">
        <v>2086.7179303836983</v>
      </c>
      <c r="M3156" t="s">
        <v>5451</v>
      </c>
      <c r="N3156" s="37">
        <v>-694.1789</v>
      </c>
      <c r="O3156" s="32">
        <v>0</v>
      </c>
    </row>
    <row r="3157" spans="1:15" x14ac:dyDescent="0.25">
      <c r="A3157" t="s">
        <v>11385</v>
      </c>
      <c r="B3157" t="s">
        <v>11386</v>
      </c>
      <c r="C3157" t="s">
        <v>2916</v>
      </c>
      <c r="D3157" t="s">
        <v>2982</v>
      </c>
      <c r="E3157" t="s">
        <v>2983</v>
      </c>
      <c r="F3157" t="s">
        <v>11497</v>
      </c>
      <c r="G3157" t="s">
        <v>11498</v>
      </c>
      <c r="H3157">
        <v>213</v>
      </c>
      <c r="I3157">
        <v>0</v>
      </c>
      <c r="J3157" s="32">
        <v>785689</v>
      </c>
      <c r="K3157" s="32">
        <v>0</v>
      </c>
      <c r="L3157" s="36">
        <v>3688.6827328353124</v>
      </c>
      <c r="M3157" t="s">
        <v>5451</v>
      </c>
      <c r="N3157" s="37">
        <v>-11880.5792</v>
      </c>
      <c r="O3157" s="32">
        <v>0</v>
      </c>
    </row>
    <row r="3158" spans="1:15" x14ac:dyDescent="0.25">
      <c r="A3158" t="s">
        <v>11385</v>
      </c>
      <c r="B3158" t="s">
        <v>11386</v>
      </c>
      <c r="C3158" t="s">
        <v>2916</v>
      </c>
      <c r="D3158" t="s">
        <v>2982</v>
      </c>
      <c r="E3158" t="s">
        <v>2983</v>
      </c>
      <c r="F3158" t="s">
        <v>11499</v>
      </c>
      <c r="G3158" t="s">
        <v>11500</v>
      </c>
      <c r="H3158">
        <v>80</v>
      </c>
      <c r="I3158">
        <v>0</v>
      </c>
      <c r="J3158" s="32">
        <v>242763</v>
      </c>
      <c r="K3158" s="32">
        <v>0</v>
      </c>
      <c r="L3158" s="36">
        <v>3034.5433079591226</v>
      </c>
      <c r="M3158" t="s">
        <v>5451</v>
      </c>
      <c r="N3158" s="37">
        <v>-3670.8820999999998</v>
      </c>
      <c r="O3158" s="32">
        <v>0</v>
      </c>
    </row>
    <row r="3159" spans="1:15" x14ac:dyDescent="0.25">
      <c r="A3159" t="s">
        <v>11385</v>
      </c>
      <c r="B3159" t="s">
        <v>11386</v>
      </c>
      <c r="C3159" t="s">
        <v>2916</v>
      </c>
      <c r="D3159" t="s">
        <v>2984</v>
      </c>
      <c r="E3159" t="s">
        <v>2985</v>
      </c>
      <c r="F3159" t="s">
        <v>11501</v>
      </c>
      <c r="G3159" t="s">
        <v>11502</v>
      </c>
      <c r="H3159">
        <v>199</v>
      </c>
      <c r="I3159">
        <v>0</v>
      </c>
      <c r="J3159" s="32">
        <v>664430</v>
      </c>
      <c r="K3159" s="32">
        <v>0</v>
      </c>
      <c r="L3159" s="36">
        <v>3338.8416534358144</v>
      </c>
      <c r="M3159" t="s">
        <v>5451</v>
      </c>
      <c r="N3159" s="37">
        <v>-10046.976699999999</v>
      </c>
      <c r="O3159" s="32">
        <v>0</v>
      </c>
    </row>
    <row r="3160" spans="1:15" x14ac:dyDescent="0.25">
      <c r="A3160" t="s">
        <v>11385</v>
      </c>
      <c r="B3160" t="s">
        <v>11386</v>
      </c>
      <c r="C3160" t="s">
        <v>2916</v>
      </c>
      <c r="D3160" t="s">
        <v>2984</v>
      </c>
      <c r="E3160" t="s">
        <v>2985</v>
      </c>
      <c r="F3160" t="s">
        <v>11503</v>
      </c>
      <c r="G3160" t="s">
        <v>11504</v>
      </c>
      <c r="H3160">
        <v>209</v>
      </c>
      <c r="I3160">
        <v>0</v>
      </c>
      <c r="J3160" s="32">
        <v>649844</v>
      </c>
      <c r="K3160" s="32">
        <v>0</v>
      </c>
      <c r="L3160" s="36">
        <v>3109.2997700678452</v>
      </c>
      <c r="M3160" t="s">
        <v>5451</v>
      </c>
      <c r="N3160" s="37">
        <v>-9826.4333000000006</v>
      </c>
      <c r="O3160" s="32">
        <v>0</v>
      </c>
    </row>
    <row r="3161" spans="1:15" x14ac:dyDescent="0.25">
      <c r="A3161" t="s">
        <v>11385</v>
      </c>
      <c r="B3161" t="s">
        <v>11386</v>
      </c>
      <c r="C3161" t="s">
        <v>2916</v>
      </c>
      <c r="D3161" t="s">
        <v>2986</v>
      </c>
      <c r="E3161" t="s">
        <v>2987</v>
      </c>
      <c r="F3161" t="s">
        <v>11505</v>
      </c>
      <c r="G3161" t="s">
        <v>11506</v>
      </c>
      <c r="H3161">
        <v>100</v>
      </c>
      <c r="I3161">
        <v>0</v>
      </c>
      <c r="J3161" s="32">
        <v>328736</v>
      </c>
      <c r="K3161" s="32">
        <v>0</v>
      </c>
      <c r="L3161" s="36">
        <v>3287.3669903355189</v>
      </c>
      <c r="M3161" t="s">
        <v>5451</v>
      </c>
      <c r="N3161" s="37">
        <v>-4970.9004999999997</v>
      </c>
      <c r="O3161" s="32">
        <v>0</v>
      </c>
    </row>
    <row r="3162" spans="1:15" x14ac:dyDescent="0.25">
      <c r="A3162" t="s">
        <v>11385</v>
      </c>
      <c r="B3162" t="s">
        <v>11386</v>
      </c>
      <c r="C3162" t="s">
        <v>2916</v>
      </c>
      <c r="D3162" t="s">
        <v>2988</v>
      </c>
      <c r="E3162" t="s">
        <v>2989</v>
      </c>
      <c r="F3162" t="s">
        <v>11507</v>
      </c>
      <c r="G3162" t="s">
        <v>11508</v>
      </c>
      <c r="H3162">
        <v>78</v>
      </c>
      <c r="I3162">
        <v>0</v>
      </c>
      <c r="J3162" s="32">
        <v>260580</v>
      </c>
      <c r="K3162" s="32">
        <v>0</v>
      </c>
      <c r="L3162" s="36">
        <v>3340.7723086236178</v>
      </c>
      <c r="M3162" t="s">
        <v>5451</v>
      </c>
      <c r="N3162" s="37">
        <v>-3940.2972</v>
      </c>
      <c r="O3162" s="32">
        <v>0</v>
      </c>
    </row>
    <row r="3163" spans="1:15" x14ac:dyDescent="0.25">
      <c r="A3163" t="s">
        <v>11385</v>
      </c>
      <c r="B3163" t="s">
        <v>11386</v>
      </c>
      <c r="C3163" t="s">
        <v>2916</v>
      </c>
      <c r="D3163" t="s">
        <v>2990</v>
      </c>
      <c r="E3163" t="s">
        <v>2991</v>
      </c>
      <c r="F3163" t="s">
        <v>11509</v>
      </c>
      <c r="G3163" t="s">
        <v>11510</v>
      </c>
      <c r="H3163">
        <v>61</v>
      </c>
      <c r="I3163">
        <v>0</v>
      </c>
      <c r="J3163" s="32">
        <v>209151</v>
      </c>
      <c r="K3163" s="32">
        <v>0</v>
      </c>
      <c r="L3163" s="36">
        <v>3428.7029382591345</v>
      </c>
      <c r="M3163" t="s">
        <v>5420</v>
      </c>
      <c r="N3163" s="37">
        <v>9937.8323999999993</v>
      </c>
      <c r="O3163" s="32">
        <v>455.67930000000001</v>
      </c>
    </row>
    <row r="3164" spans="1:15" x14ac:dyDescent="0.25">
      <c r="A3164" t="s">
        <v>11385</v>
      </c>
      <c r="B3164" t="s">
        <v>11386</v>
      </c>
      <c r="C3164" t="s">
        <v>2916</v>
      </c>
      <c r="D3164" t="s">
        <v>2992</v>
      </c>
      <c r="E3164" t="s">
        <v>2993</v>
      </c>
      <c r="F3164" t="s">
        <v>11511</v>
      </c>
      <c r="G3164" t="s">
        <v>11512</v>
      </c>
      <c r="H3164">
        <v>70</v>
      </c>
      <c r="I3164">
        <v>0</v>
      </c>
      <c r="J3164" s="32">
        <v>231227</v>
      </c>
      <c r="K3164" s="32">
        <v>0</v>
      </c>
      <c r="L3164" s="36">
        <v>3303.2445726439933</v>
      </c>
      <c r="M3164" t="s">
        <v>5451</v>
      </c>
      <c r="N3164" s="37">
        <v>-3496.4353000000001</v>
      </c>
      <c r="O3164" s="32">
        <v>0</v>
      </c>
    </row>
    <row r="3165" spans="1:15" x14ac:dyDescent="0.25">
      <c r="A3165" t="s">
        <v>11513</v>
      </c>
      <c r="B3165" t="s">
        <v>6544</v>
      </c>
      <c r="C3165" t="s">
        <v>558</v>
      </c>
      <c r="D3165" t="s">
        <v>2994</v>
      </c>
      <c r="E3165" t="s">
        <v>17877</v>
      </c>
      <c r="F3165" t="s">
        <v>11514</v>
      </c>
      <c r="G3165" t="s">
        <v>11515</v>
      </c>
      <c r="H3165">
        <v>216</v>
      </c>
      <c r="I3165">
        <v>58</v>
      </c>
      <c r="J3165" s="32">
        <v>790716</v>
      </c>
      <c r="K3165" s="32">
        <v>166967</v>
      </c>
      <c r="L3165" s="36">
        <v>2885.8239844065388</v>
      </c>
      <c r="M3165" t="s">
        <v>5451</v>
      </c>
      <c r="N3165" s="37">
        <v>-11956.589599999999</v>
      </c>
      <c r="O3165" s="32">
        <v>0</v>
      </c>
    </row>
    <row r="3166" spans="1:15" x14ac:dyDescent="0.25">
      <c r="A3166" t="s">
        <v>11513</v>
      </c>
      <c r="B3166" t="s">
        <v>6544</v>
      </c>
      <c r="C3166" t="s">
        <v>558</v>
      </c>
      <c r="D3166" t="s">
        <v>2995</v>
      </c>
      <c r="E3166" t="s">
        <v>2996</v>
      </c>
      <c r="F3166" t="s">
        <v>11516</v>
      </c>
      <c r="G3166" t="s">
        <v>11517</v>
      </c>
      <c r="H3166">
        <v>156</v>
      </c>
      <c r="I3166">
        <v>0</v>
      </c>
      <c r="J3166" s="32">
        <v>424876</v>
      </c>
      <c r="K3166" s="32">
        <v>0</v>
      </c>
      <c r="L3166" s="36">
        <v>2723.5635321777431</v>
      </c>
      <c r="M3166" t="s">
        <v>5451</v>
      </c>
      <c r="N3166" s="37">
        <v>-6424.6337999999996</v>
      </c>
      <c r="O3166" s="32">
        <v>0</v>
      </c>
    </row>
    <row r="3167" spans="1:15" x14ac:dyDescent="0.25">
      <c r="A3167" t="s">
        <v>11513</v>
      </c>
      <c r="B3167" t="s">
        <v>6544</v>
      </c>
      <c r="C3167" t="s">
        <v>558</v>
      </c>
      <c r="D3167" t="s">
        <v>2995</v>
      </c>
      <c r="E3167" t="s">
        <v>2996</v>
      </c>
      <c r="F3167" t="s">
        <v>11518</v>
      </c>
      <c r="G3167" t="s">
        <v>11519</v>
      </c>
      <c r="H3167">
        <v>200</v>
      </c>
      <c r="I3167">
        <v>0</v>
      </c>
      <c r="J3167" s="32">
        <v>620047</v>
      </c>
      <c r="K3167" s="32">
        <v>0</v>
      </c>
      <c r="L3167" s="36">
        <v>3100.2322041711714</v>
      </c>
      <c r="M3167" t="s">
        <v>5451</v>
      </c>
      <c r="N3167" s="37">
        <v>-9375.8510999999999</v>
      </c>
      <c r="O3167" s="32">
        <v>0</v>
      </c>
    </row>
    <row r="3168" spans="1:15" x14ac:dyDescent="0.25">
      <c r="A3168" t="s">
        <v>11513</v>
      </c>
      <c r="B3168" t="s">
        <v>6544</v>
      </c>
      <c r="C3168" t="s">
        <v>558</v>
      </c>
      <c r="D3168" t="s">
        <v>2995</v>
      </c>
      <c r="E3168" t="s">
        <v>2996</v>
      </c>
      <c r="F3168" t="s">
        <v>11520</v>
      </c>
      <c r="G3168" t="s">
        <v>11521</v>
      </c>
      <c r="H3168">
        <v>50</v>
      </c>
      <c r="I3168">
        <v>0</v>
      </c>
      <c r="J3168" s="32">
        <v>161385</v>
      </c>
      <c r="K3168" s="32">
        <v>0</v>
      </c>
      <c r="L3168" s="36">
        <v>3227.7104154077551</v>
      </c>
      <c r="M3168" t="s">
        <v>5451</v>
      </c>
      <c r="N3168" s="37">
        <v>-2440.3447000000001</v>
      </c>
      <c r="O3168" s="32">
        <v>0</v>
      </c>
    </row>
    <row r="3169" spans="1:15" x14ac:dyDescent="0.25">
      <c r="A3169" t="s">
        <v>11513</v>
      </c>
      <c r="B3169" t="s">
        <v>6544</v>
      </c>
      <c r="C3169" t="s">
        <v>558</v>
      </c>
      <c r="D3169" t="s">
        <v>2995</v>
      </c>
      <c r="E3169" t="s">
        <v>2996</v>
      </c>
      <c r="F3169" t="s">
        <v>11522</v>
      </c>
      <c r="G3169" t="s">
        <v>11523</v>
      </c>
      <c r="H3169">
        <v>50</v>
      </c>
      <c r="I3169">
        <v>0</v>
      </c>
      <c r="J3169" s="32">
        <v>167131</v>
      </c>
      <c r="K3169" s="32">
        <v>0</v>
      </c>
      <c r="L3169" s="36">
        <v>3342.6127279303614</v>
      </c>
      <c r="M3169" t="s">
        <v>5451</v>
      </c>
      <c r="N3169" s="37">
        <v>-2527.2177000000001</v>
      </c>
      <c r="O3169" s="32">
        <v>0</v>
      </c>
    </row>
    <row r="3170" spans="1:15" x14ac:dyDescent="0.25">
      <c r="A3170" t="s">
        <v>11513</v>
      </c>
      <c r="B3170" t="s">
        <v>6544</v>
      </c>
      <c r="C3170" t="s">
        <v>558</v>
      </c>
      <c r="D3170" t="s">
        <v>2995</v>
      </c>
      <c r="E3170" t="s">
        <v>2996</v>
      </c>
      <c r="F3170" t="s">
        <v>11524</v>
      </c>
      <c r="G3170" t="s">
        <v>11525</v>
      </c>
      <c r="H3170">
        <v>34</v>
      </c>
      <c r="I3170">
        <v>0</v>
      </c>
      <c r="J3170" s="32">
        <v>78027</v>
      </c>
      <c r="K3170" s="32">
        <v>0</v>
      </c>
      <c r="L3170" s="36">
        <v>2294.9327182171201</v>
      </c>
      <c r="M3170" t="s">
        <v>5451</v>
      </c>
      <c r="N3170" s="37">
        <v>-1179.8702000000001</v>
      </c>
      <c r="O3170" s="32">
        <v>0</v>
      </c>
    </row>
    <row r="3171" spans="1:15" x14ac:dyDescent="0.25">
      <c r="A3171" t="s">
        <v>11513</v>
      </c>
      <c r="B3171" t="s">
        <v>6544</v>
      </c>
      <c r="C3171" t="s">
        <v>558</v>
      </c>
      <c r="D3171" t="s">
        <v>2997</v>
      </c>
      <c r="E3171" t="s">
        <v>2998</v>
      </c>
      <c r="F3171" t="s">
        <v>11526</v>
      </c>
      <c r="G3171" t="s">
        <v>11527</v>
      </c>
      <c r="H3171">
        <v>366</v>
      </c>
      <c r="I3171">
        <v>0</v>
      </c>
      <c r="J3171" s="32">
        <v>1093958</v>
      </c>
      <c r="K3171" s="32">
        <v>0</v>
      </c>
      <c r="L3171" s="36">
        <v>2988.9558223405934</v>
      </c>
      <c r="M3171" t="s">
        <v>5420</v>
      </c>
      <c r="N3171" s="37">
        <v>51979.557200000003</v>
      </c>
      <c r="O3171" s="32">
        <v>2383.4178999999999</v>
      </c>
    </row>
    <row r="3172" spans="1:15" x14ac:dyDescent="0.25">
      <c r="A3172" t="s">
        <v>11513</v>
      </c>
      <c r="B3172" t="s">
        <v>6544</v>
      </c>
      <c r="C3172" t="s">
        <v>558</v>
      </c>
      <c r="D3172" t="s">
        <v>2999</v>
      </c>
      <c r="E3172" t="s">
        <v>3000</v>
      </c>
      <c r="F3172" t="s">
        <v>11528</v>
      </c>
      <c r="G3172" t="s">
        <v>11529</v>
      </c>
      <c r="H3172">
        <v>170</v>
      </c>
      <c r="I3172">
        <v>0</v>
      </c>
      <c r="J3172" s="32">
        <v>517492</v>
      </c>
      <c r="K3172" s="32">
        <v>0</v>
      </c>
      <c r="L3172" s="36">
        <v>3044.067443851281</v>
      </c>
      <c r="M3172" t="s">
        <v>5451</v>
      </c>
      <c r="N3172" s="37">
        <v>-7825.1005999999998</v>
      </c>
      <c r="O3172" s="32">
        <v>0</v>
      </c>
    </row>
    <row r="3173" spans="1:15" x14ac:dyDescent="0.25">
      <c r="A3173" t="s">
        <v>11513</v>
      </c>
      <c r="B3173" t="s">
        <v>6544</v>
      </c>
      <c r="C3173" t="s">
        <v>558</v>
      </c>
      <c r="D3173" t="s">
        <v>3001</v>
      </c>
      <c r="E3173" t="s">
        <v>3002</v>
      </c>
      <c r="F3173" t="s">
        <v>11530</v>
      </c>
      <c r="G3173" t="s">
        <v>7647</v>
      </c>
      <c r="H3173">
        <v>48</v>
      </c>
      <c r="I3173">
        <v>5</v>
      </c>
      <c r="J3173" s="32">
        <v>177218</v>
      </c>
      <c r="K3173" s="32">
        <v>16678</v>
      </c>
      <c r="L3173" s="36">
        <v>3343.7438088587865</v>
      </c>
      <c r="M3173" t="s">
        <v>5451</v>
      </c>
      <c r="N3173" s="37">
        <v>-2679.7566000000002</v>
      </c>
      <c r="O3173" s="32">
        <v>0</v>
      </c>
    </row>
    <row r="3174" spans="1:15" x14ac:dyDescent="0.25">
      <c r="A3174" t="s">
        <v>11513</v>
      </c>
      <c r="B3174" t="s">
        <v>6544</v>
      </c>
      <c r="C3174" t="s">
        <v>558</v>
      </c>
      <c r="D3174" t="s">
        <v>3003</v>
      </c>
      <c r="E3174" t="s">
        <v>1738</v>
      </c>
      <c r="F3174" t="s">
        <v>11531</v>
      </c>
      <c r="G3174" t="s">
        <v>11532</v>
      </c>
      <c r="H3174">
        <v>60</v>
      </c>
      <c r="I3174">
        <v>0</v>
      </c>
      <c r="J3174" s="32">
        <v>203014</v>
      </c>
      <c r="K3174" s="32">
        <v>0</v>
      </c>
      <c r="L3174" s="36">
        <v>3383.5633427144171</v>
      </c>
      <c r="M3174" t="s">
        <v>5451</v>
      </c>
      <c r="N3174" s="37">
        <v>-3069.8182999999999</v>
      </c>
      <c r="O3174" s="32">
        <v>0</v>
      </c>
    </row>
    <row r="3175" spans="1:15" x14ac:dyDescent="0.25">
      <c r="A3175" t="s">
        <v>11513</v>
      </c>
      <c r="B3175" t="s">
        <v>6544</v>
      </c>
      <c r="C3175" t="s">
        <v>558</v>
      </c>
      <c r="D3175" t="s">
        <v>3004</v>
      </c>
      <c r="E3175" t="s">
        <v>3005</v>
      </c>
      <c r="F3175" t="s">
        <v>11533</v>
      </c>
      <c r="G3175" t="s">
        <v>11534</v>
      </c>
      <c r="H3175">
        <v>50</v>
      </c>
      <c r="I3175">
        <v>0</v>
      </c>
      <c r="J3175" s="32">
        <v>130969</v>
      </c>
      <c r="K3175" s="32">
        <v>0</v>
      </c>
      <c r="L3175" s="36">
        <v>2619.3757501554578</v>
      </c>
      <c r="M3175" t="s">
        <v>5451</v>
      </c>
      <c r="N3175" s="37">
        <v>-1980.4115999999999</v>
      </c>
      <c r="O3175" s="32">
        <v>0</v>
      </c>
    </row>
    <row r="3176" spans="1:15" x14ac:dyDescent="0.25">
      <c r="A3176" t="s">
        <v>11513</v>
      </c>
      <c r="B3176" t="s">
        <v>6544</v>
      </c>
      <c r="C3176" t="s">
        <v>558</v>
      </c>
      <c r="D3176" t="s">
        <v>3006</v>
      </c>
      <c r="E3176" t="s">
        <v>3007</v>
      </c>
      <c r="F3176" t="s">
        <v>11535</v>
      </c>
      <c r="G3176" t="s">
        <v>11536</v>
      </c>
      <c r="H3176">
        <v>20</v>
      </c>
      <c r="I3176">
        <v>0</v>
      </c>
      <c r="J3176" s="32">
        <v>68552</v>
      </c>
      <c r="K3176" s="32">
        <v>0</v>
      </c>
      <c r="L3176" s="36">
        <v>3427.621592892122</v>
      </c>
      <c r="M3176" t="s">
        <v>5451</v>
      </c>
      <c r="N3176" s="37">
        <v>-1036.5953999999999</v>
      </c>
      <c r="O3176" s="32">
        <v>0</v>
      </c>
    </row>
    <row r="3177" spans="1:15" x14ac:dyDescent="0.25">
      <c r="A3177" t="s">
        <v>11537</v>
      </c>
      <c r="B3177" t="s">
        <v>11538</v>
      </c>
      <c r="C3177" t="s">
        <v>3009</v>
      </c>
      <c r="D3177" t="s">
        <v>3008</v>
      </c>
      <c r="E3177" t="s">
        <v>3010</v>
      </c>
      <c r="F3177" t="s">
        <v>11539</v>
      </c>
      <c r="G3177" t="s">
        <v>11540</v>
      </c>
      <c r="H3177">
        <v>150</v>
      </c>
      <c r="I3177">
        <v>0</v>
      </c>
      <c r="J3177" s="32">
        <v>530847</v>
      </c>
      <c r="K3177" s="32">
        <v>0</v>
      </c>
      <c r="L3177" s="36">
        <v>3538.9818693746547</v>
      </c>
      <c r="M3177" t="s">
        <v>5451</v>
      </c>
      <c r="N3177" s="37">
        <v>-8027.0590000000002</v>
      </c>
      <c r="O3177" s="32">
        <v>0</v>
      </c>
    </row>
    <row r="3178" spans="1:15" x14ac:dyDescent="0.25">
      <c r="A3178" t="s">
        <v>11537</v>
      </c>
      <c r="B3178" t="s">
        <v>11538</v>
      </c>
      <c r="C3178" t="s">
        <v>3009</v>
      </c>
      <c r="D3178" t="s">
        <v>3008</v>
      </c>
      <c r="E3178" t="s">
        <v>3010</v>
      </c>
      <c r="F3178" t="s">
        <v>11541</v>
      </c>
      <c r="G3178" t="s">
        <v>11542</v>
      </c>
      <c r="H3178">
        <v>216</v>
      </c>
      <c r="I3178">
        <v>0</v>
      </c>
      <c r="J3178" s="32">
        <v>737727</v>
      </c>
      <c r="K3178" s="32">
        <v>0</v>
      </c>
      <c r="L3178" s="36">
        <v>3415.4008259886614</v>
      </c>
      <c r="M3178" t="s">
        <v>5451</v>
      </c>
      <c r="N3178" s="37">
        <v>-11155.3197</v>
      </c>
      <c r="O3178" s="32">
        <v>0</v>
      </c>
    </row>
    <row r="3179" spans="1:15" x14ac:dyDescent="0.25">
      <c r="A3179" t="s">
        <v>11537</v>
      </c>
      <c r="B3179" t="s">
        <v>11538</v>
      </c>
      <c r="C3179" t="s">
        <v>3009</v>
      </c>
      <c r="D3179" t="s">
        <v>3008</v>
      </c>
      <c r="E3179" t="s">
        <v>3010</v>
      </c>
      <c r="F3179" t="s">
        <v>11543</v>
      </c>
      <c r="G3179" t="s">
        <v>11544</v>
      </c>
      <c r="H3179">
        <v>151</v>
      </c>
      <c r="I3179">
        <v>0</v>
      </c>
      <c r="J3179" s="32">
        <v>433754</v>
      </c>
      <c r="K3179" s="32">
        <v>0</v>
      </c>
      <c r="L3179" s="36">
        <v>2872.5412159951179</v>
      </c>
      <c r="M3179" t="s">
        <v>5451</v>
      </c>
      <c r="N3179" s="37">
        <v>-6558.8896000000004</v>
      </c>
      <c r="O3179" s="32">
        <v>0</v>
      </c>
    </row>
    <row r="3180" spans="1:15" x14ac:dyDescent="0.25">
      <c r="A3180" t="s">
        <v>11537</v>
      </c>
      <c r="B3180" t="s">
        <v>11538</v>
      </c>
      <c r="C3180" t="s">
        <v>3009</v>
      </c>
      <c r="D3180" t="s">
        <v>3008</v>
      </c>
      <c r="E3180" t="s">
        <v>3010</v>
      </c>
      <c r="F3180" t="s">
        <v>11545</v>
      </c>
      <c r="G3180" t="s">
        <v>11546</v>
      </c>
      <c r="H3180">
        <v>71</v>
      </c>
      <c r="I3180">
        <v>0</v>
      </c>
      <c r="J3180" s="32">
        <v>146453</v>
      </c>
      <c r="K3180" s="32">
        <v>0</v>
      </c>
      <c r="L3180" s="36">
        <v>2062.7159362308157</v>
      </c>
      <c r="M3180" t="s">
        <v>5451</v>
      </c>
      <c r="N3180" s="37">
        <v>-2214.5396000000001</v>
      </c>
      <c r="O3180" s="32">
        <v>0</v>
      </c>
    </row>
    <row r="3181" spans="1:15" x14ac:dyDescent="0.25">
      <c r="A3181" t="s">
        <v>11537</v>
      </c>
      <c r="B3181" t="s">
        <v>11538</v>
      </c>
      <c r="C3181" t="s">
        <v>3009</v>
      </c>
      <c r="D3181" t="s">
        <v>3008</v>
      </c>
      <c r="E3181" t="s">
        <v>3010</v>
      </c>
      <c r="F3181" t="s">
        <v>11547</v>
      </c>
      <c r="G3181" t="s">
        <v>11548</v>
      </c>
      <c r="H3181">
        <v>24</v>
      </c>
      <c r="I3181">
        <v>0</v>
      </c>
      <c r="J3181" s="32">
        <v>51590</v>
      </c>
      <c r="K3181" s="32">
        <v>0</v>
      </c>
      <c r="L3181" s="36">
        <v>2149.6148911124455</v>
      </c>
      <c r="M3181" t="s">
        <v>5451</v>
      </c>
      <c r="N3181" s="37">
        <v>-780.11479999999995</v>
      </c>
      <c r="O3181" s="32">
        <v>0</v>
      </c>
    </row>
    <row r="3182" spans="1:15" x14ac:dyDescent="0.25">
      <c r="A3182" t="s">
        <v>11537</v>
      </c>
      <c r="B3182" t="s">
        <v>11538</v>
      </c>
      <c r="C3182" t="s">
        <v>3009</v>
      </c>
      <c r="D3182" t="s">
        <v>3008</v>
      </c>
      <c r="E3182" t="s">
        <v>3010</v>
      </c>
      <c r="F3182" t="s">
        <v>11549</v>
      </c>
      <c r="G3182" t="s">
        <v>11550</v>
      </c>
      <c r="H3182">
        <v>48</v>
      </c>
      <c r="I3182">
        <v>0</v>
      </c>
      <c r="J3182" s="32">
        <v>110252</v>
      </c>
      <c r="K3182" s="32">
        <v>0</v>
      </c>
      <c r="L3182" s="36">
        <v>2296.9143026138449</v>
      </c>
      <c r="M3182" t="s">
        <v>5451</v>
      </c>
      <c r="N3182" s="37">
        <v>-1667.1412</v>
      </c>
      <c r="O3182" s="32">
        <v>0</v>
      </c>
    </row>
    <row r="3183" spans="1:15" x14ac:dyDescent="0.25">
      <c r="A3183" t="s">
        <v>11537</v>
      </c>
      <c r="B3183" t="s">
        <v>11538</v>
      </c>
      <c r="C3183" t="s">
        <v>3009</v>
      </c>
      <c r="D3183" t="s">
        <v>3008</v>
      </c>
      <c r="E3183" t="s">
        <v>3010</v>
      </c>
      <c r="F3183" t="s">
        <v>11551</v>
      </c>
      <c r="G3183" t="s">
        <v>7063</v>
      </c>
      <c r="H3183">
        <v>7</v>
      </c>
      <c r="I3183">
        <v>0</v>
      </c>
      <c r="J3183" s="32">
        <v>16573</v>
      </c>
      <c r="K3183" s="32">
        <v>0</v>
      </c>
      <c r="L3183" s="36">
        <v>2367.5312593460694</v>
      </c>
      <c r="M3183" t="s">
        <v>5451</v>
      </c>
      <c r="N3183" s="37">
        <v>-250.5994</v>
      </c>
      <c r="O3183" s="32">
        <v>0</v>
      </c>
    </row>
    <row r="3184" spans="1:15" x14ac:dyDescent="0.25">
      <c r="A3184" t="s">
        <v>11537</v>
      </c>
      <c r="B3184" t="s">
        <v>11538</v>
      </c>
      <c r="C3184" t="s">
        <v>3009</v>
      </c>
      <c r="D3184" t="s">
        <v>3008</v>
      </c>
      <c r="E3184" t="s">
        <v>3010</v>
      </c>
      <c r="F3184" t="s">
        <v>11552</v>
      </c>
      <c r="G3184" t="s">
        <v>11553</v>
      </c>
      <c r="H3184">
        <v>138</v>
      </c>
      <c r="I3184">
        <v>0</v>
      </c>
      <c r="J3184" s="32">
        <v>545983</v>
      </c>
      <c r="K3184" s="32">
        <v>0</v>
      </c>
      <c r="L3184" s="36">
        <v>3956.4019543429749</v>
      </c>
      <c r="M3184" t="s">
        <v>5451</v>
      </c>
      <c r="N3184" s="37">
        <v>-8255.9357</v>
      </c>
      <c r="O3184" s="32">
        <v>0</v>
      </c>
    </row>
    <row r="3185" spans="1:15" x14ac:dyDescent="0.25">
      <c r="A3185" t="s">
        <v>11537</v>
      </c>
      <c r="B3185" t="s">
        <v>11538</v>
      </c>
      <c r="C3185" t="s">
        <v>3009</v>
      </c>
      <c r="D3185" t="s">
        <v>3008</v>
      </c>
      <c r="E3185" t="s">
        <v>3010</v>
      </c>
      <c r="F3185" t="s">
        <v>11554</v>
      </c>
      <c r="G3185" t="s">
        <v>11555</v>
      </c>
      <c r="H3185">
        <v>32</v>
      </c>
      <c r="I3185">
        <v>0</v>
      </c>
      <c r="J3185" s="32">
        <v>65590</v>
      </c>
      <c r="K3185" s="32">
        <v>0</v>
      </c>
      <c r="L3185" s="36">
        <v>2049.660973141979</v>
      </c>
      <c r="M3185" t="s">
        <v>5451</v>
      </c>
      <c r="N3185" s="37">
        <v>-991.78560000000004</v>
      </c>
      <c r="O3185" s="32">
        <v>0</v>
      </c>
    </row>
    <row r="3186" spans="1:15" x14ac:dyDescent="0.25">
      <c r="A3186" t="s">
        <v>11537</v>
      </c>
      <c r="B3186" t="s">
        <v>11538</v>
      </c>
      <c r="C3186" t="s">
        <v>3009</v>
      </c>
      <c r="D3186" t="s">
        <v>3008</v>
      </c>
      <c r="E3186" t="s">
        <v>3010</v>
      </c>
      <c r="F3186" t="s">
        <v>11556</v>
      </c>
      <c r="G3186" t="s">
        <v>11557</v>
      </c>
      <c r="H3186">
        <v>1</v>
      </c>
      <c r="I3186">
        <v>0</v>
      </c>
      <c r="J3186" s="32">
        <v>2158</v>
      </c>
      <c r="K3186" s="32">
        <v>0</v>
      </c>
      <c r="L3186" s="36">
        <v>2158.3029040409274</v>
      </c>
      <c r="M3186" t="s">
        <v>5451</v>
      </c>
      <c r="N3186" s="37">
        <v>-32.634599999999999</v>
      </c>
      <c r="O3186" s="32">
        <v>0</v>
      </c>
    </row>
    <row r="3187" spans="1:15" x14ac:dyDescent="0.25">
      <c r="A3187" t="s">
        <v>11537</v>
      </c>
      <c r="B3187" t="s">
        <v>11538</v>
      </c>
      <c r="C3187" t="s">
        <v>3009</v>
      </c>
      <c r="D3187" t="s">
        <v>3008</v>
      </c>
      <c r="E3187" t="s">
        <v>3010</v>
      </c>
      <c r="F3187" t="s">
        <v>11558</v>
      </c>
      <c r="G3187" t="s">
        <v>11559</v>
      </c>
      <c r="H3187">
        <v>60</v>
      </c>
      <c r="I3187">
        <v>0</v>
      </c>
      <c r="J3187" s="32">
        <v>248288</v>
      </c>
      <c r="K3187" s="32">
        <v>0</v>
      </c>
      <c r="L3187" s="36">
        <v>4138.1339732702336</v>
      </c>
      <c r="M3187" t="s">
        <v>5451</v>
      </c>
      <c r="N3187" s="37">
        <v>-3754.4243000000001</v>
      </c>
      <c r="O3187" s="32">
        <v>0</v>
      </c>
    </row>
    <row r="3188" spans="1:15" x14ac:dyDescent="0.25">
      <c r="A3188" t="s">
        <v>11537</v>
      </c>
      <c r="B3188" t="s">
        <v>11538</v>
      </c>
      <c r="C3188" t="s">
        <v>3009</v>
      </c>
      <c r="D3188" t="s">
        <v>3008</v>
      </c>
      <c r="E3188" t="s">
        <v>3010</v>
      </c>
      <c r="F3188" t="s">
        <v>11560</v>
      </c>
      <c r="G3188" t="s">
        <v>11561</v>
      </c>
      <c r="H3188">
        <v>43</v>
      </c>
      <c r="I3188">
        <v>0</v>
      </c>
      <c r="J3188" s="32">
        <v>170305</v>
      </c>
      <c r="K3188" s="32">
        <v>0</v>
      </c>
      <c r="L3188" s="36">
        <v>3960.5915537951482</v>
      </c>
      <c r="M3188" t="s">
        <v>5451</v>
      </c>
      <c r="N3188" s="37">
        <v>-2575.2271000000001</v>
      </c>
      <c r="O3188" s="32">
        <v>0</v>
      </c>
    </row>
    <row r="3189" spans="1:15" x14ac:dyDescent="0.25">
      <c r="A3189" t="s">
        <v>11537</v>
      </c>
      <c r="B3189" t="s">
        <v>11538</v>
      </c>
      <c r="C3189" t="s">
        <v>3009</v>
      </c>
      <c r="D3189" t="s">
        <v>3008</v>
      </c>
      <c r="E3189" t="s">
        <v>3010</v>
      </c>
      <c r="F3189" t="s">
        <v>11562</v>
      </c>
      <c r="G3189" t="s">
        <v>11563</v>
      </c>
      <c r="H3189">
        <v>40</v>
      </c>
      <c r="I3189">
        <v>0</v>
      </c>
      <c r="J3189" s="32">
        <v>113728</v>
      </c>
      <c r="K3189" s="32">
        <v>0</v>
      </c>
      <c r="L3189" s="36">
        <v>2843.1856462800179</v>
      </c>
      <c r="M3189" t="s">
        <v>5451</v>
      </c>
      <c r="N3189" s="37">
        <v>-1719.7012999999999</v>
      </c>
      <c r="O3189" s="32">
        <v>0</v>
      </c>
    </row>
    <row r="3190" spans="1:15" x14ac:dyDescent="0.25">
      <c r="A3190" t="s">
        <v>11537</v>
      </c>
      <c r="B3190" t="s">
        <v>11538</v>
      </c>
      <c r="C3190" t="s">
        <v>3009</v>
      </c>
      <c r="D3190" t="s">
        <v>3008</v>
      </c>
      <c r="E3190" t="s">
        <v>3010</v>
      </c>
      <c r="F3190" t="s">
        <v>11564</v>
      </c>
      <c r="G3190" t="s">
        <v>11565</v>
      </c>
      <c r="H3190">
        <v>24</v>
      </c>
      <c r="I3190">
        <v>0</v>
      </c>
      <c r="J3190" s="32">
        <v>46174</v>
      </c>
      <c r="K3190" s="32">
        <v>0</v>
      </c>
      <c r="L3190" s="36">
        <v>1923.9354014365451</v>
      </c>
      <c r="M3190" t="s">
        <v>5451</v>
      </c>
      <c r="N3190" s="37">
        <v>-698.20730000000003</v>
      </c>
      <c r="O3190" s="32">
        <v>0</v>
      </c>
    </row>
    <row r="3191" spans="1:15" x14ac:dyDescent="0.25">
      <c r="A3191" t="s">
        <v>11537</v>
      </c>
      <c r="B3191" t="s">
        <v>11538</v>
      </c>
      <c r="C3191" t="s">
        <v>3009</v>
      </c>
      <c r="D3191" t="s">
        <v>3011</v>
      </c>
      <c r="E3191" t="s">
        <v>3012</v>
      </c>
      <c r="F3191" t="s">
        <v>11566</v>
      </c>
      <c r="G3191" t="s">
        <v>11567</v>
      </c>
      <c r="H3191">
        <v>288</v>
      </c>
      <c r="I3191">
        <v>0</v>
      </c>
      <c r="J3191" s="32">
        <v>791618</v>
      </c>
      <c r="K3191" s="32">
        <v>0</v>
      </c>
      <c r="L3191" s="36">
        <v>2748.6735710228477</v>
      </c>
      <c r="M3191" t="s">
        <v>5420</v>
      </c>
      <c r="N3191" s="37">
        <v>37613.816899999998</v>
      </c>
      <c r="O3191" s="32">
        <v>1724.7058</v>
      </c>
    </row>
    <row r="3192" spans="1:15" x14ac:dyDescent="0.25">
      <c r="A3192" t="s">
        <v>11537</v>
      </c>
      <c r="B3192" t="s">
        <v>11538</v>
      </c>
      <c r="C3192" t="s">
        <v>3009</v>
      </c>
      <c r="D3192" t="s">
        <v>3011</v>
      </c>
      <c r="E3192" t="s">
        <v>3012</v>
      </c>
      <c r="F3192" t="s">
        <v>11568</v>
      </c>
      <c r="G3192" t="s">
        <v>11569</v>
      </c>
      <c r="H3192">
        <v>89</v>
      </c>
      <c r="I3192">
        <v>0</v>
      </c>
      <c r="J3192" s="32">
        <v>347837</v>
      </c>
      <c r="K3192" s="32">
        <v>0</v>
      </c>
      <c r="L3192" s="36">
        <v>3908.2767095295771</v>
      </c>
      <c r="M3192" t="s">
        <v>5420</v>
      </c>
      <c r="N3192" s="37">
        <v>16527.493399999999</v>
      </c>
      <c r="O3192" s="32">
        <v>757.83489999999995</v>
      </c>
    </row>
    <row r="3193" spans="1:15" x14ac:dyDescent="0.25">
      <c r="A3193" t="s">
        <v>11537</v>
      </c>
      <c r="B3193" t="s">
        <v>11538</v>
      </c>
      <c r="C3193" t="s">
        <v>3009</v>
      </c>
      <c r="D3193" t="s">
        <v>3011</v>
      </c>
      <c r="E3193" t="s">
        <v>3012</v>
      </c>
      <c r="F3193" t="s">
        <v>11570</v>
      </c>
      <c r="G3193" t="s">
        <v>7268</v>
      </c>
      <c r="H3193">
        <v>50</v>
      </c>
      <c r="I3193">
        <v>0</v>
      </c>
      <c r="J3193" s="32">
        <v>195623</v>
      </c>
      <c r="K3193" s="32">
        <v>0</v>
      </c>
      <c r="L3193" s="36">
        <v>3912.4528128226161</v>
      </c>
      <c r="M3193" t="s">
        <v>5420</v>
      </c>
      <c r="N3193" s="37">
        <v>9295.0499999999993</v>
      </c>
      <c r="O3193" s="32">
        <v>426.20580000000001</v>
      </c>
    </row>
    <row r="3194" spans="1:15" x14ac:dyDescent="0.25">
      <c r="A3194" t="s">
        <v>11537</v>
      </c>
      <c r="B3194" t="s">
        <v>11538</v>
      </c>
      <c r="C3194" t="s">
        <v>3009</v>
      </c>
      <c r="D3194" t="s">
        <v>3011</v>
      </c>
      <c r="E3194" t="s">
        <v>3012</v>
      </c>
      <c r="F3194" t="s">
        <v>11571</v>
      </c>
      <c r="G3194" t="s">
        <v>11572</v>
      </c>
      <c r="H3194">
        <v>61</v>
      </c>
      <c r="I3194">
        <v>0</v>
      </c>
      <c r="J3194" s="32">
        <v>231015</v>
      </c>
      <c r="K3194" s="32">
        <v>0</v>
      </c>
      <c r="L3194" s="36">
        <v>3787.1409899295954</v>
      </c>
      <c r="M3194" t="s">
        <v>5420</v>
      </c>
      <c r="N3194" s="37">
        <v>10976.746300000001</v>
      </c>
      <c r="O3194" s="32">
        <v>503.31659999999999</v>
      </c>
    </row>
    <row r="3195" spans="1:15" x14ac:dyDescent="0.25">
      <c r="A3195" t="s">
        <v>11537</v>
      </c>
      <c r="B3195" t="s">
        <v>11538</v>
      </c>
      <c r="C3195" t="s">
        <v>3009</v>
      </c>
      <c r="D3195" t="s">
        <v>3011</v>
      </c>
      <c r="E3195" t="s">
        <v>3012</v>
      </c>
      <c r="F3195" t="s">
        <v>11573</v>
      </c>
      <c r="G3195" t="s">
        <v>10804</v>
      </c>
      <c r="H3195">
        <v>122</v>
      </c>
      <c r="I3195">
        <v>0</v>
      </c>
      <c r="J3195" s="32">
        <v>462188</v>
      </c>
      <c r="K3195" s="32">
        <v>0</v>
      </c>
      <c r="L3195" s="36">
        <v>3788.4228279026502</v>
      </c>
      <c r="M3195" t="s">
        <v>5420</v>
      </c>
      <c r="N3195" s="37">
        <v>21960.876499999998</v>
      </c>
      <c r="O3195" s="32">
        <v>1006.9718</v>
      </c>
    </row>
    <row r="3196" spans="1:15" x14ac:dyDescent="0.25">
      <c r="A3196" t="s">
        <v>11537</v>
      </c>
      <c r="B3196" t="s">
        <v>11538</v>
      </c>
      <c r="C3196" t="s">
        <v>3009</v>
      </c>
      <c r="D3196" t="s">
        <v>3011</v>
      </c>
      <c r="E3196" t="s">
        <v>3012</v>
      </c>
      <c r="F3196" t="s">
        <v>11574</v>
      </c>
      <c r="G3196" t="s">
        <v>11575</v>
      </c>
      <c r="H3196">
        <v>101</v>
      </c>
      <c r="I3196">
        <v>0</v>
      </c>
      <c r="J3196" s="32">
        <v>273484</v>
      </c>
      <c r="K3196" s="32">
        <v>0</v>
      </c>
      <c r="L3196" s="36">
        <v>2707.761823737605</v>
      </c>
      <c r="M3196" t="s">
        <v>5420</v>
      </c>
      <c r="N3196" s="37">
        <v>12994.6319</v>
      </c>
      <c r="O3196" s="32">
        <v>595.84270000000004</v>
      </c>
    </row>
    <row r="3197" spans="1:15" x14ac:dyDescent="0.25">
      <c r="A3197" t="s">
        <v>11537</v>
      </c>
      <c r="B3197" t="s">
        <v>11538</v>
      </c>
      <c r="C3197" t="s">
        <v>3009</v>
      </c>
      <c r="D3197" t="s">
        <v>3011</v>
      </c>
      <c r="E3197" t="s">
        <v>3012</v>
      </c>
      <c r="F3197" t="s">
        <v>11576</v>
      </c>
      <c r="G3197" t="s">
        <v>11577</v>
      </c>
      <c r="H3197">
        <v>96</v>
      </c>
      <c r="I3197">
        <v>0</v>
      </c>
      <c r="J3197" s="32">
        <v>370357</v>
      </c>
      <c r="K3197" s="32">
        <v>0</v>
      </c>
      <c r="L3197" s="36">
        <v>3857.8849908519528</v>
      </c>
      <c r="M3197" t="s">
        <v>5420</v>
      </c>
      <c r="N3197" s="37">
        <v>17597.555199999999</v>
      </c>
      <c r="O3197" s="32">
        <v>806.90049999999997</v>
      </c>
    </row>
    <row r="3198" spans="1:15" x14ac:dyDescent="0.25">
      <c r="A3198" t="s">
        <v>11537</v>
      </c>
      <c r="B3198" t="s">
        <v>11538</v>
      </c>
      <c r="C3198" t="s">
        <v>3009</v>
      </c>
      <c r="D3198" t="s">
        <v>3011</v>
      </c>
      <c r="E3198" t="s">
        <v>3012</v>
      </c>
      <c r="F3198" t="s">
        <v>11578</v>
      </c>
      <c r="G3198" t="s">
        <v>11579</v>
      </c>
      <c r="H3198">
        <v>42</v>
      </c>
      <c r="I3198">
        <v>0</v>
      </c>
      <c r="J3198" s="32">
        <v>160268</v>
      </c>
      <c r="K3198" s="32">
        <v>0</v>
      </c>
      <c r="L3198" s="36">
        <v>3815.9232608270104</v>
      </c>
      <c r="M3198" t="s">
        <v>5420</v>
      </c>
      <c r="N3198" s="37">
        <v>7615.2025000000003</v>
      </c>
      <c r="O3198" s="32">
        <v>349.1798</v>
      </c>
    </row>
    <row r="3199" spans="1:15" x14ac:dyDescent="0.25">
      <c r="A3199" t="s">
        <v>11537</v>
      </c>
      <c r="B3199" t="s">
        <v>11538</v>
      </c>
      <c r="C3199" t="s">
        <v>3009</v>
      </c>
      <c r="D3199" t="s">
        <v>3011</v>
      </c>
      <c r="E3199" t="s">
        <v>3012</v>
      </c>
      <c r="F3199" t="s">
        <v>11580</v>
      </c>
      <c r="G3199" t="s">
        <v>11581</v>
      </c>
      <c r="H3199">
        <v>60</v>
      </c>
      <c r="I3199">
        <v>0</v>
      </c>
      <c r="J3199" s="32">
        <v>128525</v>
      </c>
      <c r="K3199" s="32">
        <v>0</v>
      </c>
      <c r="L3199" s="36">
        <v>2142.0797106687046</v>
      </c>
      <c r="M3199" t="s">
        <v>5420</v>
      </c>
      <c r="N3199" s="37">
        <v>6106.8481000000002</v>
      </c>
      <c r="O3199" s="32">
        <v>280.0172</v>
      </c>
    </row>
    <row r="3200" spans="1:15" x14ac:dyDescent="0.25">
      <c r="A3200" t="s">
        <v>11537</v>
      </c>
      <c r="B3200" t="s">
        <v>11538</v>
      </c>
      <c r="C3200" t="s">
        <v>3009</v>
      </c>
      <c r="D3200" t="s">
        <v>3011</v>
      </c>
      <c r="E3200" t="s">
        <v>3012</v>
      </c>
      <c r="F3200" t="s">
        <v>11582</v>
      </c>
      <c r="G3200" t="s">
        <v>6904</v>
      </c>
      <c r="H3200">
        <v>108</v>
      </c>
      <c r="I3200">
        <v>0</v>
      </c>
      <c r="J3200" s="32">
        <v>277238</v>
      </c>
      <c r="K3200" s="32">
        <v>0</v>
      </c>
      <c r="L3200" s="36">
        <v>2567.020076348449</v>
      </c>
      <c r="M3200" t="s">
        <v>5420</v>
      </c>
      <c r="N3200" s="37">
        <v>13172.986800000001</v>
      </c>
      <c r="O3200" s="32">
        <v>604.02080000000001</v>
      </c>
    </row>
    <row r="3201" spans="1:15" x14ac:dyDescent="0.25">
      <c r="A3201" t="s">
        <v>11537</v>
      </c>
      <c r="B3201" t="s">
        <v>11538</v>
      </c>
      <c r="C3201" t="s">
        <v>3009</v>
      </c>
      <c r="D3201" t="s">
        <v>3011</v>
      </c>
      <c r="E3201" t="s">
        <v>3012</v>
      </c>
      <c r="F3201" t="s">
        <v>11583</v>
      </c>
      <c r="G3201" t="s">
        <v>11584</v>
      </c>
      <c r="H3201">
        <v>86</v>
      </c>
      <c r="I3201">
        <v>0</v>
      </c>
      <c r="J3201" s="32">
        <v>176631</v>
      </c>
      <c r="K3201" s="32">
        <v>0</v>
      </c>
      <c r="L3201" s="36">
        <v>2053.8485876024761</v>
      </c>
      <c r="M3201" t="s">
        <v>5420</v>
      </c>
      <c r="N3201" s="37">
        <v>8392.6257000000005</v>
      </c>
      <c r="O3201" s="32">
        <v>384.827</v>
      </c>
    </row>
    <row r="3202" spans="1:15" x14ac:dyDescent="0.25">
      <c r="A3202" t="s">
        <v>11537</v>
      </c>
      <c r="B3202" t="s">
        <v>11538</v>
      </c>
      <c r="C3202" t="s">
        <v>3009</v>
      </c>
      <c r="D3202" t="s">
        <v>3011</v>
      </c>
      <c r="E3202" t="s">
        <v>3012</v>
      </c>
      <c r="F3202" t="s">
        <v>11585</v>
      </c>
      <c r="G3202" t="s">
        <v>11586</v>
      </c>
      <c r="H3202">
        <v>145</v>
      </c>
      <c r="I3202">
        <v>0</v>
      </c>
      <c r="J3202" s="32">
        <v>296134</v>
      </c>
      <c r="K3202" s="32">
        <v>0</v>
      </c>
      <c r="L3202" s="36">
        <v>2042.3006476003463</v>
      </c>
      <c r="M3202" t="s">
        <v>5420</v>
      </c>
      <c r="N3202" s="37">
        <v>14070.834500000001</v>
      </c>
      <c r="O3202" s="32">
        <v>645.18979999999999</v>
      </c>
    </row>
    <row r="3203" spans="1:15" x14ac:dyDescent="0.25">
      <c r="A3203" t="s">
        <v>11537</v>
      </c>
      <c r="B3203" t="s">
        <v>11538</v>
      </c>
      <c r="C3203" t="s">
        <v>3009</v>
      </c>
      <c r="D3203" t="s">
        <v>3013</v>
      </c>
      <c r="E3203" t="s">
        <v>3014</v>
      </c>
      <c r="F3203" t="s">
        <v>11587</v>
      </c>
      <c r="G3203" t="s">
        <v>11588</v>
      </c>
      <c r="H3203">
        <v>100</v>
      </c>
      <c r="I3203">
        <v>0</v>
      </c>
      <c r="J3203" s="32">
        <v>401431</v>
      </c>
      <c r="K3203" s="32">
        <v>0</v>
      </c>
      <c r="L3203" s="36">
        <v>4014.3130813221978</v>
      </c>
      <c r="M3203" t="s">
        <v>5420</v>
      </c>
      <c r="N3203" s="37">
        <v>19074.042099999999</v>
      </c>
      <c r="O3203" s="32">
        <v>874.60180000000003</v>
      </c>
    </row>
    <row r="3204" spans="1:15" x14ac:dyDescent="0.25">
      <c r="A3204" t="s">
        <v>11537</v>
      </c>
      <c r="B3204" t="s">
        <v>11538</v>
      </c>
      <c r="C3204" t="s">
        <v>3009</v>
      </c>
      <c r="D3204" t="s">
        <v>3013</v>
      </c>
      <c r="E3204" t="s">
        <v>3014</v>
      </c>
      <c r="F3204" t="s">
        <v>11589</v>
      </c>
      <c r="G3204" t="s">
        <v>11590</v>
      </c>
      <c r="H3204">
        <v>0</v>
      </c>
      <c r="I3204">
        <v>84</v>
      </c>
      <c r="J3204" s="32">
        <v>243755</v>
      </c>
      <c r="K3204" s="32">
        <v>243156</v>
      </c>
      <c r="L3204" s="36">
        <v>2901.8440544477016</v>
      </c>
      <c r="M3204" t="s">
        <v>5420</v>
      </c>
      <c r="N3204" s="37">
        <v>11582.0342</v>
      </c>
      <c r="O3204" s="32">
        <v>531.07090000000005</v>
      </c>
    </row>
    <row r="3205" spans="1:15" x14ac:dyDescent="0.25">
      <c r="A3205" t="s">
        <v>11537</v>
      </c>
      <c r="B3205" t="s">
        <v>11538</v>
      </c>
      <c r="C3205" t="s">
        <v>3009</v>
      </c>
      <c r="D3205" t="s">
        <v>3015</v>
      </c>
      <c r="E3205" t="s">
        <v>3016</v>
      </c>
      <c r="F3205" t="s">
        <v>11591</v>
      </c>
      <c r="G3205" t="s">
        <v>11592</v>
      </c>
      <c r="H3205">
        <v>144</v>
      </c>
      <c r="I3205">
        <v>80</v>
      </c>
      <c r="J3205" s="32">
        <v>723328</v>
      </c>
      <c r="K3205" s="32">
        <v>257697</v>
      </c>
      <c r="L3205" s="36">
        <v>3229.143758529699</v>
      </c>
      <c r="M3205" t="s">
        <v>5420</v>
      </c>
      <c r="N3205" s="37">
        <v>34368.999900000003</v>
      </c>
      <c r="O3205" s="32">
        <v>1575.9213</v>
      </c>
    </row>
    <row r="3206" spans="1:15" x14ac:dyDescent="0.25">
      <c r="A3206" t="s">
        <v>11537</v>
      </c>
      <c r="B3206" t="s">
        <v>11538</v>
      </c>
      <c r="C3206" t="s">
        <v>3009</v>
      </c>
      <c r="D3206" t="s">
        <v>3015</v>
      </c>
      <c r="E3206" t="s">
        <v>3016</v>
      </c>
      <c r="F3206" t="s">
        <v>11593</v>
      </c>
      <c r="G3206" t="s">
        <v>11594</v>
      </c>
      <c r="H3206">
        <v>108</v>
      </c>
      <c r="I3206">
        <v>0</v>
      </c>
      <c r="J3206" s="32">
        <v>344616</v>
      </c>
      <c r="K3206" s="32">
        <v>0</v>
      </c>
      <c r="L3206" s="36">
        <v>3190.8862354821244</v>
      </c>
      <c r="M3206" t="s">
        <v>5420</v>
      </c>
      <c r="N3206" s="37">
        <v>16374.4211</v>
      </c>
      <c r="O3206" s="32">
        <v>750.81610000000001</v>
      </c>
    </row>
    <row r="3207" spans="1:15" x14ac:dyDescent="0.25">
      <c r="A3207" t="s">
        <v>11537</v>
      </c>
      <c r="B3207" t="s">
        <v>11538</v>
      </c>
      <c r="C3207" t="s">
        <v>3009</v>
      </c>
      <c r="D3207" t="s">
        <v>3015</v>
      </c>
      <c r="E3207" t="s">
        <v>3016</v>
      </c>
      <c r="F3207" t="s">
        <v>11595</v>
      </c>
      <c r="G3207" t="s">
        <v>9614</v>
      </c>
      <c r="H3207">
        <v>122</v>
      </c>
      <c r="I3207">
        <v>0</v>
      </c>
      <c r="J3207" s="32">
        <v>409689</v>
      </c>
      <c r="K3207" s="32">
        <v>0</v>
      </c>
      <c r="L3207" s="36">
        <v>3358.103246820122</v>
      </c>
      <c r="M3207" t="s">
        <v>5420</v>
      </c>
      <c r="N3207" s="37">
        <v>19466.3573</v>
      </c>
      <c r="O3207" s="32">
        <v>892.59059999999999</v>
      </c>
    </row>
    <row r="3208" spans="1:15" x14ac:dyDescent="0.25">
      <c r="A3208" t="s">
        <v>11537</v>
      </c>
      <c r="B3208" t="s">
        <v>11538</v>
      </c>
      <c r="C3208" t="s">
        <v>3009</v>
      </c>
      <c r="D3208" t="s">
        <v>3015</v>
      </c>
      <c r="E3208" t="s">
        <v>3016</v>
      </c>
      <c r="F3208" t="s">
        <v>11596</v>
      </c>
      <c r="G3208" t="s">
        <v>11597</v>
      </c>
      <c r="H3208">
        <v>100</v>
      </c>
      <c r="I3208">
        <v>0</v>
      </c>
      <c r="J3208" s="32">
        <v>356929</v>
      </c>
      <c r="K3208" s="32">
        <v>0</v>
      </c>
      <c r="L3208" s="36">
        <v>3569.2896683213203</v>
      </c>
      <c r="M3208" t="s">
        <v>5420</v>
      </c>
      <c r="N3208" s="37">
        <v>16959.483</v>
      </c>
      <c r="O3208" s="32">
        <v>777.64290000000005</v>
      </c>
    </row>
    <row r="3209" spans="1:15" x14ac:dyDescent="0.25">
      <c r="A3209" t="s">
        <v>11537</v>
      </c>
      <c r="B3209" t="s">
        <v>11538</v>
      </c>
      <c r="C3209" t="s">
        <v>3009</v>
      </c>
      <c r="D3209" t="s">
        <v>3015</v>
      </c>
      <c r="E3209" t="s">
        <v>3016</v>
      </c>
      <c r="F3209" t="s">
        <v>11598</v>
      </c>
      <c r="G3209" t="s">
        <v>7063</v>
      </c>
      <c r="H3209">
        <v>12</v>
      </c>
      <c r="I3209">
        <v>0</v>
      </c>
      <c r="J3209" s="32">
        <v>27112</v>
      </c>
      <c r="K3209" s="32">
        <v>0</v>
      </c>
      <c r="L3209" s="36">
        <v>2259.3845929203794</v>
      </c>
      <c r="M3209" t="s">
        <v>5420</v>
      </c>
      <c r="N3209" s="37">
        <v>1288.2505000000001</v>
      </c>
      <c r="O3209" s="32">
        <v>59.070099999999996</v>
      </c>
    </row>
    <row r="3210" spans="1:15" x14ac:dyDescent="0.25">
      <c r="A3210" t="s">
        <v>11537</v>
      </c>
      <c r="B3210" t="s">
        <v>11538</v>
      </c>
      <c r="C3210" t="s">
        <v>3009</v>
      </c>
      <c r="D3210" t="s">
        <v>3015</v>
      </c>
      <c r="E3210" t="s">
        <v>3016</v>
      </c>
      <c r="F3210" t="s">
        <v>11599</v>
      </c>
      <c r="G3210" t="s">
        <v>11600</v>
      </c>
      <c r="H3210">
        <v>125</v>
      </c>
      <c r="I3210">
        <v>0</v>
      </c>
      <c r="J3210" s="32">
        <v>480587</v>
      </c>
      <c r="K3210" s="32">
        <v>0</v>
      </c>
      <c r="L3210" s="36">
        <v>3844.6943316846996</v>
      </c>
      <c r="M3210" t="s">
        <v>5420</v>
      </c>
      <c r="N3210" s="37">
        <v>22835.114799999999</v>
      </c>
      <c r="O3210" s="32">
        <v>1047.0581999999999</v>
      </c>
    </row>
    <row r="3211" spans="1:15" x14ac:dyDescent="0.25">
      <c r="A3211" t="s">
        <v>11537</v>
      </c>
      <c r="B3211" t="s">
        <v>11538</v>
      </c>
      <c r="C3211" t="s">
        <v>3009</v>
      </c>
      <c r="D3211" t="s">
        <v>3015</v>
      </c>
      <c r="E3211" t="s">
        <v>3016</v>
      </c>
      <c r="F3211" t="s">
        <v>11601</v>
      </c>
      <c r="G3211" t="s">
        <v>11602</v>
      </c>
      <c r="H3211">
        <v>30</v>
      </c>
      <c r="I3211">
        <v>0</v>
      </c>
      <c r="J3211" s="32">
        <v>108944</v>
      </c>
      <c r="K3211" s="32">
        <v>0</v>
      </c>
      <c r="L3211" s="36">
        <v>3631.4557423680412</v>
      </c>
      <c r="M3211" t="s">
        <v>5420</v>
      </c>
      <c r="N3211" s="37">
        <v>5176.4768000000004</v>
      </c>
      <c r="O3211" s="32">
        <v>237.3569</v>
      </c>
    </row>
    <row r="3212" spans="1:15" x14ac:dyDescent="0.25">
      <c r="A3212" t="s">
        <v>11537</v>
      </c>
      <c r="B3212" t="s">
        <v>11538</v>
      </c>
      <c r="C3212" t="s">
        <v>3009</v>
      </c>
      <c r="D3212" t="s">
        <v>3017</v>
      </c>
      <c r="E3212" t="s">
        <v>3018</v>
      </c>
      <c r="F3212" t="s">
        <v>11603</v>
      </c>
      <c r="G3212" t="s">
        <v>11604</v>
      </c>
      <c r="H3212">
        <v>218</v>
      </c>
      <c r="I3212">
        <v>0</v>
      </c>
      <c r="J3212" s="32">
        <v>633419</v>
      </c>
      <c r="K3212" s="32">
        <v>0</v>
      </c>
      <c r="L3212" s="36">
        <v>2905.5931085193952</v>
      </c>
      <c r="M3212" t="s">
        <v>5451</v>
      </c>
      <c r="N3212" s="37">
        <v>-9578.0658000000003</v>
      </c>
      <c r="O3212" s="32">
        <v>0</v>
      </c>
    </row>
    <row r="3213" spans="1:15" x14ac:dyDescent="0.25">
      <c r="A3213" t="s">
        <v>11537</v>
      </c>
      <c r="B3213" t="s">
        <v>11538</v>
      </c>
      <c r="C3213" t="s">
        <v>3009</v>
      </c>
      <c r="D3213" t="s">
        <v>3019</v>
      </c>
      <c r="E3213" t="s">
        <v>3020</v>
      </c>
      <c r="F3213" t="s">
        <v>11605</v>
      </c>
      <c r="G3213" t="s">
        <v>11606</v>
      </c>
      <c r="H3213">
        <v>0</v>
      </c>
      <c r="I3213">
        <v>216</v>
      </c>
      <c r="J3213" s="32">
        <v>691093</v>
      </c>
      <c r="K3213" s="32">
        <v>689395</v>
      </c>
      <c r="L3213" s="36">
        <v>3199.5046329223969</v>
      </c>
      <c r="M3213" t="s">
        <v>5451</v>
      </c>
      <c r="N3213" s="37">
        <v>-10450.170899999999</v>
      </c>
      <c r="O3213" s="32">
        <v>0</v>
      </c>
    </row>
    <row r="3214" spans="1:15" x14ac:dyDescent="0.25">
      <c r="A3214" t="s">
        <v>11537</v>
      </c>
      <c r="B3214" t="s">
        <v>11538</v>
      </c>
      <c r="C3214" t="s">
        <v>3009</v>
      </c>
      <c r="D3214" t="s">
        <v>3019</v>
      </c>
      <c r="E3214" t="s">
        <v>3020</v>
      </c>
      <c r="F3214" t="s">
        <v>11607</v>
      </c>
      <c r="G3214" t="s">
        <v>11608</v>
      </c>
      <c r="H3214">
        <v>106</v>
      </c>
      <c r="I3214">
        <v>0</v>
      </c>
      <c r="J3214" s="32">
        <v>303677</v>
      </c>
      <c r="K3214" s="32">
        <v>0</v>
      </c>
      <c r="L3214" s="36">
        <v>2864.878567965814</v>
      </c>
      <c r="M3214" t="s">
        <v>5451</v>
      </c>
      <c r="N3214" s="37">
        <v>-4591.9683000000005</v>
      </c>
      <c r="O3214" s="32">
        <v>0</v>
      </c>
    </row>
    <row r="3215" spans="1:15" x14ac:dyDescent="0.25">
      <c r="A3215" t="s">
        <v>11537</v>
      </c>
      <c r="B3215" t="s">
        <v>11538</v>
      </c>
      <c r="C3215" t="s">
        <v>3009</v>
      </c>
      <c r="D3215" t="s">
        <v>3019</v>
      </c>
      <c r="E3215" t="s">
        <v>3020</v>
      </c>
      <c r="F3215" t="s">
        <v>11609</v>
      </c>
      <c r="G3215" t="s">
        <v>11610</v>
      </c>
      <c r="H3215">
        <v>116</v>
      </c>
      <c r="I3215">
        <v>0</v>
      </c>
      <c r="J3215" s="32">
        <v>467259</v>
      </c>
      <c r="K3215" s="32">
        <v>0</v>
      </c>
      <c r="L3215" s="36">
        <v>4028.0952196030421</v>
      </c>
      <c r="M3215" t="s">
        <v>5451</v>
      </c>
      <c r="N3215" s="37">
        <v>-7065.5230000000001</v>
      </c>
      <c r="O3215" s="32">
        <v>0</v>
      </c>
    </row>
    <row r="3216" spans="1:15" x14ac:dyDescent="0.25">
      <c r="A3216" t="s">
        <v>11537</v>
      </c>
      <c r="B3216" t="s">
        <v>11538</v>
      </c>
      <c r="C3216" t="s">
        <v>3009</v>
      </c>
      <c r="D3216" t="s">
        <v>3019</v>
      </c>
      <c r="E3216" t="s">
        <v>3020</v>
      </c>
      <c r="F3216" t="s">
        <v>11611</v>
      </c>
      <c r="G3216" t="s">
        <v>11612</v>
      </c>
      <c r="H3216">
        <v>60</v>
      </c>
      <c r="I3216">
        <v>0</v>
      </c>
      <c r="J3216" s="32">
        <v>203012</v>
      </c>
      <c r="K3216" s="32">
        <v>0</v>
      </c>
      <c r="L3216" s="36">
        <v>3383.5299272800767</v>
      </c>
      <c r="M3216" t="s">
        <v>5451</v>
      </c>
      <c r="N3216" s="37">
        <v>-3069.7910000000002</v>
      </c>
      <c r="O3216" s="32">
        <v>0</v>
      </c>
    </row>
    <row r="3217" spans="1:15" x14ac:dyDescent="0.25">
      <c r="A3217" t="s">
        <v>11537</v>
      </c>
      <c r="B3217" t="s">
        <v>11538</v>
      </c>
      <c r="C3217" t="s">
        <v>3009</v>
      </c>
      <c r="D3217" t="s">
        <v>3019</v>
      </c>
      <c r="E3217" t="s">
        <v>3020</v>
      </c>
      <c r="F3217" t="s">
        <v>11613</v>
      </c>
      <c r="G3217" t="s">
        <v>11614</v>
      </c>
      <c r="H3217">
        <v>94</v>
      </c>
      <c r="I3217">
        <v>0</v>
      </c>
      <c r="J3217" s="32">
        <v>348616</v>
      </c>
      <c r="K3217" s="32">
        <v>0</v>
      </c>
      <c r="L3217" s="36">
        <v>3708.6866317620779</v>
      </c>
      <c r="M3217" t="s">
        <v>5451</v>
      </c>
      <c r="N3217" s="37">
        <v>-5271.5106999999998</v>
      </c>
      <c r="O3217" s="32">
        <v>0</v>
      </c>
    </row>
    <row r="3218" spans="1:15" x14ac:dyDescent="0.25">
      <c r="A3218" t="s">
        <v>11537</v>
      </c>
      <c r="B3218" t="s">
        <v>11538</v>
      </c>
      <c r="C3218" t="s">
        <v>3009</v>
      </c>
      <c r="D3218" t="s">
        <v>3019</v>
      </c>
      <c r="E3218" t="s">
        <v>3020</v>
      </c>
      <c r="F3218" t="s">
        <v>11615</v>
      </c>
      <c r="G3218" t="s">
        <v>10418</v>
      </c>
      <c r="H3218">
        <v>150</v>
      </c>
      <c r="I3218">
        <v>0</v>
      </c>
      <c r="J3218" s="32">
        <v>441279</v>
      </c>
      <c r="K3218" s="32">
        <v>0</v>
      </c>
      <c r="L3218" s="36">
        <v>2941.8547408000991</v>
      </c>
      <c r="M3218" t="s">
        <v>5451</v>
      </c>
      <c r="N3218" s="37">
        <v>-6672.6602999999996</v>
      </c>
      <c r="O3218" s="32">
        <v>0</v>
      </c>
    </row>
    <row r="3219" spans="1:15" x14ac:dyDescent="0.25">
      <c r="A3219" t="s">
        <v>11537</v>
      </c>
      <c r="B3219" t="s">
        <v>11538</v>
      </c>
      <c r="C3219" t="s">
        <v>3009</v>
      </c>
      <c r="D3219" t="s">
        <v>3019</v>
      </c>
      <c r="E3219" t="s">
        <v>3020</v>
      </c>
      <c r="F3219" t="s">
        <v>11616</v>
      </c>
      <c r="G3219" t="s">
        <v>11617</v>
      </c>
      <c r="H3219">
        <v>140</v>
      </c>
      <c r="I3219">
        <v>0</v>
      </c>
      <c r="J3219" s="32">
        <v>487993</v>
      </c>
      <c r="K3219" s="32">
        <v>0</v>
      </c>
      <c r="L3219" s="36">
        <v>3485.6642023412487</v>
      </c>
      <c r="M3219" t="s">
        <v>5451</v>
      </c>
      <c r="N3219" s="37">
        <v>-7379.0544</v>
      </c>
      <c r="O3219" s="32">
        <v>0</v>
      </c>
    </row>
    <row r="3220" spans="1:15" x14ac:dyDescent="0.25">
      <c r="A3220" t="s">
        <v>11537</v>
      </c>
      <c r="B3220" t="s">
        <v>11538</v>
      </c>
      <c r="C3220" t="s">
        <v>3009</v>
      </c>
      <c r="D3220" t="s">
        <v>3019</v>
      </c>
      <c r="E3220" t="s">
        <v>3020</v>
      </c>
      <c r="F3220" t="s">
        <v>11618</v>
      </c>
      <c r="G3220" t="s">
        <v>11619</v>
      </c>
      <c r="H3220">
        <v>77</v>
      </c>
      <c r="I3220">
        <v>0</v>
      </c>
      <c r="J3220" s="32">
        <v>281275</v>
      </c>
      <c r="K3220" s="32">
        <v>0</v>
      </c>
      <c r="L3220" s="36">
        <v>3652.9232060816353</v>
      </c>
      <c r="M3220" t="s">
        <v>5451</v>
      </c>
      <c r="N3220" s="37">
        <v>-4253.2262000000001</v>
      </c>
      <c r="O3220" s="32">
        <v>0</v>
      </c>
    </row>
    <row r="3221" spans="1:15" x14ac:dyDescent="0.25">
      <c r="A3221" t="s">
        <v>11537</v>
      </c>
      <c r="B3221" t="s">
        <v>11538</v>
      </c>
      <c r="C3221" t="s">
        <v>3009</v>
      </c>
      <c r="D3221" t="s">
        <v>3019</v>
      </c>
      <c r="E3221" t="s">
        <v>3020</v>
      </c>
      <c r="F3221" t="s">
        <v>11620</v>
      </c>
      <c r="G3221" t="s">
        <v>11621</v>
      </c>
      <c r="H3221">
        <v>49</v>
      </c>
      <c r="I3221">
        <v>0</v>
      </c>
      <c r="J3221" s="32">
        <v>114095</v>
      </c>
      <c r="K3221" s="32">
        <v>0</v>
      </c>
      <c r="L3221" s="36">
        <v>2328.4761180262767</v>
      </c>
      <c r="M3221" t="s">
        <v>5451</v>
      </c>
      <c r="N3221" s="37">
        <v>-1725.2535</v>
      </c>
      <c r="O3221" s="32">
        <v>0</v>
      </c>
    </row>
    <row r="3222" spans="1:15" x14ac:dyDescent="0.25">
      <c r="A3222" t="s">
        <v>11537</v>
      </c>
      <c r="B3222" t="s">
        <v>11538</v>
      </c>
      <c r="C3222" t="s">
        <v>3009</v>
      </c>
      <c r="D3222" t="s">
        <v>3019</v>
      </c>
      <c r="E3222" t="s">
        <v>3020</v>
      </c>
      <c r="F3222" t="s">
        <v>11622</v>
      </c>
      <c r="G3222" t="s">
        <v>11623</v>
      </c>
      <c r="H3222">
        <v>31</v>
      </c>
      <c r="I3222">
        <v>0</v>
      </c>
      <c r="J3222" s="32">
        <v>73809</v>
      </c>
      <c r="K3222" s="32">
        <v>0</v>
      </c>
      <c r="L3222" s="36">
        <v>2380.9467092987338</v>
      </c>
      <c r="M3222" t="s">
        <v>5451</v>
      </c>
      <c r="N3222" s="37">
        <v>-1116.0894000000001</v>
      </c>
      <c r="O3222" s="32">
        <v>0</v>
      </c>
    </row>
    <row r="3223" spans="1:15" x14ac:dyDescent="0.25">
      <c r="A3223" t="s">
        <v>11537</v>
      </c>
      <c r="B3223" t="s">
        <v>11538</v>
      </c>
      <c r="C3223" t="s">
        <v>3009</v>
      </c>
      <c r="D3223" t="s">
        <v>3019</v>
      </c>
      <c r="E3223" t="s">
        <v>3020</v>
      </c>
      <c r="F3223" t="s">
        <v>11624</v>
      </c>
      <c r="G3223" t="s">
        <v>11625</v>
      </c>
      <c r="H3223">
        <v>18</v>
      </c>
      <c r="I3223">
        <v>0</v>
      </c>
      <c r="J3223" s="32">
        <v>32536</v>
      </c>
      <c r="K3223" s="32">
        <v>0</v>
      </c>
      <c r="L3223" s="36">
        <v>1807.5522282487573</v>
      </c>
      <c r="M3223" t="s">
        <v>5451</v>
      </c>
      <c r="N3223" s="37">
        <v>-491.98020000000002</v>
      </c>
      <c r="O3223" s="32">
        <v>0</v>
      </c>
    </row>
    <row r="3224" spans="1:15" x14ac:dyDescent="0.25">
      <c r="A3224" t="s">
        <v>11537</v>
      </c>
      <c r="B3224" t="s">
        <v>11538</v>
      </c>
      <c r="C3224" t="s">
        <v>3009</v>
      </c>
      <c r="D3224" t="s">
        <v>3019</v>
      </c>
      <c r="E3224" t="s">
        <v>3020</v>
      </c>
      <c r="F3224" t="s">
        <v>11626</v>
      </c>
      <c r="G3224" t="s">
        <v>11627</v>
      </c>
      <c r="H3224">
        <v>14</v>
      </c>
      <c r="I3224">
        <v>0</v>
      </c>
      <c r="J3224" s="32">
        <v>33749</v>
      </c>
      <c r="K3224" s="32">
        <v>0</v>
      </c>
      <c r="L3224" s="36">
        <v>2410.6371696450756</v>
      </c>
      <c r="M3224" t="s">
        <v>5451</v>
      </c>
      <c r="N3224" s="37">
        <v>-510.33089999999999</v>
      </c>
      <c r="O3224" s="32">
        <v>0</v>
      </c>
    </row>
    <row r="3225" spans="1:15" x14ac:dyDescent="0.25">
      <c r="A3225" t="s">
        <v>11537</v>
      </c>
      <c r="B3225" t="s">
        <v>11538</v>
      </c>
      <c r="C3225" t="s">
        <v>3009</v>
      </c>
      <c r="D3225" t="s">
        <v>3019</v>
      </c>
      <c r="E3225" t="s">
        <v>3020</v>
      </c>
      <c r="F3225" t="s">
        <v>11628</v>
      </c>
      <c r="G3225" t="s">
        <v>11629</v>
      </c>
      <c r="H3225">
        <v>15</v>
      </c>
      <c r="I3225">
        <v>0</v>
      </c>
      <c r="J3225" s="32">
        <v>33618</v>
      </c>
      <c r="K3225" s="32">
        <v>0</v>
      </c>
      <c r="L3225" s="36">
        <v>2241.1731812049079</v>
      </c>
      <c r="M3225" t="s">
        <v>5451</v>
      </c>
      <c r="N3225" s="37">
        <v>-508.34269999999998</v>
      </c>
      <c r="O3225" s="32">
        <v>0</v>
      </c>
    </row>
    <row r="3226" spans="1:15" x14ac:dyDescent="0.25">
      <c r="A3226" t="s">
        <v>11537</v>
      </c>
      <c r="B3226" t="s">
        <v>11538</v>
      </c>
      <c r="C3226" t="s">
        <v>3009</v>
      </c>
      <c r="D3226" t="s">
        <v>3019</v>
      </c>
      <c r="E3226" t="s">
        <v>3020</v>
      </c>
      <c r="F3226" t="s">
        <v>11630</v>
      </c>
      <c r="G3226" t="s">
        <v>11631</v>
      </c>
      <c r="H3226">
        <v>17</v>
      </c>
      <c r="I3226">
        <v>0</v>
      </c>
      <c r="J3226" s="32">
        <v>38214</v>
      </c>
      <c r="K3226" s="32">
        <v>0</v>
      </c>
      <c r="L3226" s="36">
        <v>2247.8759242108176</v>
      </c>
      <c r="M3226" t="s">
        <v>5451</v>
      </c>
      <c r="N3226" s="37">
        <v>-577.84789999999998</v>
      </c>
      <c r="O3226" s="32">
        <v>0</v>
      </c>
    </row>
    <row r="3227" spans="1:15" x14ac:dyDescent="0.25">
      <c r="A3227" t="s">
        <v>11537</v>
      </c>
      <c r="B3227" t="s">
        <v>11538</v>
      </c>
      <c r="C3227" t="s">
        <v>3009</v>
      </c>
      <c r="D3227" t="s">
        <v>3019</v>
      </c>
      <c r="E3227" t="s">
        <v>3020</v>
      </c>
      <c r="F3227" t="s">
        <v>11632</v>
      </c>
      <c r="G3227" t="s">
        <v>11633</v>
      </c>
      <c r="H3227">
        <v>13</v>
      </c>
      <c r="I3227">
        <v>0</v>
      </c>
      <c r="J3227" s="32">
        <v>26129</v>
      </c>
      <c r="K3227" s="32">
        <v>0</v>
      </c>
      <c r="L3227" s="36">
        <v>2009.9383755699298</v>
      </c>
      <c r="M3227" t="s">
        <v>5451</v>
      </c>
      <c r="N3227" s="37">
        <v>-395.108</v>
      </c>
      <c r="O3227" s="32">
        <v>0</v>
      </c>
    </row>
    <row r="3228" spans="1:15" x14ac:dyDescent="0.25">
      <c r="A3228" t="s">
        <v>11537</v>
      </c>
      <c r="B3228" t="s">
        <v>11538</v>
      </c>
      <c r="C3228" t="s">
        <v>3009</v>
      </c>
      <c r="D3228" t="s">
        <v>3021</v>
      </c>
      <c r="E3228" t="s">
        <v>3022</v>
      </c>
      <c r="F3228" t="s">
        <v>11634</v>
      </c>
      <c r="G3228" t="s">
        <v>11635</v>
      </c>
      <c r="H3228">
        <v>174</v>
      </c>
      <c r="I3228">
        <v>0</v>
      </c>
      <c r="J3228" s="32">
        <v>491368</v>
      </c>
      <c r="K3228" s="32">
        <v>0</v>
      </c>
      <c r="L3228" s="36">
        <v>2823.955639945345</v>
      </c>
      <c r="M3228" t="s">
        <v>5451</v>
      </c>
      <c r="N3228" s="37">
        <v>-7430.0829000000003</v>
      </c>
      <c r="O3228" s="32">
        <v>0</v>
      </c>
    </row>
    <row r="3229" spans="1:15" x14ac:dyDescent="0.25">
      <c r="A3229" t="s">
        <v>11537</v>
      </c>
      <c r="B3229" t="s">
        <v>11538</v>
      </c>
      <c r="C3229" t="s">
        <v>3009</v>
      </c>
      <c r="D3229" t="s">
        <v>3023</v>
      </c>
      <c r="E3229" t="s">
        <v>3024</v>
      </c>
      <c r="F3229" t="s">
        <v>11636</v>
      </c>
      <c r="G3229" t="s">
        <v>11637</v>
      </c>
      <c r="H3229">
        <v>210</v>
      </c>
      <c r="I3229">
        <v>0</v>
      </c>
      <c r="J3229" s="32">
        <v>816497</v>
      </c>
      <c r="K3229" s="32">
        <v>0</v>
      </c>
      <c r="L3229" s="36">
        <v>3888.0815044681813</v>
      </c>
      <c r="M3229" t="s">
        <v>5420</v>
      </c>
      <c r="N3229" s="37">
        <v>38795.919300000001</v>
      </c>
      <c r="O3229" s="32">
        <v>1778.9087999999999</v>
      </c>
    </row>
    <row r="3230" spans="1:15" x14ac:dyDescent="0.25">
      <c r="A3230" t="s">
        <v>11537</v>
      </c>
      <c r="B3230" t="s">
        <v>11538</v>
      </c>
      <c r="C3230" t="s">
        <v>3009</v>
      </c>
      <c r="D3230" t="s">
        <v>3023</v>
      </c>
      <c r="E3230" t="s">
        <v>3024</v>
      </c>
      <c r="F3230" t="s">
        <v>11638</v>
      </c>
      <c r="G3230" t="s">
        <v>11639</v>
      </c>
      <c r="H3230">
        <v>218</v>
      </c>
      <c r="I3230">
        <v>0</v>
      </c>
      <c r="J3230" s="32">
        <v>840762</v>
      </c>
      <c r="K3230" s="32">
        <v>0</v>
      </c>
      <c r="L3230" s="36">
        <v>3856.7051999290716</v>
      </c>
      <c r="M3230" t="s">
        <v>5420</v>
      </c>
      <c r="N3230" s="37">
        <v>39948.869100000004</v>
      </c>
      <c r="O3230" s="32">
        <v>1831.7750000000001</v>
      </c>
    </row>
    <row r="3231" spans="1:15" x14ac:dyDescent="0.25">
      <c r="A3231" t="s">
        <v>11537</v>
      </c>
      <c r="B3231" t="s">
        <v>11538</v>
      </c>
      <c r="C3231" t="s">
        <v>3009</v>
      </c>
      <c r="D3231" t="s">
        <v>3023</v>
      </c>
      <c r="E3231" t="s">
        <v>3024</v>
      </c>
      <c r="F3231" t="s">
        <v>11640</v>
      </c>
      <c r="G3231" t="s">
        <v>7702</v>
      </c>
      <c r="H3231">
        <v>124</v>
      </c>
      <c r="I3231">
        <v>0</v>
      </c>
      <c r="J3231" s="32">
        <v>468084</v>
      </c>
      <c r="K3231" s="32">
        <v>0</v>
      </c>
      <c r="L3231" s="36">
        <v>3774.871552804962</v>
      </c>
      <c r="M3231" t="s">
        <v>5420</v>
      </c>
      <c r="N3231" s="37">
        <v>22241.078799999999</v>
      </c>
      <c r="O3231" s="32">
        <v>1019.8199</v>
      </c>
    </row>
    <row r="3232" spans="1:15" x14ac:dyDescent="0.25">
      <c r="A3232" t="s">
        <v>11537</v>
      </c>
      <c r="B3232" t="s">
        <v>11538</v>
      </c>
      <c r="C3232" t="s">
        <v>3009</v>
      </c>
      <c r="D3232" t="s">
        <v>3023</v>
      </c>
      <c r="E3232" t="s">
        <v>3024</v>
      </c>
      <c r="F3232" t="s">
        <v>11641</v>
      </c>
      <c r="G3232" t="s">
        <v>11642</v>
      </c>
      <c r="H3232">
        <v>110</v>
      </c>
      <c r="I3232">
        <v>0</v>
      </c>
      <c r="J3232" s="32">
        <v>251752</v>
      </c>
      <c r="K3232" s="32">
        <v>0</v>
      </c>
      <c r="L3232" s="36">
        <v>2288.6504378689783</v>
      </c>
      <c r="M3232" t="s">
        <v>5420</v>
      </c>
      <c r="N3232" s="37">
        <v>11962.0368</v>
      </c>
      <c r="O3232" s="32">
        <v>548.49509999999998</v>
      </c>
    </row>
    <row r="3233" spans="1:15" x14ac:dyDescent="0.25">
      <c r="A3233" t="s">
        <v>11537</v>
      </c>
      <c r="B3233" t="s">
        <v>11538</v>
      </c>
      <c r="C3233" t="s">
        <v>3009</v>
      </c>
      <c r="D3233" t="s">
        <v>3023</v>
      </c>
      <c r="E3233" t="s">
        <v>3024</v>
      </c>
      <c r="F3233" t="s">
        <v>11643</v>
      </c>
      <c r="G3233" t="s">
        <v>11644</v>
      </c>
      <c r="H3233">
        <v>24</v>
      </c>
      <c r="I3233">
        <v>0</v>
      </c>
      <c r="J3233" s="32">
        <v>55447</v>
      </c>
      <c r="K3233" s="32">
        <v>0</v>
      </c>
      <c r="L3233" s="36">
        <v>2310.3013609964337</v>
      </c>
      <c r="M3233" t="s">
        <v>5420</v>
      </c>
      <c r="N3233" s="37">
        <v>2634.5779000000002</v>
      </c>
      <c r="O3233" s="32">
        <v>120.80329999999999</v>
      </c>
    </row>
    <row r="3234" spans="1:15" x14ac:dyDescent="0.25">
      <c r="A3234" t="s">
        <v>11537</v>
      </c>
      <c r="B3234" t="s">
        <v>11538</v>
      </c>
      <c r="C3234" t="s">
        <v>3009</v>
      </c>
      <c r="D3234" t="s">
        <v>3023</v>
      </c>
      <c r="E3234" t="s">
        <v>3024</v>
      </c>
      <c r="F3234" t="s">
        <v>11645</v>
      </c>
      <c r="G3234" t="s">
        <v>11646</v>
      </c>
      <c r="H3234">
        <v>43</v>
      </c>
      <c r="I3234">
        <v>0</v>
      </c>
      <c r="J3234" s="32">
        <v>102373</v>
      </c>
      <c r="K3234" s="32">
        <v>0</v>
      </c>
      <c r="L3234" s="36">
        <v>2380.75644437252</v>
      </c>
      <c r="M3234" t="s">
        <v>5420</v>
      </c>
      <c r="N3234" s="37">
        <v>4864.2659999999996</v>
      </c>
      <c r="O3234" s="32">
        <v>223.0411</v>
      </c>
    </row>
    <row r="3235" spans="1:15" x14ac:dyDescent="0.25">
      <c r="A3235" t="s">
        <v>11537</v>
      </c>
      <c r="B3235" t="s">
        <v>11538</v>
      </c>
      <c r="C3235" t="s">
        <v>3009</v>
      </c>
      <c r="D3235" t="s">
        <v>3023</v>
      </c>
      <c r="E3235" t="s">
        <v>3024</v>
      </c>
      <c r="F3235" t="s">
        <v>11647</v>
      </c>
      <c r="G3235" t="s">
        <v>11648</v>
      </c>
      <c r="H3235">
        <v>18</v>
      </c>
      <c r="I3235">
        <v>0</v>
      </c>
      <c r="J3235" s="32">
        <v>30908</v>
      </c>
      <c r="K3235" s="32">
        <v>0</v>
      </c>
      <c r="L3235" s="36">
        <v>1717.1634783582058</v>
      </c>
      <c r="M3235" t="s">
        <v>5420</v>
      </c>
      <c r="N3235" s="37">
        <v>1468.6733999999999</v>
      </c>
      <c r="O3235" s="32">
        <v>67.343100000000007</v>
      </c>
    </row>
    <row r="3236" spans="1:15" x14ac:dyDescent="0.25">
      <c r="A3236" t="s">
        <v>11537</v>
      </c>
      <c r="B3236" t="s">
        <v>11538</v>
      </c>
      <c r="C3236" t="s">
        <v>3009</v>
      </c>
      <c r="D3236" t="s">
        <v>3023</v>
      </c>
      <c r="E3236" t="s">
        <v>3024</v>
      </c>
      <c r="F3236" t="s">
        <v>11649</v>
      </c>
      <c r="G3236" t="s">
        <v>11650</v>
      </c>
      <c r="H3236">
        <v>38</v>
      </c>
      <c r="I3236">
        <v>0</v>
      </c>
      <c r="J3236" s="32">
        <v>93179</v>
      </c>
      <c r="K3236" s="32">
        <v>0</v>
      </c>
      <c r="L3236" s="36">
        <v>2452.0773331044097</v>
      </c>
      <c r="M3236" t="s">
        <v>5420</v>
      </c>
      <c r="N3236" s="37">
        <v>4427.3976000000002</v>
      </c>
      <c r="O3236" s="32">
        <v>203.0094</v>
      </c>
    </row>
    <row r="3237" spans="1:15" x14ac:dyDescent="0.25">
      <c r="A3237" t="s">
        <v>11537</v>
      </c>
      <c r="B3237" t="s">
        <v>11538</v>
      </c>
      <c r="C3237" t="s">
        <v>3009</v>
      </c>
      <c r="D3237" t="s">
        <v>3023</v>
      </c>
      <c r="E3237" t="s">
        <v>3024</v>
      </c>
      <c r="F3237" t="s">
        <v>11651</v>
      </c>
      <c r="G3237" t="s">
        <v>11652</v>
      </c>
      <c r="H3237">
        <v>16</v>
      </c>
      <c r="I3237">
        <v>0</v>
      </c>
      <c r="J3237" s="32">
        <v>27946</v>
      </c>
      <c r="K3237" s="32">
        <v>0</v>
      </c>
      <c r="L3237" s="36">
        <v>1746.6038683217873</v>
      </c>
      <c r="M3237" t="s">
        <v>5420</v>
      </c>
      <c r="N3237" s="37">
        <v>1327.8478</v>
      </c>
      <c r="O3237" s="32">
        <v>60.885800000000003</v>
      </c>
    </row>
    <row r="3238" spans="1:15" x14ac:dyDescent="0.25">
      <c r="A3238" t="s">
        <v>11537</v>
      </c>
      <c r="B3238" t="s">
        <v>11538</v>
      </c>
      <c r="C3238" t="s">
        <v>3009</v>
      </c>
      <c r="D3238" t="s">
        <v>3025</v>
      </c>
      <c r="E3238" t="s">
        <v>3026</v>
      </c>
      <c r="F3238" t="s">
        <v>11653</v>
      </c>
      <c r="G3238" t="s">
        <v>11654</v>
      </c>
      <c r="H3238">
        <v>127</v>
      </c>
      <c r="I3238">
        <v>0</v>
      </c>
      <c r="J3238" s="32">
        <v>411597</v>
      </c>
      <c r="K3238" s="32">
        <v>0</v>
      </c>
      <c r="L3238" s="36">
        <v>3240.9235096186903</v>
      </c>
      <c r="M3238" t="s">
        <v>5451</v>
      </c>
      <c r="N3238" s="37">
        <v>-6223.8494000000001</v>
      </c>
      <c r="O3238" s="32">
        <v>0</v>
      </c>
    </row>
    <row r="3239" spans="1:15" x14ac:dyDescent="0.25">
      <c r="A3239" t="s">
        <v>11537</v>
      </c>
      <c r="B3239" t="s">
        <v>11538</v>
      </c>
      <c r="C3239" t="s">
        <v>3009</v>
      </c>
      <c r="D3239" t="s">
        <v>3025</v>
      </c>
      <c r="E3239" t="s">
        <v>3026</v>
      </c>
      <c r="F3239" t="s">
        <v>11655</v>
      </c>
      <c r="G3239" t="s">
        <v>11656</v>
      </c>
      <c r="H3239">
        <v>70</v>
      </c>
      <c r="I3239">
        <v>0</v>
      </c>
      <c r="J3239" s="32">
        <v>229556</v>
      </c>
      <c r="K3239" s="32">
        <v>0</v>
      </c>
      <c r="L3239" s="36">
        <v>3279.3716316245773</v>
      </c>
      <c r="M3239" t="s">
        <v>5451</v>
      </c>
      <c r="N3239" s="37">
        <v>-3471.1640000000002</v>
      </c>
      <c r="O3239" s="32">
        <v>0</v>
      </c>
    </row>
    <row r="3240" spans="1:15" x14ac:dyDescent="0.25">
      <c r="A3240" t="s">
        <v>11537</v>
      </c>
      <c r="B3240" t="s">
        <v>11538</v>
      </c>
      <c r="C3240" t="s">
        <v>3009</v>
      </c>
      <c r="D3240" t="s">
        <v>3025</v>
      </c>
      <c r="E3240" t="s">
        <v>3026</v>
      </c>
      <c r="F3240" t="s">
        <v>11657</v>
      </c>
      <c r="G3240" t="s">
        <v>11658</v>
      </c>
      <c r="H3240">
        <v>106</v>
      </c>
      <c r="I3240">
        <v>0</v>
      </c>
      <c r="J3240" s="32">
        <v>387290</v>
      </c>
      <c r="K3240" s="32">
        <v>0</v>
      </c>
      <c r="L3240" s="36">
        <v>3653.675114764671</v>
      </c>
      <c r="M3240" t="s">
        <v>5451</v>
      </c>
      <c r="N3240" s="37">
        <v>-5856.2831999999999</v>
      </c>
      <c r="O3240" s="32">
        <v>0</v>
      </c>
    </row>
    <row r="3241" spans="1:15" x14ac:dyDescent="0.25">
      <c r="A3241" t="s">
        <v>11537</v>
      </c>
      <c r="B3241" t="s">
        <v>11538</v>
      </c>
      <c r="C3241" t="s">
        <v>3009</v>
      </c>
      <c r="D3241" t="s">
        <v>3025</v>
      </c>
      <c r="E3241" t="s">
        <v>3026</v>
      </c>
      <c r="F3241" t="s">
        <v>11659</v>
      </c>
      <c r="G3241" t="s">
        <v>11658</v>
      </c>
      <c r="H3241">
        <v>30</v>
      </c>
      <c r="I3241">
        <v>0</v>
      </c>
      <c r="J3241" s="32">
        <v>86010</v>
      </c>
      <c r="K3241" s="32">
        <v>0</v>
      </c>
      <c r="L3241" s="36">
        <v>2867.0108509646616</v>
      </c>
      <c r="M3241" t="s">
        <v>5451</v>
      </c>
      <c r="N3241" s="37">
        <v>-1300.5812000000001</v>
      </c>
      <c r="O3241" s="32">
        <v>0</v>
      </c>
    </row>
    <row r="3242" spans="1:15" x14ac:dyDescent="0.25">
      <c r="A3242" t="s">
        <v>11537</v>
      </c>
      <c r="B3242" t="s">
        <v>11538</v>
      </c>
      <c r="C3242" t="s">
        <v>3009</v>
      </c>
      <c r="D3242" t="s">
        <v>3025</v>
      </c>
      <c r="E3242" t="s">
        <v>3026</v>
      </c>
      <c r="F3242" t="s">
        <v>11660</v>
      </c>
      <c r="G3242" t="s">
        <v>11661</v>
      </c>
      <c r="H3242">
        <v>50</v>
      </c>
      <c r="I3242">
        <v>0</v>
      </c>
      <c r="J3242" s="32">
        <v>163631</v>
      </c>
      <c r="K3242" s="32">
        <v>0</v>
      </c>
      <c r="L3242" s="36">
        <v>3272.6207591611378</v>
      </c>
      <c r="M3242" t="s">
        <v>5451</v>
      </c>
      <c r="N3242" s="37">
        <v>-2474.2939999999999</v>
      </c>
      <c r="O3242" s="32">
        <v>0</v>
      </c>
    </row>
    <row r="3243" spans="1:15" x14ac:dyDescent="0.25">
      <c r="A3243" t="s">
        <v>11537</v>
      </c>
      <c r="B3243" t="s">
        <v>11538</v>
      </c>
      <c r="C3243" t="s">
        <v>3009</v>
      </c>
      <c r="D3243" t="s">
        <v>3025</v>
      </c>
      <c r="E3243" t="s">
        <v>3026</v>
      </c>
      <c r="F3243" t="s">
        <v>11662</v>
      </c>
      <c r="G3243" t="s">
        <v>11663</v>
      </c>
      <c r="H3243">
        <v>90</v>
      </c>
      <c r="I3243">
        <v>0</v>
      </c>
      <c r="J3243" s="32">
        <v>302837</v>
      </c>
      <c r="K3243" s="32">
        <v>0</v>
      </c>
      <c r="L3243" s="36">
        <v>3364.8562687228978</v>
      </c>
      <c r="M3243" t="s">
        <v>5451</v>
      </c>
      <c r="N3243" s="37">
        <v>-4579.2722999999996</v>
      </c>
      <c r="O3243" s="32">
        <v>0</v>
      </c>
    </row>
    <row r="3244" spans="1:15" x14ac:dyDescent="0.25">
      <c r="A3244" t="s">
        <v>11537</v>
      </c>
      <c r="B3244" t="s">
        <v>11538</v>
      </c>
      <c r="C3244" t="s">
        <v>3009</v>
      </c>
      <c r="D3244" t="s">
        <v>3025</v>
      </c>
      <c r="E3244" t="s">
        <v>3026</v>
      </c>
      <c r="F3244" t="s">
        <v>11664</v>
      </c>
      <c r="G3244" t="s">
        <v>11665</v>
      </c>
      <c r="H3244">
        <v>90</v>
      </c>
      <c r="I3244">
        <v>0</v>
      </c>
      <c r="J3244" s="32">
        <v>321745</v>
      </c>
      <c r="K3244" s="32">
        <v>0</v>
      </c>
      <c r="L3244" s="36">
        <v>3574.9391044204563</v>
      </c>
      <c r="M3244" t="s">
        <v>5451</v>
      </c>
      <c r="N3244" s="37">
        <v>-4865.1707999999999</v>
      </c>
      <c r="O3244" s="32">
        <v>0</v>
      </c>
    </row>
    <row r="3245" spans="1:15" x14ac:dyDescent="0.25">
      <c r="A3245" t="s">
        <v>11537</v>
      </c>
      <c r="B3245" t="s">
        <v>11538</v>
      </c>
      <c r="C3245" t="s">
        <v>3009</v>
      </c>
      <c r="D3245" t="s">
        <v>3025</v>
      </c>
      <c r="E3245" t="s">
        <v>3026</v>
      </c>
      <c r="F3245" t="s">
        <v>11666</v>
      </c>
      <c r="G3245" t="s">
        <v>11667</v>
      </c>
      <c r="H3245">
        <v>83</v>
      </c>
      <c r="I3245">
        <v>0</v>
      </c>
      <c r="J3245" s="32">
        <v>298712</v>
      </c>
      <c r="K3245" s="32">
        <v>0</v>
      </c>
      <c r="L3245" s="36">
        <v>3598.9389013945652</v>
      </c>
      <c r="M3245" t="s">
        <v>5451</v>
      </c>
      <c r="N3245" s="37">
        <v>-4516.8809000000001</v>
      </c>
      <c r="O3245" s="32">
        <v>0</v>
      </c>
    </row>
    <row r="3246" spans="1:15" x14ac:dyDescent="0.25">
      <c r="A3246" t="s">
        <v>11537</v>
      </c>
      <c r="B3246" t="s">
        <v>11538</v>
      </c>
      <c r="C3246" t="s">
        <v>3009</v>
      </c>
      <c r="D3246" t="s">
        <v>3025</v>
      </c>
      <c r="E3246" t="s">
        <v>3026</v>
      </c>
      <c r="F3246" t="s">
        <v>11668</v>
      </c>
      <c r="G3246" t="s">
        <v>11669</v>
      </c>
      <c r="H3246">
        <v>71</v>
      </c>
      <c r="I3246">
        <v>0</v>
      </c>
      <c r="J3246" s="32">
        <v>220051</v>
      </c>
      <c r="K3246" s="32">
        <v>0</v>
      </c>
      <c r="L3246" s="36">
        <v>3099.3191862578124</v>
      </c>
      <c r="M3246" t="s">
        <v>5451</v>
      </c>
      <c r="N3246" s="37">
        <v>-3327.4467</v>
      </c>
      <c r="O3246" s="32">
        <v>0</v>
      </c>
    </row>
    <row r="3247" spans="1:15" x14ac:dyDescent="0.25">
      <c r="A3247" t="s">
        <v>11537</v>
      </c>
      <c r="B3247" t="s">
        <v>11538</v>
      </c>
      <c r="C3247" t="s">
        <v>3009</v>
      </c>
      <c r="D3247" t="s">
        <v>3025</v>
      </c>
      <c r="E3247" t="s">
        <v>3026</v>
      </c>
      <c r="F3247" t="s">
        <v>11670</v>
      </c>
      <c r="G3247" t="s">
        <v>11671</v>
      </c>
      <c r="H3247">
        <v>5</v>
      </c>
      <c r="I3247">
        <v>0</v>
      </c>
      <c r="J3247" s="32">
        <v>9501</v>
      </c>
      <c r="K3247" s="32">
        <v>0</v>
      </c>
      <c r="L3247" s="36">
        <v>1900.0684274589753</v>
      </c>
      <c r="M3247" t="s">
        <v>5451</v>
      </c>
      <c r="N3247" s="37">
        <v>-143.6628</v>
      </c>
      <c r="O3247" s="32">
        <v>0</v>
      </c>
    </row>
    <row r="3248" spans="1:15" x14ac:dyDescent="0.25">
      <c r="A3248" t="s">
        <v>11537</v>
      </c>
      <c r="B3248" t="s">
        <v>11538</v>
      </c>
      <c r="C3248" t="s">
        <v>3009</v>
      </c>
      <c r="D3248" t="s">
        <v>3025</v>
      </c>
      <c r="E3248" t="s">
        <v>3026</v>
      </c>
      <c r="F3248" t="s">
        <v>11672</v>
      </c>
      <c r="G3248" t="s">
        <v>11671</v>
      </c>
      <c r="H3248">
        <v>8</v>
      </c>
      <c r="I3248">
        <v>0</v>
      </c>
      <c r="J3248" s="32">
        <v>15882</v>
      </c>
      <c r="K3248" s="32">
        <v>0</v>
      </c>
      <c r="L3248" s="36">
        <v>1985.2527234510223</v>
      </c>
      <c r="M3248" t="s">
        <v>5451</v>
      </c>
      <c r="N3248" s="37">
        <v>-240.1568</v>
      </c>
      <c r="O3248" s="32">
        <v>0</v>
      </c>
    </row>
    <row r="3249" spans="1:15" x14ac:dyDescent="0.25">
      <c r="A3249" t="s">
        <v>11537</v>
      </c>
      <c r="B3249" t="s">
        <v>11538</v>
      </c>
      <c r="C3249" t="s">
        <v>3009</v>
      </c>
      <c r="D3249" t="s">
        <v>3025</v>
      </c>
      <c r="E3249" t="s">
        <v>3026</v>
      </c>
      <c r="F3249" t="s">
        <v>11673</v>
      </c>
      <c r="G3249" t="s">
        <v>11671</v>
      </c>
      <c r="H3249">
        <v>5</v>
      </c>
      <c r="I3249">
        <v>0</v>
      </c>
      <c r="J3249" s="32">
        <v>9691</v>
      </c>
      <c r="K3249" s="32">
        <v>0</v>
      </c>
      <c r="L3249" s="36">
        <v>1938.162022606934</v>
      </c>
      <c r="M3249" t="s">
        <v>5451</v>
      </c>
      <c r="N3249" s="37">
        <v>-146.54259999999999</v>
      </c>
      <c r="O3249" s="32">
        <v>0</v>
      </c>
    </row>
    <row r="3250" spans="1:15" x14ac:dyDescent="0.25">
      <c r="A3250" t="s">
        <v>11537</v>
      </c>
      <c r="B3250" t="s">
        <v>11538</v>
      </c>
      <c r="C3250" t="s">
        <v>3009</v>
      </c>
      <c r="D3250" t="s">
        <v>3027</v>
      </c>
      <c r="E3250" t="s">
        <v>231</v>
      </c>
      <c r="F3250" t="s">
        <v>11674</v>
      </c>
      <c r="G3250" t="s">
        <v>10463</v>
      </c>
      <c r="H3250">
        <v>398</v>
      </c>
      <c r="I3250">
        <v>0</v>
      </c>
      <c r="J3250" s="32">
        <v>1361350</v>
      </c>
      <c r="K3250" s="32">
        <v>0</v>
      </c>
      <c r="L3250" s="36">
        <v>3420.4794216145792</v>
      </c>
      <c r="M3250" t="s">
        <v>5451</v>
      </c>
      <c r="N3250" s="37">
        <v>-20585.282800000001</v>
      </c>
      <c r="O3250" s="32">
        <v>0</v>
      </c>
    </row>
    <row r="3251" spans="1:15" x14ac:dyDescent="0.25">
      <c r="A3251" t="s">
        <v>11537</v>
      </c>
      <c r="B3251" t="s">
        <v>11538</v>
      </c>
      <c r="C3251" t="s">
        <v>3009</v>
      </c>
      <c r="D3251" t="s">
        <v>3027</v>
      </c>
      <c r="E3251" t="s">
        <v>231</v>
      </c>
      <c r="F3251" t="s">
        <v>11675</v>
      </c>
      <c r="G3251" t="s">
        <v>10909</v>
      </c>
      <c r="H3251">
        <v>25</v>
      </c>
      <c r="I3251">
        <v>0</v>
      </c>
      <c r="J3251" s="32">
        <v>50577</v>
      </c>
      <c r="K3251" s="32">
        <v>0</v>
      </c>
      <c r="L3251" s="36">
        <v>2023.0505920050696</v>
      </c>
      <c r="M3251" t="s">
        <v>5451</v>
      </c>
      <c r="N3251" s="37">
        <v>-764.77909999999997</v>
      </c>
      <c r="O3251" s="32">
        <v>0</v>
      </c>
    </row>
    <row r="3252" spans="1:15" x14ac:dyDescent="0.25">
      <c r="A3252" t="s">
        <v>11537</v>
      </c>
      <c r="B3252" t="s">
        <v>11538</v>
      </c>
      <c r="C3252" t="s">
        <v>3009</v>
      </c>
      <c r="D3252" t="s">
        <v>3027</v>
      </c>
      <c r="E3252" t="s">
        <v>231</v>
      </c>
      <c r="F3252" t="s">
        <v>11676</v>
      </c>
      <c r="G3252" t="s">
        <v>11677</v>
      </c>
      <c r="H3252">
        <v>10</v>
      </c>
      <c r="I3252">
        <v>0</v>
      </c>
      <c r="J3252" s="32">
        <v>22159</v>
      </c>
      <c r="K3252" s="32">
        <v>0</v>
      </c>
      <c r="L3252" s="36">
        <v>2215.9445282779698</v>
      </c>
      <c r="M3252" t="s">
        <v>5451</v>
      </c>
      <c r="N3252" s="37">
        <v>-335.07990000000001</v>
      </c>
      <c r="O3252" s="32">
        <v>0</v>
      </c>
    </row>
    <row r="3253" spans="1:15" x14ac:dyDescent="0.25">
      <c r="A3253" t="s">
        <v>11537</v>
      </c>
      <c r="B3253" t="s">
        <v>11538</v>
      </c>
      <c r="C3253" t="s">
        <v>3009</v>
      </c>
      <c r="D3253" t="s">
        <v>3027</v>
      </c>
      <c r="E3253" t="s">
        <v>231</v>
      </c>
      <c r="F3253" t="s">
        <v>11678</v>
      </c>
      <c r="G3253" t="s">
        <v>11679</v>
      </c>
      <c r="H3253">
        <v>40</v>
      </c>
      <c r="I3253">
        <v>0</v>
      </c>
      <c r="J3253" s="32">
        <v>66431</v>
      </c>
      <c r="K3253" s="32">
        <v>0</v>
      </c>
      <c r="L3253" s="36">
        <v>1660.7805021479812</v>
      </c>
      <c r="M3253" t="s">
        <v>5451</v>
      </c>
      <c r="N3253" s="37">
        <v>-1004.5234</v>
      </c>
      <c r="O3253" s="32">
        <v>0</v>
      </c>
    </row>
    <row r="3254" spans="1:15" x14ac:dyDescent="0.25">
      <c r="A3254" t="s">
        <v>11537</v>
      </c>
      <c r="B3254" t="s">
        <v>11538</v>
      </c>
      <c r="C3254" t="s">
        <v>3009</v>
      </c>
      <c r="D3254" t="s">
        <v>3027</v>
      </c>
      <c r="E3254" t="s">
        <v>231</v>
      </c>
      <c r="F3254" t="s">
        <v>11680</v>
      </c>
      <c r="G3254" t="s">
        <v>11681</v>
      </c>
      <c r="H3254">
        <v>70</v>
      </c>
      <c r="I3254">
        <v>0</v>
      </c>
      <c r="J3254" s="32">
        <v>145993</v>
      </c>
      <c r="K3254" s="32">
        <v>0</v>
      </c>
      <c r="L3254" s="36">
        <v>2085.6100134503113</v>
      </c>
      <c r="M3254" t="s">
        <v>5451</v>
      </c>
      <c r="N3254" s="37">
        <v>-2207.5823999999998</v>
      </c>
      <c r="O3254" s="32">
        <v>0</v>
      </c>
    </row>
    <row r="3255" spans="1:15" x14ac:dyDescent="0.25">
      <c r="A3255" t="s">
        <v>11537</v>
      </c>
      <c r="B3255" t="s">
        <v>11538</v>
      </c>
      <c r="C3255" t="s">
        <v>3009</v>
      </c>
      <c r="D3255" t="s">
        <v>3027</v>
      </c>
      <c r="E3255" t="s">
        <v>231</v>
      </c>
      <c r="F3255" t="s">
        <v>11682</v>
      </c>
      <c r="G3255" t="s">
        <v>11683</v>
      </c>
      <c r="H3255">
        <v>16</v>
      </c>
      <c r="I3255">
        <v>0</v>
      </c>
      <c r="J3255" s="32">
        <v>30398</v>
      </c>
      <c r="K3255" s="32">
        <v>0</v>
      </c>
      <c r="L3255" s="36">
        <v>1899.8554040650556</v>
      </c>
      <c r="M3255" t="s">
        <v>5451</v>
      </c>
      <c r="N3255" s="37">
        <v>-459.65390000000002</v>
      </c>
      <c r="O3255" s="32">
        <v>0</v>
      </c>
    </row>
    <row r="3256" spans="1:15" x14ac:dyDescent="0.25">
      <c r="A3256" t="s">
        <v>11537</v>
      </c>
      <c r="B3256" t="s">
        <v>11538</v>
      </c>
      <c r="C3256" t="s">
        <v>3009</v>
      </c>
      <c r="D3256" t="s">
        <v>3028</v>
      </c>
      <c r="E3256" t="s">
        <v>3029</v>
      </c>
      <c r="F3256" t="s">
        <v>11684</v>
      </c>
      <c r="G3256" t="s">
        <v>11685</v>
      </c>
      <c r="H3256">
        <v>240</v>
      </c>
      <c r="I3256">
        <v>0</v>
      </c>
      <c r="J3256" s="32">
        <v>807124</v>
      </c>
      <c r="K3256" s="32">
        <v>0</v>
      </c>
      <c r="L3256" s="36">
        <v>3363.0170275244159</v>
      </c>
      <c r="M3256" t="s">
        <v>5451</v>
      </c>
      <c r="N3256" s="37">
        <v>-12204.704</v>
      </c>
      <c r="O3256" s="32">
        <v>0</v>
      </c>
    </row>
    <row r="3257" spans="1:15" x14ac:dyDescent="0.25">
      <c r="A3257" t="s">
        <v>11537</v>
      </c>
      <c r="B3257" t="s">
        <v>11538</v>
      </c>
      <c r="C3257" t="s">
        <v>3009</v>
      </c>
      <c r="D3257" t="s">
        <v>3028</v>
      </c>
      <c r="E3257" t="s">
        <v>3029</v>
      </c>
      <c r="F3257" t="s">
        <v>11686</v>
      </c>
      <c r="G3257" t="s">
        <v>11687</v>
      </c>
      <c r="H3257">
        <v>244</v>
      </c>
      <c r="I3257">
        <v>0</v>
      </c>
      <c r="J3257" s="32">
        <v>836541</v>
      </c>
      <c r="K3257" s="32">
        <v>0</v>
      </c>
      <c r="L3257" s="36">
        <v>3428.4482140465407</v>
      </c>
      <c r="M3257" t="s">
        <v>5451</v>
      </c>
      <c r="N3257" s="37">
        <v>-12649.517099999999</v>
      </c>
      <c r="O3257" s="32">
        <v>0</v>
      </c>
    </row>
    <row r="3258" spans="1:15" x14ac:dyDescent="0.25">
      <c r="A3258" t="s">
        <v>11537</v>
      </c>
      <c r="B3258" t="s">
        <v>11538</v>
      </c>
      <c r="C3258" t="s">
        <v>3009</v>
      </c>
      <c r="D3258" t="s">
        <v>3028</v>
      </c>
      <c r="E3258" t="s">
        <v>3029</v>
      </c>
      <c r="F3258" t="s">
        <v>11688</v>
      </c>
      <c r="G3258" t="s">
        <v>8935</v>
      </c>
      <c r="H3258">
        <v>195</v>
      </c>
      <c r="I3258">
        <v>0</v>
      </c>
      <c r="J3258" s="32">
        <v>590522</v>
      </c>
      <c r="K3258" s="32">
        <v>0</v>
      </c>
      <c r="L3258" s="36">
        <v>3028.3174341974659</v>
      </c>
      <c r="M3258" t="s">
        <v>5451</v>
      </c>
      <c r="N3258" s="37">
        <v>-8929.4109000000008</v>
      </c>
      <c r="O3258" s="32">
        <v>0</v>
      </c>
    </row>
    <row r="3259" spans="1:15" x14ac:dyDescent="0.25">
      <c r="A3259" t="s">
        <v>11537</v>
      </c>
      <c r="B3259" t="s">
        <v>11538</v>
      </c>
      <c r="C3259" t="s">
        <v>3009</v>
      </c>
      <c r="D3259" t="s">
        <v>3028</v>
      </c>
      <c r="E3259" t="s">
        <v>3029</v>
      </c>
      <c r="F3259" t="s">
        <v>11689</v>
      </c>
      <c r="G3259" t="s">
        <v>11690</v>
      </c>
      <c r="H3259">
        <v>201</v>
      </c>
      <c r="I3259">
        <v>0</v>
      </c>
      <c r="J3259" s="32">
        <v>571943</v>
      </c>
      <c r="K3259" s="32">
        <v>0</v>
      </c>
      <c r="L3259" s="36">
        <v>2845.4888175603696</v>
      </c>
      <c r="M3259" t="s">
        <v>5451</v>
      </c>
      <c r="N3259" s="37">
        <v>-8648.4791999999998</v>
      </c>
      <c r="O3259" s="32">
        <v>0</v>
      </c>
    </row>
    <row r="3260" spans="1:15" x14ac:dyDescent="0.25">
      <c r="A3260" t="s">
        <v>11537</v>
      </c>
      <c r="B3260" t="s">
        <v>11538</v>
      </c>
      <c r="C3260" t="s">
        <v>3009</v>
      </c>
      <c r="D3260" t="s">
        <v>3028</v>
      </c>
      <c r="E3260" t="s">
        <v>3029</v>
      </c>
      <c r="F3260" t="s">
        <v>11691</v>
      </c>
      <c r="G3260" t="s">
        <v>11692</v>
      </c>
      <c r="H3260">
        <v>105</v>
      </c>
      <c r="I3260">
        <v>0</v>
      </c>
      <c r="J3260" s="32">
        <v>297294</v>
      </c>
      <c r="K3260" s="32">
        <v>0</v>
      </c>
      <c r="L3260" s="36">
        <v>2831.3661297905005</v>
      </c>
      <c r="M3260" t="s">
        <v>5451</v>
      </c>
      <c r="N3260" s="37">
        <v>-4495.4395999999997</v>
      </c>
      <c r="O3260" s="32">
        <v>0</v>
      </c>
    </row>
    <row r="3261" spans="1:15" x14ac:dyDescent="0.25">
      <c r="A3261" t="s">
        <v>11537</v>
      </c>
      <c r="B3261" t="s">
        <v>11538</v>
      </c>
      <c r="C3261" t="s">
        <v>3009</v>
      </c>
      <c r="D3261" t="s">
        <v>3028</v>
      </c>
      <c r="E3261" t="s">
        <v>3029</v>
      </c>
      <c r="F3261" t="s">
        <v>11693</v>
      </c>
      <c r="G3261" t="s">
        <v>11694</v>
      </c>
      <c r="H3261">
        <v>50</v>
      </c>
      <c r="I3261">
        <v>0</v>
      </c>
      <c r="J3261" s="32">
        <v>182074</v>
      </c>
      <c r="K3261" s="32">
        <v>0</v>
      </c>
      <c r="L3261" s="36">
        <v>3641.4870557570039</v>
      </c>
      <c r="M3261" t="s">
        <v>5451</v>
      </c>
      <c r="N3261" s="37">
        <v>-2753.1855999999998</v>
      </c>
      <c r="O3261" s="32">
        <v>0</v>
      </c>
    </row>
    <row r="3262" spans="1:15" x14ac:dyDescent="0.25">
      <c r="A3262" t="s">
        <v>11537</v>
      </c>
      <c r="B3262" t="s">
        <v>11538</v>
      </c>
      <c r="C3262" t="s">
        <v>3009</v>
      </c>
      <c r="D3262" t="s">
        <v>3028</v>
      </c>
      <c r="E3262" t="s">
        <v>3029</v>
      </c>
      <c r="F3262" t="s">
        <v>11695</v>
      </c>
      <c r="G3262" t="s">
        <v>11696</v>
      </c>
      <c r="H3262">
        <v>50</v>
      </c>
      <c r="I3262">
        <v>0</v>
      </c>
      <c r="J3262" s="32">
        <v>179035</v>
      </c>
      <c r="K3262" s="32">
        <v>0</v>
      </c>
      <c r="L3262" s="36">
        <v>3580.6976976051037</v>
      </c>
      <c r="M3262" t="s">
        <v>5451</v>
      </c>
      <c r="N3262" s="37">
        <v>-2707.2267999999999</v>
      </c>
      <c r="O3262" s="32">
        <v>0</v>
      </c>
    </row>
    <row r="3263" spans="1:15" x14ac:dyDescent="0.25">
      <c r="A3263" t="s">
        <v>11537</v>
      </c>
      <c r="B3263" t="s">
        <v>11538</v>
      </c>
      <c r="C3263" t="s">
        <v>3009</v>
      </c>
      <c r="D3263" t="s">
        <v>3028</v>
      </c>
      <c r="E3263" t="s">
        <v>3029</v>
      </c>
      <c r="F3263" t="s">
        <v>11697</v>
      </c>
      <c r="G3263" t="s">
        <v>11698</v>
      </c>
      <c r="H3263">
        <v>50</v>
      </c>
      <c r="I3263">
        <v>0</v>
      </c>
      <c r="J3263" s="32">
        <v>69996</v>
      </c>
      <c r="K3263" s="32">
        <v>0</v>
      </c>
      <c r="L3263" s="36">
        <v>1399.9195724268807</v>
      </c>
      <c r="M3263" t="s">
        <v>5451</v>
      </c>
      <c r="N3263" s="37">
        <v>-1058.4233999999999</v>
      </c>
      <c r="O3263" s="32">
        <v>0</v>
      </c>
    </row>
    <row r="3264" spans="1:15" x14ac:dyDescent="0.25">
      <c r="A3264" t="s">
        <v>11537</v>
      </c>
      <c r="B3264" t="s">
        <v>11538</v>
      </c>
      <c r="C3264" t="s">
        <v>3009</v>
      </c>
      <c r="D3264" t="s">
        <v>3028</v>
      </c>
      <c r="E3264" t="s">
        <v>3029</v>
      </c>
      <c r="F3264" t="s">
        <v>11699</v>
      </c>
      <c r="G3264" t="s">
        <v>11700</v>
      </c>
      <c r="H3264">
        <v>57</v>
      </c>
      <c r="I3264">
        <v>0</v>
      </c>
      <c r="J3264" s="32">
        <v>126511</v>
      </c>
      <c r="K3264" s="32">
        <v>0</v>
      </c>
      <c r="L3264" s="36">
        <v>2219.4883230251139</v>
      </c>
      <c r="M3264" t="s">
        <v>5451</v>
      </c>
      <c r="N3264" s="37">
        <v>-1913.0038999999999</v>
      </c>
      <c r="O3264" s="32">
        <v>0</v>
      </c>
    </row>
    <row r="3265" spans="1:15" x14ac:dyDescent="0.25">
      <c r="A3265" t="s">
        <v>11537</v>
      </c>
      <c r="B3265" t="s">
        <v>11538</v>
      </c>
      <c r="C3265" t="s">
        <v>3009</v>
      </c>
      <c r="D3265" t="s">
        <v>3028</v>
      </c>
      <c r="E3265" t="s">
        <v>3029</v>
      </c>
      <c r="F3265" t="s">
        <v>11701</v>
      </c>
      <c r="G3265" t="s">
        <v>11702</v>
      </c>
      <c r="H3265">
        <v>29</v>
      </c>
      <c r="I3265">
        <v>0</v>
      </c>
      <c r="J3265" s="32">
        <v>61825</v>
      </c>
      <c r="K3265" s="32">
        <v>0</v>
      </c>
      <c r="L3265" s="36">
        <v>2131.8931883485129</v>
      </c>
      <c r="M3265" t="s">
        <v>5451</v>
      </c>
      <c r="N3265" s="37">
        <v>-934.86599999999999</v>
      </c>
      <c r="O3265" s="32">
        <v>0</v>
      </c>
    </row>
    <row r="3266" spans="1:15" x14ac:dyDescent="0.25">
      <c r="A3266" t="s">
        <v>11537</v>
      </c>
      <c r="B3266" t="s">
        <v>11538</v>
      </c>
      <c r="C3266" t="s">
        <v>3009</v>
      </c>
      <c r="D3266" t="s">
        <v>3028</v>
      </c>
      <c r="E3266" t="s">
        <v>3029</v>
      </c>
      <c r="F3266" t="s">
        <v>11703</v>
      </c>
      <c r="G3266" t="s">
        <v>11704</v>
      </c>
      <c r="H3266">
        <v>50</v>
      </c>
      <c r="I3266">
        <v>0</v>
      </c>
      <c r="J3266" s="32">
        <v>71946</v>
      </c>
      <c r="K3266" s="32">
        <v>0</v>
      </c>
      <c r="L3266" s="36">
        <v>1438.9153843020279</v>
      </c>
      <c r="M3266" t="s">
        <v>5451</v>
      </c>
      <c r="N3266" s="37">
        <v>-1087.9131</v>
      </c>
      <c r="O3266" s="32">
        <v>0</v>
      </c>
    </row>
    <row r="3267" spans="1:15" x14ac:dyDescent="0.25">
      <c r="A3267" t="s">
        <v>11537</v>
      </c>
      <c r="B3267" t="s">
        <v>11538</v>
      </c>
      <c r="C3267" t="s">
        <v>3009</v>
      </c>
      <c r="D3267" t="s">
        <v>3028</v>
      </c>
      <c r="E3267" t="s">
        <v>3029</v>
      </c>
      <c r="F3267" t="s">
        <v>11705</v>
      </c>
      <c r="G3267" t="s">
        <v>11706</v>
      </c>
      <c r="H3267">
        <v>28</v>
      </c>
      <c r="I3267">
        <v>0</v>
      </c>
      <c r="J3267" s="32">
        <v>59982</v>
      </c>
      <c r="K3267" s="32">
        <v>0</v>
      </c>
      <c r="L3267" s="36">
        <v>2142.2276933064973</v>
      </c>
      <c r="M3267" t="s">
        <v>5451</v>
      </c>
      <c r="N3267" s="37">
        <v>-907.00099999999998</v>
      </c>
      <c r="O3267" s="32">
        <v>0</v>
      </c>
    </row>
    <row r="3268" spans="1:15" x14ac:dyDescent="0.25">
      <c r="A3268" t="s">
        <v>11537</v>
      </c>
      <c r="B3268" t="s">
        <v>11538</v>
      </c>
      <c r="C3268" t="s">
        <v>3009</v>
      </c>
      <c r="D3268" t="s">
        <v>3028</v>
      </c>
      <c r="E3268" t="s">
        <v>3029</v>
      </c>
      <c r="F3268" t="s">
        <v>11707</v>
      </c>
      <c r="G3268" t="s">
        <v>11708</v>
      </c>
      <c r="H3268">
        <v>52</v>
      </c>
      <c r="I3268">
        <v>0</v>
      </c>
      <c r="J3268" s="32">
        <v>107025</v>
      </c>
      <c r="K3268" s="32">
        <v>0</v>
      </c>
      <c r="L3268" s="36">
        <v>2058.172269831161</v>
      </c>
      <c r="M3268" t="s">
        <v>5451</v>
      </c>
      <c r="N3268" s="37">
        <v>-1618.3498</v>
      </c>
      <c r="O3268" s="32">
        <v>0</v>
      </c>
    </row>
    <row r="3269" spans="1:15" x14ac:dyDescent="0.25">
      <c r="A3269" t="s">
        <v>11537</v>
      </c>
      <c r="B3269" t="s">
        <v>11538</v>
      </c>
      <c r="C3269" t="s">
        <v>3009</v>
      </c>
      <c r="D3269" t="s">
        <v>3028</v>
      </c>
      <c r="E3269" t="s">
        <v>3029</v>
      </c>
      <c r="F3269" t="s">
        <v>11709</v>
      </c>
      <c r="G3269" t="s">
        <v>11710</v>
      </c>
      <c r="H3269">
        <v>50</v>
      </c>
      <c r="I3269">
        <v>0</v>
      </c>
      <c r="J3269" s="32">
        <v>98446</v>
      </c>
      <c r="K3269" s="32">
        <v>0</v>
      </c>
      <c r="L3269" s="36">
        <v>1968.9175883737596</v>
      </c>
      <c r="M3269" t="s">
        <v>5451</v>
      </c>
      <c r="N3269" s="37">
        <v>-1488.6155000000001</v>
      </c>
      <c r="O3269" s="32">
        <v>0</v>
      </c>
    </row>
    <row r="3270" spans="1:15" x14ac:dyDescent="0.25">
      <c r="A3270" t="s">
        <v>11537</v>
      </c>
      <c r="B3270" t="s">
        <v>11538</v>
      </c>
      <c r="C3270" t="s">
        <v>3009</v>
      </c>
      <c r="D3270" t="s">
        <v>3028</v>
      </c>
      <c r="E3270" t="s">
        <v>3029</v>
      </c>
      <c r="F3270" t="s">
        <v>11711</v>
      </c>
      <c r="G3270" t="s">
        <v>11712</v>
      </c>
      <c r="H3270">
        <v>30</v>
      </c>
      <c r="I3270">
        <v>0</v>
      </c>
      <c r="J3270" s="32">
        <v>58426</v>
      </c>
      <c r="K3270" s="32">
        <v>0</v>
      </c>
      <c r="L3270" s="36">
        <v>1947.5517596565624</v>
      </c>
      <c r="M3270" t="s">
        <v>5451</v>
      </c>
      <c r="N3270" s="37">
        <v>-883.47400000000005</v>
      </c>
      <c r="O3270" s="32">
        <v>0</v>
      </c>
    </row>
    <row r="3271" spans="1:15" x14ac:dyDescent="0.25">
      <c r="A3271" t="s">
        <v>11537</v>
      </c>
      <c r="B3271" t="s">
        <v>11538</v>
      </c>
      <c r="C3271" t="s">
        <v>3009</v>
      </c>
      <c r="D3271" t="s">
        <v>3028</v>
      </c>
      <c r="E3271" t="s">
        <v>3029</v>
      </c>
      <c r="F3271" t="s">
        <v>11713</v>
      </c>
      <c r="G3271" t="s">
        <v>11714</v>
      </c>
      <c r="H3271">
        <v>8</v>
      </c>
      <c r="I3271">
        <v>0</v>
      </c>
      <c r="J3271" s="32">
        <v>22002</v>
      </c>
      <c r="K3271" s="32">
        <v>0</v>
      </c>
      <c r="L3271" s="36">
        <v>2750.2573233796024</v>
      </c>
      <c r="M3271" t="s">
        <v>5451</v>
      </c>
      <c r="N3271" s="37">
        <v>-332.6952</v>
      </c>
      <c r="O3271" s="32">
        <v>0</v>
      </c>
    </row>
    <row r="3272" spans="1:15" x14ac:dyDescent="0.25">
      <c r="A3272" t="s">
        <v>11537</v>
      </c>
      <c r="B3272" t="s">
        <v>11538</v>
      </c>
      <c r="C3272" t="s">
        <v>3009</v>
      </c>
      <c r="D3272" t="s">
        <v>3030</v>
      </c>
      <c r="E3272" t="s">
        <v>3031</v>
      </c>
      <c r="F3272" t="s">
        <v>11715</v>
      </c>
      <c r="G3272" t="s">
        <v>11716</v>
      </c>
      <c r="H3272">
        <v>338</v>
      </c>
      <c r="I3272">
        <v>13</v>
      </c>
      <c r="J3272" s="32">
        <v>1252955</v>
      </c>
      <c r="K3272" s="32">
        <v>46292</v>
      </c>
      <c r="L3272" s="36">
        <v>3569.6708898748029</v>
      </c>
      <c r="M3272" t="s">
        <v>5451</v>
      </c>
      <c r="N3272" s="37">
        <v>-18946.190699999999</v>
      </c>
      <c r="O3272" s="32">
        <v>0</v>
      </c>
    </row>
    <row r="3273" spans="1:15" x14ac:dyDescent="0.25">
      <c r="A3273" t="s">
        <v>11537</v>
      </c>
      <c r="B3273" t="s">
        <v>11538</v>
      </c>
      <c r="C3273" t="s">
        <v>3009</v>
      </c>
      <c r="D3273" t="s">
        <v>3030</v>
      </c>
      <c r="E3273" t="s">
        <v>3031</v>
      </c>
      <c r="F3273" t="s">
        <v>11717</v>
      </c>
      <c r="G3273" t="s">
        <v>5612</v>
      </c>
      <c r="H3273">
        <v>50</v>
      </c>
      <c r="I3273">
        <v>0</v>
      </c>
      <c r="J3273" s="32">
        <v>154308</v>
      </c>
      <c r="K3273" s="32">
        <v>0</v>
      </c>
      <c r="L3273" s="36">
        <v>3086.1626355421818</v>
      </c>
      <c r="M3273" t="s">
        <v>5451</v>
      </c>
      <c r="N3273" s="37">
        <v>-2333.3276000000001</v>
      </c>
      <c r="O3273" s="32">
        <v>0</v>
      </c>
    </row>
    <row r="3274" spans="1:15" x14ac:dyDescent="0.25">
      <c r="A3274" t="s">
        <v>11537</v>
      </c>
      <c r="B3274" t="s">
        <v>11538</v>
      </c>
      <c r="C3274" t="s">
        <v>3009</v>
      </c>
      <c r="D3274" t="s">
        <v>3030</v>
      </c>
      <c r="E3274" t="s">
        <v>3031</v>
      </c>
      <c r="F3274" t="s">
        <v>11718</v>
      </c>
      <c r="G3274" t="s">
        <v>11719</v>
      </c>
      <c r="H3274">
        <v>90</v>
      </c>
      <c r="I3274">
        <v>0</v>
      </c>
      <c r="J3274" s="32">
        <v>268196</v>
      </c>
      <c r="K3274" s="32">
        <v>0</v>
      </c>
      <c r="L3274" s="36">
        <v>2979.955019034926</v>
      </c>
      <c r="M3274" t="s">
        <v>5451</v>
      </c>
      <c r="N3274" s="37">
        <v>-4055.4502000000002</v>
      </c>
      <c r="O3274" s="32">
        <v>0</v>
      </c>
    </row>
    <row r="3275" spans="1:15" x14ac:dyDescent="0.25">
      <c r="A3275" t="s">
        <v>11537</v>
      </c>
      <c r="B3275" t="s">
        <v>11538</v>
      </c>
      <c r="C3275" t="s">
        <v>3009</v>
      </c>
      <c r="D3275" t="s">
        <v>3030</v>
      </c>
      <c r="E3275" t="s">
        <v>3031</v>
      </c>
      <c r="F3275" t="s">
        <v>11720</v>
      </c>
      <c r="G3275" t="s">
        <v>11721</v>
      </c>
      <c r="H3275">
        <v>200</v>
      </c>
      <c r="I3275">
        <v>0</v>
      </c>
      <c r="J3275" s="32">
        <v>768708</v>
      </c>
      <c r="K3275" s="32">
        <v>0</v>
      </c>
      <c r="L3275" s="36">
        <v>3843.538491810868</v>
      </c>
      <c r="M3275" t="s">
        <v>5451</v>
      </c>
      <c r="N3275" s="37">
        <v>-11623.8019</v>
      </c>
      <c r="O3275" s="32">
        <v>0</v>
      </c>
    </row>
    <row r="3276" spans="1:15" x14ac:dyDescent="0.25">
      <c r="A3276" t="s">
        <v>11537</v>
      </c>
      <c r="B3276" t="s">
        <v>11538</v>
      </c>
      <c r="C3276" t="s">
        <v>3009</v>
      </c>
      <c r="D3276" t="s">
        <v>3030</v>
      </c>
      <c r="E3276" t="s">
        <v>3031</v>
      </c>
      <c r="F3276" t="s">
        <v>11722</v>
      </c>
      <c r="G3276" t="s">
        <v>11723</v>
      </c>
      <c r="H3276">
        <v>36</v>
      </c>
      <c r="I3276">
        <v>0</v>
      </c>
      <c r="J3276" s="32">
        <v>120745</v>
      </c>
      <c r="K3276" s="32">
        <v>0</v>
      </c>
      <c r="L3276" s="36">
        <v>3354.0463757138054</v>
      </c>
      <c r="M3276" t="s">
        <v>5451</v>
      </c>
      <c r="N3276" s="37">
        <v>-1825.8231000000001</v>
      </c>
      <c r="O3276" s="32">
        <v>0</v>
      </c>
    </row>
    <row r="3277" spans="1:15" x14ac:dyDescent="0.25">
      <c r="A3277" t="s">
        <v>11537</v>
      </c>
      <c r="B3277" t="s">
        <v>11538</v>
      </c>
      <c r="C3277" t="s">
        <v>3009</v>
      </c>
      <c r="D3277" t="s">
        <v>3030</v>
      </c>
      <c r="E3277" t="s">
        <v>3031</v>
      </c>
      <c r="F3277" t="s">
        <v>11724</v>
      </c>
      <c r="G3277" t="s">
        <v>11725</v>
      </c>
      <c r="H3277">
        <v>77</v>
      </c>
      <c r="I3277">
        <v>0</v>
      </c>
      <c r="J3277" s="32">
        <v>309596</v>
      </c>
      <c r="K3277" s="32">
        <v>0</v>
      </c>
      <c r="L3277" s="36">
        <v>4020.7229861653614</v>
      </c>
      <c r="M3277" t="s">
        <v>5451</v>
      </c>
      <c r="N3277" s="37">
        <v>-4681.4596000000001</v>
      </c>
      <c r="O3277" s="32">
        <v>0</v>
      </c>
    </row>
    <row r="3278" spans="1:15" x14ac:dyDescent="0.25">
      <c r="A3278" t="s">
        <v>11537</v>
      </c>
      <c r="B3278" t="s">
        <v>11538</v>
      </c>
      <c r="C3278" t="s">
        <v>3009</v>
      </c>
      <c r="D3278" t="s">
        <v>3030</v>
      </c>
      <c r="E3278" t="s">
        <v>3031</v>
      </c>
      <c r="F3278" t="s">
        <v>11726</v>
      </c>
      <c r="G3278" t="s">
        <v>11727</v>
      </c>
      <c r="H3278">
        <v>54</v>
      </c>
      <c r="I3278">
        <v>0</v>
      </c>
      <c r="J3278" s="32">
        <v>209872</v>
      </c>
      <c r="K3278" s="32">
        <v>0</v>
      </c>
      <c r="L3278" s="36">
        <v>3886.5120398616264</v>
      </c>
      <c r="M3278" t="s">
        <v>5451</v>
      </c>
      <c r="N3278" s="37">
        <v>-3173.5092</v>
      </c>
      <c r="O3278" s="32">
        <v>0</v>
      </c>
    </row>
    <row r="3279" spans="1:15" x14ac:dyDescent="0.25">
      <c r="A3279" t="s">
        <v>11537</v>
      </c>
      <c r="B3279" t="s">
        <v>11538</v>
      </c>
      <c r="C3279" t="s">
        <v>3009</v>
      </c>
      <c r="D3279" t="s">
        <v>3030</v>
      </c>
      <c r="E3279" t="s">
        <v>3031</v>
      </c>
      <c r="F3279" t="s">
        <v>11728</v>
      </c>
      <c r="G3279" t="s">
        <v>11729</v>
      </c>
      <c r="H3279">
        <v>0</v>
      </c>
      <c r="I3279">
        <v>44</v>
      </c>
      <c r="J3279" s="32">
        <v>128496</v>
      </c>
      <c r="K3279" s="32">
        <v>128181</v>
      </c>
      <c r="L3279" s="36">
        <v>2920.379856256282</v>
      </c>
      <c r="M3279" t="s">
        <v>5451</v>
      </c>
      <c r="N3279" s="37">
        <v>-1943.0271</v>
      </c>
      <c r="O3279" s="32">
        <v>0</v>
      </c>
    </row>
    <row r="3280" spans="1:15" x14ac:dyDescent="0.25">
      <c r="A3280" t="s">
        <v>11537</v>
      </c>
      <c r="B3280" t="s">
        <v>11538</v>
      </c>
      <c r="C3280" t="s">
        <v>3009</v>
      </c>
      <c r="D3280" t="s">
        <v>3030</v>
      </c>
      <c r="E3280" t="s">
        <v>3031</v>
      </c>
      <c r="F3280" t="s">
        <v>11730</v>
      </c>
      <c r="G3280" t="s">
        <v>6989</v>
      </c>
      <c r="H3280">
        <v>172</v>
      </c>
      <c r="I3280">
        <v>0</v>
      </c>
      <c r="J3280" s="32">
        <v>697137</v>
      </c>
      <c r="K3280" s="32">
        <v>0</v>
      </c>
      <c r="L3280" s="36">
        <v>4053.1212227928518</v>
      </c>
      <c r="M3280" t="s">
        <v>5451</v>
      </c>
      <c r="N3280" s="37">
        <v>-10541.5537</v>
      </c>
      <c r="O3280" s="32">
        <v>0</v>
      </c>
    </row>
    <row r="3281" spans="1:15" x14ac:dyDescent="0.25">
      <c r="A3281" t="s">
        <v>11537</v>
      </c>
      <c r="B3281" t="s">
        <v>11538</v>
      </c>
      <c r="C3281" t="s">
        <v>3009</v>
      </c>
      <c r="D3281" t="s">
        <v>3030</v>
      </c>
      <c r="E3281" t="s">
        <v>3031</v>
      </c>
      <c r="F3281" t="s">
        <v>11731</v>
      </c>
      <c r="G3281" t="s">
        <v>11732</v>
      </c>
      <c r="H3281">
        <v>4</v>
      </c>
      <c r="I3281">
        <v>0</v>
      </c>
      <c r="J3281" s="32">
        <v>3681</v>
      </c>
      <c r="K3281" s="32">
        <v>0</v>
      </c>
      <c r="L3281" s="36">
        <v>920.26106173226719</v>
      </c>
      <c r="M3281" t="s">
        <v>5451</v>
      </c>
      <c r="N3281" s="37">
        <v>-55.667200000000001</v>
      </c>
      <c r="O3281" s="32">
        <v>0</v>
      </c>
    </row>
    <row r="3282" spans="1:15" x14ac:dyDescent="0.25">
      <c r="A3282" t="s">
        <v>11537</v>
      </c>
      <c r="B3282" t="s">
        <v>11538</v>
      </c>
      <c r="C3282" t="s">
        <v>3009</v>
      </c>
      <c r="D3282" t="s">
        <v>3030</v>
      </c>
      <c r="E3282" t="s">
        <v>3031</v>
      </c>
      <c r="F3282" t="s">
        <v>11733</v>
      </c>
      <c r="G3282" t="s">
        <v>11734</v>
      </c>
      <c r="H3282">
        <v>55</v>
      </c>
      <c r="I3282">
        <v>0</v>
      </c>
      <c r="J3282" s="32">
        <v>170198</v>
      </c>
      <c r="K3282" s="32">
        <v>0</v>
      </c>
      <c r="L3282" s="36">
        <v>3094.5122412537994</v>
      </c>
      <c r="M3282" t="s">
        <v>5451</v>
      </c>
      <c r="N3282" s="37">
        <v>-2573.5963000000002</v>
      </c>
      <c r="O3282" s="32">
        <v>0</v>
      </c>
    </row>
    <row r="3283" spans="1:15" x14ac:dyDescent="0.25">
      <c r="A3283" t="s">
        <v>11537</v>
      </c>
      <c r="B3283" t="s">
        <v>11538</v>
      </c>
      <c r="C3283" t="s">
        <v>3009</v>
      </c>
      <c r="D3283" t="s">
        <v>3030</v>
      </c>
      <c r="E3283" t="s">
        <v>3031</v>
      </c>
      <c r="F3283" t="s">
        <v>11735</v>
      </c>
      <c r="G3283" t="s">
        <v>11736</v>
      </c>
      <c r="H3283">
        <v>1</v>
      </c>
      <c r="I3283">
        <v>0</v>
      </c>
      <c r="J3283" s="32">
        <v>2490</v>
      </c>
      <c r="K3283" s="32">
        <v>0</v>
      </c>
      <c r="L3283" s="36">
        <v>2489.1157040100429</v>
      </c>
      <c r="M3283" t="s">
        <v>5451</v>
      </c>
      <c r="N3283" s="37">
        <v>-37.639000000000003</v>
      </c>
      <c r="O3283" s="32">
        <v>0</v>
      </c>
    </row>
    <row r="3284" spans="1:15" x14ac:dyDescent="0.25">
      <c r="A3284" t="s">
        <v>11537</v>
      </c>
      <c r="B3284" t="s">
        <v>11538</v>
      </c>
      <c r="C3284" t="s">
        <v>3009</v>
      </c>
      <c r="D3284" t="s">
        <v>3032</v>
      </c>
      <c r="E3284" t="s">
        <v>3033</v>
      </c>
      <c r="F3284" t="s">
        <v>11737</v>
      </c>
      <c r="G3284" t="s">
        <v>11738</v>
      </c>
      <c r="H3284">
        <v>282</v>
      </c>
      <c r="I3284">
        <v>0</v>
      </c>
      <c r="J3284" s="32">
        <v>1020274</v>
      </c>
      <c r="K3284" s="32">
        <v>0</v>
      </c>
      <c r="L3284" s="36">
        <v>3617.9957210290877</v>
      </c>
      <c r="M3284" t="s">
        <v>5451</v>
      </c>
      <c r="N3284" s="37">
        <v>-15427.790499999999</v>
      </c>
      <c r="O3284" s="32">
        <v>0</v>
      </c>
    </row>
    <row r="3285" spans="1:15" x14ac:dyDescent="0.25">
      <c r="A3285" t="s">
        <v>11537</v>
      </c>
      <c r="B3285" t="s">
        <v>11538</v>
      </c>
      <c r="C3285" t="s">
        <v>3009</v>
      </c>
      <c r="D3285" t="s">
        <v>3032</v>
      </c>
      <c r="E3285" t="s">
        <v>3033</v>
      </c>
      <c r="F3285" t="s">
        <v>11739</v>
      </c>
      <c r="G3285" t="s">
        <v>11740</v>
      </c>
      <c r="H3285">
        <v>224</v>
      </c>
      <c r="I3285">
        <v>0</v>
      </c>
      <c r="J3285" s="32">
        <v>890054</v>
      </c>
      <c r="K3285" s="32">
        <v>0</v>
      </c>
      <c r="L3285" s="36">
        <v>3973.4546573346702</v>
      </c>
      <c r="M3285" t="s">
        <v>5451</v>
      </c>
      <c r="N3285" s="37">
        <v>-13458.692999999999</v>
      </c>
      <c r="O3285" s="32">
        <v>0</v>
      </c>
    </row>
    <row r="3286" spans="1:15" x14ac:dyDescent="0.25">
      <c r="A3286" t="s">
        <v>11537</v>
      </c>
      <c r="B3286" t="s">
        <v>11538</v>
      </c>
      <c r="C3286" t="s">
        <v>3009</v>
      </c>
      <c r="D3286" t="s">
        <v>3032</v>
      </c>
      <c r="E3286" t="s">
        <v>3033</v>
      </c>
      <c r="F3286" t="s">
        <v>11741</v>
      </c>
      <c r="G3286" t="s">
        <v>11742</v>
      </c>
      <c r="H3286">
        <v>223</v>
      </c>
      <c r="I3286">
        <v>0</v>
      </c>
      <c r="J3286" s="32">
        <v>829293</v>
      </c>
      <c r="K3286" s="32">
        <v>0</v>
      </c>
      <c r="L3286" s="36">
        <v>3718.8006908336833</v>
      </c>
      <c r="M3286" t="s">
        <v>5451</v>
      </c>
      <c r="N3286" s="37">
        <v>-12539.9077</v>
      </c>
      <c r="O3286" s="32">
        <v>0</v>
      </c>
    </row>
    <row r="3287" spans="1:15" x14ac:dyDescent="0.25">
      <c r="A3287" t="s">
        <v>11537</v>
      </c>
      <c r="B3287" t="s">
        <v>11538</v>
      </c>
      <c r="C3287" t="s">
        <v>3009</v>
      </c>
      <c r="D3287" t="s">
        <v>3034</v>
      </c>
      <c r="E3287" t="s">
        <v>3035</v>
      </c>
      <c r="F3287" t="s">
        <v>11743</v>
      </c>
      <c r="G3287" t="s">
        <v>10950</v>
      </c>
      <c r="H3287">
        <v>273</v>
      </c>
      <c r="I3287">
        <v>48</v>
      </c>
      <c r="J3287" s="32">
        <v>1159807</v>
      </c>
      <c r="K3287" s="32">
        <v>173003</v>
      </c>
      <c r="L3287" s="36">
        <v>3613.1078582711989</v>
      </c>
      <c r="M3287" t="s">
        <v>5420</v>
      </c>
      <c r="N3287" s="37">
        <v>55108.3822</v>
      </c>
      <c r="O3287" s="32">
        <v>2526.8838999999998</v>
      </c>
    </row>
    <row r="3288" spans="1:15" x14ac:dyDescent="0.25">
      <c r="A3288" t="s">
        <v>11537</v>
      </c>
      <c r="B3288" t="s">
        <v>11538</v>
      </c>
      <c r="C3288" t="s">
        <v>3009</v>
      </c>
      <c r="D3288" t="s">
        <v>3034</v>
      </c>
      <c r="E3288" t="s">
        <v>3035</v>
      </c>
      <c r="F3288" t="s">
        <v>11744</v>
      </c>
      <c r="G3288" t="s">
        <v>10954</v>
      </c>
      <c r="H3288">
        <v>344</v>
      </c>
      <c r="I3288">
        <v>58</v>
      </c>
      <c r="J3288" s="32">
        <v>1411211</v>
      </c>
      <c r="K3288" s="32">
        <v>203107</v>
      </c>
      <c r="L3288" s="36">
        <v>3510.4734167565416</v>
      </c>
      <c r="M3288" t="s">
        <v>5420</v>
      </c>
      <c r="N3288" s="37">
        <v>67053.792400000006</v>
      </c>
      <c r="O3288" s="32">
        <v>3074.6165999999998</v>
      </c>
    </row>
    <row r="3289" spans="1:15" x14ac:dyDescent="0.25">
      <c r="A3289" t="s">
        <v>11537</v>
      </c>
      <c r="B3289" t="s">
        <v>11538</v>
      </c>
      <c r="C3289" t="s">
        <v>3009</v>
      </c>
      <c r="D3289" t="s">
        <v>3034</v>
      </c>
      <c r="E3289" t="s">
        <v>3035</v>
      </c>
      <c r="F3289" t="s">
        <v>11745</v>
      </c>
      <c r="G3289" t="s">
        <v>11746</v>
      </c>
      <c r="H3289">
        <v>274</v>
      </c>
      <c r="I3289">
        <v>1</v>
      </c>
      <c r="J3289" s="32">
        <v>1111235</v>
      </c>
      <c r="K3289" s="32">
        <v>4031</v>
      </c>
      <c r="L3289" s="36">
        <v>4040.855568372061</v>
      </c>
      <c r="M3289" t="s">
        <v>5420</v>
      </c>
      <c r="N3289" s="37">
        <v>52800.473100000003</v>
      </c>
      <c r="O3289" s="32">
        <v>2421.0594000000001</v>
      </c>
    </row>
    <row r="3290" spans="1:15" x14ac:dyDescent="0.25">
      <c r="A3290" t="s">
        <v>11537</v>
      </c>
      <c r="B3290" t="s">
        <v>11538</v>
      </c>
      <c r="C3290" t="s">
        <v>3009</v>
      </c>
      <c r="D3290" t="s">
        <v>3034</v>
      </c>
      <c r="E3290" t="s">
        <v>3035</v>
      </c>
      <c r="F3290" t="s">
        <v>11747</v>
      </c>
      <c r="G3290" t="s">
        <v>11748</v>
      </c>
      <c r="H3290">
        <v>298</v>
      </c>
      <c r="I3290">
        <v>2</v>
      </c>
      <c r="J3290" s="32">
        <v>1204569</v>
      </c>
      <c r="K3290" s="32">
        <v>8011</v>
      </c>
      <c r="L3290" s="36">
        <v>4015.228664223122</v>
      </c>
      <c r="M3290" t="s">
        <v>5420</v>
      </c>
      <c r="N3290" s="37">
        <v>57235.213600000003</v>
      </c>
      <c r="O3290" s="32">
        <v>2624.4054999999998</v>
      </c>
    </row>
    <row r="3291" spans="1:15" x14ac:dyDescent="0.25">
      <c r="A3291" t="s">
        <v>11537</v>
      </c>
      <c r="B3291" t="s">
        <v>11538</v>
      </c>
      <c r="C3291" t="s">
        <v>3009</v>
      </c>
      <c r="D3291" t="s">
        <v>3036</v>
      </c>
      <c r="E3291" t="s">
        <v>3037</v>
      </c>
      <c r="F3291" t="s">
        <v>11749</v>
      </c>
      <c r="G3291" t="s">
        <v>11750</v>
      </c>
      <c r="H3291">
        <v>193</v>
      </c>
      <c r="I3291">
        <v>0</v>
      </c>
      <c r="J3291" s="32">
        <v>524720</v>
      </c>
      <c r="K3291" s="32">
        <v>0</v>
      </c>
      <c r="L3291" s="36">
        <v>2718.7576495624771</v>
      </c>
      <c r="M3291" t="s">
        <v>5420</v>
      </c>
      <c r="N3291" s="37">
        <v>24932.150600000001</v>
      </c>
      <c r="O3291" s="32">
        <v>1143.2136</v>
      </c>
    </row>
    <row r="3292" spans="1:15" x14ac:dyDescent="0.25">
      <c r="A3292" t="s">
        <v>11537</v>
      </c>
      <c r="B3292" t="s">
        <v>11538</v>
      </c>
      <c r="C3292" t="s">
        <v>3009</v>
      </c>
      <c r="D3292" t="s">
        <v>3038</v>
      </c>
      <c r="E3292" t="s">
        <v>3039</v>
      </c>
      <c r="F3292" t="s">
        <v>11751</v>
      </c>
      <c r="G3292" t="s">
        <v>11752</v>
      </c>
      <c r="H3292">
        <v>363</v>
      </c>
      <c r="I3292">
        <v>0</v>
      </c>
      <c r="J3292" s="32">
        <v>1298858</v>
      </c>
      <c r="K3292" s="32">
        <v>0</v>
      </c>
      <c r="L3292" s="36">
        <v>3578.1219475547555</v>
      </c>
      <c r="M3292" t="s">
        <v>5420</v>
      </c>
      <c r="N3292" s="37">
        <v>61715.396000000001</v>
      </c>
      <c r="O3292" s="32">
        <v>2829.8352</v>
      </c>
    </row>
    <row r="3293" spans="1:15" x14ac:dyDescent="0.25">
      <c r="A3293" t="s">
        <v>11537</v>
      </c>
      <c r="B3293" t="s">
        <v>11538</v>
      </c>
      <c r="C3293" t="s">
        <v>3009</v>
      </c>
      <c r="D3293" t="s">
        <v>3038</v>
      </c>
      <c r="E3293" t="s">
        <v>3039</v>
      </c>
      <c r="F3293" t="s">
        <v>11753</v>
      </c>
      <c r="G3293" t="s">
        <v>11754</v>
      </c>
      <c r="H3293">
        <v>393</v>
      </c>
      <c r="I3293">
        <v>0</v>
      </c>
      <c r="J3293" s="32">
        <v>1268370</v>
      </c>
      <c r="K3293" s="32">
        <v>0</v>
      </c>
      <c r="L3293" s="36">
        <v>3227.4054931924084</v>
      </c>
      <c r="M3293" t="s">
        <v>5420</v>
      </c>
      <c r="N3293" s="37">
        <v>60266.776599999997</v>
      </c>
      <c r="O3293" s="32">
        <v>2763.4117000000001</v>
      </c>
    </row>
    <row r="3294" spans="1:15" x14ac:dyDescent="0.25">
      <c r="A3294" t="s">
        <v>11537</v>
      </c>
      <c r="B3294" t="s">
        <v>11538</v>
      </c>
      <c r="C3294" t="s">
        <v>3009</v>
      </c>
      <c r="D3294" t="s">
        <v>3040</v>
      </c>
      <c r="E3294" t="s">
        <v>342</v>
      </c>
      <c r="F3294" t="s">
        <v>11755</v>
      </c>
      <c r="G3294" t="s">
        <v>11756</v>
      </c>
      <c r="H3294">
        <v>160</v>
      </c>
      <c r="I3294">
        <v>0</v>
      </c>
      <c r="J3294" s="32">
        <v>537457</v>
      </c>
      <c r="K3294" s="32">
        <v>0</v>
      </c>
      <c r="L3294" s="36">
        <v>3359.1032447773068</v>
      </c>
      <c r="M3294" t="s">
        <v>5451</v>
      </c>
      <c r="N3294" s="37">
        <v>-8127.0011999999997</v>
      </c>
      <c r="O3294" s="32">
        <v>0</v>
      </c>
    </row>
    <row r="3295" spans="1:15" x14ac:dyDescent="0.25">
      <c r="A3295" t="s">
        <v>11537</v>
      </c>
      <c r="B3295" t="s">
        <v>11538</v>
      </c>
      <c r="C3295" t="s">
        <v>3009</v>
      </c>
      <c r="D3295" t="s">
        <v>3040</v>
      </c>
      <c r="E3295" t="s">
        <v>342</v>
      </c>
      <c r="F3295" t="s">
        <v>11757</v>
      </c>
      <c r="G3295" t="s">
        <v>11758</v>
      </c>
      <c r="H3295">
        <v>245</v>
      </c>
      <c r="I3295">
        <v>0</v>
      </c>
      <c r="J3295" s="32">
        <v>817362</v>
      </c>
      <c r="K3295" s="32">
        <v>0</v>
      </c>
      <c r="L3295" s="36">
        <v>3336.1724144219952</v>
      </c>
      <c r="M3295" t="s">
        <v>5451</v>
      </c>
      <c r="N3295" s="37">
        <v>-12359.5101</v>
      </c>
      <c r="O3295" s="32">
        <v>0</v>
      </c>
    </row>
    <row r="3296" spans="1:15" x14ac:dyDescent="0.25">
      <c r="A3296" t="s">
        <v>11537</v>
      </c>
      <c r="B3296" t="s">
        <v>11538</v>
      </c>
      <c r="C3296" t="s">
        <v>3009</v>
      </c>
      <c r="D3296" t="s">
        <v>3040</v>
      </c>
      <c r="E3296" t="s">
        <v>342</v>
      </c>
      <c r="F3296" t="s">
        <v>11759</v>
      </c>
      <c r="G3296" t="s">
        <v>11760</v>
      </c>
      <c r="H3296">
        <v>212</v>
      </c>
      <c r="I3296">
        <v>0</v>
      </c>
      <c r="J3296" s="32">
        <v>724238</v>
      </c>
      <c r="K3296" s="32">
        <v>0</v>
      </c>
      <c r="L3296" s="36">
        <v>3416.2143201842105</v>
      </c>
      <c r="M3296" t="s">
        <v>5451</v>
      </c>
      <c r="N3296" s="37">
        <v>-10951.3514</v>
      </c>
      <c r="O3296" s="32">
        <v>0</v>
      </c>
    </row>
    <row r="3297" spans="1:15" x14ac:dyDescent="0.25">
      <c r="A3297" t="s">
        <v>11537</v>
      </c>
      <c r="B3297" t="s">
        <v>11538</v>
      </c>
      <c r="C3297" t="s">
        <v>3009</v>
      </c>
      <c r="D3297" t="s">
        <v>3041</v>
      </c>
      <c r="E3297" t="s">
        <v>3042</v>
      </c>
      <c r="F3297" t="s">
        <v>11761</v>
      </c>
      <c r="G3297" t="s">
        <v>11762</v>
      </c>
      <c r="H3297">
        <v>84</v>
      </c>
      <c r="I3297">
        <v>0</v>
      </c>
      <c r="J3297" s="32">
        <v>293598</v>
      </c>
      <c r="K3297" s="32">
        <v>0</v>
      </c>
      <c r="L3297" s="36">
        <v>3495.2186297458402</v>
      </c>
      <c r="M3297" t="s">
        <v>5451</v>
      </c>
      <c r="N3297" s="37">
        <v>-4439.5617000000002</v>
      </c>
      <c r="O3297" s="32">
        <v>0</v>
      </c>
    </row>
    <row r="3298" spans="1:15" x14ac:dyDescent="0.25">
      <c r="A3298" t="s">
        <v>11537</v>
      </c>
      <c r="B3298" t="s">
        <v>11538</v>
      </c>
      <c r="C3298" t="s">
        <v>3009</v>
      </c>
      <c r="D3298" t="s">
        <v>3041</v>
      </c>
      <c r="E3298" t="s">
        <v>3042</v>
      </c>
      <c r="F3298" t="s">
        <v>11763</v>
      </c>
      <c r="G3298" t="s">
        <v>11762</v>
      </c>
      <c r="H3298">
        <v>117</v>
      </c>
      <c r="I3298">
        <v>0</v>
      </c>
      <c r="J3298" s="32">
        <v>412797</v>
      </c>
      <c r="K3298" s="32">
        <v>0</v>
      </c>
      <c r="L3298" s="36">
        <v>3528.18148691226</v>
      </c>
      <c r="M3298" t="s">
        <v>5451</v>
      </c>
      <c r="N3298" s="37">
        <v>-6241.9904999999999</v>
      </c>
      <c r="O3298" s="32">
        <v>0</v>
      </c>
    </row>
    <row r="3299" spans="1:15" x14ac:dyDescent="0.25">
      <c r="A3299" t="s">
        <v>11537</v>
      </c>
      <c r="B3299" t="s">
        <v>11538</v>
      </c>
      <c r="C3299" t="s">
        <v>3009</v>
      </c>
      <c r="D3299" t="s">
        <v>3041</v>
      </c>
      <c r="E3299" t="s">
        <v>3042</v>
      </c>
      <c r="F3299" t="s">
        <v>11764</v>
      </c>
      <c r="G3299" t="s">
        <v>11765</v>
      </c>
      <c r="H3299">
        <v>144</v>
      </c>
      <c r="I3299">
        <v>0</v>
      </c>
      <c r="J3299" s="32">
        <v>500138</v>
      </c>
      <c r="K3299" s="32">
        <v>0</v>
      </c>
      <c r="L3299" s="36">
        <v>3473.1793606858487</v>
      </c>
      <c r="M3299" t="s">
        <v>5451</v>
      </c>
      <c r="N3299" s="37">
        <v>-7562.6902</v>
      </c>
      <c r="O3299" s="32">
        <v>0</v>
      </c>
    </row>
    <row r="3300" spans="1:15" x14ac:dyDescent="0.25">
      <c r="A3300" t="s">
        <v>11537</v>
      </c>
      <c r="B3300" t="s">
        <v>11538</v>
      </c>
      <c r="C3300" t="s">
        <v>3009</v>
      </c>
      <c r="D3300" t="s">
        <v>3043</v>
      </c>
      <c r="E3300" t="s">
        <v>1098</v>
      </c>
      <c r="F3300" t="s">
        <v>11766</v>
      </c>
      <c r="G3300" t="s">
        <v>11767</v>
      </c>
      <c r="H3300">
        <v>248</v>
      </c>
      <c r="I3300">
        <v>0</v>
      </c>
      <c r="J3300" s="32">
        <v>882728</v>
      </c>
      <c r="K3300" s="32">
        <v>0</v>
      </c>
      <c r="L3300" s="36">
        <v>3559.3864653959495</v>
      </c>
      <c r="M3300" t="s">
        <v>5451</v>
      </c>
      <c r="N3300" s="37">
        <v>-13347.919900000001</v>
      </c>
      <c r="O3300" s="32">
        <v>0</v>
      </c>
    </row>
    <row r="3301" spans="1:15" x14ac:dyDescent="0.25">
      <c r="A3301" t="s">
        <v>11537</v>
      </c>
      <c r="B3301" t="s">
        <v>11538</v>
      </c>
      <c r="C3301" t="s">
        <v>3009</v>
      </c>
      <c r="D3301" t="s">
        <v>3043</v>
      </c>
      <c r="E3301" t="s">
        <v>1098</v>
      </c>
      <c r="F3301" t="s">
        <v>11768</v>
      </c>
      <c r="G3301" t="s">
        <v>11769</v>
      </c>
      <c r="H3301">
        <v>228</v>
      </c>
      <c r="I3301">
        <v>0</v>
      </c>
      <c r="J3301" s="32">
        <v>830588</v>
      </c>
      <c r="K3301" s="32">
        <v>0</v>
      </c>
      <c r="L3301" s="36">
        <v>3642.9286679427278</v>
      </c>
      <c r="M3301" t="s">
        <v>5451</v>
      </c>
      <c r="N3301" s="37">
        <v>-12559.4987</v>
      </c>
      <c r="O3301" s="32">
        <v>0</v>
      </c>
    </row>
    <row r="3302" spans="1:15" x14ac:dyDescent="0.25">
      <c r="A3302" t="s">
        <v>11537</v>
      </c>
      <c r="B3302" t="s">
        <v>11538</v>
      </c>
      <c r="C3302" t="s">
        <v>3009</v>
      </c>
      <c r="D3302" t="s">
        <v>3043</v>
      </c>
      <c r="E3302" t="s">
        <v>1098</v>
      </c>
      <c r="F3302" t="s">
        <v>11770</v>
      </c>
      <c r="G3302" t="s">
        <v>11771</v>
      </c>
      <c r="H3302">
        <v>238</v>
      </c>
      <c r="I3302">
        <v>0</v>
      </c>
      <c r="J3302" s="32">
        <v>829486</v>
      </c>
      <c r="K3302" s="32">
        <v>0</v>
      </c>
      <c r="L3302" s="36">
        <v>3485.2354177342095</v>
      </c>
      <c r="M3302" t="s">
        <v>5451</v>
      </c>
      <c r="N3302" s="37">
        <v>-12542.8433</v>
      </c>
      <c r="O3302" s="32">
        <v>0</v>
      </c>
    </row>
    <row r="3303" spans="1:15" x14ac:dyDescent="0.25">
      <c r="A3303" t="s">
        <v>11537</v>
      </c>
      <c r="B3303" t="s">
        <v>11538</v>
      </c>
      <c r="C3303" t="s">
        <v>3009</v>
      </c>
      <c r="D3303" t="s">
        <v>3044</v>
      </c>
      <c r="E3303" t="s">
        <v>3045</v>
      </c>
      <c r="F3303" t="s">
        <v>11772</v>
      </c>
      <c r="G3303" t="s">
        <v>11773</v>
      </c>
      <c r="H3303">
        <v>300</v>
      </c>
      <c r="I3303">
        <v>0</v>
      </c>
      <c r="J3303" s="32">
        <v>1170896</v>
      </c>
      <c r="K3303" s="32">
        <v>0</v>
      </c>
      <c r="L3303" s="36">
        <v>3902.9895618174387</v>
      </c>
      <c r="M3303" t="s">
        <v>5420</v>
      </c>
      <c r="N3303" s="37">
        <v>55635.269200000002</v>
      </c>
      <c r="O3303" s="32">
        <v>2551.0432000000001</v>
      </c>
    </row>
    <row r="3304" spans="1:15" x14ac:dyDescent="0.25">
      <c r="A3304" t="s">
        <v>11537</v>
      </c>
      <c r="B3304" t="s">
        <v>11538</v>
      </c>
      <c r="C3304" t="s">
        <v>3009</v>
      </c>
      <c r="D3304" t="s">
        <v>3046</v>
      </c>
      <c r="E3304" t="s">
        <v>3047</v>
      </c>
      <c r="F3304" t="s">
        <v>11774</v>
      </c>
      <c r="G3304" t="s">
        <v>11775</v>
      </c>
      <c r="H3304">
        <v>106</v>
      </c>
      <c r="I3304">
        <v>0</v>
      </c>
      <c r="J3304" s="32">
        <v>381780</v>
      </c>
      <c r="K3304" s="32">
        <v>0</v>
      </c>
      <c r="L3304" s="36">
        <v>3601.6983523681515</v>
      </c>
      <c r="M3304" t="s">
        <v>5451</v>
      </c>
      <c r="N3304" s="37">
        <v>-5772.9751999999999</v>
      </c>
      <c r="O3304" s="32">
        <v>0</v>
      </c>
    </row>
    <row r="3305" spans="1:15" x14ac:dyDescent="0.25">
      <c r="A3305" t="s">
        <v>11537</v>
      </c>
      <c r="B3305" t="s">
        <v>11538</v>
      </c>
      <c r="C3305" t="s">
        <v>3009</v>
      </c>
      <c r="D3305" t="s">
        <v>3048</v>
      </c>
      <c r="E3305" t="s">
        <v>3049</v>
      </c>
      <c r="F3305" t="s">
        <v>11776</v>
      </c>
      <c r="G3305" t="s">
        <v>11777</v>
      </c>
      <c r="H3305">
        <v>225</v>
      </c>
      <c r="I3305">
        <v>0</v>
      </c>
      <c r="J3305" s="32">
        <v>738190</v>
      </c>
      <c r="K3305" s="32">
        <v>0</v>
      </c>
      <c r="L3305" s="36">
        <v>3280.8431837044782</v>
      </c>
      <c r="M3305" t="s">
        <v>5451</v>
      </c>
      <c r="N3305" s="37">
        <v>-11162.331899999999</v>
      </c>
      <c r="O3305" s="32">
        <v>0</v>
      </c>
    </row>
    <row r="3306" spans="1:15" x14ac:dyDescent="0.25">
      <c r="A3306" t="s">
        <v>11537</v>
      </c>
      <c r="B3306" t="s">
        <v>11538</v>
      </c>
      <c r="C3306" t="s">
        <v>3009</v>
      </c>
      <c r="D3306" t="s">
        <v>3050</v>
      </c>
      <c r="E3306" t="s">
        <v>3051</v>
      </c>
      <c r="F3306" t="s">
        <v>11778</v>
      </c>
      <c r="G3306" t="s">
        <v>11779</v>
      </c>
      <c r="H3306">
        <v>112</v>
      </c>
      <c r="I3306">
        <v>0</v>
      </c>
      <c r="J3306" s="32">
        <v>364795</v>
      </c>
      <c r="K3306" s="32">
        <v>0</v>
      </c>
      <c r="L3306" s="36">
        <v>3257.1008413409422</v>
      </c>
      <c r="M3306" t="s">
        <v>5451</v>
      </c>
      <c r="N3306" s="37">
        <v>-5516.1450999999997</v>
      </c>
      <c r="O3306" s="32">
        <v>0</v>
      </c>
    </row>
    <row r="3307" spans="1:15" x14ac:dyDescent="0.25">
      <c r="A3307" t="s">
        <v>11537</v>
      </c>
      <c r="B3307" t="s">
        <v>11538</v>
      </c>
      <c r="C3307" t="s">
        <v>3009</v>
      </c>
      <c r="D3307" t="s">
        <v>3050</v>
      </c>
      <c r="E3307" t="s">
        <v>3051</v>
      </c>
      <c r="F3307" t="s">
        <v>11780</v>
      </c>
      <c r="G3307" t="s">
        <v>11781</v>
      </c>
      <c r="H3307">
        <v>140</v>
      </c>
      <c r="I3307">
        <v>0</v>
      </c>
      <c r="J3307" s="32">
        <v>493805</v>
      </c>
      <c r="K3307" s="32">
        <v>0</v>
      </c>
      <c r="L3307" s="36">
        <v>3527.1733322421351</v>
      </c>
      <c r="M3307" t="s">
        <v>5451</v>
      </c>
      <c r="N3307" s="37">
        <v>-7466.9202999999998</v>
      </c>
      <c r="O3307" s="32">
        <v>0</v>
      </c>
    </row>
    <row r="3308" spans="1:15" x14ac:dyDescent="0.25">
      <c r="A3308" t="s">
        <v>11537</v>
      </c>
      <c r="B3308" t="s">
        <v>11538</v>
      </c>
      <c r="C3308" t="s">
        <v>3009</v>
      </c>
      <c r="D3308" t="s">
        <v>3050</v>
      </c>
      <c r="E3308" t="s">
        <v>3051</v>
      </c>
      <c r="F3308" t="s">
        <v>11782</v>
      </c>
      <c r="G3308" t="s">
        <v>11779</v>
      </c>
      <c r="H3308">
        <v>78</v>
      </c>
      <c r="I3308">
        <v>0</v>
      </c>
      <c r="J3308" s="32">
        <v>257419</v>
      </c>
      <c r="K3308" s="32">
        <v>0</v>
      </c>
      <c r="L3308" s="36">
        <v>3300.2496684409207</v>
      </c>
      <c r="M3308" t="s">
        <v>5451</v>
      </c>
      <c r="N3308" s="37">
        <v>-3892.4931999999999</v>
      </c>
      <c r="O3308" s="32">
        <v>0</v>
      </c>
    </row>
    <row r="3309" spans="1:15" x14ac:dyDescent="0.25">
      <c r="A3309" t="s">
        <v>11537</v>
      </c>
      <c r="B3309" t="s">
        <v>11538</v>
      </c>
      <c r="C3309" t="s">
        <v>3009</v>
      </c>
      <c r="D3309" t="s">
        <v>3052</v>
      </c>
      <c r="E3309" t="s">
        <v>3053</v>
      </c>
      <c r="F3309" t="s">
        <v>11783</v>
      </c>
      <c r="G3309" t="s">
        <v>11784</v>
      </c>
      <c r="H3309">
        <v>173</v>
      </c>
      <c r="I3309">
        <v>0</v>
      </c>
      <c r="J3309" s="32">
        <v>570086</v>
      </c>
      <c r="K3309" s="32">
        <v>0</v>
      </c>
      <c r="L3309" s="36">
        <v>3295.2929961540822</v>
      </c>
      <c r="M3309" t="s">
        <v>5420</v>
      </c>
      <c r="N3309" s="37">
        <v>27087.67</v>
      </c>
      <c r="O3309" s="32">
        <v>1242.0506</v>
      </c>
    </row>
    <row r="3310" spans="1:15" x14ac:dyDescent="0.25">
      <c r="A3310" t="s">
        <v>11537</v>
      </c>
      <c r="B3310" t="s">
        <v>11538</v>
      </c>
      <c r="C3310" t="s">
        <v>3009</v>
      </c>
      <c r="D3310" t="s">
        <v>3054</v>
      </c>
      <c r="E3310" t="s">
        <v>3055</v>
      </c>
      <c r="F3310" t="s">
        <v>11785</v>
      </c>
      <c r="G3310" t="s">
        <v>11786</v>
      </c>
      <c r="H3310">
        <v>26</v>
      </c>
      <c r="I3310">
        <v>0</v>
      </c>
      <c r="J3310" s="32">
        <v>92433</v>
      </c>
      <c r="K3310" s="32">
        <v>0</v>
      </c>
      <c r="L3310" s="36">
        <v>3555.1194678266056</v>
      </c>
      <c r="M3310" t="s">
        <v>5420</v>
      </c>
      <c r="N3310" s="37">
        <v>4391.9746999999998</v>
      </c>
      <c r="O3310" s="32">
        <v>201.3852</v>
      </c>
    </row>
    <row r="3311" spans="1:15" x14ac:dyDescent="0.25">
      <c r="A3311" t="s">
        <v>11537</v>
      </c>
      <c r="B3311" t="s">
        <v>11538</v>
      </c>
      <c r="C3311" t="s">
        <v>3009</v>
      </c>
      <c r="D3311" t="s">
        <v>3056</v>
      </c>
      <c r="E3311" t="s">
        <v>3057</v>
      </c>
      <c r="F3311" t="s">
        <v>11787</v>
      </c>
      <c r="G3311" t="s">
        <v>7440</v>
      </c>
      <c r="H3311">
        <v>84</v>
      </c>
      <c r="I3311">
        <v>0</v>
      </c>
      <c r="J3311" s="32">
        <v>273107</v>
      </c>
      <c r="K3311" s="32">
        <v>0</v>
      </c>
      <c r="L3311" s="36">
        <v>3251.2740249778499</v>
      </c>
      <c r="M3311" t="s">
        <v>5420</v>
      </c>
      <c r="N3311" s="37">
        <v>12976.7217</v>
      </c>
      <c r="O3311" s="32">
        <v>595.02139999999997</v>
      </c>
    </row>
    <row r="3312" spans="1:15" x14ac:dyDescent="0.25">
      <c r="A3312" t="s">
        <v>11537</v>
      </c>
      <c r="B3312" t="s">
        <v>11538</v>
      </c>
      <c r="C3312" t="s">
        <v>3009</v>
      </c>
      <c r="D3312" t="s">
        <v>3058</v>
      </c>
      <c r="E3312" t="s">
        <v>1482</v>
      </c>
      <c r="F3312" t="s">
        <v>11788</v>
      </c>
      <c r="G3312" t="s">
        <v>11789</v>
      </c>
      <c r="H3312">
        <v>383</v>
      </c>
      <c r="I3312">
        <v>0</v>
      </c>
      <c r="J3312" s="32">
        <v>1404550</v>
      </c>
      <c r="K3312" s="32">
        <v>0</v>
      </c>
      <c r="L3312" s="36">
        <v>3667.2322432465221</v>
      </c>
      <c r="M3312" t="s">
        <v>5420</v>
      </c>
      <c r="N3312" s="37">
        <v>66737.354600000006</v>
      </c>
      <c r="O3312" s="32">
        <v>3060.107</v>
      </c>
    </row>
    <row r="3313" spans="1:15" x14ac:dyDescent="0.25">
      <c r="A3313" t="s">
        <v>11537</v>
      </c>
      <c r="B3313" t="s">
        <v>11538</v>
      </c>
      <c r="C3313" t="s">
        <v>3009</v>
      </c>
      <c r="D3313" t="s">
        <v>3059</v>
      </c>
      <c r="E3313" t="s">
        <v>3060</v>
      </c>
      <c r="F3313" t="s">
        <v>11790</v>
      </c>
      <c r="G3313" t="s">
        <v>11791</v>
      </c>
      <c r="H3313">
        <v>84</v>
      </c>
      <c r="I3313">
        <v>0</v>
      </c>
      <c r="J3313" s="32">
        <v>306585</v>
      </c>
      <c r="K3313" s="32">
        <v>0</v>
      </c>
      <c r="L3313" s="36">
        <v>3649.8246839882604</v>
      </c>
      <c r="M3313" t="s">
        <v>5451</v>
      </c>
      <c r="N3313" s="37">
        <v>-4635.9369999999999</v>
      </c>
      <c r="O3313" s="32">
        <v>0</v>
      </c>
    </row>
    <row r="3314" spans="1:15" x14ac:dyDescent="0.25">
      <c r="A3314" t="s">
        <v>11537</v>
      </c>
      <c r="B3314" t="s">
        <v>11538</v>
      </c>
      <c r="C3314" t="s">
        <v>3009</v>
      </c>
      <c r="D3314" t="s">
        <v>3061</v>
      </c>
      <c r="E3314" t="s">
        <v>3062</v>
      </c>
      <c r="F3314" t="s">
        <v>11792</v>
      </c>
      <c r="G3314" t="s">
        <v>11793</v>
      </c>
      <c r="H3314">
        <v>172</v>
      </c>
      <c r="I3314">
        <v>0</v>
      </c>
      <c r="J3314" s="32">
        <v>645203</v>
      </c>
      <c r="K3314" s="32">
        <v>0</v>
      </c>
      <c r="L3314" s="36">
        <v>3751.1758611297091</v>
      </c>
      <c r="M3314" t="s">
        <v>5420</v>
      </c>
      <c r="N3314" s="37">
        <v>30656.822400000001</v>
      </c>
      <c r="O3314" s="32">
        <v>1405.7068999999999</v>
      </c>
    </row>
    <row r="3315" spans="1:15" x14ac:dyDescent="0.25">
      <c r="A3315" t="s">
        <v>11537</v>
      </c>
      <c r="B3315" t="s">
        <v>11538</v>
      </c>
      <c r="C3315" t="s">
        <v>3009</v>
      </c>
      <c r="D3315" t="s">
        <v>3063</v>
      </c>
      <c r="E3315" t="s">
        <v>2262</v>
      </c>
      <c r="F3315" t="s">
        <v>11794</v>
      </c>
      <c r="G3315" t="s">
        <v>11795</v>
      </c>
      <c r="H3315">
        <v>142</v>
      </c>
      <c r="I3315">
        <v>0</v>
      </c>
      <c r="J3315" s="32">
        <v>505168</v>
      </c>
      <c r="K3315" s="32">
        <v>0</v>
      </c>
      <c r="L3315" s="36">
        <v>3557.5224466503741</v>
      </c>
      <c r="M3315" t="s">
        <v>5451</v>
      </c>
      <c r="N3315" s="37">
        <v>-7638.7539999999999</v>
      </c>
      <c r="O3315" s="32">
        <v>0</v>
      </c>
    </row>
    <row r="3316" spans="1:15" x14ac:dyDescent="0.25">
      <c r="A3316" t="s">
        <v>11537</v>
      </c>
      <c r="B3316" t="s">
        <v>11538</v>
      </c>
      <c r="C3316" t="s">
        <v>3009</v>
      </c>
      <c r="D3316" t="s">
        <v>3063</v>
      </c>
      <c r="E3316" t="s">
        <v>2262</v>
      </c>
      <c r="F3316" t="s">
        <v>11796</v>
      </c>
      <c r="G3316" t="s">
        <v>11797</v>
      </c>
      <c r="H3316">
        <v>100</v>
      </c>
      <c r="I3316">
        <v>0</v>
      </c>
      <c r="J3316" s="32">
        <v>278567</v>
      </c>
      <c r="K3316" s="32">
        <v>0</v>
      </c>
      <c r="L3316" s="36">
        <v>2785.6743422369018</v>
      </c>
      <c r="M3316" t="s">
        <v>5451</v>
      </c>
      <c r="N3316" s="37">
        <v>-4212.2798000000003</v>
      </c>
      <c r="O3316" s="32">
        <v>0</v>
      </c>
    </row>
    <row r="3317" spans="1:15" x14ac:dyDescent="0.25">
      <c r="A3317" t="s">
        <v>11537</v>
      </c>
      <c r="B3317" t="s">
        <v>11538</v>
      </c>
      <c r="C3317" t="s">
        <v>3009</v>
      </c>
      <c r="D3317" t="s">
        <v>3063</v>
      </c>
      <c r="E3317" t="s">
        <v>2262</v>
      </c>
      <c r="F3317" t="s">
        <v>11798</v>
      </c>
      <c r="G3317" t="s">
        <v>11799</v>
      </c>
      <c r="H3317">
        <v>26</v>
      </c>
      <c r="I3317">
        <v>0</v>
      </c>
      <c r="J3317" s="32">
        <v>85137</v>
      </c>
      <c r="K3317" s="32">
        <v>0</v>
      </c>
      <c r="L3317" s="36">
        <v>3274.5069319087479</v>
      </c>
      <c r="M3317" t="s">
        <v>5451</v>
      </c>
      <c r="N3317" s="37">
        <v>-1287.3719000000001</v>
      </c>
      <c r="O3317" s="32">
        <v>0</v>
      </c>
    </row>
    <row r="3318" spans="1:15" x14ac:dyDescent="0.25">
      <c r="A3318" t="s">
        <v>11537</v>
      </c>
      <c r="B3318" t="s">
        <v>11538</v>
      </c>
      <c r="C3318" t="s">
        <v>3009</v>
      </c>
      <c r="D3318" t="s">
        <v>3064</v>
      </c>
      <c r="E3318" t="s">
        <v>37</v>
      </c>
      <c r="F3318" t="s">
        <v>11800</v>
      </c>
      <c r="G3318" t="s">
        <v>11801</v>
      </c>
      <c r="H3318">
        <v>183</v>
      </c>
      <c r="I3318">
        <v>0</v>
      </c>
      <c r="J3318" s="32">
        <v>535932</v>
      </c>
      <c r="K3318" s="32">
        <v>0</v>
      </c>
      <c r="L3318" s="36">
        <v>2928.5889229257946</v>
      </c>
      <c r="M3318" t="s">
        <v>5420</v>
      </c>
      <c r="N3318" s="37">
        <v>25464.839899999999</v>
      </c>
      <c r="O3318" s="32">
        <v>1167.6389999999999</v>
      </c>
    </row>
    <row r="3319" spans="1:15" x14ac:dyDescent="0.25">
      <c r="A3319" t="s">
        <v>11537</v>
      </c>
      <c r="B3319" t="s">
        <v>11538</v>
      </c>
      <c r="C3319" t="s">
        <v>3009</v>
      </c>
      <c r="D3319" t="s">
        <v>3065</v>
      </c>
      <c r="E3319" t="s">
        <v>3066</v>
      </c>
      <c r="F3319" t="s">
        <v>11802</v>
      </c>
      <c r="G3319" t="s">
        <v>11803</v>
      </c>
      <c r="H3319">
        <v>54</v>
      </c>
      <c r="I3319">
        <v>0</v>
      </c>
      <c r="J3319" s="32">
        <v>187878</v>
      </c>
      <c r="K3319" s="32">
        <v>0</v>
      </c>
      <c r="L3319" s="36">
        <v>3479.2150235135673</v>
      </c>
      <c r="M3319" t="s">
        <v>5420</v>
      </c>
      <c r="N3319" s="37">
        <v>8927.0329000000002</v>
      </c>
      <c r="O3319" s="32">
        <v>409.33109999999999</v>
      </c>
    </row>
    <row r="3320" spans="1:15" x14ac:dyDescent="0.25">
      <c r="A3320" t="s">
        <v>11537</v>
      </c>
      <c r="B3320" t="s">
        <v>11538</v>
      </c>
      <c r="C3320" t="s">
        <v>3009</v>
      </c>
      <c r="D3320" t="s">
        <v>3067</v>
      </c>
      <c r="E3320" t="s">
        <v>3068</v>
      </c>
      <c r="F3320" t="s">
        <v>11804</v>
      </c>
      <c r="G3320" t="s">
        <v>7702</v>
      </c>
      <c r="H3320">
        <v>205</v>
      </c>
      <c r="I3320">
        <v>0</v>
      </c>
      <c r="J3320" s="32">
        <v>631768</v>
      </c>
      <c r="K3320" s="32">
        <v>0</v>
      </c>
      <c r="L3320" s="36">
        <v>3081.7962977876746</v>
      </c>
      <c r="M3320" t="s">
        <v>5420</v>
      </c>
      <c r="N3320" s="37">
        <v>30018.5661</v>
      </c>
      <c r="O3320" s="32">
        <v>1376.4409000000001</v>
      </c>
    </row>
    <row r="3321" spans="1:15" x14ac:dyDescent="0.25">
      <c r="A3321" t="s">
        <v>11537</v>
      </c>
      <c r="B3321" t="s">
        <v>11538</v>
      </c>
      <c r="C3321" t="s">
        <v>3009</v>
      </c>
      <c r="D3321" t="s">
        <v>3069</v>
      </c>
      <c r="E3321" t="s">
        <v>3070</v>
      </c>
      <c r="F3321" t="s">
        <v>11805</v>
      </c>
      <c r="G3321" t="s">
        <v>7702</v>
      </c>
      <c r="H3321">
        <v>82</v>
      </c>
      <c r="I3321">
        <v>0</v>
      </c>
      <c r="J3321" s="32">
        <v>299805</v>
      </c>
      <c r="K3321" s="32">
        <v>0</v>
      </c>
      <c r="L3321" s="36">
        <v>3656.1538233985025</v>
      </c>
      <c r="M3321" t="s">
        <v>5451</v>
      </c>
      <c r="N3321" s="37">
        <v>-4533.4067999999997</v>
      </c>
      <c r="O3321" s="32">
        <v>0</v>
      </c>
    </row>
    <row r="3322" spans="1:15" x14ac:dyDescent="0.25">
      <c r="A3322" t="s">
        <v>11537</v>
      </c>
      <c r="B3322" t="s">
        <v>11538</v>
      </c>
      <c r="C3322" t="s">
        <v>3009</v>
      </c>
      <c r="D3322" t="s">
        <v>3071</v>
      </c>
      <c r="E3322" t="s">
        <v>3072</v>
      </c>
      <c r="F3322" t="s">
        <v>11806</v>
      </c>
      <c r="G3322" t="s">
        <v>7702</v>
      </c>
      <c r="H3322">
        <v>30</v>
      </c>
      <c r="I3322">
        <v>0</v>
      </c>
      <c r="J3322" s="32">
        <v>101123</v>
      </c>
      <c r="K3322" s="32">
        <v>0</v>
      </c>
      <c r="L3322" s="36">
        <v>3370.781939079247</v>
      </c>
      <c r="M3322" t="s">
        <v>5420</v>
      </c>
      <c r="N3322" s="37">
        <v>4804.8904000000002</v>
      </c>
      <c r="O3322" s="32">
        <v>220.3186</v>
      </c>
    </row>
    <row r="3323" spans="1:15" x14ac:dyDescent="0.25">
      <c r="A3323" t="s">
        <v>11537</v>
      </c>
      <c r="B3323" t="s">
        <v>11538</v>
      </c>
      <c r="C3323" t="s">
        <v>3009</v>
      </c>
      <c r="D3323" t="s">
        <v>3073</v>
      </c>
      <c r="E3323" t="s">
        <v>3074</v>
      </c>
      <c r="F3323" t="s">
        <v>11807</v>
      </c>
      <c r="G3323" t="s">
        <v>11808</v>
      </c>
      <c r="H3323">
        <v>60</v>
      </c>
      <c r="I3323">
        <v>0</v>
      </c>
      <c r="J3323" s="32">
        <v>184744</v>
      </c>
      <c r="K3323" s="32">
        <v>0</v>
      </c>
      <c r="L3323" s="36">
        <v>3079.0651972882993</v>
      </c>
      <c r="M3323" t="s">
        <v>5420</v>
      </c>
      <c r="N3323" s="37">
        <v>8778.0933000000005</v>
      </c>
      <c r="O3323" s="32">
        <v>402.5018</v>
      </c>
    </row>
    <row r="3324" spans="1:15" x14ac:dyDescent="0.25">
      <c r="A3324" t="s">
        <v>11537</v>
      </c>
      <c r="B3324" t="s">
        <v>11538</v>
      </c>
      <c r="C3324" t="s">
        <v>3009</v>
      </c>
      <c r="D3324" t="s">
        <v>3075</v>
      </c>
      <c r="E3324" t="s">
        <v>3076</v>
      </c>
      <c r="F3324" t="s">
        <v>11809</v>
      </c>
      <c r="G3324" t="s">
        <v>17878</v>
      </c>
      <c r="H3324">
        <v>161</v>
      </c>
      <c r="I3324">
        <v>0</v>
      </c>
      <c r="J3324" s="32">
        <v>585952</v>
      </c>
      <c r="K3324" s="32">
        <v>0</v>
      </c>
      <c r="L3324" s="36">
        <v>3639.4513708930499</v>
      </c>
      <c r="M3324" t="s">
        <v>5451</v>
      </c>
      <c r="N3324" s="37">
        <v>-8860.3070000000007</v>
      </c>
      <c r="O3324" s="32">
        <v>0</v>
      </c>
    </row>
    <row r="3325" spans="1:15" x14ac:dyDescent="0.25">
      <c r="A3325" t="s">
        <v>11537</v>
      </c>
      <c r="B3325" t="s">
        <v>11538</v>
      </c>
      <c r="C3325" t="s">
        <v>3009</v>
      </c>
      <c r="D3325" t="s">
        <v>3075</v>
      </c>
      <c r="E3325" t="s">
        <v>3076</v>
      </c>
      <c r="F3325" t="s">
        <v>11810</v>
      </c>
      <c r="G3325" t="s">
        <v>11811</v>
      </c>
      <c r="H3325">
        <v>175</v>
      </c>
      <c r="I3325">
        <v>0</v>
      </c>
      <c r="J3325" s="32">
        <v>623742</v>
      </c>
      <c r="K3325" s="32">
        <v>0</v>
      </c>
      <c r="L3325" s="36">
        <v>3564.2429830092369</v>
      </c>
      <c r="M3325" t="s">
        <v>5451</v>
      </c>
      <c r="N3325" s="37">
        <v>-9431.7423999999992</v>
      </c>
      <c r="O3325" s="32">
        <v>0</v>
      </c>
    </row>
    <row r="3326" spans="1:15" x14ac:dyDescent="0.25">
      <c r="A3326" t="s">
        <v>11537</v>
      </c>
      <c r="B3326" t="s">
        <v>11538</v>
      </c>
      <c r="C3326" t="s">
        <v>3009</v>
      </c>
      <c r="D3326" t="s">
        <v>3077</v>
      </c>
      <c r="E3326" t="s">
        <v>3078</v>
      </c>
      <c r="F3326" t="s">
        <v>11812</v>
      </c>
      <c r="G3326" t="s">
        <v>11813</v>
      </c>
      <c r="H3326">
        <v>50</v>
      </c>
      <c r="I3326">
        <v>0</v>
      </c>
      <c r="J3326" s="32">
        <v>175475</v>
      </c>
      <c r="K3326" s="32">
        <v>0</v>
      </c>
      <c r="L3326" s="36">
        <v>3509.5027731996292</v>
      </c>
      <c r="M3326" t="s">
        <v>5420</v>
      </c>
      <c r="N3326" s="37">
        <v>8337.7525999999998</v>
      </c>
      <c r="O3326" s="32">
        <v>382.3109</v>
      </c>
    </row>
    <row r="3327" spans="1:15" x14ac:dyDescent="0.25">
      <c r="A3327" t="s">
        <v>11537</v>
      </c>
      <c r="B3327" t="s">
        <v>11538</v>
      </c>
      <c r="C3327" t="s">
        <v>3009</v>
      </c>
      <c r="D3327" t="s">
        <v>3079</v>
      </c>
      <c r="E3327" t="s">
        <v>3080</v>
      </c>
      <c r="F3327" t="s">
        <v>11814</v>
      </c>
      <c r="G3327" t="s">
        <v>11815</v>
      </c>
      <c r="H3327">
        <v>100</v>
      </c>
      <c r="I3327">
        <v>0</v>
      </c>
      <c r="J3327" s="32">
        <v>378797</v>
      </c>
      <c r="K3327" s="32">
        <v>0</v>
      </c>
      <c r="L3327" s="36">
        <v>3787.9669537312079</v>
      </c>
      <c r="M3327" t="s">
        <v>5451</v>
      </c>
      <c r="N3327" s="37">
        <v>-5727.8645999999999</v>
      </c>
      <c r="O3327" s="32">
        <v>0</v>
      </c>
    </row>
    <row r="3328" spans="1:15" x14ac:dyDescent="0.25">
      <c r="A3328" t="s">
        <v>11537</v>
      </c>
      <c r="B3328" t="s">
        <v>11538</v>
      </c>
      <c r="C3328" t="s">
        <v>3009</v>
      </c>
      <c r="D3328" t="s">
        <v>3079</v>
      </c>
      <c r="E3328" t="s">
        <v>3080</v>
      </c>
      <c r="F3328" t="s">
        <v>11816</v>
      </c>
      <c r="G3328" t="s">
        <v>11817</v>
      </c>
      <c r="H3328">
        <v>150</v>
      </c>
      <c r="I3328">
        <v>0</v>
      </c>
      <c r="J3328" s="32">
        <v>565085</v>
      </c>
      <c r="K3328" s="32">
        <v>0</v>
      </c>
      <c r="L3328" s="36">
        <v>3767.2360182664761</v>
      </c>
      <c r="M3328" t="s">
        <v>5451</v>
      </c>
      <c r="N3328" s="37">
        <v>-8544.7857999999997</v>
      </c>
      <c r="O3328" s="32">
        <v>0</v>
      </c>
    </row>
    <row r="3329" spans="1:15" x14ac:dyDescent="0.25">
      <c r="A3329" t="s">
        <v>11537</v>
      </c>
      <c r="B3329" t="s">
        <v>11538</v>
      </c>
      <c r="C3329" t="s">
        <v>3009</v>
      </c>
      <c r="D3329" t="s">
        <v>3081</v>
      </c>
      <c r="E3329" t="s">
        <v>3082</v>
      </c>
      <c r="F3329" t="s">
        <v>11818</v>
      </c>
      <c r="G3329" t="s">
        <v>11819</v>
      </c>
      <c r="H3329">
        <v>175</v>
      </c>
      <c r="I3329">
        <v>0</v>
      </c>
      <c r="J3329" s="32">
        <v>629702</v>
      </c>
      <c r="K3329" s="32">
        <v>0</v>
      </c>
      <c r="L3329" s="36">
        <v>3598.2923558753223</v>
      </c>
      <c r="M3329" t="s">
        <v>5451</v>
      </c>
      <c r="N3329" s="37">
        <v>-9521.8520000000008</v>
      </c>
      <c r="O3329" s="32">
        <v>0</v>
      </c>
    </row>
    <row r="3330" spans="1:15" x14ac:dyDescent="0.25">
      <c r="A3330" t="s">
        <v>11537</v>
      </c>
      <c r="B3330" t="s">
        <v>11538</v>
      </c>
      <c r="C3330" t="s">
        <v>3009</v>
      </c>
      <c r="D3330" t="s">
        <v>3083</v>
      </c>
      <c r="E3330" t="s">
        <v>3084</v>
      </c>
      <c r="F3330" t="s">
        <v>11820</v>
      </c>
      <c r="G3330" t="s">
        <v>11821</v>
      </c>
      <c r="H3330">
        <v>50</v>
      </c>
      <c r="I3330">
        <v>0</v>
      </c>
      <c r="J3330" s="32">
        <v>169367</v>
      </c>
      <c r="K3330" s="32">
        <v>0</v>
      </c>
      <c r="L3330" s="36">
        <v>3387.3426283383069</v>
      </c>
      <c r="M3330" t="s">
        <v>5420</v>
      </c>
      <c r="N3330" s="37">
        <v>8047.5006999999996</v>
      </c>
      <c r="O3330" s="32">
        <v>369.00189999999998</v>
      </c>
    </row>
    <row r="3331" spans="1:15" x14ac:dyDescent="0.25">
      <c r="A3331" t="s">
        <v>11537</v>
      </c>
      <c r="B3331" t="s">
        <v>11538</v>
      </c>
      <c r="C3331" t="s">
        <v>3009</v>
      </c>
      <c r="D3331" t="s">
        <v>3085</v>
      </c>
      <c r="E3331" t="s">
        <v>3086</v>
      </c>
      <c r="F3331" t="s">
        <v>11822</v>
      </c>
      <c r="G3331" t="s">
        <v>11823</v>
      </c>
      <c r="H3331">
        <v>230</v>
      </c>
      <c r="I3331">
        <v>0</v>
      </c>
      <c r="J3331" s="32">
        <v>784847</v>
      </c>
      <c r="K3331" s="32">
        <v>0</v>
      </c>
      <c r="L3331" s="36">
        <v>3412.3797962980243</v>
      </c>
      <c r="M3331" t="s">
        <v>5451</v>
      </c>
      <c r="N3331" s="37">
        <v>-11867.8457</v>
      </c>
      <c r="O3331" s="32">
        <v>0</v>
      </c>
    </row>
    <row r="3332" spans="1:15" x14ac:dyDescent="0.25">
      <c r="A3332" t="s">
        <v>11537</v>
      </c>
      <c r="B3332" t="s">
        <v>11538</v>
      </c>
      <c r="C3332" t="s">
        <v>3009</v>
      </c>
      <c r="D3332" t="s">
        <v>3087</v>
      </c>
      <c r="E3332" t="s">
        <v>3088</v>
      </c>
      <c r="F3332" t="s">
        <v>11824</v>
      </c>
      <c r="G3332" t="s">
        <v>11825</v>
      </c>
      <c r="H3332">
        <v>50</v>
      </c>
      <c r="I3332">
        <v>0</v>
      </c>
      <c r="J3332" s="32">
        <v>170812</v>
      </c>
      <c r="K3332" s="32">
        <v>0</v>
      </c>
      <c r="L3332" s="36">
        <v>3416.2336128689426</v>
      </c>
      <c r="M3332" t="s">
        <v>5451</v>
      </c>
      <c r="N3332" s="37">
        <v>-2582.8865999999998</v>
      </c>
      <c r="O3332" s="32">
        <v>0</v>
      </c>
    </row>
    <row r="3333" spans="1:15" x14ac:dyDescent="0.25">
      <c r="A3333" t="s">
        <v>11537</v>
      </c>
      <c r="B3333" t="s">
        <v>11538</v>
      </c>
      <c r="C3333" t="s">
        <v>3009</v>
      </c>
      <c r="D3333" t="s">
        <v>3089</v>
      </c>
      <c r="E3333" t="s">
        <v>3090</v>
      </c>
      <c r="F3333" t="s">
        <v>11826</v>
      </c>
      <c r="G3333" t="s">
        <v>11827</v>
      </c>
      <c r="H3333">
        <v>121</v>
      </c>
      <c r="I3333">
        <v>0</v>
      </c>
      <c r="J3333" s="32">
        <v>390499</v>
      </c>
      <c r="K3333" s="32">
        <v>0</v>
      </c>
      <c r="L3333" s="36">
        <v>3227.2681717998826</v>
      </c>
      <c r="M3333" t="s">
        <v>5420</v>
      </c>
      <c r="N3333" s="37">
        <v>18554.621299999999</v>
      </c>
      <c r="O3333" s="32">
        <v>850.78480000000002</v>
      </c>
    </row>
    <row r="3334" spans="1:15" x14ac:dyDescent="0.25">
      <c r="A3334" t="s">
        <v>11537</v>
      </c>
      <c r="B3334" t="s">
        <v>11538</v>
      </c>
      <c r="C3334" t="s">
        <v>3009</v>
      </c>
      <c r="D3334" t="s">
        <v>3091</v>
      </c>
      <c r="E3334" t="s">
        <v>3092</v>
      </c>
      <c r="F3334" t="s">
        <v>11828</v>
      </c>
      <c r="G3334" t="s">
        <v>11829</v>
      </c>
      <c r="H3334">
        <v>47</v>
      </c>
      <c r="I3334">
        <v>0</v>
      </c>
      <c r="J3334" s="32">
        <v>141677</v>
      </c>
      <c r="K3334" s="32">
        <v>0</v>
      </c>
      <c r="L3334" s="36">
        <v>3014.4063318397903</v>
      </c>
      <c r="M3334" t="s">
        <v>5420</v>
      </c>
      <c r="N3334" s="37">
        <v>6731.7761</v>
      </c>
      <c r="O3334" s="32">
        <v>308.67200000000003</v>
      </c>
    </row>
    <row r="3335" spans="1:15" x14ac:dyDescent="0.25">
      <c r="A3335" t="s">
        <v>11537</v>
      </c>
      <c r="B3335" t="s">
        <v>11538</v>
      </c>
      <c r="C3335" t="s">
        <v>3009</v>
      </c>
      <c r="D3335" t="s">
        <v>3093</v>
      </c>
      <c r="E3335" t="s">
        <v>3094</v>
      </c>
      <c r="F3335" t="s">
        <v>11830</v>
      </c>
      <c r="G3335" t="s">
        <v>7702</v>
      </c>
      <c r="H3335">
        <v>170</v>
      </c>
      <c r="I3335">
        <v>0</v>
      </c>
      <c r="J3335" s="32">
        <v>580285</v>
      </c>
      <c r="K3335" s="32">
        <v>0</v>
      </c>
      <c r="L3335" s="36">
        <v>3413.4396894353354</v>
      </c>
      <c r="M3335" t="s">
        <v>5420</v>
      </c>
      <c r="N3335" s="37">
        <v>27572.324400000001</v>
      </c>
      <c r="O3335" s="32">
        <v>1264.2734</v>
      </c>
    </row>
    <row r="3336" spans="1:15" x14ac:dyDescent="0.25">
      <c r="A3336" t="s">
        <v>11537</v>
      </c>
      <c r="B3336" t="s">
        <v>11538</v>
      </c>
      <c r="C3336" t="s">
        <v>3009</v>
      </c>
      <c r="D3336" t="s">
        <v>3095</v>
      </c>
      <c r="E3336" t="s">
        <v>3096</v>
      </c>
      <c r="F3336" t="s">
        <v>11831</v>
      </c>
      <c r="G3336" t="s">
        <v>5612</v>
      </c>
      <c r="H3336">
        <v>210</v>
      </c>
      <c r="I3336">
        <v>0</v>
      </c>
      <c r="J3336" s="32">
        <v>760400</v>
      </c>
      <c r="K3336" s="32">
        <v>0</v>
      </c>
      <c r="L3336" s="36">
        <v>3620.9537487182283</v>
      </c>
      <c r="M3336" t="s">
        <v>5451</v>
      </c>
      <c r="N3336" s="37">
        <v>-11498.1736</v>
      </c>
      <c r="O3336" s="32">
        <v>0</v>
      </c>
    </row>
    <row r="3337" spans="1:15" x14ac:dyDescent="0.25">
      <c r="A3337" t="s">
        <v>11537</v>
      </c>
      <c r="B3337" t="s">
        <v>11538</v>
      </c>
      <c r="C3337" t="s">
        <v>3009</v>
      </c>
      <c r="D3337" t="s">
        <v>3097</v>
      </c>
      <c r="E3337" t="s">
        <v>3098</v>
      </c>
      <c r="F3337" t="s">
        <v>11832</v>
      </c>
      <c r="G3337" t="s">
        <v>7702</v>
      </c>
      <c r="H3337">
        <v>100</v>
      </c>
      <c r="I3337">
        <v>0</v>
      </c>
      <c r="J3337" s="32">
        <v>332431</v>
      </c>
      <c r="K3337" s="32">
        <v>0</v>
      </c>
      <c r="L3337" s="36">
        <v>3324.3077529987368</v>
      </c>
      <c r="M3337" t="s">
        <v>5451</v>
      </c>
      <c r="N3337" s="37">
        <v>-5026.7525999999998</v>
      </c>
      <c r="O3337" s="32">
        <v>0</v>
      </c>
    </row>
    <row r="3338" spans="1:15" x14ac:dyDescent="0.25">
      <c r="A3338" t="s">
        <v>11537</v>
      </c>
      <c r="B3338" t="s">
        <v>11538</v>
      </c>
      <c r="C3338" t="s">
        <v>3009</v>
      </c>
      <c r="D3338" t="s">
        <v>3099</v>
      </c>
      <c r="E3338" t="s">
        <v>3100</v>
      </c>
      <c r="F3338" t="s">
        <v>11833</v>
      </c>
      <c r="G3338" t="s">
        <v>11834</v>
      </c>
      <c r="H3338">
        <v>100</v>
      </c>
      <c r="I3338">
        <v>0</v>
      </c>
      <c r="J3338" s="32">
        <v>340157</v>
      </c>
      <c r="K3338" s="32">
        <v>0</v>
      </c>
      <c r="L3338" s="36">
        <v>3401.5675787369782</v>
      </c>
      <c r="M3338" t="s">
        <v>5451</v>
      </c>
      <c r="N3338" s="37">
        <v>-5143.5892999999996</v>
      </c>
      <c r="O3338" s="32">
        <v>0</v>
      </c>
    </row>
    <row r="3339" spans="1:15" x14ac:dyDescent="0.25">
      <c r="A3339" t="s">
        <v>11537</v>
      </c>
      <c r="B3339" t="s">
        <v>11538</v>
      </c>
      <c r="C3339" t="s">
        <v>3009</v>
      </c>
      <c r="D3339" t="s">
        <v>3101</v>
      </c>
      <c r="E3339" t="s">
        <v>3102</v>
      </c>
      <c r="F3339" t="s">
        <v>11835</v>
      </c>
      <c r="G3339" t="s">
        <v>11836</v>
      </c>
      <c r="H3339">
        <v>80</v>
      </c>
      <c r="I3339">
        <v>0</v>
      </c>
      <c r="J3339" s="32">
        <v>239570</v>
      </c>
      <c r="K3339" s="32">
        <v>0</v>
      </c>
      <c r="L3339" s="36">
        <v>2994.6327485689089</v>
      </c>
      <c r="M3339" t="s">
        <v>5451</v>
      </c>
      <c r="N3339" s="37">
        <v>-3622.5933</v>
      </c>
      <c r="O3339" s="32">
        <v>0</v>
      </c>
    </row>
    <row r="3340" spans="1:15" x14ac:dyDescent="0.25">
      <c r="A3340" t="s">
        <v>11537</v>
      </c>
      <c r="B3340" t="s">
        <v>11538</v>
      </c>
      <c r="C3340" t="s">
        <v>3009</v>
      </c>
      <c r="D3340" t="s">
        <v>3103</v>
      </c>
      <c r="E3340" t="s">
        <v>3104</v>
      </c>
      <c r="F3340" t="s">
        <v>11837</v>
      </c>
      <c r="G3340" t="s">
        <v>7702</v>
      </c>
      <c r="H3340">
        <v>249</v>
      </c>
      <c r="I3340">
        <v>0</v>
      </c>
      <c r="J3340" s="32">
        <v>955288</v>
      </c>
      <c r="K3340" s="32">
        <v>0</v>
      </c>
      <c r="L3340" s="36">
        <v>3836.4944578625905</v>
      </c>
      <c r="M3340" t="s">
        <v>5420</v>
      </c>
      <c r="N3340" s="37">
        <v>45390.592900000003</v>
      </c>
      <c r="O3340" s="32">
        <v>2081.2941999999998</v>
      </c>
    </row>
    <row r="3341" spans="1:15" x14ac:dyDescent="0.25">
      <c r="A3341" t="s">
        <v>11537</v>
      </c>
      <c r="B3341" t="s">
        <v>11538</v>
      </c>
      <c r="C3341" t="s">
        <v>3009</v>
      </c>
      <c r="D3341" t="s">
        <v>3105</v>
      </c>
      <c r="E3341" t="s">
        <v>3106</v>
      </c>
      <c r="F3341" t="s">
        <v>11838</v>
      </c>
      <c r="G3341" t="s">
        <v>11839</v>
      </c>
      <c r="H3341">
        <v>173</v>
      </c>
      <c r="I3341">
        <v>0</v>
      </c>
      <c r="J3341" s="32">
        <v>609279</v>
      </c>
      <c r="K3341" s="32">
        <v>0</v>
      </c>
      <c r="L3341" s="36">
        <v>3521.8438463974258</v>
      </c>
      <c r="M3341" t="s">
        <v>5420</v>
      </c>
      <c r="N3341" s="37">
        <v>28949.9722</v>
      </c>
      <c r="O3341" s="32">
        <v>1327.4427000000001</v>
      </c>
    </row>
    <row r="3342" spans="1:15" x14ac:dyDescent="0.25">
      <c r="A3342" t="s">
        <v>11537</v>
      </c>
      <c r="B3342" t="s">
        <v>11538</v>
      </c>
      <c r="C3342" t="s">
        <v>3009</v>
      </c>
      <c r="D3342" t="s">
        <v>3107</v>
      </c>
      <c r="E3342" t="s">
        <v>609</v>
      </c>
      <c r="F3342" t="s">
        <v>11840</v>
      </c>
      <c r="G3342" t="s">
        <v>7702</v>
      </c>
      <c r="H3342">
        <v>71</v>
      </c>
      <c r="I3342">
        <v>0</v>
      </c>
      <c r="J3342" s="32">
        <v>257714</v>
      </c>
      <c r="K3342" s="32">
        <v>0</v>
      </c>
      <c r="L3342" s="36">
        <v>3629.7774404123011</v>
      </c>
      <c r="M3342" t="s">
        <v>5451</v>
      </c>
      <c r="N3342" s="37">
        <v>-3896.9596000000001</v>
      </c>
      <c r="O3342" s="32">
        <v>0</v>
      </c>
    </row>
    <row r="3343" spans="1:15" x14ac:dyDescent="0.25">
      <c r="A3343" t="s">
        <v>11537</v>
      </c>
      <c r="B3343" t="s">
        <v>11538</v>
      </c>
      <c r="C3343" t="s">
        <v>3009</v>
      </c>
      <c r="D3343" t="s">
        <v>3108</v>
      </c>
      <c r="E3343" t="s">
        <v>3109</v>
      </c>
      <c r="F3343" t="s">
        <v>11841</v>
      </c>
      <c r="G3343" t="s">
        <v>11842</v>
      </c>
      <c r="H3343">
        <v>100</v>
      </c>
      <c r="I3343">
        <v>0</v>
      </c>
      <c r="J3343" s="32">
        <v>358860</v>
      </c>
      <c r="K3343" s="32">
        <v>0</v>
      </c>
      <c r="L3343" s="36">
        <v>3588.6071309134563</v>
      </c>
      <c r="M3343" t="s">
        <v>5420</v>
      </c>
      <c r="N3343" s="37">
        <v>17051.320299999999</v>
      </c>
      <c r="O3343" s="32">
        <v>781.85400000000004</v>
      </c>
    </row>
    <row r="3344" spans="1:15" x14ac:dyDescent="0.25">
      <c r="A3344" t="s">
        <v>11537</v>
      </c>
      <c r="B3344" t="s">
        <v>11538</v>
      </c>
      <c r="C3344" t="s">
        <v>3009</v>
      </c>
      <c r="D3344" t="s">
        <v>3110</v>
      </c>
      <c r="E3344" t="s">
        <v>3111</v>
      </c>
      <c r="F3344" t="s">
        <v>11843</v>
      </c>
      <c r="G3344" t="s">
        <v>11844</v>
      </c>
      <c r="H3344">
        <v>100</v>
      </c>
      <c r="I3344">
        <v>0</v>
      </c>
      <c r="J3344" s="32">
        <v>344418</v>
      </c>
      <c r="K3344" s="32">
        <v>0</v>
      </c>
      <c r="L3344" s="36">
        <v>3444.1722575208796</v>
      </c>
      <c r="M3344" t="s">
        <v>5420</v>
      </c>
      <c r="N3344" s="37">
        <v>16365.050800000001</v>
      </c>
      <c r="O3344" s="32">
        <v>750.38649999999996</v>
      </c>
    </row>
    <row r="3345" spans="1:15" x14ac:dyDescent="0.25">
      <c r="A3345" t="s">
        <v>11537</v>
      </c>
      <c r="B3345" t="s">
        <v>11538</v>
      </c>
      <c r="C3345" t="s">
        <v>3009</v>
      </c>
      <c r="D3345" t="s">
        <v>3112</v>
      </c>
      <c r="E3345" t="s">
        <v>3113</v>
      </c>
      <c r="F3345" t="s">
        <v>11845</v>
      </c>
      <c r="G3345" t="s">
        <v>11846</v>
      </c>
      <c r="H3345">
        <v>192</v>
      </c>
      <c r="I3345">
        <v>0</v>
      </c>
      <c r="J3345" s="32">
        <v>729848</v>
      </c>
      <c r="K3345" s="32">
        <v>0</v>
      </c>
      <c r="L3345" s="36">
        <v>3801.2928200996607</v>
      </c>
      <c r="M3345" t="s">
        <v>5420</v>
      </c>
      <c r="N3345" s="37">
        <v>34678.819000000003</v>
      </c>
      <c r="O3345" s="32">
        <v>1590.1274000000001</v>
      </c>
    </row>
    <row r="3346" spans="1:15" x14ac:dyDescent="0.25">
      <c r="A3346" t="s">
        <v>11537</v>
      </c>
      <c r="B3346" t="s">
        <v>11538</v>
      </c>
      <c r="C3346" t="s">
        <v>3009</v>
      </c>
      <c r="D3346" t="s">
        <v>3114</v>
      </c>
      <c r="E3346" t="s">
        <v>3115</v>
      </c>
      <c r="F3346" t="s">
        <v>11847</v>
      </c>
      <c r="G3346" t="s">
        <v>7702</v>
      </c>
      <c r="H3346">
        <v>249</v>
      </c>
      <c r="I3346">
        <v>0</v>
      </c>
      <c r="J3346" s="32">
        <v>891834</v>
      </c>
      <c r="K3346" s="32">
        <v>0</v>
      </c>
      <c r="L3346" s="36">
        <v>3581.6635244362169</v>
      </c>
      <c r="M3346" t="s">
        <v>5420</v>
      </c>
      <c r="N3346" s="37">
        <v>42375.584499999997</v>
      </c>
      <c r="O3346" s="32">
        <v>1943.0471</v>
      </c>
    </row>
    <row r="3347" spans="1:15" x14ac:dyDescent="0.25">
      <c r="A3347" t="s">
        <v>11537</v>
      </c>
      <c r="B3347" t="s">
        <v>11538</v>
      </c>
      <c r="C3347" t="s">
        <v>3009</v>
      </c>
      <c r="D3347" t="s">
        <v>3116</v>
      </c>
      <c r="E3347" t="s">
        <v>3117</v>
      </c>
      <c r="F3347" t="s">
        <v>11848</v>
      </c>
      <c r="G3347" t="s">
        <v>11849</v>
      </c>
      <c r="H3347">
        <v>125</v>
      </c>
      <c r="I3347">
        <v>0</v>
      </c>
      <c r="J3347" s="32">
        <v>379958</v>
      </c>
      <c r="K3347" s="32">
        <v>0</v>
      </c>
      <c r="L3347" s="36">
        <v>3039.6603804968263</v>
      </c>
      <c r="M3347" t="s">
        <v>5451</v>
      </c>
      <c r="N3347" s="37">
        <v>-5745.4277000000002</v>
      </c>
      <c r="O3347" s="32">
        <v>0</v>
      </c>
    </row>
    <row r="3348" spans="1:15" x14ac:dyDescent="0.25">
      <c r="A3348" t="s">
        <v>11537</v>
      </c>
      <c r="B3348" t="s">
        <v>11538</v>
      </c>
      <c r="C3348" t="s">
        <v>3009</v>
      </c>
      <c r="D3348" t="s">
        <v>3116</v>
      </c>
      <c r="E3348" t="s">
        <v>3117</v>
      </c>
      <c r="F3348" t="s">
        <v>11850</v>
      </c>
      <c r="G3348" t="s">
        <v>11851</v>
      </c>
      <c r="H3348">
        <v>135</v>
      </c>
      <c r="I3348">
        <v>0</v>
      </c>
      <c r="J3348" s="32">
        <v>444148</v>
      </c>
      <c r="K3348" s="32">
        <v>0</v>
      </c>
      <c r="L3348" s="36">
        <v>3289.9871316704034</v>
      </c>
      <c r="M3348" t="s">
        <v>5451</v>
      </c>
      <c r="N3348" s="37">
        <v>-6716.0634</v>
      </c>
      <c r="O3348" s="32">
        <v>0</v>
      </c>
    </row>
    <row r="3349" spans="1:15" x14ac:dyDescent="0.25">
      <c r="A3349" t="s">
        <v>11537</v>
      </c>
      <c r="B3349" t="s">
        <v>11538</v>
      </c>
      <c r="C3349" t="s">
        <v>3009</v>
      </c>
      <c r="D3349" t="s">
        <v>3118</v>
      </c>
      <c r="E3349" t="s">
        <v>3119</v>
      </c>
      <c r="F3349" t="s">
        <v>11852</v>
      </c>
      <c r="G3349" t="s">
        <v>11853</v>
      </c>
      <c r="H3349">
        <v>133</v>
      </c>
      <c r="I3349">
        <v>0</v>
      </c>
      <c r="J3349" s="32">
        <v>458883</v>
      </c>
      <c r="K3349" s="32">
        <v>0</v>
      </c>
      <c r="L3349" s="36">
        <v>3450.2516305003987</v>
      </c>
      <c r="M3349" t="s">
        <v>5451</v>
      </c>
      <c r="N3349" s="37">
        <v>-6938.8815000000004</v>
      </c>
      <c r="O3349" s="32">
        <v>0</v>
      </c>
    </row>
    <row r="3350" spans="1:15" x14ac:dyDescent="0.25">
      <c r="A3350" t="s">
        <v>11537</v>
      </c>
      <c r="B3350" t="s">
        <v>11538</v>
      </c>
      <c r="C3350" t="s">
        <v>3009</v>
      </c>
      <c r="D3350" t="s">
        <v>3118</v>
      </c>
      <c r="E3350" t="s">
        <v>3119</v>
      </c>
      <c r="F3350" t="s">
        <v>11854</v>
      </c>
      <c r="G3350" t="s">
        <v>11855</v>
      </c>
      <c r="H3350">
        <v>86</v>
      </c>
      <c r="I3350">
        <v>6</v>
      </c>
      <c r="J3350" s="32">
        <v>320086</v>
      </c>
      <c r="K3350" s="32">
        <v>20824</v>
      </c>
      <c r="L3350" s="36">
        <v>3479.1895987265698</v>
      </c>
      <c r="M3350" t="s">
        <v>5451</v>
      </c>
      <c r="N3350" s="37">
        <v>-4840.0775999999996</v>
      </c>
      <c r="O3350" s="32">
        <v>0</v>
      </c>
    </row>
    <row r="3351" spans="1:15" x14ac:dyDescent="0.25">
      <c r="A3351" t="s">
        <v>11537</v>
      </c>
      <c r="B3351" t="s">
        <v>11538</v>
      </c>
      <c r="C3351" t="s">
        <v>3009</v>
      </c>
      <c r="D3351" t="s">
        <v>3118</v>
      </c>
      <c r="E3351" t="s">
        <v>3119</v>
      </c>
      <c r="F3351" t="s">
        <v>11856</v>
      </c>
      <c r="G3351" t="s">
        <v>11857</v>
      </c>
      <c r="H3351">
        <v>106</v>
      </c>
      <c r="I3351">
        <v>15</v>
      </c>
      <c r="J3351" s="32">
        <v>458734</v>
      </c>
      <c r="K3351" s="32">
        <v>56728</v>
      </c>
      <c r="L3351" s="36">
        <v>3791.1909079756347</v>
      </c>
      <c r="M3351" t="s">
        <v>5451</v>
      </c>
      <c r="N3351" s="37">
        <v>-6936.6135000000004</v>
      </c>
      <c r="O3351" s="32">
        <v>0</v>
      </c>
    </row>
    <row r="3352" spans="1:15" x14ac:dyDescent="0.25">
      <c r="A3352" t="s">
        <v>11537</v>
      </c>
      <c r="B3352" t="s">
        <v>11538</v>
      </c>
      <c r="C3352" t="s">
        <v>3009</v>
      </c>
      <c r="D3352" t="s">
        <v>3118</v>
      </c>
      <c r="E3352" t="s">
        <v>3119</v>
      </c>
      <c r="F3352" t="s">
        <v>11858</v>
      </c>
      <c r="G3352" t="s">
        <v>11859</v>
      </c>
      <c r="H3352">
        <v>146</v>
      </c>
      <c r="I3352">
        <v>0</v>
      </c>
      <c r="J3352" s="32">
        <v>584330</v>
      </c>
      <c r="K3352" s="32">
        <v>0</v>
      </c>
      <c r="L3352" s="36">
        <v>4002.2581200746722</v>
      </c>
      <c r="M3352" t="s">
        <v>5451</v>
      </c>
      <c r="N3352" s="37">
        <v>-8835.7708999999995</v>
      </c>
      <c r="O3352" s="32">
        <v>0</v>
      </c>
    </row>
    <row r="3353" spans="1:15" x14ac:dyDescent="0.25">
      <c r="A3353" t="s">
        <v>11537</v>
      </c>
      <c r="B3353" t="s">
        <v>11538</v>
      </c>
      <c r="C3353" t="s">
        <v>3009</v>
      </c>
      <c r="D3353" t="s">
        <v>3118</v>
      </c>
      <c r="E3353" t="s">
        <v>3119</v>
      </c>
      <c r="F3353" t="s">
        <v>11860</v>
      </c>
      <c r="G3353" t="s">
        <v>11861</v>
      </c>
      <c r="H3353">
        <v>46</v>
      </c>
      <c r="I3353">
        <v>0</v>
      </c>
      <c r="J3353" s="32">
        <v>180025</v>
      </c>
      <c r="K3353" s="32">
        <v>0</v>
      </c>
      <c r="L3353" s="36">
        <v>3913.5938772630893</v>
      </c>
      <c r="M3353" t="s">
        <v>5451</v>
      </c>
      <c r="N3353" s="37">
        <v>-2722.2082</v>
      </c>
      <c r="O3353" s="32">
        <v>0</v>
      </c>
    </row>
    <row r="3354" spans="1:15" x14ac:dyDescent="0.25">
      <c r="A3354" t="s">
        <v>11537</v>
      </c>
      <c r="B3354" t="s">
        <v>11538</v>
      </c>
      <c r="C3354" t="s">
        <v>3009</v>
      </c>
      <c r="D3354" t="s">
        <v>3120</v>
      </c>
      <c r="E3354" t="s">
        <v>2975</v>
      </c>
      <c r="F3354" t="s">
        <v>11862</v>
      </c>
      <c r="G3354" t="s">
        <v>11863</v>
      </c>
      <c r="H3354">
        <v>202</v>
      </c>
      <c r="I3354">
        <v>0</v>
      </c>
      <c r="J3354" s="32">
        <v>789401</v>
      </c>
      <c r="K3354" s="32">
        <v>0</v>
      </c>
      <c r="L3354" s="36">
        <v>3907.9284291821145</v>
      </c>
      <c r="M3354" t="s">
        <v>5451</v>
      </c>
      <c r="N3354" s="37">
        <v>-11936.7073</v>
      </c>
      <c r="O3354" s="32">
        <v>0</v>
      </c>
    </row>
    <row r="3355" spans="1:15" x14ac:dyDescent="0.25">
      <c r="A3355" t="s">
        <v>11537</v>
      </c>
      <c r="B3355" t="s">
        <v>11538</v>
      </c>
      <c r="C3355" t="s">
        <v>3009</v>
      </c>
      <c r="D3355" t="s">
        <v>3120</v>
      </c>
      <c r="E3355" t="s">
        <v>2975</v>
      </c>
      <c r="F3355" t="s">
        <v>11864</v>
      </c>
      <c r="G3355" t="s">
        <v>11865</v>
      </c>
      <c r="H3355">
        <v>80</v>
      </c>
      <c r="I3355">
        <v>0</v>
      </c>
      <c r="J3355" s="32">
        <v>256960</v>
      </c>
      <c r="K3355" s="32">
        <v>0</v>
      </c>
      <c r="L3355" s="36">
        <v>3211.9917950940712</v>
      </c>
      <c r="M3355" t="s">
        <v>5451</v>
      </c>
      <c r="N3355" s="37">
        <v>-3885.5367999999999</v>
      </c>
      <c r="O3355" s="32">
        <v>0</v>
      </c>
    </row>
    <row r="3356" spans="1:15" x14ac:dyDescent="0.25">
      <c r="A3356" t="s">
        <v>11537</v>
      </c>
      <c r="B3356" t="s">
        <v>11538</v>
      </c>
      <c r="C3356" t="s">
        <v>3009</v>
      </c>
      <c r="D3356" t="s">
        <v>3121</v>
      </c>
      <c r="E3356" t="s">
        <v>3122</v>
      </c>
      <c r="F3356" t="s">
        <v>11866</v>
      </c>
      <c r="G3356" t="s">
        <v>11867</v>
      </c>
      <c r="H3356">
        <v>158</v>
      </c>
      <c r="I3356">
        <v>0</v>
      </c>
      <c r="J3356" s="32">
        <v>529809</v>
      </c>
      <c r="K3356" s="32">
        <v>0</v>
      </c>
      <c r="L3356" s="36">
        <v>3353.2198019424127</v>
      </c>
      <c r="M3356" t="s">
        <v>5420</v>
      </c>
      <c r="N3356" s="37">
        <v>25173.9476</v>
      </c>
      <c r="O3356" s="32">
        <v>1154.3007</v>
      </c>
    </row>
    <row r="3357" spans="1:15" x14ac:dyDescent="0.25">
      <c r="A3357" t="s">
        <v>11537</v>
      </c>
      <c r="B3357" t="s">
        <v>11538</v>
      </c>
      <c r="C3357" t="s">
        <v>3009</v>
      </c>
      <c r="D3357" t="s">
        <v>3123</v>
      </c>
      <c r="E3357" t="s">
        <v>3124</v>
      </c>
      <c r="F3357" t="s">
        <v>11868</v>
      </c>
      <c r="G3357" t="s">
        <v>11869</v>
      </c>
      <c r="H3357">
        <v>200</v>
      </c>
      <c r="I3357">
        <v>0</v>
      </c>
      <c r="J3357" s="32">
        <v>749782</v>
      </c>
      <c r="K3357" s="32">
        <v>0</v>
      </c>
      <c r="L3357" s="36">
        <v>3748.9109940742478</v>
      </c>
      <c r="M3357" t="s">
        <v>5451</v>
      </c>
      <c r="N3357" s="37">
        <v>-11337.613799999999</v>
      </c>
      <c r="O3357" s="32">
        <v>0</v>
      </c>
    </row>
    <row r="3358" spans="1:15" x14ac:dyDescent="0.25">
      <c r="A3358" t="s">
        <v>11537</v>
      </c>
      <c r="B3358" t="s">
        <v>11538</v>
      </c>
      <c r="C3358" t="s">
        <v>3009</v>
      </c>
      <c r="D3358" t="s">
        <v>3125</v>
      </c>
      <c r="E3358" t="s">
        <v>3126</v>
      </c>
      <c r="F3358" t="s">
        <v>11870</v>
      </c>
      <c r="G3358" t="s">
        <v>11871</v>
      </c>
      <c r="H3358">
        <v>174</v>
      </c>
      <c r="I3358">
        <v>0</v>
      </c>
      <c r="J3358" s="32">
        <v>532629</v>
      </c>
      <c r="K3358" s="32">
        <v>0</v>
      </c>
      <c r="L3358" s="36">
        <v>3061.0899981259231</v>
      </c>
      <c r="M3358" t="s">
        <v>5420</v>
      </c>
      <c r="N3358" s="37">
        <v>25307.983800000002</v>
      </c>
      <c r="O3358" s="32">
        <v>1160.4466</v>
      </c>
    </row>
    <row r="3359" spans="1:15" x14ac:dyDescent="0.25">
      <c r="A3359" t="s">
        <v>11537</v>
      </c>
      <c r="B3359" t="s">
        <v>11538</v>
      </c>
      <c r="C3359" t="s">
        <v>3009</v>
      </c>
      <c r="D3359" t="s">
        <v>3127</v>
      </c>
      <c r="E3359" t="s">
        <v>3128</v>
      </c>
      <c r="F3359" t="s">
        <v>11872</v>
      </c>
      <c r="G3359" t="s">
        <v>11873</v>
      </c>
      <c r="H3359">
        <v>150</v>
      </c>
      <c r="I3359">
        <v>0</v>
      </c>
      <c r="J3359" s="32">
        <v>501924</v>
      </c>
      <c r="K3359" s="32">
        <v>0</v>
      </c>
      <c r="L3359" s="36">
        <v>3346.1547639704345</v>
      </c>
      <c r="M3359" t="s">
        <v>5451</v>
      </c>
      <c r="N3359" s="37">
        <v>-7589.6932999999999</v>
      </c>
      <c r="O3359" s="32">
        <v>0</v>
      </c>
    </row>
    <row r="3360" spans="1:15" x14ac:dyDescent="0.25">
      <c r="A3360" t="s">
        <v>11537</v>
      </c>
      <c r="B3360" t="s">
        <v>11538</v>
      </c>
      <c r="C3360" t="s">
        <v>3009</v>
      </c>
      <c r="D3360" t="s">
        <v>3129</v>
      </c>
      <c r="E3360" t="s">
        <v>2162</v>
      </c>
      <c r="F3360" t="s">
        <v>11874</v>
      </c>
      <c r="G3360" t="s">
        <v>11875</v>
      </c>
      <c r="H3360">
        <v>190</v>
      </c>
      <c r="I3360">
        <v>0</v>
      </c>
      <c r="J3360" s="32">
        <v>636260</v>
      </c>
      <c r="K3360" s="32">
        <v>0</v>
      </c>
      <c r="L3360" s="36">
        <v>3348.7383046570621</v>
      </c>
      <c r="M3360" t="s">
        <v>5451</v>
      </c>
      <c r="N3360" s="37">
        <v>-9621.0283999999992</v>
      </c>
      <c r="O3360" s="32">
        <v>0</v>
      </c>
    </row>
    <row r="3361" spans="1:15" x14ac:dyDescent="0.25">
      <c r="A3361" t="s">
        <v>11537</v>
      </c>
      <c r="B3361" t="s">
        <v>11538</v>
      </c>
      <c r="C3361" t="s">
        <v>3009</v>
      </c>
      <c r="D3361" t="s">
        <v>3130</v>
      </c>
      <c r="E3361" t="s">
        <v>3131</v>
      </c>
      <c r="F3361" t="s">
        <v>11876</v>
      </c>
      <c r="G3361" t="s">
        <v>7702</v>
      </c>
      <c r="H3361">
        <v>143</v>
      </c>
      <c r="I3361">
        <v>0</v>
      </c>
      <c r="J3361" s="32">
        <v>551137</v>
      </c>
      <c r="K3361" s="32">
        <v>0</v>
      </c>
      <c r="L3361" s="36">
        <v>3854.1058191443162</v>
      </c>
      <c r="M3361" t="s">
        <v>5420</v>
      </c>
      <c r="N3361" s="37">
        <v>26187.344000000001</v>
      </c>
      <c r="O3361" s="32">
        <v>1200.7679000000001</v>
      </c>
    </row>
    <row r="3362" spans="1:15" x14ac:dyDescent="0.25">
      <c r="A3362" t="s">
        <v>11537</v>
      </c>
      <c r="B3362" t="s">
        <v>11538</v>
      </c>
      <c r="C3362" t="s">
        <v>3009</v>
      </c>
      <c r="D3362" t="s">
        <v>3132</v>
      </c>
      <c r="E3362" t="s">
        <v>2739</v>
      </c>
      <c r="F3362" t="s">
        <v>11877</v>
      </c>
      <c r="G3362" t="s">
        <v>11878</v>
      </c>
      <c r="H3362">
        <v>50</v>
      </c>
      <c r="I3362">
        <v>0</v>
      </c>
      <c r="J3362" s="32">
        <v>151808</v>
      </c>
      <c r="K3362" s="32">
        <v>0</v>
      </c>
      <c r="L3362" s="36">
        <v>3036.1597795953353</v>
      </c>
      <c r="M3362" t="s">
        <v>5420</v>
      </c>
      <c r="N3362" s="37">
        <v>7213.1660000000002</v>
      </c>
      <c r="O3362" s="32">
        <v>330.74520000000001</v>
      </c>
    </row>
    <row r="3363" spans="1:15" x14ac:dyDescent="0.25">
      <c r="A3363" t="s">
        <v>11537</v>
      </c>
      <c r="B3363" t="s">
        <v>11538</v>
      </c>
      <c r="C3363" t="s">
        <v>3009</v>
      </c>
      <c r="D3363" t="s">
        <v>3133</v>
      </c>
      <c r="E3363" t="s">
        <v>3134</v>
      </c>
      <c r="F3363" t="s">
        <v>11879</v>
      </c>
      <c r="G3363" t="s">
        <v>11880</v>
      </c>
      <c r="H3363">
        <v>200</v>
      </c>
      <c r="I3363">
        <v>0</v>
      </c>
      <c r="J3363" s="32">
        <v>683961</v>
      </c>
      <c r="K3363" s="32">
        <v>0</v>
      </c>
      <c r="L3363" s="36">
        <v>3419.8073935716398</v>
      </c>
      <c r="M3363" t="s">
        <v>5420</v>
      </c>
      <c r="N3363" s="37">
        <v>32498.506600000001</v>
      </c>
      <c r="O3363" s="32">
        <v>1490.1536000000001</v>
      </c>
    </row>
    <row r="3364" spans="1:15" x14ac:dyDescent="0.25">
      <c r="A3364" t="s">
        <v>11537</v>
      </c>
      <c r="B3364" t="s">
        <v>11538</v>
      </c>
      <c r="C3364" t="s">
        <v>3009</v>
      </c>
      <c r="D3364" t="s">
        <v>3135</v>
      </c>
      <c r="E3364" t="s">
        <v>3136</v>
      </c>
      <c r="F3364" t="s">
        <v>11881</v>
      </c>
      <c r="G3364" t="s">
        <v>11882</v>
      </c>
      <c r="H3364">
        <v>175</v>
      </c>
      <c r="I3364">
        <v>0</v>
      </c>
      <c r="J3364" s="32">
        <v>546979</v>
      </c>
      <c r="K3364" s="32">
        <v>0</v>
      </c>
      <c r="L3364" s="36">
        <v>3125.593802790449</v>
      </c>
      <c r="M3364" t="s">
        <v>5451</v>
      </c>
      <c r="N3364" s="37">
        <v>-8270.9871999999996</v>
      </c>
      <c r="O3364" s="32">
        <v>0</v>
      </c>
    </row>
    <row r="3365" spans="1:15" x14ac:dyDescent="0.25">
      <c r="A3365" t="s">
        <v>11537</v>
      </c>
      <c r="B3365" t="s">
        <v>11538</v>
      </c>
      <c r="C3365" t="s">
        <v>3009</v>
      </c>
      <c r="D3365" t="s">
        <v>3137</v>
      </c>
      <c r="E3365" t="s">
        <v>3138</v>
      </c>
      <c r="F3365" t="s">
        <v>11883</v>
      </c>
      <c r="G3365" t="s">
        <v>11884</v>
      </c>
      <c r="H3365">
        <v>150</v>
      </c>
      <c r="I3365">
        <v>0</v>
      </c>
      <c r="J3365" s="32">
        <v>545521</v>
      </c>
      <c r="K3365" s="32">
        <v>0</v>
      </c>
      <c r="L3365" s="36">
        <v>3636.8022118624922</v>
      </c>
      <c r="M3365" t="s">
        <v>5420</v>
      </c>
      <c r="N3365" s="37">
        <v>25920.437600000001</v>
      </c>
      <c r="O3365" s="32">
        <v>1188.5295000000001</v>
      </c>
    </row>
    <row r="3366" spans="1:15" x14ac:dyDescent="0.25">
      <c r="A3366" t="s">
        <v>11537</v>
      </c>
      <c r="B3366" t="s">
        <v>11538</v>
      </c>
      <c r="C3366" t="s">
        <v>3009</v>
      </c>
      <c r="D3366" t="s">
        <v>3137</v>
      </c>
      <c r="E3366" t="s">
        <v>3138</v>
      </c>
      <c r="F3366" t="s">
        <v>11885</v>
      </c>
      <c r="G3366" t="s">
        <v>11886</v>
      </c>
      <c r="H3366">
        <v>140</v>
      </c>
      <c r="I3366">
        <v>0</v>
      </c>
      <c r="J3366" s="32">
        <v>551923</v>
      </c>
      <c r="K3366" s="32">
        <v>0</v>
      </c>
      <c r="L3366" s="36">
        <v>3942.3075939522964</v>
      </c>
      <c r="M3366" t="s">
        <v>5420</v>
      </c>
      <c r="N3366" s="37">
        <v>26224.695800000001</v>
      </c>
      <c r="O3366" s="32">
        <v>1202.4806000000001</v>
      </c>
    </row>
    <row r="3367" spans="1:15" x14ac:dyDescent="0.25">
      <c r="A3367" t="s">
        <v>11537</v>
      </c>
      <c r="B3367" t="s">
        <v>11538</v>
      </c>
      <c r="C3367" t="s">
        <v>3009</v>
      </c>
      <c r="D3367" t="s">
        <v>3139</v>
      </c>
      <c r="E3367" t="s">
        <v>3140</v>
      </c>
      <c r="F3367" t="s">
        <v>11887</v>
      </c>
      <c r="G3367" t="s">
        <v>11888</v>
      </c>
      <c r="H3367">
        <v>100</v>
      </c>
      <c r="I3367">
        <v>0</v>
      </c>
      <c r="J3367" s="32">
        <v>352426</v>
      </c>
      <c r="K3367" s="32">
        <v>0</v>
      </c>
      <c r="L3367" s="36">
        <v>3524.2590290043117</v>
      </c>
      <c r="M3367" t="s">
        <v>5451</v>
      </c>
      <c r="N3367" s="37">
        <v>-5329.1098000000002</v>
      </c>
      <c r="O3367" s="32">
        <v>0</v>
      </c>
    </row>
    <row r="3368" spans="1:15" x14ac:dyDescent="0.25">
      <c r="A3368" t="s">
        <v>11537</v>
      </c>
      <c r="B3368" t="s">
        <v>11538</v>
      </c>
      <c r="C3368" t="s">
        <v>3009</v>
      </c>
      <c r="D3368" t="s">
        <v>3141</v>
      </c>
      <c r="E3368" t="s">
        <v>3142</v>
      </c>
      <c r="F3368" t="s">
        <v>11889</v>
      </c>
      <c r="G3368" t="s">
        <v>11890</v>
      </c>
      <c r="H3368">
        <v>185</v>
      </c>
      <c r="I3368">
        <v>0</v>
      </c>
      <c r="J3368" s="32">
        <v>450482</v>
      </c>
      <c r="K3368" s="32">
        <v>0</v>
      </c>
      <c r="L3368" s="36">
        <v>2435.0368875695553</v>
      </c>
      <c r="M3368" t="s">
        <v>5451</v>
      </c>
      <c r="N3368" s="37">
        <v>-6811.8357999999998</v>
      </c>
      <c r="O3368" s="32">
        <v>0</v>
      </c>
    </row>
    <row r="3369" spans="1:15" x14ac:dyDescent="0.25">
      <c r="A3369" t="s">
        <v>11537</v>
      </c>
      <c r="B3369" t="s">
        <v>11538</v>
      </c>
      <c r="C3369" t="s">
        <v>3009</v>
      </c>
      <c r="D3369" t="s">
        <v>3141</v>
      </c>
      <c r="E3369" t="s">
        <v>3142</v>
      </c>
      <c r="F3369" t="s">
        <v>11891</v>
      </c>
      <c r="G3369" t="s">
        <v>11892</v>
      </c>
      <c r="H3369">
        <v>8</v>
      </c>
      <c r="I3369">
        <v>0</v>
      </c>
      <c r="J3369" s="32">
        <v>15839</v>
      </c>
      <c r="K3369" s="32">
        <v>0</v>
      </c>
      <c r="L3369" s="36">
        <v>1979.9897925424229</v>
      </c>
      <c r="M3369" t="s">
        <v>5451</v>
      </c>
      <c r="N3369" s="37">
        <v>-239.51249999999999</v>
      </c>
      <c r="O3369" s="32">
        <v>0</v>
      </c>
    </row>
    <row r="3370" spans="1:15" x14ac:dyDescent="0.25">
      <c r="A3370" t="s">
        <v>11537</v>
      </c>
      <c r="B3370" t="s">
        <v>11538</v>
      </c>
      <c r="C3370" t="s">
        <v>3009</v>
      </c>
      <c r="D3370" t="s">
        <v>3141</v>
      </c>
      <c r="E3370" t="s">
        <v>3142</v>
      </c>
      <c r="F3370" t="s">
        <v>11893</v>
      </c>
      <c r="G3370" t="s">
        <v>11894</v>
      </c>
      <c r="H3370">
        <v>4</v>
      </c>
      <c r="I3370">
        <v>0</v>
      </c>
      <c r="J3370" s="32">
        <v>8644</v>
      </c>
      <c r="K3370" s="32">
        <v>0</v>
      </c>
      <c r="L3370" s="36">
        <v>2160.8090616164509</v>
      </c>
      <c r="M3370" t="s">
        <v>5451</v>
      </c>
      <c r="N3370" s="37">
        <v>-130.6994</v>
      </c>
      <c r="O3370" s="32">
        <v>0</v>
      </c>
    </row>
    <row r="3371" spans="1:15" x14ac:dyDescent="0.25">
      <c r="A3371" t="s">
        <v>11537</v>
      </c>
      <c r="B3371" t="s">
        <v>11538</v>
      </c>
      <c r="C3371" t="s">
        <v>3009</v>
      </c>
      <c r="D3371" t="s">
        <v>3143</v>
      </c>
      <c r="E3371" t="s">
        <v>3144</v>
      </c>
      <c r="F3371" t="s">
        <v>11895</v>
      </c>
      <c r="G3371" t="s">
        <v>11896</v>
      </c>
      <c r="H3371">
        <v>50</v>
      </c>
      <c r="I3371">
        <v>0</v>
      </c>
      <c r="J3371" s="32">
        <v>173448</v>
      </c>
      <c r="K3371" s="32">
        <v>0</v>
      </c>
      <c r="L3371" s="36">
        <v>3468.9631682579593</v>
      </c>
      <c r="M3371" t="s">
        <v>5451</v>
      </c>
      <c r="N3371" s="37">
        <v>-2622.7545</v>
      </c>
      <c r="O3371" s="32">
        <v>0</v>
      </c>
    </row>
    <row r="3372" spans="1:15" x14ac:dyDescent="0.25">
      <c r="A3372" t="s">
        <v>11537</v>
      </c>
      <c r="B3372" t="s">
        <v>11538</v>
      </c>
      <c r="C3372" t="s">
        <v>3009</v>
      </c>
      <c r="D3372" t="s">
        <v>3145</v>
      </c>
      <c r="E3372" t="s">
        <v>3146</v>
      </c>
      <c r="F3372" t="s">
        <v>11897</v>
      </c>
      <c r="G3372" t="s">
        <v>11898</v>
      </c>
      <c r="H3372">
        <v>76</v>
      </c>
      <c r="I3372">
        <v>0</v>
      </c>
      <c r="J3372" s="32">
        <v>289390</v>
      </c>
      <c r="K3372" s="32">
        <v>0</v>
      </c>
      <c r="L3372" s="36">
        <v>3807.7634881293598</v>
      </c>
      <c r="M3372" t="s">
        <v>5451</v>
      </c>
      <c r="N3372" s="37">
        <v>-4375.9308000000001</v>
      </c>
      <c r="O3372" s="32">
        <v>0</v>
      </c>
    </row>
    <row r="3373" spans="1:15" x14ac:dyDescent="0.25">
      <c r="A3373" t="s">
        <v>11537</v>
      </c>
      <c r="B3373" t="s">
        <v>11538</v>
      </c>
      <c r="C3373" t="s">
        <v>3009</v>
      </c>
      <c r="D3373" t="s">
        <v>3147</v>
      </c>
      <c r="E3373" t="s">
        <v>3148</v>
      </c>
      <c r="F3373" t="s">
        <v>11899</v>
      </c>
      <c r="G3373" t="s">
        <v>11900</v>
      </c>
      <c r="H3373">
        <v>163</v>
      </c>
      <c r="I3373">
        <v>0</v>
      </c>
      <c r="J3373" s="32">
        <v>544684</v>
      </c>
      <c r="K3373" s="32">
        <v>0</v>
      </c>
      <c r="L3373" s="36">
        <v>3341.6213350440439</v>
      </c>
      <c r="M3373" t="s">
        <v>5451</v>
      </c>
      <c r="N3373" s="37">
        <v>-8236.2952000000005</v>
      </c>
      <c r="O3373" s="32">
        <v>0</v>
      </c>
    </row>
    <row r="3374" spans="1:15" x14ac:dyDescent="0.25">
      <c r="A3374" t="s">
        <v>11537</v>
      </c>
      <c r="B3374" t="s">
        <v>11538</v>
      </c>
      <c r="C3374" t="s">
        <v>3009</v>
      </c>
      <c r="D3374" t="s">
        <v>3149</v>
      </c>
      <c r="E3374" t="s">
        <v>3150</v>
      </c>
      <c r="F3374" t="s">
        <v>11901</v>
      </c>
      <c r="G3374" t="s">
        <v>11902</v>
      </c>
      <c r="H3374">
        <v>151</v>
      </c>
      <c r="I3374">
        <v>0</v>
      </c>
      <c r="J3374" s="32">
        <v>561463</v>
      </c>
      <c r="K3374" s="32">
        <v>0</v>
      </c>
      <c r="L3374" s="36">
        <v>3718.2947109191691</v>
      </c>
      <c r="M3374" t="s">
        <v>5451</v>
      </c>
      <c r="N3374" s="37">
        <v>-8489.9956999999995</v>
      </c>
      <c r="O3374" s="32">
        <v>0</v>
      </c>
    </row>
    <row r="3375" spans="1:15" x14ac:dyDescent="0.25">
      <c r="A3375" t="s">
        <v>11537</v>
      </c>
      <c r="B3375" t="s">
        <v>11538</v>
      </c>
      <c r="C3375" t="s">
        <v>3009</v>
      </c>
      <c r="D3375" t="s">
        <v>3151</v>
      </c>
      <c r="E3375" t="s">
        <v>3152</v>
      </c>
      <c r="F3375" t="s">
        <v>11903</v>
      </c>
      <c r="G3375" t="s">
        <v>11904</v>
      </c>
      <c r="H3375">
        <v>100</v>
      </c>
      <c r="I3375">
        <v>0</v>
      </c>
      <c r="J3375" s="32">
        <v>367012</v>
      </c>
      <c r="K3375" s="32">
        <v>0</v>
      </c>
      <c r="L3375" s="36">
        <v>3670.1274245300879</v>
      </c>
      <c r="M3375" t="s">
        <v>5451</v>
      </c>
      <c r="N3375" s="37">
        <v>-5549.6773999999996</v>
      </c>
      <c r="O3375" s="32">
        <v>0</v>
      </c>
    </row>
    <row r="3376" spans="1:15" x14ac:dyDescent="0.25">
      <c r="A3376" t="s">
        <v>11537</v>
      </c>
      <c r="B3376" t="s">
        <v>11538</v>
      </c>
      <c r="C3376" t="s">
        <v>3009</v>
      </c>
      <c r="D3376" t="s">
        <v>3153</v>
      </c>
      <c r="E3376" t="s">
        <v>3154</v>
      </c>
      <c r="F3376" t="s">
        <v>11905</v>
      </c>
      <c r="G3376" t="s">
        <v>11906</v>
      </c>
      <c r="H3376">
        <v>194</v>
      </c>
      <c r="I3376">
        <v>0</v>
      </c>
      <c r="J3376" s="32">
        <v>429299</v>
      </c>
      <c r="K3376" s="32">
        <v>0</v>
      </c>
      <c r="L3376" s="36">
        <v>2212.8802985000616</v>
      </c>
      <c r="M3376" t="s">
        <v>5420</v>
      </c>
      <c r="N3376" s="37">
        <v>20398.1976</v>
      </c>
      <c r="O3376" s="32">
        <v>935.31830000000002</v>
      </c>
    </row>
    <row r="3377" spans="1:15" x14ac:dyDescent="0.25">
      <c r="A3377" t="s">
        <v>11537</v>
      </c>
      <c r="B3377" t="s">
        <v>11538</v>
      </c>
      <c r="C3377" t="s">
        <v>3009</v>
      </c>
      <c r="D3377" t="s">
        <v>3155</v>
      </c>
      <c r="E3377" t="s">
        <v>3156</v>
      </c>
      <c r="F3377" t="s">
        <v>11907</v>
      </c>
      <c r="G3377" t="s">
        <v>7702</v>
      </c>
      <c r="H3377">
        <v>20</v>
      </c>
      <c r="I3377">
        <v>0</v>
      </c>
      <c r="J3377" s="32">
        <v>67860</v>
      </c>
      <c r="K3377" s="32">
        <v>0</v>
      </c>
      <c r="L3377" s="36">
        <v>3392.9864951983859</v>
      </c>
      <c r="M3377" t="s">
        <v>5451</v>
      </c>
      <c r="N3377" s="37">
        <v>-1026.1222</v>
      </c>
      <c r="O3377" s="32">
        <v>0</v>
      </c>
    </row>
    <row r="3378" spans="1:15" x14ac:dyDescent="0.25">
      <c r="A3378" t="s">
        <v>11537</v>
      </c>
      <c r="B3378" t="s">
        <v>11538</v>
      </c>
      <c r="C3378" t="s">
        <v>3009</v>
      </c>
      <c r="D3378" t="s">
        <v>3157</v>
      </c>
      <c r="E3378" t="s">
        <v>2190</v>
      </c>
      <c r="F3378" t="s">
        <v>11908</v>
      </c>
      <c r="G3378" t="s">
        <v>11909</v>
      </c>
      <c r="H3378">
        <v>243</v>
      </c>
      <c r="I3378">
        <v>0</v>
      </c>
      <c r="J3378" s="32">
        <v>869253</v>
      </c>
      <c r="K3378" s="32">
        <v>0</v>
      </c>
      <c r="L3378" s="36">
        <v>3577.1717504778608</v>
      </c>
      <c r="M3378" t="s">
        <v>5451</v>
      </c>
      <c r="N3378" s="37">
        <v>-13144.1569</v>
      </c>
      <c r="O3378" s="32">
        <v>0</v>
      </c>
    </row>
    <row r="3379" spans="1:15" x14ac:dyDescent="0.25">
      <c r="A3379" t="s">
        <v>11537</v>
      </c>
      <c r="B3379" t="s">
        <v>11538</v>
      </c>
      <c r="C3379" t="s">
        <v>3009</v>
      </c>
      <c r="D3379" t="s">
        <v>3158</v>
      </c>
      <c r="E3379" t="s">
        <v>3159</v>
      </c>
      <c r="F3379" t="s">
        <v>11910</v>
      </c>
      <c r="G3379" t="s">
        <v>11911</v>
      </c>
      <c r="H3379">
        <v>244</v>
      </c>
      <c r="I3379">
        <v>0</v>
      </c>
      <c r="J3379" s="32">
        <v>697441</v>
      </c>
      <c r="K3379" s="32">
        <v>0</v>
      </c>
      <c r="L3379" s="36">
        <v>2858.367209350632</v>
      </c>
      <c r="M3379" t="s">
        <v>5451</v>
      </c>
      <c r="N3379" s="37">
        <v>-10546.170099999999</v>
      </c>
      <c r="O3379" s="32">
        <v>0</v>
      </c>
    </row>
    <row r="3380" spans="1:15" x14ac:dyDescent="0.25">
      <c r="A3380" t="s">
        <v>11537</v>
      </c>
      <c r="B3380" t="s">
        <v>11538</v>
      </c>
      <c r="C3380" t="s">
        <v>3009</v>
      </c>
      <c r="D3380" t="s">
        <v>3158</v>
      </c>
      <c r="E3380" t="s">
        <v>3159</v>
      </c>
      <c r="F3380" t="s">
        <v>11912</v>
      </c>
      <c r="G3380" t="s">
        <v>11913</v>
      </c>
      <c r="H3380">
        <v>2</v>
      </c>
      <c r="I3380">
        <v>0</v>
      </c>
      <c r="J3380" s="32">
        <v>1642</v>
      </c>
      <c r="K3380" s="32">
        <v>0</v>
      </c>
      <c r="L3380" s="36">
        <v>821.01722174153247</v>
      </c>
      <c r="M3380" t="s">
        <v>5451</v>
      </c>
      <c r="N3380" s="37">
        <v>-24.831399999999999</v>
      </c>
      <c r="O3380" s="32">
        <v>0</v>
      </c>
    </row>
    <row r="3381" spans="1:15" x14ac:dyDescent="0.25">
      <c r="A3381" t="s">
        <v>11537</v>
      </c>
      <c r="B3381" t="s">
        <v>11538</v>
      </c>
      <c r="C3381" t="s">
        <v>3009</v>
      </c>
      <c r="D3381" t="s">
        <v>3160</v>
      </c>
      <c r="E3381" t="s">
        <v>3161</v>
      </c>
      <c r="F3381" t="s">
        <v>11914</v>
      </c>
      <c r="G3381" t="s">
        <v>11915</v>
      </c>
      <c r="H3381">
        <v>50</v>
      </c>
      <c r="I3381">
        <v>0</v>
      </c>
      <c r="J3381" s="32">
        <v>183360</v>
      </c>
      <c r="K3381" s="32">
        <v>0</v>
      </c>
      <c r="L3381" s="36">
        <v>3667.1902078515741</v>
      </c>
      <c r="M3381" t="s">
        <v>5451</v>
      </c>
      <c r="N3381" s="37">
        <v>-2772.6224999999999</v>
      </c>
      <c r="O3381" s="32">
        <v>0</v>
      </c>
    </row>
    <row r="3382" spans="1:15" x14ac:dyDescent="0.25">
      <c r="A3382" t="s">
        <v>11537</v>
      </c>
      <c r="B3382" t="s">
        <v>11538</v>
      </c>
      <c r="C3382" t="s">
        <v>3009</v>
      </c>
      <c r="D3382" t="s">
        <v>3160</v>
      </c>
      <c r="E3382" t="s">
        <v>3161</v>
      </c>
      <c r="F3382" t="s">
        <v>11916</v>
      </c>
      <c r="G3382" t="s">
        <v>11917</v>
      </c>
      <c r="H3382">
        <v>50</v>
      </c>
      <c r="I3382">
        <v>0</v>
      </c>
      <c r="J3382" s="32">
        <v>183222</v>
      </c>
      <c r="K3382" s="32">
        <v>0</v>
      </c>
      <c r="L3382" s="36">
        <v>3664.4434591488007</v>
      </c>
      <c r="M3382" t="s">
        <v>5451</v>
      </c>
      <c r="N3382" s="37">
        <v>-2770.5475000000001</v>
      </c>
      <c r="O3382" s="32">
        <v>0</v>
      </c>
    </row>
    <row r="3383" spans="1:15" x14ac:dyDescent="0.25">
      <c r="A3383" t="s">
        <v>11537</v>
      </c>
      <c r="B3383" t="s">
        <v>11538</v>
      </c>
      <c r="C3383" t="s">
        <v>3009</v>
      </c>
      <c r="D3383" t="s">
        <v>3160</v>
      </c>
      <c r="E3383" t="s">
        <v>3161</v>
      </c>
      <c r="F3383" t="s">
        <v>11918</v>
      </c>
      <c r="G3383" t="s">
        <v>11919</v>
      </c>
      <c r="H3383">
        <v>80</v>
      </c>
      <c r="I3383">
        <v>0</v>
      </c>
      <c r="J3383" s="32">
        <v>288627</v>
      </c>
      <c r="K3383" s="32">
        <v>0</v>
      </c>
      <c r="L3383" s="36">
        <v>3607.8393841480238</v>
      </c>
      <c r="M3383" t="s">
        <v>5451</v>
      </c>
      <c r="N3383" s="37">
        <v>-4364.3876</v>
      </c>
      <c r="O3383" s="32">
        <v>0</v>
      </c>
    </row>
    <row r="3384" spans="1:15" x14ac:dyDescent="0.25">
      <c r="A3384" t="s">
        <v>11537</v>
      </c>
      <c r="B3384" t="s">
        <v>11538</v>
      </c>
      <c r="C3384" t="s">
        <v>3009</v>
      </c>
      <c r="D3384" t="s">
        <v>3160</v>
      </c>
      <c r="E3384" t="s">
        <v>3161</v>
      </c>
      <c r="F3384" t="s">
        <v>11920</v>
      </c>
      <c r="G3384" t="s">
        <v>11921</v>
      </c>
      <c r="H3384">
        <v>50</v>
      </c>
      <c r="I3384">
        <v>0</v>
      </c>
      <c r="J3384" s="32">
        <v>182955</v>
      </c>
      <c r="K3384" s="32">
        <v>0</v>
      </c>
      <c r="L3384" s="36">
        <v>3659.0903065674815</v>
      </c>
      <c r="M3384" t="s">
        <v>5451</v>
      </c>
      <c r="N3384" s="37">
        <v>-2766.4942999999998</v>
      </c>
      <c r="O3384" s="32">
        <v>0</v>
      </c>
    </row>
    <row r="3385" spans="1:15" x14ac:dyDescent="0.25">
      <c r="A3385" t="s">
        <v>11537</v>
      </c>
      <c r="B3385" t="s">
        <v>11538</v>
      </c>
      <c r="C3385" t="s">
        <v>3009</v>
      </c>
      <c r="D3385" t="s">
        <v>3160</v>
      </c>
      <c r="E3385" t="s">
        <v>3161</v>
      </c>
      <c r="F3385" t="s">
        <v>11922</v>
      </c>
      <c r="G3385" t="s">
        <v>11923</v>
      </c>
      <c r="H3385">
        <v>50</v>
      </c>
      <c r="I3385">
        <v>0</v>
      </c>
      <c r="J3385" s="32">
        <v>180701</v>
      </c>
      <c r="K3385" s="32">
        <v>0</v>
      </c>
      <c r="L3385" s="36">
        <v>3614.0195687292658</v>
      </c>
      <c r="M3385" t="s">
        <v>5451</v>
      </c>
      <c r="N3385" s="37">
        <v>-2732.4204</v>
      </c>
      <c r="O3385" s="32">
        <v>0</v>
      </c>
    </row>
    <row r="3386" spans="1:15" x14ac:dyDescent="0.25">
      <c r="A3386" t="s">
        <v>11537</v>
      </c>
      <c r="B3386" t="s">
        <v>11538</v>
      </c>
      <c r="C3386" t="s">
        <v>3009</v>
      </c>
      <c r="D3386" t="s">
        <v>3160</v>
      </c>
      <c r="E3386" t="s">
        <v>3161</v>
      </c>
      <c r="F3386" t="s">
        <v>11924</v>
      </c>
      <c r="G3386" t="s">
        <v>11925</v>
      </c>
      <c r="H3386">
        <v>58</v>
      </c>
      <c r="I3386">
        <v>0</v>
      </c>
      <c r="J3386" s="32">
        <v>203928</v>
      </c>
      <c r="K3386" s="32">
        <v>0</v>
      </c>
      <c r="L3386" s="36">
        <v>3516.0008076968279</v>
      </c>
      <c r="M3386" t="s">
        <v>5451</v>
      </c>
      <c r="N3386" s="37">
        <v>-3083.6386000000002</v>
      </c>
      <c r="O3386" s="32">
        <v>0</v>
      </c>
    </row>
    <row r="3387" spans="1:15" x14ac:dyDescent="0.25">
      <c r="A3387" t="s">
        <v>11537</v>
      </c>
      <c r="B3387" t="s">
        <v>11538</v>
      </c>
      <c r="C3387" t="s">
        <v>3009</v>
      </c>
      <c r="D3387" t="s">
        <v>3160</v>
      </c>
      <c r="E3387" t="s">
        <v>3161</v>
      </c>
      <c r="F3387" t="s">
        <v>11926</v>
      </c>
      <c r="G3387" t="s">
        <v>11927</v>
      </c>
      <c r="H3387">
        <v>40</v>
      </c>
      <c r="I3387">
        <v>0</v>
      </c>
      <c r="J3387" s="32">
        <v>145537</v>
      </c>
      <c r="K3387" s="32">
        <v>0</v>
      </c>
      <c r="L3387" s="36">
        <v>3638.439568145167</v>
      </c>
      <c r="M3387" t="s">
        <v>5451</v>
      </c>
      <c r="N3387" s="37">
        <v>-2200.6981000000001</v>
      </c>
      <c r="O3387" s="32">
        <v>0</v>
      </c>
    </row>
    <row r="3388" spans="1:15" x14ac:dyDescent="0.25">
      <c r="A3388" t="s">
        <v>11537</v>
      </c>
      <c r="B3388" t="s">
        <v>11538</v>
      </c>
      <c r="C3388" t="s">
        <v>3009</v>
      </c>
      <c r="D3388" t="s">
        <v>3162</v>
      </c>
      <c r="E3388" t="s">
        <v>3163</v>
      </c>
      <c r="F3388" t="s">
        <v>11928</v>
      </c>
      <c r="G3388" t="s">
        <v>11929</v>
      </c>
      <c r="H3388">
        <v>83</v>
      </c>
      <c r="I3388">
        <v>0</v>
      </c>
      <c r="J3388" s="32">
        <v>297272</v>
      </c>
      <c r="K3388" s="32">
        <v>0</v>
      </c>
      <c r="L3388" s="36">
        <v>3581.5830053173249</v>
      </c>
      <c r="M3388" t="s">
        <v>5451</v>
      </c>
      <c r="N3388" s="37">
        <v>-4495.1080000000002</v>
      </c>
      <c r="O3388" s="32">
        <v>0</v>
      </c>
    </row>
    <row r="3389" spans="1:15" x14ac:dyDescent="0.25">
      <c r="A3389" t="s">
        <v>11537</v>
      </c>
      <c r="B3389" t="s">
        <v>11538</v>
      </c>
      <c r="C3389" t="s">
        <v>3009</v>
      </c>
      <c r="D3389" t="s">
        <v>3164</v>
      </c>
      <c r="E3389" t="s">
        <v>3165</v>
      </c>
      <c r="F3389" t="s">
        <v>11930</v>
      </c>
      <c r="G3389" t="s">
        <v>11931</v>
      </c>
      <c r="H3389">
        <v>0</v>
      </c>
      <c r="I3389">
        <v>50</v>
      </c>
      <c r="J3389" s="32">
        <v>154021</v>
      </c>
      <c r="K3389" s="32">
        <v>153643</v>
      </c>
      <c r="L3389" s="36">
        <v>3080.4285470093837</v>
      </c>
      <c r="M3389" t="s">
        <v>5451</v>
      </c>
      <c r="N3389" s="37">
        <v>-2328.9985000000001</v>
      </c>
      <c r="O3389" s="32">
        <v>0</v>
      </c>
    </row>
    <row r="3390" spans="1:15" x14ac:dyDescent="0.25">
      <c r="A3390" t="s">
        <v>11537</v>
      </c>
      <c r="B3390" t="s">
        <v>11538</v>
      </c>
      <c r="C3390" t="s">
        <v>3009</v>
      </c>
      <c r="D3390" t="s">
        <v>3166</v>
      </c>
      <c r="E3390" t="s">
        <v>3167</v>
      </c>
      <c r="F3390" t="s">
        <v>11932</v>
      </c>
      <c r="G3390" t="s">
        <v>11933</v>
      </c>
      <c r="H3390">
        <v>75</v>
      </c>
      <c r="I3390">
        <v>0</v>
      </c>
      <c r="J3390" s="32">
        <v>275851</v>
      </c>
      <c r="K3390" s="32">
        <v>0</v>
      </c>
      <c r="L3390" s="36">
        <v>3678.0101254909678</v>
      </c>
      <c r="M3390" t="s">
        <v>5451</v>
      </c>
      <c r="N3390" s="37">
        <v>-4171.1952000000001</v>
      </c>
      <c r="O3390" s="32">
        <v>0</v>
      </c>
    </row>
    <row r="3391" spans="1:15" x14ac:dyDescent="0.25">
      <c r="A3391" t="s">
        <v>11537</v>
      </c>
      <c r="B3391" t="s">
        <v>11538</v>
      </c>
      <c r="C3391" t="s">
        <v>3009</v>
      </c>
      <c r="D3391" t="s">
        <v>3168</v>
      </c>
      <c r="E3391" t="s">
        <v>1276</v>
      </c>
      <c r="F3391" t="s">
        <v>11934</v>
      </c>
      <c r="G3391" t="s">
        <v>7702</v>
      </c>
      <c r="H3391">
        <v>40</v>
      </c>
      <c r="I3391">
        <v>0</v>
      </c>
      <c r="J3391" s="32">
        <v>138464</v>
      </c>
      <c r="K3391" s="32">
        <v>0</v>
      </c>
      <c r="L3391" s="36">
        <v>3461.6050896162219</v>
      </c>
      <c r="M3391" t="s">
        <v>5420</v>
      </c>
      <c r="N3391" s="37">
        <v>6579.1106</v>
      </c>
      <c r="O3391" s="32">
        <v>301.67189999999999</v>
      </c>
    </row>
    <row r="3392" spans="1:15" x14ac:dyDescent="0.25">
      <c r="A3392" t="s">
        <v>11537</v>
      </c>
      <c r="B3392" t="s">
        <v>11538</v>
      </c>
      <c r="C3392" t="s">
        <v>3009</v>
      </c>
      <c r="D3392" t="s">
        <v>3169</v>
      </c>
      <c r="E3392" t="s">
        <v>3170</v>
      </c>
      <c r="F3392" t="s">
        <v>11935</v>
      </c>
      <c r="G3392" t="s">
        <v>11936</v>
      </c>
      <c r="H3392">
        <v>52</v>
      </c>
      <c r="I3392">
        <v>0</v>
      </c>
      <c r="J3392" s="32">
        <v>193873</v>
      </c>
      <c r="K3392" s="32">
        <v>0</v>
      </c>
      <c r="L3392" s="36">
        <v>3728.3335125656795</v>
      </c>
      <c r="M3392" t="s">
        <v>5451</v>
      </c>
      <c r="N3392" s="37">
        <v>-2931.5965000000001</v>
      </c>
      <c r="O3392" s="32">
        <v>0</v>
      </c>
    </row>
    <row r="3393" spans="1:15" x14ac:dyDescent="0.25">
      <c r="A3393" t="s">
        <v>11537</v>
      </c>
      <c r="B3393" t="s">
        <v>11538</v>
      </c>
      <c r="C3393" t="s">
        <v>3009</v>
      </c>
      <c r="D3393" t="s">
        <v>3169</v>
      </c>
      <c r="E3393" t="s">
        <v>3170</v>
      </c>
      <c r="F3393" t="s">
        <v>11937</v>
      </c>
      <c r="G3393" t="s">
        <v>11938</v>
      </c>
      <c r="H3393">
        <v>26</v>
      </c>
      <c r="I3393">
        <v>0</v>
      </c>
      <c r="J3393" s="32">
        <v>95284</v>
      </c>
      <c r="K3393" s="32">
        <v>0</v>
      </c>
      <c r="L3393" s="36">
        <v>3664.7735008233617</v>
      </c>
      <c r="M3393" t="s">
        <v>5451</v>
      </c>
      <c r="N3393" s="37">
        <v>-1440.8185000000001</v>
      </c>
      <c r="O3393" s="32">
        <v>0</v>
      </c>
    </row>
    <row r="3394" spans="1:15" x14ac:dyDescent="0.25">
      <c r="A3394" t="s">
        <v>11939</v>
      </c>
      <c r="B3394" t="s">
        <v>6544</v>
      </c>
      <c r="C3394" t="s">
        <v>558</v>
      </c>
      <c r="D3394" t="s">
        <v>3171</v>
      </c>
      <c r="E3394" t="s">
        <v>3172</v>
      </c>
      <c r="F3394" t="s">
        <v>11940</v>
      </c>
      <c r="G3394" t="s">
        <v>11941</v>
      </c>
      <c r="H3394">
        <v>111</v>
      </c>
      <c r="I3394">
        <v>84</v>
      </c>
      <c r="J3394" s="32">
        <v>368967</v>
      </c>
      <c r="K3394" s="32">
        <v>158549</v>
      </c>
      <c r="L3394" s="36">
        <v>1892.1361174301899</v>
      </c>
      <c r="M3394" t="s">
        <v>5451</v>
      </c>
      <c r="N3394" s="37">
        <v>-5579.2245999999996</v>
      </c>
      <c r="O3394" s="32">
        <v>0</v>
      </c>
    </row>
    <row r="3395" spans="1:15" x14ac:dyDescent="0.25">
      <c r="A3395" t="s">
        <v>11939</v>
      </c>
      <c r="B3395" t="s">
        <v>6544</v>
      </c>
      <c r="C3395" t="s">
        <v>558</v>
      </c>
      <c r="D3395" t="s">
        <v>3173</v>
      </c>
      <c r="E3395" t="s">
        <v>3174</v>
      </c>
      <c r="F3395" t="s">
        <v>11942</v>
      </c>
      <c r="G3395" t="s">
        <v>11943</v>
      </c>
      <c r="H3395">
        <v>128</v>
      </c>
      <c r="I3395">
        <v>0</v>
      </c>
      <c r="J3395" s="32">
        <v>306931</v>
      </c>
      <c r="K3395" s="32">
        <v>0</v>
      </c>
      <c r="L3395" s="36">
        <v>2397.8994000034072</v>
      </c>
      <c r="M3395" t="s">
        <v>5451</v>
      </c>
      <c r="N3395" s="37">
        <v>-4641.1670999999997</v>
      </c>
      <c r="O3395" s="32">
        <v>0</v>
      </c>
    </row>
    <row r="3396" spans="1:15" x14ac:dyDescent="0.25">
      <c r="A3396" t="s">
        <v>11939</v>
      </c>
      <c r="B3396" t="s">
        <v>6544</v>
      </c>
      <c r="C3396" t="s">
        <v>558</v>
      </c>
      <c r="D3396" t="s">
        <v>3175</v>
      </c>
      <c r="E3396" t="s">
        <v>3176</v>
      </c>
      <c r="F3396" t="s">
        <v>11944</v>
      </c>
      <c r="G3396" t="s">
        <v>11945</v>
      </c>
      <c r="H3396">
        <v>68</v>
      </c>
      <c r="I3396">
        <v>0</v>
      </c>
      <c r="J3396" s="32">
        <v>175031</v>
      </c>
      <c r="K3396" s="32">
        <v>0</v>
      </c>
      <c r="L3396" s="36">
        <v>2573.9859931999804</v>
      </c>
      <c r="M3396" t="s">
        <v>5451</v>
      </c>
      <c r="N3396" s="37">
        <v>-2646.6777999999999</v>
      </c>
      <c r="O3396" s="32">
        <v>0</v>
      </c>
    </row>
    <row r="3397" spans="1:15" x14ac:dyDescent="0.25">
      <c r="A3397" t="s">
        <v>11939</v>
      </c>
      <c r="B3397" t="s">
        <v>6544</v>
      </c>
      <c r="C3397" t="s">
        <v>558</v>
      </c>
      <c r="D3397" t="s">
        <v>3177</v>
      </c>
      <c r="E3397" t="s">
        <v>3178</v>
      </c>
      <c r="F3397" t="s">
        <v>11946</v>
      </c>
      <c r="G3397" t="s">
        <v>11947</v>
      </c>
      <c r="H3397">
        <v>26</v>
      </c>
      <c r="I3397">
        <v>0</v>
      </c>
      <c r="J3397" s="32">
        <v>58264</v>
      </c>
      <c r="K3397" s="32">
        <v>0</v>
      </c>
      <c r="L3397" s="36">
        <v>2240.9289914924207</v>
      </c>
      <c r="M3397" t="s">
        <v>5451</v>
      </c>
      <c r="N3397" s="37">
        <v>-881.02110000000005</v>
      </c>
      <c r="O3397" s="32">
        <v>0</v>
      </c>
    </row>
    <row r="3398" spans="1:15" x14ac:dyDescent="0.25">
      <c r="A3398" t="s">
        <v>11939</v>
      </c>
      <c r="B3398" t="s">
        <v>6544</v>
      </c>
      <c r="C3398" t="s">
        <v>558</v>
      </c>
      <c r="D3398" t="s">
        <v>3179</v>
      </c>
      <c r="E3398" t="s">
        <v>3180</v>
      </c>
      <c r="F3398" t="s">
        <v>11948</v>
      </c>
      <c r="G3398" t="s">
        <v>11949</v>
      </c>
      <c r="H3398">
        <v>86</v>
      </c>
      <c r="I3398">
        <v>0</v>
      </c>
      <c r="J3398" s="32">
        <v>200600</v>
      </c>
      <c r="K3398" s="32">
        <v>0</v>
      </c>
      <c r="L3398" s="36">
        <v>2332.5566230944264</v>
      </c>
      <c r="M3398" t="s">
        <v>5451</v>
      </c>
      <c r="N3398" s="37">
        <v>-3033.3123999999998</v>
      </c>
      <c r="O3398" s="32">
        <v>0</v>
      </c>
    </row>
    <row r="3399" spans="1:15" x14ac:dyDescent="0.25">
      <c r="A3399" t="s">
        <v>11939</v>
      </c>
      <c r="B3399" t="s">
        <v>6544</v>
      </c>
      <c r="C3399" t="s">
        <v>558</v>
      </c>
      <c r="D3399" t="s">
        <v>3181</v>
      </c>
      <c r="E3399" t="s">
        <v>17879</v>
      </c>
      <c r="F3399" t="s">
        <v>11950</v>
      </c>
      <c r="G3399" t="s">
        <v>11951</v>
      </c>
      <c r="H3399">
        <v>248</v>
      </c>
      <c r="I3399">
        <v>0</v>
      </c>
      <c r="J3399" s="32">
        <v>661636</v>
      </c>
      <c r="K3399" s="32">
        <v>0</v>
      </c>
      <c r="L3399" s="36">
        <v>2667.8855829376348</v>
      </c>
      <c r="M3399" t="s">
        <v>5451</v>
      </c>
      <c r="N3399" s="37">
        <v>-10004.732599999999</v>
      </c>
      <c r="O3399" s="32">
        <v>0</v>
      </c>
    </row>
    <row r="3400" spans="1:15" x14ac:dyDescent="0.25">
      <c r="A3400" t="s">
        <v>11939</v>
      </c>
      <c r="B3400" t="s">
        <v>6544</v>
      </c>
      <c r="C3400" t="s">
        <v>558</v>
      </c>
      <c r="D3400" t="s">
        <v>3181</v>
      </c>
      <c r="E3400" t="s">
        <v>17879</v>
      </c>
      <c r="F3400" t="s">
        <v>11952</v>
      </c>
      <c r="G3400" t="s">
        <v>11953</v>
      </c>
      <c r="H3400">
        <v>46</v>
      </c>
      <c r="I3400">
        <v>0</v>
      </c>
      <c r="J3400" s="32">
        <v>124464</v>
      </c>
      <c r="K3400" s="32">
        <v>0</v>
      </c>
      <c r="L3400" s="36">
        <v>2705.7348892335613</v>
      </c>
      <c r="M3400" t="s">
        <v>5451</v>
      </c>
      <c r="N3400" s="37">
        <v>-1882.0516</v>
      </c>
      <c r="O3400" s="32">
        <v>0</v>
      </c>
    </row>
    <row r="3401" spans="1:15" x14ac:dyDescent="0.25">
      <c r="A3401" t="s">
        <v>11939</v>
      </c>
      <c r="B3401" t="s">
        <v>6544</v>
      </c>
      <c r="C3401" t="s">
        <v>558</v>
      </c>
      <c r="D3401" t="s">
        <v>3181</v>
      </c>
      <c r="E3401" t="s">
        <v>17879</v>
      </c>
      <c r="F3401" t="s">
        <v>11954</v>
      </c>
      <c r="G3401" t="s">
        <v>11955</v>
      </c>
      <c r="H3401">
        <v>90</v>
      </c>
      <c r="I3401">
        <v>0</v>
      </c>
      <c r="J3401" s="32">
        <v>309862</v>
      </c>
      <c r="K3401" s="32">
        <v>0</v>
      </c>
      <c r="L3401" s="36">
        <v>3442.9147233418726</v>
      </c>
      <c r="M3401" t="s">
        <v>5451</v>
      </c>
      <c r="N3401" s="37">
        <v>-4685.4939000000004</v>
      </c>
      <c r="O3401" s="32">
        <v>0</v>
      </c>
    </row>
    <row r="3402" spans="1:15" x14ac:dyDescent="0.25">
      <c r="A3402" t="s">
        <v>11939</v>
      </c>
      <c r="B3402" t="s">
        <v>6544</v>
      </c>
      <c r="C3402" t="s">
        <v>558</v>
      </c>
      <c r="D3402" t="s">
        <v>3181</v>
      </c>
      <c r="E3402" t="s">
        <v>17879</v>
      </c>
      <c r="F3402" t="s">
        <v>11956</v>
      </c>
      <c r="G3402" t="s">
        <v>11955</v>
      </c>
      <c r="H3402">
        <v>94</v>
      </c>
      <c r="I3402">
        <v>0</v>
      </c>
      <c r="J3402" s="32">
        <v>311313</v>
      </c>
      <c r="K3402" s="32">
        <v>0</v>
      </c>
      <c r="L3402" s="36">
        <v>3311.8392458029962</v>
      </c>
      <c r="M3402" t="s">
        <v>5451</v>
      </c>
      <c r="N3402" s="37">
        <v>-4707.4342999999999</v>
      </c>
      <c r="O3402" s="32">
        <v>0</v>
      </c>
    </row>
    <row r="3403" spans="1:15" x14ac:dyDescent="0.25">
      <c r="A3403" t="s">
        <v>11939</v>
      </c>
      <c r="B3403" t="s">
        <v>6544</v>
      </c>
      <c r="C3403" t="s">
        <v>558</v>
      </c>
      <c r="D3403" t="s">
        <v>3182</v>
      </c>
      <c r="E3403" t="s">
        <v>1434</v>
      </c>
      <c r="F3403" t="s">
        <v>11957</v>
      </c>
      <c r="G3403" t="s">
        <v>11958</v>
      </c>
      <c r="H3403">
        <v>40</v>
      </c>
      <c r="I3403">
        <v>0</v>
      </c>
      <c r="J3403" s="32">
        <v>99943</v>
      </c>
      <c r="K3403" s="32">
        <v>0</v>
      </c>
      <c r="L3403" s="36">
        <v>2498.5889796455222</v>
      </c>
      <c r="M3403" t="s">
        <v>5451</v>
      </c>
      <c r="N3403" s="37">
        <v>-1511.2619</v>
      </c>
      <c r="O3403" s="32">
        <v>0</v>
      </c>
    </row>
    <row r="3404" spans="1:15" x14ac:dyDescent="0.25">
      <c r="A3404" t="s">
        <v>11939</v>
      </c>
      <c r="B3404" t="s">
        <v>6544</v>
      </c>
      <c r="C3404" t="s">
        <v>558</v>
      </c>
      <c r="D3404" t="s">
        <v>3183</v>
      </c>
      <c r="E3404" t="s">
        <v>3184</v>
      </c>
      <c r="F3404" t="s">
        <v>11959</v>
      </c>
      <c r="G3404" t="s">
        <v>11960</v>
      </c>
      <c r="H3404">
        <v>249</v>
      </c>
      <c r="I3404">
        <v>0</v>
      </c>
      <c r="J3404" s="32">
        <v>680684</v>
      </c>
      <c r="K3404" s="32">
        <v>0</v>
      </c>
      <c r="L3404" s="36">
        <v>2733.6683719098114</v>
      </c>
      <c r="M3404" t="s">
        <v>5451</v>
      </c>
      <c r="N3404" s="37">
        <v>-10292.7629</v>
      </c>
      <c r="O3404" s="32">
        <v>0</v>
      </c>
    </row>
    <row r="3405" spans="1:15" x14ac:dyDescent="0.25">
      <c r="A3405" t="s">
        <v>11939</v>
      </c>
      <c r="B3405" t="s">
        <v>6544</v>
      </c>
      <c r="C3405" t="s">
        <v>558</v>
      </c>
      <c r="D3405" t="s">
        <v>3185</v>
      </c>
      <c r="E3405" t="s">
        <v>3186</v>
      </c>
      <c r="F3405" t="s">
        <v>11961</v>
      </c>
      <c r="G3405" t="s">
        <v>11962</v>
      </c>
      <c r="H3405">
        <v>25</v>
      </c>
      <c r="I3405">
        <v>2</v>
      </c>
      <c r="J3405" s="32">
        <v>80191</v>
      </c>
      <c r="K3405" s="32">
        <v>5925</v>
      </c>
      <c r="L3405" s="36">
        <v>2970.038060687928</v>
      </c>
      <c r="M3405" t="s">
        <v>5451</v>
      </c>
      <c r="N3405" s="37">
        <v>-1212.5835</v>
      </c>
      <c r="O3405" s="32">
        <v>0</v>
      </c>
    </row>
    <row r="3406" spans="1:15" x14ac:dyDescent="0.25">
      <c r="A3406" t="s">
        <v>11939</v>
      </c>
      <c r="B3406" t="s">
        <v>6544</v>
      </c>
      <c r="C3406" t="s">
        <v>558</v>
      </c>
      <c r="D3406" t="s">
        <v>3187</v>
      </c>
      <c r="E3406" t="s">
        <v>3188</v>
      </c>
      <c r="F3406" t="s">
        <v>11963</v>
      </c>
      <c r="G3406" t="s">
        <v>11964</v>
      </c>
      <c r="H3406">
        <v>135</v>
      </c>
      <c r="I3406">
        <v>0</v>
      </c>
      <c r="J3406" s="32">
        <v>372856</v>
      </c>
      <c r="K3406" s="32">
        <v>0</v>
      </c>
      <c r="L3406" s="36">
        <v>2761.8970330081452</v>
      </c>
      <c r="M3406" t="s">
        <v>5451</v>
      </c>
      <c r="N3406" s="37">
        <v>-5638.0342000000001</v>
      </c>
      <c r="O3406" s="32">
        <v>0</v>
      </c>
    </row>
    <row r="3407" spans="1:15" x14ac:dyDescent="0.25">
      <c r="A3407" t="s">
        <v>11939</v>
      </c>
      <c r="B3407" t="s">
        <v>6544</v>
      </c>
      <c r="C3407" t="s">
        <v>558</v>
      </c>
      <c r="D3407" t="s">
        <v>3187</v>
      </c>
      <c r="E3407" t="s">
        <v>3188</v>
      </c>
      <c r="F3407" t="s">
        <v>11965</v>
      </c>
      <c r="G3407" t="s">
        <v>11966</v>
      </c>
      <c r="H3407">
        <v>17</v>
      </c>
      <c r="I3407">
        <v>0</v>
      </c>
      <c r="J3407" s="32">
        <v>51428</v>
      </c>
      <c r="K3407" s="32">
        <v>0</v>
      </c>
      <c r="L3407" s="36">
        <v>3025.197551517927</v>
      </c>
      <c r="M3407" t="s">
        <v>5451</v>
      </c>
      <c r="N3407" s="37">
        <v>-777.66210000000001</v>
      </c>
      <c r="O3407" s="32">
        <v>0</v>
      </c>
    </row>
    <row r="3408" spans="1:15" x14ac:dyDescent="0.25">
      <c r="A3408" t="s">
        <v>11939</v>
      </c>
      <c r="B3408" t="s">
        <v>6544</v>
      </c>
      <c r="C3408" t="s">
        <v>558</v>
      </c>
      <c r="D3408" t="s">
        <v>3187</v>
      </c>
      <c r="E3408" t="s">
        <v>3188</v>
      </c>
      <c r="F3408" t="s">
        <v>11967</v>
      </c>
      <c r="G3408" t="s">
        <v>5612</v>
      </c>
      <c r="H3408">
        <v>37</v>
      </c>
      <c r="I3408">
        <v>0</v>
      </c>
      <c r="J3408" s="32">
        <v>122721</v>
      </c>
      <c r="K3408" s="32">
        <v>0</v>
      </c>
      <c r="L3408" s="36">
        <v>3316.7708566272863</v>
      </c>
      <c r="M3408" t="s">
        <v>5451</v>
      </c>
      <c r="N3408" s="37">
        <v>-1855.6839</v>
      </c>
      <c r="O3408" s="32">
        <v>0</v>
      </c>
    </row>
    <row r="3409" spans="1:15" x14ac:dyDescent="0.25">
      <c r="A3409" t="s">
        <v>11939</v>
      </c>
      <c r="B3409" t="s">
        <v>6544</v>
      </c>
      <c r="C3409" t="s">
        <v>558</v>
      </c>
      <c r="D3409" t="s">
        <v>3187</v>
      </c>
      <c r="E3409" t="s">
        <v>3188</v>
      </c>
      <c r="F3409" t="s">
        <v>11968</v>
      </c>
      <c r="G3409" t="s">
        <v>11969</v>
      </c>
      <c r="H3409">
        <v>44</v>
      </c>
      <c r="I3409">
        <v>0</v>
      </c>
      <c r="J3409" s="32">
        <v>152882</v>
      </c>
      <c r="K3409" s="32">
        <v>0</v>
      </c>
      <c r="L3409" s="36">
        <v>3474.6052124579833</v>
      </c>
      <c r="M3409" t="s">
        <v>5451</v>
      </c>
      <c r="N3409" s="37">
        <v>-2311.7755999999999</v>
      </c>
      <c r="O3409" s="32">
        <v>0</v>
      </c>
    </row>
    <row r="3410" spans="1:15" x14ac:dyDescent="0.25">
      <c r="A3410" t="s">
        <v>11939</v>
      </c>
      <c r="B3410" t="s">
        <v>6544</v>
      </c>
      <c r="C3410" t="s">
        <v>558</v>
      </c>
      <c r="D3410" t="s">
        <v>3187</v>
      </c>
      <c r="E3410" t="s">
        <v>3188</v>
      </c>
      <c r="F3410" t="s">
        <v>11970</v>
      </c>
      <c r="G3410" t="s">
        <v>11971</v>
      </c>
      <c r="H3410">
        <v>46</v>
      </c>
      <c r="I3410">
        <v>0</v>
      </c>
      <c r="J3410" s="32">
        <v>127385</v>
      </c>
      <c r="K3410" s="32">
        <v>0</v>
      </c>
      <c r="L3410" s="36">
        <v>2769.2387429298724</v>
      </c>
      <c r="M3410" t="s">
        <v>5451</v>
      </c>
      <c r="N3410" s="37">
        <v>-1926.2163</v>
      </c>
      <c r="O3410" s="32">
        <v>0</v>
      </c>
    </row>
    <row r="3411" spans="1:15" x14ac:dyDescent="0.25">
      <c r="A3411" t="s">
        <v>11939</v>
      </c>
      <c r="B3411" t="s">
        <v>6544</v>
      </c>
      <c r="C3411" t="s">
        <v>558</v>
      </c>
      <c r="D3411" t="s">
        <v>3187</v>
      </c>
      <c r="E3411" t="s">
        <v>3188</v>
      </c>
      <c r="F3411" t="s">
        <v>11972</v>
      </c>
      <c r="G3411" t="s">
        <v>11973</v>
      </c>
      <c r="H3411">
        <v>9</v>
      </c>
      <c r="I3411">
        <v>0</v>
      </c>
      <c r="J3411" s="32">
        <v>15583</v>
      </c>
      <c r="K3411" s="32">
        <v>0</v>
      </c>
      <c r="L3411" s="36">
        <v>1731.3650379528397</v>
      </c>
      <c r="M3411" t="s">
        <v>5451</v>
      </c>
      <c r="N3411" s="37">
        <v>-235.6292</v>
      </c>
      <c r="O3411" s="32">
        <v>0</v>
      </c>
    </row>
    <row r="3412" spans="1:15" x14ac:dyDescent="0.25">
      <c r="A3412" t="s">
        <v>11939</v>
      </c>
      <c r="B3412" t="s">
        <v>6544</v>
      </c>
      <c r="C3412" t="s">
        <v>558</v>
      </c>
      <c r="D3412" t="s">
        <v>3189</v>
      </c>
      <c r="E3412" t="s">
        <v>3190</v>
      </c>
      <c r="F3412" t="s">
        <v>11974</v>
      </c>
      <c r="G3412" t="s">
        <v>3190</v>
      </c>
      <c r="H3412">
        <v>49</v>
      </c>
      <c r="I3412">
        <v>1</v>
      </c>
      <c r="J3412" s="32">
        <v>124313</v>
      </c>
      <c r="K3412" s="32">
        <v>2480</v>
      </c>
      <c r="L3412" s="36">
        <v>2486.2687090042482</v>
      </c>
      <c r="M3412" t="s">
        <v>5451</v>
      </c>
      <c r="N3412" s="37">
        <v>-1879.7720999999999</v>
      </c>
      <c r="O3412" s="32">
        <v>0</v>
      </c>
    </row>
    <row r="3413" spans="1:15" x14ac:dyDescent="0.25">
      <c r="A3413" t="s">
        <v>11939</v>
      </c>
      <c r="B3413" t="s">
        <v>6544</v>
      </c>
      <c r="C3413" t="s">
        <v>558</v>
      </c>
      <c r="D3413" t="s">
        <v>3191</v>
      </c>
      <c r="E3413" t="s">
        <v>3192</v>
      </c>
      <c r="F3413" t="s">
        <v>11975</v>
      </c>
      <c r="G3413" t="s">
        <v>11976</v>
      </c>
      <c r="H3413">
        <v>19</v>
      </c>
      <c r="I3413">
        <v>0</v>
      </c>
      <c r="J3413" s="32">
        <v>43266</v>
      </c>
      <c r="K3413" s="32">
        <v>0</v>
      </c>
      <c r="L3413" s="36">
        <v>2277.1739149389205</v>
      </c>
      <c r="M3413" t="s">
        <v>5451</v>
      </c>
      <c r="N3413" s="37">
        <v>-654.23789999999997</v>
      </c>
      <c r="O3413" s="32">
        <v>0</v>
      </c>
    </row>
    <row r="3414" spans="1:15" x14ac:dyDescent="0.25">
      <c r="A3414" t="s">
        <v>11939</v>
      </c>
      <c r="B3414" t="s">
        <v>6544</v>
      </c>
      <c r="C3414" t="s">
        <v>558</v>
      </c>
      <c r="D3414" t="s">
        <v>3193</v>
      </c>
      <c r="E3414" t="s">
        <v>3194</v>
      </c>
      <c r="F3414" t="s">
        <v>11977</v>
      </c>
      <c r="G3414" t="s">
        <v>11978</v>
      </c>
      <c r="H3414">
        <v>8</v>
      </c>
      <c r="I3414">
        <v>0</v>
      </c>
      <c r="J3414" s="32">
        <v>22086</v>
      </c>
      <c r="K3414" s="32">
        <v>0</v>
      </c>
      <c r="L3414" s="36">
        <v>2760.6578773180254</v>
      </c>
      <c r="M3414" t="s">
        <v>5420</v>
      </c>
      <c r="N3414" s="37">
        <v>1049.4086</v>
      </c>
      <c r="O3414" s="32">
        <v>48.118499999999997</v>
      </c>
    </row>
    <row r="3415" spans="1:15" x14ac:dyDescent="0.25">
      <c r="A3415" t="s">
        <v>11939</v>
      </c>
      <c r="B3415" t="s">
        <v>6544</v>
      </c>
      <c r="C3415" t="s">
        <v>558</v>
      </c>
      <c r="D3415" t="s">
        <v>3195</v>
      </c>
      <c r="E3415" t="s">
        <v>3196</v>
      </c>
      <c r="F3415" t="s">
        <v>11979</v>
      </c>
      <c r="G3415" t="s">
        <v>11980</v>
      </c>
      <c r="H3415">
        <v>15</v>
      </c>
      <c r="I3415">
        <v>0</v>
      </c>
      <c r="J3415" s="32">
        <v>43178</v>
      </c>
      <c r="K3415" s="32">
        <v>0</v>
      </c>
      <c r="L3415" s="36">
        <v>2878.5391758120704</v>
      </c>
      <c r="M3415" t="s">
        <v>5451</v>
      </c>
      <c r="N3415" s="37">
        <v>-652.90909999999997</v>
      </c>
      <c r="O3415" s="32">
        <v>0</v>
      </c>
    </row>
    <row r="3416" spans="1:15" x14ac:dyDescent="0.25">
      <c r="A3416" t="s">
        <v>11939</v>
      </c>
      <c r="B3416" t="s">
        <v>6544</v>
      </c>
      <c r="C3416" t="s">
        <v>558</v>
      </c>
      <c r="D3416" t="s">
        <v>3197</v>
      </c>
      <c r="E3416" t="s">
        <v>3198</v>
      </c>
      <c r="F3416" t="s">
        <v>11981</v>
      </c>
      <c r="G3416" t="s">
        <v>11982</v>
      </c>
      <c r="H3416">
        <v>25</v>
      </c>
      <c r="I3416">
        <v>0</v>
      </c>
      <c r="J3416" s="32">
        <v>74667</v>
      </c>
      <c r="K3416" s="32">
        <v>0</v>
      </c>
      <c r="L3416" s="36">
        <v>2986.6982536848013</v>
      </c>
      <c r="M3416" t="s">
        <v>5451</v>
      </c>
      <c r="N3416" s="37">
        <v>-1129.0637999999999</v>
      </c>
      <c r="O3416" s="32">
        <v>0</v>
      </c>
    </row>
    <row r="3417" spans="1:15" x14ac:dyDescent="0.25">
      <c r="A3417" t="s">
        <v>11983</v>
      </c>
      <c r="B3417" t="s">
        <v>11984</v>
      </c>
      <c r="C3417" t="s">
        <v>3200</v>
      </c>
      <c r="D3417" t="s">
        <v>3199</v>
      </c>
      <c r="E3417" t="s">
        <v>3201</v>
      </c>
      <c r="F3417" t="s">
        <v>11985</v>
      </c>
      <c r="G3417" t="s">
        <v>11986</v>
      </c>
      <c r="H3417">
        <v>357</v>
      </c>
      <c r="I3417">
        <v>0</v>
      </c>
      <c r="J3417" s="32">
        <v>1178835</v>
      </c>
      <c r="K3417" s="32">
        <v>0</v>
      </c>
      <c r="L3417" s="36">
        <v>3302.0570611160506</v>
      </c>
      <c r="M3417" t="s">
        <v>5451</v>
      </c>
      <c r="N3417" s="37">
        <v>-17825.4149</v>
      </c>
      <c r="O3417" s="32">
        <v>0</v>
      </c>
    </row>
    <row r="3418" spans="1:15" x14ac:dyDescent="0.25">
      <c r="A3418" t="s">
        <v>11983</v>
      </c>
      <c r="B3418" t="s">
        <v>11984</v>
      </c>
      <c r="C3418" t="s">
        <v>3200</v>
      </c>
      <c r="D3418" t="s">
        <v>3199</v>
      </c>
      <c r="E3418" t="s">
        <v>3201</v>
      </c>
      <c r="F3418" t="s">
        <v>11987</v>
      </c>
      <c r="G3418" t="s">
        <v>11988</v>
      </c>
      <c r="H3418">
        <v>33</v>
      </c>
      <c r="I3418">
        <v>78</v>
      </c>
      <c r="J3418" s="32">
        <v>362896</v>
      </c>
      <c r="K3418" s="32">
        <v>254382</v>
      </c>
      <c r="L3418" s="36">
        <v>3269.3390022609801</v>
      </c>
      <c r="M3418" t="s">
        <v>5451</v>
      </c>
      <c r="N3418" s="37">
        <v>-5487.4354000000003</v>
      </c>
      <c r="O3418" s="32">
        <v>0</v>
      </c>
    </row>
    <row r="3419" spans="1:15" x14ac:dyDescent="0.25">
      <c r="A3419" t="s">
        <v>11983</v>
      </c>
      <c r="B3419" t="s">
        <v>11984</v>
      </c>
      <c r="C3419" t="s">
        <v>3200</v>
      </c>
      <c r="D3419" t="s">
        <v>3199</v>
      </c>
      <c r="E3419" t="s">
        <v>3201</v>
      </c>
      <c r="F3419" t="s">
        <v>11989</v>
      </c>
      <c r="G3419" t="s">
        <v>11990</v>
      </c>
      <c r="H3419">
        <v>117</v>
      </c>
      <c r="I3419">
        <v>0</v>
      </c>
      <c r="J3419" s="32">
        <v>310378</v>
      </c>
      <c r="K3419" s="32">
        <v>0</v>
      </c>
      <c r="L3419" s="36">
        <v>2652.7999239170613</v>
      </c>
      <c r="M3419" t="s">
        <v>5451</v>
      </c>
      <c r="N3419" s="37">
        <v>-4693.2813999999998</v>
      </c>
      <c r="O3419" s="32">
        <v>0</v>
      </c>
    </row>
    <row r="3420" spans="1:15" x14ac:dyDescent="0.25">
      <c r="A3420" t="s">
        <v>11983</v>
      </c>
      <c r="B3420" t="s">
        <v>11984</v>
      </c>
      <c r="C3420" t="s">
        <v>3200</v>
      </c>
      <c r="D3420" t="s">
        <v>3199</v>
      </c>
      <c r="E3420" t="s">
        <v>3201</v>
      </c>
      <c r="F3420" t="s">
        <v>11991</v>
      </c>
      <c r="G3420" t="s">
        <v>11992</v>
      </c>
      <c r="H3420">
        <v>110</v>
      </c>
      <c r="I3420">
        <v>0</v>
      </c>
      <c r="J3420" s="32">
        <v>296237</v>
      </c>
      <c r="K3420" s="32">
        <v>0</v>
      </c>
      <c r="L3420" s="36">
        <v>2693.0622508560164</v>
      </c>
      <c r="M3420" t="s">
        <v>5451</v>
      </c>
      <c r="N3420" s="37">
        <v>-4479.4570999999996</v>
      </c>
      <c r="O3420" s="32">
        <v>0</v>
      </c>
    </row>
    <row r="3421" spans="1:15" x14ac:dyDescent="0.25">
      <c r="A3421" t="s">
        <v>11983</v>
      </c>
      <c r="B3421" t="s">
        <v>11984</v>
      </c>
      <c r="C3421" t="s">
        <v>3200</v>
      </c>
      <c r="D3421" t="s">
        <v>3199</v>
      </c>
      <c r="E3421" t="s">
        <v>3201</v>
      </c>
      <c r="F3421" t="s">
        <v>11993</v>
      </c>
      <c r="G3421" t="s">
        <v>11994</v>
      </c>
      <c r="H3421">
        <v>221</v>
      </c>
      <c r="I3421">
        <v>0</v>
      </c>
      <c r="J3421" s="32">
        <v>631354</v>
      </c>
      <c r="K3421" s="32">
        <v>0</v>
      </c>
      <c r="L3421" s="36">
        <v>2856.8064426017954</v>
      </c>
      <c r="M3421" t="s">
        <v>5451</v>
      </c>
      <c r="N3421" s="37">
        <v>-9546.8513999999996</v>
      </c>
      <c r="O3421" s="32">
        <v>0</v>
      </c>
    </row>
    <row r="3422" spans="1:15" x14ac:dyDescent="0.25">
      <c r="A3422" t="s">
        <v>11983</v>
      </c>
      <c r="B3422" t="s">
        <v>11984</v>
      </c>
      <c r="C3422" t="s">
        <v>3200</v>
      </c>
      <c r="D3422" t="s">
        <v>3199</v>
      </c>
      <c r="E3422" t="s">
        <v>3201</v>
      </c>
      <c r="F3422" t="s">
        <v>11995</v>
      </c>
      <c r="G3422" t="s">
        <v>11996</v>
      </c>
      <c r="H3422">
        <v>143</v>
      </c>
      <c r="I3422">
        <v>0</v>
      </c>
      <c r="J3422" s="32">
        <v>372312</v>
      </c>
      <c r="K3422" s="32">
        <v>0</v>
      </c>
      <c r="L3422" s="36">
        <v>2603.5787554594122</v>
      </c>
      <c r="M3422" t="s">
        <v>5451</v>
      </c>
      <c r="N3422" s="37">
        <v>-5629.8083999999999</v>
      </c>
      <c r="O3422" s="32">
        <v>0</v>
      </c>
    </row>
    <row r="3423" spans="1:15" x14ac:dyDescent="0.25">
      <c r="A3423" t="s">
        <v>11983</v>
      </c>
      <c r="B3423" t="s">
        <v>11984</v>
      </c>
      <c r="C3423" t="s">
        <v>3200</v>
      </c>
      <c r="D3423" t="s">
        <v>3199</v>
      </c>
      <c r="E3423" t="s">
        <v>3201</v>
      </c>
      <c r="F3423" t="s">
        <v>11997</v>
      </c>
      <c r="G3423" t="s">
        <v>11998</v>
      </c>
      <c r="H3423">
        <v>143</v>
      </c>
      <c r="I3423">
        <v>0</v>
      </c>
      <c r="J3423" s="32">
        <v>372311</v>
      </c>
      <c r="K3423" s="32">
        <v>0</v>
      </c>
      <c r="L3423" s="36">
        <v>2603.5787554594122</v>
      </c>
      <c r="M3423" t="s">
        <v>5451</v>
      </c>
      <c r="N3423" s="37">
        <v>-5629.8083999999999</v>
      </c>
      <c r="O3423" s="32">
        <v>0</v>
      </c>
    </row>
    <row r="3424" spans="1:15" x14ac:dyDescent="0.25">
      <c r="A3424" t="s">
        <v>11983</v>
      </c>
      <c r="B3424" t="s">
        <v>11984</v>
      </c>
      <c r="C3424" t="s">
        <v>3200</v>
      </c>
      <c r="D3424" t="s">
        <v>3199</v>
      </c>
      <c r="E3424" t="s">
        <v>3201</v>
      </c>
      <c r="F3424" t="s">
        <v>11999</v>
      </c>
      <c r="G3424" t="s">
        <v>12000</v>
      </c>
      <c r="H3424">
        <v>106</v>
      </c>
      <c r="I3424">
        <v>0</v>
      </c>
      <c r="J3424" s="32">
        <v>277230</v>
      </c>
      <c r="K3424" s="32">
        <v>0</v>
      </c>
      <c r="L3424" s="36">
        <v>2615.369302626043</v>
      </c>
      <c r="M3424" t="s">
        <v>5451</v>
      </c>
      <c r="N3424" s="37">
        <v>-4192.0445</v>
      </c>
      <c r="O3424" s="32">
        <v>0</v>
      </c>
    </row>
    <row r="3425" spans="1:15" x14ac:dyDescent="0.25">
      <c r="A3425" t="s">
        <v>11983</v>
      </c>
      <c r="B3425" t="s">
        <v>11984</v>
      </c>
      <c r="C3425" t="s">
        <v>3200</v>
      </c>
      <c r="D3425" t="s">
        <v>3199</v>
      </c>
      <c r="E3425" t="s">
        <v>3201</v>
      </c>
      <c r="F3425" t="s">
        <v>12001</v>
      </c>
      <c r="G3425" t="s">
        <v>12002</v>
      </c>
      <c r="H3425">
        <v>106</v>
      </c>
      <c r="I3425">
        <v>0</v>
      </c>
      <c r="J3425" s="32">
        <v>277229</v>
      </c>
      <c r="K3425" s="32">
        <v>0</v>
      </c>
      <c r="L3425" s="36">
        <v>2615.369302626043</v>
      </c>
      <c r="M3425" t="s">
        <v>5451</v>
      </c>
      <c r="N3425" s="37">
        <v>-4192.0445</v>
      </c>
      <c r="O3425" s="32">
        <v>0</v>
      </c>
    </row>
    <row r="3426" spans="1:15" x14ac:dyDescent="0.25">
      <c r="A3426" t="s">
        <v>11983</v>
      </c>
      <c r="B3426" t="s">
        <v>11984</v>
      </c>
      <c r="C3426" t="s">
        <v>3200</v>
      </c>
      <c r="D3426" t="s">
        <v>3199</v>
      </c>
      <c r="E3426" t="s">
        <v>3201</v>
      </c>
      <c r="F3426" t="s">
        <v>12003</v>
      </c>
      <c r="G3426" t="s">
        <v>12004</v>
      </c>
      <c r="H3426">
        <v>207</v>
      </c>
      <c r="I3426">
        <v>0</v>
      </c>
      <c r="J3426" s="32">
        <v>553363</v>
      </c>
      <c r="K3426" s="32">
        <v>0</v>
      </c>
      <c r="L3426" s="36">
        <v>2673.2541184914612</v>
      </c>
      <c r="M3426" t="s">
        <v>5451</v>
      </c>
      <c r="N3426" s="37">
        <v>-8367.5344000000005</v>
      </c>
      <c r="O3426" s="32">
        <v>0</v>
      </c>
    </row>
    <row r="3427" spans="1:15" x14ac:dyDescent="0.25">
      <c r="A3427" t="s">
        <v>11983</v>
      </c>
      <c r="B3427" t="s">
        <v>11984</v>
      </c>
      <c r="C3427" t="s">
        <v>3200</v>
      </c>
      <c r="D3427" t="s">
        <v>3199</v>
      </c>
      <c r="E3427" t="s">
        <v>3201</v>
      </c>
      <c r="F3427" t="s">
        <v>12005</v>
      </c>
      <c r="G3427" t="s">
        <v>12006</v>
      </c>
      <c r="H3427">
        <v>104</v>
      </c>
      <c r="I3427">
        <v>0</v>
      </c>
      <c r="J3427" s="32">
        <v>255690</v>
      </c>
      <c r="K3427" s="32">
        <v>0</v>
      </c>
      <c r="L3427" s="36">
        <v>2458.5502206562533</v>
      </c>
      <c r="M3427" t="s">
        <v>5451</v>
      </c>
      <c r="N3427" s="37">
        <v>-3866.3294000000001</v>
      </c>
      <c r="O3427" s="32">
        <v>0</v>
      </c>
    </row>
    <row r="3428" spans="1:15" x14ac:dyDescent="0.25">
      <c r="A3428" t="s">
        <v>11983</v>
      </c>
      <c r="B3428" t="s">
        <v>11984</v>
      </c>
      <c r="C3428" t="s">
        <v>3200</v>
      </c>
      <c r="D3428" t="s">
        <v>3199</v>
      </c>
      <c r="E3428" t="s">
        <v>3201</v>
      </c>
      <c r="F3428" t="s">
        <v>12007</v>
      </c>
      <c r="G3428" t="s">
        <v>12008</v>
      </c>
      <c r="H3428">
        <v>149</v>
      </c>
      <c r="I3428">
        <v>0</v>
      </c>
      <c r="J3428" s="32">
        <v>419157</v>
      </c>
      <c r="K3428" s="32">
        <v>0</v>
      </c>
      <c r="L3428" s="36">
        <v>2813.1400127208949</v>
      </c>
      <c r="M3428" t="s">
        <v>5451</v>
      </c>
      <c r="N3428" s="37">
        <v>-6338.1785</v>
      </c>
      <c r="O3428" s="32">
        <v>0</v>
      </c>
    </row>
    <row r="3429" spans="1:15" x14ac:dyDescent="0.25">
      <c r="A3429" t="s">
        <v>11983</v>
      </c>
      <c r="B3429" t="s">
        <v>11984</v>
      </c>
      <c r="C3429" t="s">
        <v>3200</v>
      </c>
      <c r="D3429" t="s">
        <v>3199</v>
      </c>
      <c r="E3429" t="s">
        <v>3201</v>
      </c>
      <c r="F3429" t="s">
        <v>12009</v>
      </c>
      <c r="G3429" t="s">
        <v>12010</v>
      </c>
      <c r="H3429">
        <v>225</v>
      </c>
      <c r="I3429">
        <v>5</v>
      </c>
      <c r="J3429" s="32">
        <v>715163</v>
      </c>
      <c r="K3429" s="32">
        <v>15509</v>
      </c>
      <c r="L3429" s="36">
        <v>3109.4006002894198</v>
      </c>
      <c r="M3429" t="s">
        <v>5451</v>
      </c>
      <c r="N3429" s="37">
        <v>-10814.1266</v>
      </c>
      <c r="O3429" s="32">
        <v>0</v>
      </c>
    </row>
    <row r="3430" spans="1:15" x14ac:dyDescent="0.25">
      <c r="A3430" t="s">
        <v>11983</v>
      </c>
      <c r="B3430" t="s">
        <v>11984</v>
      </c>
      <c r="C3430" t="s">
        <v>3200</v>
      </c>
      <c r="D3430" t="s">
        <v>3199</v>
      </c>
      <c r="E3430" t="s">
        <v>3201</v>
      </c>
      <c r="F3430" t="s">
        <v>12011</v>
      </c>
      <c r="G3430" t="s">
        <v>12012</v>
      </c>
      <c r="H3430">
        <v>137</v>
      </c>
      <c r="I3430">
        <v>8</v>
      </c>
      <c r="J3430" s="32">
        <v>387925</v>
      </c>
      <c r="K3430" s="32">
        <v>21350</v>
      </c>
      <c r="L3430" s="36">
        <v>2675.3456808703995</v>
      </c>
      <c r="M3430" t="s">
        <v>5451</v>
      </c>
      <c r="N3430" s="37">
        <v>-5865.8933999999999</v>
      </c>
      <c r="O3430" s="32">
        <v>0</v>
      </c>
    </row>
    <row r="3431" spans="1:15" x14ac:dyDescent="0.25">
      <c r="A3431" t="s">
        <v>11983</v>
      </c>
      <c r="B3431" t="s">
        <v>11984</v>
      </c>
      <c r="C3431" t="s">
        <v>3200</v>
      </c>
      <c r="D3431" t="s">
        <v>3199</v>
      </c>
      <c r="E3431" t="s">
        <v>3201</v>
      </c>
      <c r="F3431" t="s">
        <v>12013</v>
      </c>
      <c r="G3431" t="s">
        <v>12014</v>
      </c>
      <c r="H3431">
        <v>115</v>
      </c>
      <c r="I3431">
        <v>0</v>
      </c>
      <c r="J3431" s="32">
        <v>296190</v>
      </c>
      <c r="K3431" s="32">
        <v>0</v>
      </c>
      <c r="L3431" s="36">
        <v>2575.571602563236</v>
      </c>
      <c r="M3431" t="s">
        <v>5451</v>
      </c>
      <c r="N3431" s="37">
        <v>-4478.7626</v>
      </c>
      <c r="O3431" s="32">
        <v>0</v>
      </c>
    </row>
    <row r="3432" spans="1:15" x14ac:dyDescent="0.25">
      <c r="A3432" t="s">
        <v>11983</v>
      </c>
      <c r="B3432" t="s">
        <v>11984</v>
      </c>
      <c r="C3432" t="s">
        <v>3200</v>
      </c>
      <c r="D3432" t="s">
        <v>3199</v>
      </c>
      <c r="E3432" t="s">
        <v>3201</v>
      </c>
      <c r="F3432" t="s">
        <v>12015</v>
      </c>
      <c r="G3432" t="s">
        <v>12016</v>
      </c>
      <c r="H3432">
        <v>75</v>
      </c>
      <c r="I3432">
        <v>0</v>
      </c>
      <c r="J3432" s="32">
        <v>218157</v>
      </c>
      <c r="K3432" s="32">
        <v>0</v>
      </c>
      <c r="L3432" s="36">
        <v>2908.760094629451</v>
      </c>
      <c r="M3432" t="s">
        <v>5451</v>
      </c>
      <c r="N3432" s="37">
        <v>-3298.7930000000001</v>
      </c>
      <c r="O3432" s="32">
        <v>0</v>
      </c>
    </row>
    <row r="3433" spans="1:15" x14ac:dyDescent="0.25">
      <c r="A3433" t="s">
        <v>11983</v>
      </c>
      <c r="B3433" t="s">
        <v>11984</v>
      </c>
      <c r="C3433" t="s">
        <v>3200</v>
      </c>
      <c r="D3433" t="s">
        <v>3199</v>
      </c>
      <c r="E3433" t="s">
        <v>3201</v>
      </c>
      <c r="F3433" t="s">
        <v>12017</v>
      </c>
      <c r="G3433" t="s">
        <v>12018</v>
      </c>
      <c r="H3433">
        <v>0</v>
      </c>
      <c r="I3433">
        <v>45</v>
      </c>
      <c r="J3433" s="32">
        <v>93819</v>
      </c>
      <c r="K3433" s="32">
        <v>93588</v>
      </c>
      <c r="L3433" s="36">
        <v>2084.8557793609152</v>
      </c>
      <c r="M3433" t="s">
        <v>5451</v>
      </c>
      <c r="N3433" s="37">
        <v>-1418.6464000000001</v>
      </c>
      <c r="O3433" s="32">
        <v>0</v>
      </c>
    </row>
    <row r="3434" spans="1:15" x14ac:dyDescent="0.25">
      <c r="A3434" t="s">
        <v>11983</v>
      </c>
      <c r="B3434" t="s">
        <v>11984</v>
      </c>
      <c r="C3434" t="s">
        <v>3200</v>
      </c>
      <c r="D3434" t="s">
        <v>3199</v>
      </c>
      <c r="E3434" t="s">
        <v>3201</v>
      </c>
      <c r="F3434" t="s">
        <v>12019</v>
      </c>
      <c r="G3434" t="s">
        <v>12020</v>
      </c>
      <c r="H3434">
        <v>32</v>
      </c>
      <c r="I3434">
        <v>0</v>
      </c>
      <c r="J3434" s="32">
        <v>71037</v>
      </c>
      <c r="K3434" s="32">
        <v>0</v>
      </c>
      <c r="L3434" s="36">
        <v>2219.9230534291137</v>
      </c>
      <c r="M3434" t="s">
        <v>5451</v>
      </c>
      <c r="N3434" s="37">
        <v>-1074.1729</v>
      </c>
      <c r="O3434" s="32">
        <v>0</v>
      </c>
    </row>
    <row r="3435" spans="1:15" x14ac:dyDescent="0.25">
      <c r="A3435" t="s">
        <v>11983</v>
      </c>
      <c r="B3435" t="s">
        <v>11984</v>
      </c>
      <c r="C3435" t="s">
        <v>3200</v>
      </c>
      <c r="D3435" t="s">
        <v>3199</v>
      </c>
      <c r="E3435" t="s">
        <v>3201</v>
      </c>
      <c r="F3435" t="s">
        <v>12021</v>
      </c>
      <c r="G3435" t="s">
        <v>12022</v>
      </c>
      <c r="H3435">
        <v>37</v>
      </c>
      <c r="I3435">
        <v>0</v>
      </c>
      <c r="J3435" s="32">
        <v>91074</v>
      </c>
      <c r="K3435" s="32">
        <v>0</v>
      </c>
      <c r="L3435" s="36">
        <v>2461.4531430953443</v>
      </c>
      <c r="M3435" t="s">
        <v>5451</v>
      </c>
      <c r="N3435" s="37">
        <v>-1377.1487999999999</v>
      </c>
      <c r="O3435" s="32">
        <v>0</v>
      </c>
    </row>
    <row r="3436" spans="1:15" x14ac:dyDescent="0.25">
      <c r="A3436" t="s">
        <v>11983</v>
      </c>
      <c r="B3436" t="s">
        <v>11984</v>
      </c>
      <c r="C3436" t="s">
        <v>3200</v>
      </c>
      <c r="D3436" t="s">
        <v>3199</v>
      </c>
      <c r="E3436" t="s">
        <v>3201</v>
      </c>
      <c r="F3436" t="s">
        <v>12023</v>
      </c>
      <c r="G3436" t="s">
        <v>12024</v>
      </c>
      <c r="H3436">
        <v>24</v>
      </c>
      <c r="I3436">
        <v>0</v>
      </c>
      <c r="J3436" s="32">
        <v>60528</v>
      </c>
      <c r="K3436" s="32">
        <v>0</v>
      </c>
      <c r="L3436" s="36">
        <v>2521.9881375423274</v>
      </c>
      <c r="M3436" t="s">
        <v>5451</v>
      </c>
      <c r="N3436" s="37">
        <v>-915.25059999999996</v>
      </c>
      <c r="O3436" s="32">
        <v>0</v>
      </c>
    </row>
    <row r="3437" spans="1:15" x14ac:dyDescent="0.25">
      <c r="A3437" t="s">
        <v>11983</v>
      </c>
      <c r="B3437" t="s">
        <v>11984</v>
      </c>
      <c r="C3437" t="s">
        <v>3200</v>
      </c>
      <c r="D3437" t="s">
        <v>3199</v>
      </c>
      <c r="E3437" t="s">
        <v>3201</v>
      </c>
      <c r="F3437" t="s">
        <v>12025</v>
      </c>
      <c r="G3437" t="s">
        <v>12026</v>
      </c>
      <c r="H3437">
        <v>0</v>
      </c>
      <c r="I3437">
        <v>35</v>
      </c>
      <c r="J3437" s="32">
        <v>69214</v>
      </c>
      <c r="K3437" s="32">
        <v>69044</v>
      </c>
      <c r="L3437" s="36">
        <v>1977.5444987937335</v>
      </c>
      <c r="M3437" t="s">
        <v>5451</v>
      </c>
      <c r="N3437" s="37">
        <v>-1046.5938000000001</v>
      </c>
      <c r="O3437" s="32">
        <v>0</v>
      </c>
    </row>
    <row r="3438" spans="1:15" x14ac:dyDescent="0.25">
      <c r="A3438" t="s">
        <v>11983</v>
      </c>
      <c r="B3438" t="s">
        <v>11984</v>
      </c>
      <c r="C3438" t="s">
        <v>3200</v>
      </c>
      <c r="D3438" t="s">
        <v>3199</v>
      </c>
      <c r="E3438" t="s">
        <v>3201</v>
      </c>
      <c r="F3438" t="s">
        <v>12027</v>
      </c>
      <c r="G3438" t="s">
        <v>12028</v>
      </c>
      <c r="H3438">
        <v>16</v>
      </c>
      <c r="I3438">
        <v>0</v>
      </c>
      <c r="J3438" s="32">
        <v>39538</v>
      </c>
      <c r="K3438" s="32">
        <v>0</v>
      </c>
      <c r="L3438" s="36">
        <v>2471.1340234056611</v>
      </c>
      <c r="M3438" t="s">
        <v>5451</v>
      </c>
      <c r="N3438" s="37">
        <v>-597.86860000000001</v>
      </c>
      <c r="O3438" s="32">
        <v>0</v>
      </c>
    </row>
    <row r="3439" spans="1:15" x14ac:dyDescent="0.25">
      <c r="A3439" t="s">
        <v>11983</v>
      </c>
      <c r="B3439" t="s">
        <v>11984</v>
      </c>
      <c r="C3439" t="s">
        <v>3200</v>
      </c>
      <c r="D3439" t="s">
        <v>3199</v>
      </c>
      <c r="E3439" t="s">
        <v>3201</v>
      </c>
      <c r="F3439" t="s">
        <v>12029</v>
      </c>
      <c r="G3439" t="s">
        <v>12030</v>
      </c>
      <c r="H3439">
        <v>12</v>
      </c>
      <c r="I3439">
        <v>0</v>
      </c>
      <c r="J3439" s="32">
        <v>29654</v>
      </c>
      <c r="K3439" s="32">
        <v>0</v>
      </c>
      <c r="L3439" s="36">
        <v>2471.1549080521236</v>
      </c>
      <c r="M3439" t="s">
        <v>5451</v>
      </c>
      <c r="N3439" s="37">
        <v>-448.40140000000002</v>
      </c>
      <c r="O3439" s="32">
        <v>0</v>
      </c>
    </row>
    <row r="3440" spans="1:15" x14ac:dyDescent="0.25">
      <c r="A3440" t="s">
        <v>11983</v>
      </c>
      <c r="B3440" t="s">
        <v>11984</v>
      </c>
      <c r="C3440" t="s">
        <v>3200</v>
      </c>
      <c r="D3440" t="s">
        <v>3199</v>
      </c>
      <c r="E3440" t="s">
        <v>3201</v>
      </c>
      <c r="F3440" t="s">
        <v>12031</v>
      </c>
      <c r="G3440" t="s">
        <v>12032</v>
      </c>
      <c r="H3440">
        <v>12</v>
      </c>
      <c r="I3440">
        <v>0</v>
      </c>
      <c r="J3440" s="32">
        <v>28468</v>
      </c>
      <c r="K3440" s="32">
        <v>0</v>
      </c>
      <c r="L3440" s="36">
        <v>2372.3287609906429</v>
      </c>
      <c r="M3440" t="s">
        <v>5451</v>
      </c>
      <c r="N3440" s="37">
        <v>-430.47140000000002</v>
      </c>
      <c r="O3440" s="32">
        <v>0</v>
      </c>
    </row>
    <row r="3441" spans="1:15" x14ac:dyDescent="0.25">
      <c r="A3441" t="s">
        <v>11983</v>
      </c>
      <c r="B3441" t="s">
        <v>11984</v>
      </c>
      <c r="C3441" t="s">
        <v>3200</v>
      </c>
      <c r="D3441" t="s">
        <v>3199</v>
      </c>
      <c r="E3441" t="s">
        <v>3201</v>
      </c>
      <c r="F3441" t="s">
        <v>12033</v>
      </c>
      <c r="G3441" t="s">
        <v>12034</v>
      </c>
      <c r="H3441">
        <v>20</v>
      </c>
      <c r="I3441">
        <v>0</v>
      </c>
      <c r="J3441" s="32">
        <v>43646</v>
      </c>
      <c r="K3441" s="32">
        <v>0</v>
      </c>
      <c r="L3441" s="36">
        <v>2182.3118936144433</v>
      </c>
      <c r="M3441" t="s">
        <v>5451</v>
      </c>
      <c r="N3441" s="37">
        <v>-659.99170000000004</v>
      </c>
      <c r="O3441" s="32">
        <v>0</v>
      </c>
    </row>
    <row r="3442" spans="1:15" x14ac:dyDescent="0.25">
      <c r="A3442" t="s">
        <v>11983</v>
      </c>
      <c r="B3442" t="s">
        <v>11984</v>
      </c>
      <c r="C3442" t="s">
        <v>3200</v>
      </c>
      <c r="D3442" t="s">
        <v>3202</v>
      </c>
      <c r="E3442" t="s">
        <v>1671</v>
      </c>
      <c r="F3442" t="s">
        <v>12035</v>
      </c>
      <c r="G3442" t="s">
        <v>12036</v>
      </c>
      <c r="H3442">
        <v>149</v>
      </c>
      <c r="I3442">
        <v>0</v>
      </c>
      <c r="J3442" s="32">
        <v>517179</v>
      </c>
      <c r="K3442" s="32">
        <v>0</v>
      </c>
      <c r="L3442" s="36">
        <v>3470.9979663710901</v>
      </c>
      <c r="M3442" t="s">
        <v>5451</v>
      </c>
      <c r="N3442" s="37">
        <v>-7820.3708999999999</v>
      </c>
      <c r="O3442" s="32">
        <v>0</v>
      </c>
    </row>
    <row r="3443" spans="1:15" x14ac:dyDescent="0.25">
      <c r="A3443" t="s">
        <v>11983</v>
      </c>
      <c r="B3443" t="s">
        <v>11984</v>
      </c>
      <c r="C3443" t="s">
        <v>3200</v>
      </c>
      <c r="D3443" t="s">
        <v>3202</v>
      </c>
      <c r="E3443" t="s">
        <v>1671</v>
      </c>
      <c r="F3443" t="s">
        <v>12037</v>
      </c>
      <c r="G3443" t="s">
        <v>12038</v>
      </c>
      <c r="H3443">
        <v>51</v>
      </c>
      <c r="I3443">
        <v>0</v>
      </c>
      <c r="J3443" s="32">
        <v>128766</v>
      </c>
      <c r="K3443" s="32">
        <v>0</v>
      </c>
      <c r="L3443" s="36">
        <v>2524.8309064784853</v>
      </c>
      <c r="M3443" t="s">
        <v>5451</v>
      </c>
      <c r="N3443" s="37">
        <v>-1947.1089999999999</v>
      </c>
      <c r="O3443" s="32">
        <v>0</v>
      </c>
    </row>
    <row r="3444" spans="1:15" x14ac:dyDescent="0.25">
      <c r="A3444" t="s">
        <v>11983</v>
      </c>
      <c r="B3444" t="s">
        <v>11984</v>
      </c>
      <c r="C3444" t="s">
        <v>3200</v>
      </c>
      <c r="D3444" t="s">
        <v>3203</v>
      </c>
      <c r="E3444" t="s">
        <v>3204</v>
      </c>
      <c r="F3444" t="s">
        <v>12039</v>
      </c>
      <c r="G3444" t="s">
        <v>12040</v>
      </c>
      <c r="H3444">
        <v>280</v>
      </c>
      <c r="I3444">
        <v>0</v>
      </c>
      <c r="J3444" s="32">
        <v>706456</v>
      </c>
      <c r="K3444" s="32">
        <v>0</v>
      </c>
      <c r="L3444" s="36">
        <v>2523.0562380328483</v>
      </c>
      <c r="M3444" t="s">
        <v>5451</v>
      </c>
      <c r="N3444" s="37">
        <v>-10682.475200000001</v>
      </c>
      <c r="O3444" s="32">
        <v>0</v>
      </c>
    </row>
    <row r="3445" spans="1:15" x14ac:dyDescent="0.25">
      <c r="A3445" t="s">
        <v>11983</v>
      </c>
      <c r="B3445" t="s">
        <v>11984</v>
      </c>
      <c r="C3445" t="s">
        <v>3200</v>
      </c>
      <c r="D3445" t="s">
        <v>3203</v>
      </c>
      <c r="E3445" t="s">
        <v>3204</v>
      </c>
      <c r="F3445" t="s">
        <v>12041</v>
      </c>
      <c r="G3445" t="s">
        <v>12042</v>
      </c>
      <c r="H3445">
        <v>111</v>
      </c>
      <c r="I3445">
        <v>0</v>
      </c>
      <c r="J3445" s="32">
        <v>342916</v>
      </c>
      <c r="K3445" s="32">
        <v>0</v>
      </c>
      <c r="L3445" s="36">
        <v>3089.3291543498576</v>
      </c>
      <c r="M3445" t="s">
        <v>5451</v>
      </c>
      <c r="N3445" s="37">
        <v>-5185.2969999999996</v>
      </c>
      <c r="O3445" s="32">
        <v>0</v>
      </c>
    </row>
    <row r="3446" spans="1:15" x14ac:dyDescent="0.25">
      <c r="A3446" t="s">
        <v>11983</v>
      </c>
      <c r="B3446" t="s">
        <v>11984</v>
      </c>
      <c r="C3446" t="s">
        <v>3200</v>
      </c>
      <c r="D3446" t="s">
        <v>3203</v>
      </c>
      <c r="E3446" t="s">
        <v>3204</v>
      </c>
      <c r="F3446" t="s">
        <v>12043</v>
      </c>
      <c r="G3446" t="s">
        <v>12044</v>
      </c>
      <c r="H3446">
        <v>3</v>
      </c>
      <c r="I3446">
        <v>0</v>
      </c>
      <c r="J3446" s="32">
        <v>6206</v>
      </c>
      <c r="K3446" s="32">
        <v>0</v>
      </c>
      <c r="L3446" s="36">
        <v>2068.7495400088837</v>
      </c>
      <c r="M3446" t="s">
        <v>5451</v>
      </c>
      <c r="N3446" s="37">
        <v>-93.8536</v>
      </c>
      <c r="O3446" s="32">
        <v>0</v>
      </c>
    </row>
    <row r="3447" spans="1:15" x14ac:dyDescent="0.25">
      <c r="A3447" t="s">
        <v>11983</v>
      </c>
      <c r="B3447" t="s">
        <v>11984</v>
      </c>
      <c r="C3447" t="s">
        <v>3200</v>
      </c>
      <c r="D3447" t="s">
        <v>3205</v>
      </c>
      <c r="E3447" t="s">
        <v>3206</v>
      </c>
      <c r="F3447" t="s">
        <v>12045</v>
      </c>
      <c r="G3447" t="s">
        <v>12046</v>
      </c>
      <c r="H3447">
        <v>172</v>
      </c>
      <c r="I3447">
        <v>0</v>
      </c>
      <c r="J3447" s="32">
        <v>388121</v>
      </c>
      <c r="K3447" s="32">
        <v>0</v>
      </c>
      <c r="L3447" s="36">
        <v>2256.5209679077266</v>
      </c>
      <c r="M3447" t="s">
        <v>5420</v>
      </c>
      <c r="N3447" s="37">
        <v>18441.6286</v>
      </c>
      <c r="O3447" s="32">
        <v>845.6037</v>
      </c>
    </row>
    <row r="3448" spans="1:15" x14ac:dyDescent="0.25">
      <c r="A3448" t="s">
        <v>11983</v>
      </c>
      <c r="B3448" t="s">
        <v>11984</v>
      </c>
      <c r="C3448" t="s">
        <v>3200</v>
      </c>
      <c r="D3448" t="s">
        <v>3207</v>
      </c>
      <c r="E3448" t="s">
        <v>3208</v>
      </c>
      <c r="F3448" t="s">
        <v>12047</v>
      </c>
      <c r="G3448" t="s">
        <v>12048</v>
      </c>
      <c r="H3448">
        <v>117</v>
      </c>
      <c r="I3448">
        <v>0</v>
      </c>
      <c r="J3448" s="32">
        <v>288051</v>
      </c>
      <c r="K3448" s="32">
        <v>0</v>
      </c>
      <c r="L3448" s="36">
        <v>2461.9720896536023</v>
      </c>
      <c r="M3448" t="s">
        <v>5451</v>
      </c>
      <c r="N3448" s="37">
        <v>-4355.6765999999998</v>
      </c>
      <c r="O3448" s="32">
        <v>0</v>
      </c>
    </row>
    <row r="3449" spans="1:15" x14ac:dyDescent="0.25">
      <c r="A3449" t="s">
        <v>11983</v>
      </c>
      <c r="B3449" t="s">
        <v>11984</v>
      </c>
      <c r="C3449" t="s">
        <v>3200</v>
      </c>
      <c r="D3449" t="s">
        <v>3209</v>
      </c>
      <c r="E3449" t="s">
        <v>3210</v>
      </c>
      <c r="F3449" t="s">
        <v>12049</v>
      </c>
      <c r="G3449" t="s">
        <v>12050</v>
      </c>
      <c r="H3449">
        <v>49</v>
      </c>
      <c r="I3449">
        <v>0</v>
      </c>
      <c r="J3449" s="32">
        <v>113431</v>
      </c>
      <c r="K3449" s="32">
        <v>0</v>
      </c>
      <c r="L3449" s="36">
        <v>2314.9121794746675</v>
      </c>
      <c r="M3449" t="s">
        <v>5451</v>
      </c>
      <c r="N3449" s="37">
        <v>-1715.2057</v>
      </c>
      <c r="O3449" s="32">
        <v>0</v>
      </c>
    </row>
    <row r="3450" spans="1:15" x14ac:dyDescent="0.25">
      <c r="A3450" t="s">
        <v>11983</v>
      </c>
      <c r="B3450" t="s">
        <v>11984</v>
      </c>
      <c r="C3450" t="s">
        <v>3200</v>
      </c>
      <c r="D3450" t="s">
        <v>3211</v>
      </c>
      <c r="E3450" t="s">
        <v>3212</v>
      </c>
      <c r="F3450" t="s">
        <v>12051</v>
      </c>
      <c r="G3450" t="s">
        <v>12052</v>
      </c>
      <c r="H3450">
        <v>34</v>
      </c>
      <c r="I3450">
        <v>0</v>
      </c>
      <c r="J3450" s="32">
        <v>81167</v>
      </c>
      <c r="K3450" s="32">
        <v>0</v>
      </c>
      <c r="L3450" s="36">
        <v>2387.2772538234722</v>
      </c>
      <c r="M3450" t="s">
        <v>5420</v>
      </c>
      <c r="N3450" s="37">
        <v>3856.6596</v>
      </c>
      <c r="O3450" s="32">
        <v>176.83940000000001</v>
      </c>
    </row>
    <row r="3451" spans="1:15" x14ac:dyDescent="0.25">
      <c r="A3451" t="s">
        <v>11983</v>
      </c>
      <c r="B3451" t="s">
        <v>11984</v>
      </c>
      <c r="C3451" t="s">
        <v>3200</v>
      </c>
      <c r="D3451" t="s">
        <v>3213</v>
      </c>
      <c r="E3451" t="s">
        <v>3214</v>
      </c>
      <c r="F3451" t="s">
        <v>12053</v>
      </c>
      <c r="G3451" t="s">
        <v>12054</v>
      </c>
      <c r="H3451">
        <v>12</v>
      </c>
      <c r="I3451">
        <v>0</v>
      </c>
      <c r="J3451" s="32">
        <v>29649</v>
      </c>
      <c r="K3451" s="32">
        <v>0</v>
      </c>
      <c r="L3451" s="36">
        <v>2470.7372151228697</v>
      </c>
      <c r="M3451" t="s">
        <v>5451</v>
      </c>
      <c r="N3451" s="37">
        <v>-448.31979999999999</v>
      </c>
      <c r="O3451" s="32">
        <v>0</v>
      </c>
    </row>
    <row r="3452" spans="1:15" x14ac:dyDescent="0.25">
      <c r="A3452" t="s">
        <v>11983</v>
      </c>
      <c r="B3452" t="s">
        <v>11984</v>
      </c>
      <c r="C3452" t="s">
        <v>3200</v>
      </c>
      <c r="D3452" t="s">
        <v>3215</v>
      </c>
      <c r="E3452" t="s">
        <v>3216</v>
      </c>
      <c r="F3452" t="s">
        <v>12055</v>
      </c>
      <c r="G3452" t="s">
        <v>10701</v>
      </c>
      <c r="H3452">
        <v>75</v>
      </c>
      <c r="I3452">
        <v>0</v>
      </c>
      <c r="J3452" s="32">
        <v>166005</v>
      </c>
      <c r="K3452" s="32">
        <v>0</v>
      </c>
      <c r="L3452" s="36">
        <v>2213.3982721812381</v>
      </c>
      <c r="M3452" t="s">
        <v>5420</v>
      </c>
      <c r="N3452" s="37">
        <v>7887.7429000000002</v>
      </c>
      <c r="O3452" s="32">
        <v>361.67660000000001</v>
      </c>
    </row>
    <row r="3453" spans="1:15" x14ac:dyDescent="0.25">
      <c r="A3453" t="s">
        <v>11983</v>
      </c>
      <c r="B3453" t="s">
        <v>11984</v>
      </c>
      <c r="C3453" t="s">
        <v>3200</v>
      </c>
      <c r="D3453" t="s">
        <v>3217</v>
      </c>
      <c r="E3453" t="s">
        <v>1618</v>
      </c>
      <c r="F3453" t="s">
        <v>12056</v>
      </c>
      <c r="G3453" t="s">
        <v>11147</v>
      </c>
      <c r="H3453">
        <v>28</v>
      </c>
      <c r="I3453">
        <v>0</v>
      </c>
      <c r="J3453" s="32">
        <v>58650</v>
      </c>
      <c r="K3453" s="32">
        <v>0</v>
      </c>
      <c r="L3453" s="36">
        <v>2094.6465016226275</v>
      </c>
      <c r="M3453" t="s">
        <v>5451</v>
      </c>
      <c r="N3453" s="37">
        <v>-886.85540000000003</v>
      </c>
      <c r="O3453" s="32">
        <v>0</v>
      </c>
    </row>
    <row r="3454" spans="1:15" x14ac:dyDescent="0.25">
      <c r="A3454" t="s">
        <v>11983</v>
      </c>
      <c r="B3454" t="s">
        <v>11984</v>
      </c>
      <c r="C3454" t="s">
        <v>3200</v>
      </c>
      <c r="D3454" t="s">
        <v>3218</v>
      </c>
      <c r="E3454" t="s">
        <v>3219</v>
      </c>
      <c r="F3454" t="s">
        <v>12057</v>
      </c>
      <c r="G3454" t="s">
        <v>9350</v>
      </c>
      <c r="H3454">
        <v>22</v>
      </c>
      <c r="I3454">
        <v>0</v>
      </c>
      <c r="J3454" s="32">
        <v>44584</v>
      </c>
      <c r="K3454" s="32">
        <v>0</v>
      </c>
      <c r="L3454" s="36">
        <v>2026.5245820697587</v>
      </c>
      <c r="M3454" t="s">
        <v>5451</v>
      </c>
      <c r="N3454" s="37">
        <v>-674.15170000000001</v>
      </c>
      <c r="O3454" s="32">
        <v>0</v>
      </c>
    </row>
    <row r="3455" spans="1:15" x14ac:dyDescent="0.25">
      <c r="A3455" t="s">
        <v>11983</v>
      </c>
      <c r="B3455" t="s">
        <v>11984</v>
      </c>
      <c r="C3455" t="s">
        <v>3200</v>
      </c>
      <c r="D3455" t="s">
        <v>3220</v>
      </c>
      <c r="E3455" t="s">
        <v>3221</v>
      </c>
      <c r="F3455" t="s">
        <v>12058</v>
      </c>
      <c r="G3455" t="s">
        <v>12059</v>
      </c>
      <c r="H3455">
        <v>40</v>
      </c>
      <c r="I3455">
        <v>0</v>
      </c>
      <c r="J3455" s="32">
        <v>87690</v>
      </c>
      <c r="K3455" s="32">
        <v>0</v>
      </c>
      <c r="L3455" s="36">
        <v>2192.2613391892719</v>
      </c>
      <c r="M3455" t="s">
        <v>5451</v>
      </c>
      <c r="N3455" s="37">
        <v>-1325.9920999999999</v>
      </c>
      <c r="O3455" s="32">
        <v>0</v>
      </c>
    </row>
    <row r="3456" spans="1:15" x14ac:dyDescent="0.25">
      <c r="A3456" t="s">
        <v>11983</v>
      </c>
      <c r="B3456" t="s">
        <v>11984</v>
      </c>
      <c r="C3456" t="s">
        <v>3200</v>
      </c>
      <c r="D3456" t="s">
        <v>3222</v>
      </c>
      <c r="E3456" t="s">
        <v>3223</v>
      </c>
      <c r="F3456" t="s">
        <v>12060</v>
      </c>
      <c r="G3456" t="s">
        <v>12061</v>
      </c>
      <c r="H3456">
        <v>34</v>
      </c>
      <c r="I3456">
        <v>0</v>
      </c>
      <c r="J3456" s="32">
        <v>75488</v>
      </c>
      <c r="K3456" s="32">
        <v>0</v>
      </c>
      <c r="L3456" s="36">
        <v>2220.2197382597456</v>
      </c>
      <c r="M3456" t="s">
        <v>5451</v>
      </c>
      <c r="N3456" s="37">
        <v>-1141.4689000000001</v>
      </c>
      <c r="O3456" s="32">
        <v>0</v>
      </c>
    </row>
    <row r="3457" spans="1:15" x14ac:dyDescent="0.25">
      <c r="A3457" t="s">
        <v>11983</v>
      </c>
      <c r="B3457" t="s">
        <v>11984</v>
      </c>
      <c r="C3457" t="s">
        <v>3200</v>
      </c>
      <c r="D3457" t="s">
        <v>3224</v>
      </c>
      <c r="E3457" t="s">
        <v>3225</v>
      </c>
      <c r="F3457" t="s">
        <v>12062</v>
      </c>
      <c r="G3457" t="s">
        <v>12063</v>
      </c>
      <c r="H3457">
        <v>26</v>
      </c>
      <c r="I3457">
        <v>0</v>
      </c>
      <c r="J3457" s="32">
        <v>56945</v>
      </c>
      <c r="K3457" s="32">
        <v>0</v>
      </c>
      <c r="L3457" s="36">
        <v>2190.2274959260585</v>
      </c>
      <c r="M3457" t="s">
        <v>5451</v>
      </c>
      <c r="N3457" s="37">
        <v>-861.09770000000003</v>
      </c>
      <c r="O3457" s="32">
        <v>0</v>
      </c>
    </row>
    <row r="3458" spans="1:15" x14ac:dyDescent="0.25">
      <c r="A3458" t="s">
        <v>11983</v>
      </c>
      <c r="B3458" t="s">
        <v>11984</v>
      </c>
      <c r="C3458" t="s">
        <v>3200</v>
      </c>
      <c r="D3458" t="s">
        <v>3226</v>
      </c>
      <c r="E3458" t="s">
        <v>3227</v>
      </c>
      <c r="F3458" t="s">
        <v>12064</v>
      </c>
      <c r="G3458" t="s">
        <v>12065</v>
      </c>
      <c r="H3458">
        <v>26</v>
      </c>
      <c r="I3458">
        <v>0</v>
      </c>
      <c r="J3458" s="32">
        <v>72175</v>
      </c>
      <c r="K3458" s="32">
        <v>0</v>
      </c>
      <c r="L3458" s="36">
        <v>2775.935799461121</v>
      </c>
      <c r="M3458" t="s">
        <v>5420</v>
      </c>
      <c r="N3458" s="37">
        <v>3429.4002999999998</v>
      </c>
      <c r="O3458" s="32">
        <v>157.2482</v>
      </c>
    </row>
    <row r="3459" spans="1:15" x14ac:dyDescent="0.25">
      <c r="A3459" t="s">
        <v>11983</v>
      </c>
      <c r="B3459" t="s">
        <v>11984</v>
      </c>
      <c r="C3459" t="s">
        <v>3200</v>
      </c>
      <c r="D3459" t="s">
        <v>3228</v>
      </c>
      <c r="E3459" t="s">
        <v>3229</v>
      </c>
      <c r="F3459" t="s">
        <v>12066</v>
      </c>
      <c r="G3459" t="s">
        <v>9086</v>
      </c>
      <c r="H3459">
        <v>20</v>
      </c>
      <c r="I3459">
        <v>0</v>
      </c>
      <c r="J3459" s="32">
        <v>43322</v>
      </c>
      <c r="K3459" s="32">
        <v>0</v>
      </c>
      <c r="L3459" s="36">
        <v>2166.122115676561</v>
      </c>
      <c r="M3459" t="s">
        <v>5451</v>
      </c>
      <c r="N3459" s="37">
        <v>-655.09490000000005</v>
      </c>
      <c r="O3459" s="32">
        <v>0</v>
      </c>
    </row>
    <row r="3460" spans="1:15" x14ac:dyDescent="0.25">
      <c r="A3460" t="s">
        <v>11983</v>
      </c>
      <c r="B3460" t="s">
        <v>11984</v>
      </c>
      <c r="C3460" t="s">
        <v>3200</v>
      </c>
      <c r="D3460" t="s">
        <v>3230</v>
      </c>
      <c r="E3460" t="s">
        <v>3231</v>
      </c>
      <c r="F3460" t="s">
        <v>12067</v>
      </c>
      <c r="G3460" t="s">
        <v>7647</v>
      </c>
      <c r="H3460">
        <v>20</v>
      </c>
      <c r="I3460">
        <v>0</v>
      </c>
      <c r="J3460" s="32">
        <v>46273</v>
      </c>
      <c r="K3460" s="32">
        <v>0</v>
      </c>
      <c r="L3460" s="36">
        <v>2313.63455057188</v>
      </c>
      <c r="M3460" t="s">
        <v>5420</v>
      </c>
      <c r="N3460" s="37">
        <v>2198.6248999999998</v>
      </c>
      <c r="O3460" s="32">
        <v>100.8135</v>
      </c>
    </row>
    <row r="3461" spans="1:15" x14ac:dyDescent="0.25">
      <c r="A3461" t="s">
        <v>11983</v>
      </c>
      <c r="B3461" t="s">
        <v>11984</v>
      </c>
      <c r="C3461" t="s">
        <v>3200</v>
      </c>
      <c r="D3461" t="s">
        <v>3232</v>
      </c>
      <c r="E3461" t="s">
        <v>3233</v>
      </c>
      <c r="F3461" t="s">
        <v>12068</v>
      </c>
      <c r="G3461" t="s">
        <v>12069</v>
      </c>
      <c r="H3461">
        <v>34</v>
      </c>
      <c r="I3461">
        <v>0</v>
      </c>
      <c r="J3461" s="32">
        <v>77121</v>
      </c>
      <c r="K3461" s="32">
        <v>0</v>
      </c>
      <c r="L3461" s="36">
        <v>2268.2789952962571</v>
      </c>
      <c r="M3461" t="s">
        <v>5420</v>
      </c>
      <c r="N3461" s="37">
        <v>3664.4259999999999</v>
      </c>
      <c r="O3461" s="32">
        <v>168.0249</v>
      </c>
    </row>
    <row r="3462" spans="1:15" x14ac:dyDescent="0.25">
      <c r="A3462" t="s">
        <v>11983</v>
      </c>
      <c r="B3462" t="s">
        <v>11984</v>
      </c>
      <c r="C3462" t="s">
        <v>3200</v>
      </c>
      <c r="D3462" t="s">
        <v>3234</v>
      </c>
      <c r="E3462" t="s">
        <v>3235</v>
      </c>
      <c r="F3462" t="s">
        <v>12070</v>
      </c>
      <c r="G3462" t="s">
        <v>12071</v>
      </c>
      <c r="H3462">
        <v>58</v>
      </c>
      <c r="I3462">
        <v>0</v>
      </c>
      <c r="J3462" s="32">
        <v>140274</v>
      </c>
      <c r="K3462" s="32">
        <v>0</v>
      </c>
      <c r="L3462" s="36">
        <v>2418.5111957616709</v>
      </c>
      <c r="M3462" t="s">
        <v>5451</v>
      </c>
      <c r="N3462" s="37">
        <v>-2121.1017999999999</v>
      </c>
      <c r="O3462" s="32">
        <v>0</v>
      </c>
    </row>
    <row r="3463" spans="1:15" x14ac:dyDescent="0.25">
      <c r="A3463" t="s">
        <v>11983</v>
      </c>
      <c r="B3463" t="s">
        <v>11984</v>
      </c>
      <c r="C3463" t="s">
        <v>3200</v>
      </c>
      <c r="D3463" t="s">
        <v>3236</v>
      </c>
      <c r="E3463" t="s">
        <v>3237</v>
      </c>
      <c r="F3463" t="s">
        <v>12072</v>
      </c>
      <c r="G3463" t="s">
        <v>9064</v>
      </c>
      <c r="H3463">
        <v>16</v>
      </c>
      <c r="I3463">
        <v>0</v>
      </c>
      <c r="J3463" s="32">
        <v>37172</v>
      </c>
      <c r="K3463" s="32">
        <v>0</v>
      </c>
      <c r="L3463" s="36">
        <v>2323.2707264497685</v>
      </c>
      <c r="M3463" t="s">
        <v>5420</v>
      </c>
      <c r="N3463" s="37">
        <v>1766.2467999999999</v>
      </c>
      <c r="O3463" s="32">
        <v>80.987700000000004</v>
      </c>
    </row>
    <row r="3464" spans="1:15" x14ac:dyDescent="0.25">
      <c r="A3464" t="s">
        <v>11983</v>
      </c>
      <c r="B3464" t="s">
        <v>11984</v>
      </c>
      <c r="C3464" t="s">
        <v>3200</v>
      </c>
      <c r="D3464" t="s">
        <v>3238</v>
      </c>
      <c r="E3464" t="s">
        <v>3239</v>
      </c>
      <c r="F3464" t="s">
        <v>12073</v>
      </c>
      <c r="G3464" t="s">
        <v>12074</v>
      </c>
      <c r="H3464">
        <v>54</v>
      </c>
      <c r="I3464">
        <v>0</v>
      </c>
      <c r="J3464" s="32">
        <v>134085</v>
      </c>
      <c r="K3464" s="32">
        <v>0</v>
      </c>
      <c r="L3464" s="36">
        <v>2483.0452334382189</v>
      </c>
      <c r="M3464" t="s">
        <v>5420</v>
      </c>
      <c r="N3464" s="37">
        <v>6371.0298000000003</v>
      </c>
      <c r="O3464" s="32">
        <v>292.13069999999999</v>
      </c>
    </row>
    <row r="3465" spans="1:15" x14ac:dyDescent="0.25">
      <c r="A3465" t="s">
        <v>11983</v>
      </c>
      <c r="B3465" t="s">
        <v>11984</v>
      </c>
      <c r="C3465" t="s">
        <v>3200</v>
      </c>
      <c r="D3465" t="s">
        <v>3240</v>
      </c>
      <c r="E3465" t="s">
        <v>3241</v>
      </c>
      <c r="F3465" t="s">
        <v>12075</v>
      </c>
      <c r="G3465" t="s">
        <v>12076</v>
      </c>
      <c r="H3465">
        <v>65</v>
      </c>
      <c r="I3465">
        <v>0</v>
      </c>
      <c r="J3465" s="32">
        <v>165198</v>
      </c>
      <c r="K3465" s="32">
        <v>0</v>
      </c>
      <c r="L3465" s="36">
        <v>2541.5059642196043</v>
      </c>
      <c r="M3465" t="s">
        <v>5420</v>
      </c>
      <c r="N3465" s="37">
        <v>7849.3879999999999</v>
      </c>
      <c r="O3465" s="32">
        <v>359.91789999999997</v>
      </c>
    </row>
    <row r="3466" spans="1:15" x14ac:dyDescent="0.25">
      <c r="A3466" t="s">
        <v>11983</v>
      </c>
      <c r="B3466" t="s">
        <v>11984</v>
      </c>
      <c r="C3466" t="s">
        <v>3200</v>
      </c>
      <c r="D3466" t="s">
        <v>3242</v>
      </c>
      <c r="E3466" t="s">
        <v>3243</v>
      </c>
      <c r="F3466" t="s">
        <v>12077</v>
      </c>
      <c r="G3466" t="s">
        <v>9137</v>
      </c>
      <c r="H3466">
        <v>23</v>
      </c>
      <c r="I3466">
        <v>0</v>
      </c>
      <c r="J3466" s="32">
        <v>59174</v>
      </c>
      <c r="K3466" s="32">
        <v>0</v>
      </c>
      <c r="L3466" s="36">
        <v>2572.7995743579613</v>
      </c>
      <c r="M3466" t="s">
        <v>5451</v>
      </c>
      <c r="N3466" s="37">
        <v>-894.7826</v>
      </c>
      <c r="O3466" s="32">
        <v>0</v>
      </c>
    </row>
    <row r="3467" spans="1:15" x14ac:dyDescent="0.25">
      <c r="A3467" t="s">
        <v>11983</v>
      </c>
      <c r="B3467" t="s">
        <v>11984</v>
      </c>
      <c r="C3467" t="s">
        <v>3200</v>
      </c>
      <c r="D3467" t="s">
        <v>3244</v>
      </c>
      <c r="E3467" t="s">
        <v>3245</v>
      </c>
      <c r="F3467" t="s">
        <v>12078</v>
      </c>
      <c r="G3467" t="s">
        <v>12079</v>
      </c>
      <c r="H3467">
        <v>29</v>
      </c>
      <c r="I3467">
        <v>0</v>
      </c>
      <c r="J3467" s="32">
        <v>69777</v>
      </c>
      <c r="K3467" s="32">
        <v>0</v>
      </c>
      <c r="L3467" s="36">
        <v>2406.0841109561438</v>
      </c>
      <c r="M3467" t="s">
        <v>5420</v>
      </c>
      <c r="N3467" s="37">
        <v>3315.4519</v>
      </c>
      <c r="O3467" s="32">
        <v>152.02340000000001</v>
      </c>
    </row>
    <row r="3468" spans="1:15" x14ac:dyDescent="0.25">
      <c r="A3468" t="s">
        <v>11983</v>
      </c>
      <c r="B3468" t="s">
        <v>11984</v>
      </c>
      <c r="C3468" t="s">
        <v>3200</v>
      </c>
      <c r="D3468" t="s">
        <v>3246</v>
      </c>
      <c r="E3468" t="s">
        <v>3247</v>
      </c>
      <c r="F3468" t="s">
        <v>12080</v>
      </c>
      <c r="G3468" t="s">
        <v>9064</v>
      </c>
      <c r="H3468">
        <v>59</v>
      </c>
      <c r="I3468">
        <v>0</v>
      </c>
      <c r="J3468" s="32">
        <v>120813</v>
      </c>
      <c r="K3468" s="32">
        <v>0</v>
      </c>
      <c r="L3468" s="36">
        <v>2047.6921527415464</v>
      </c>
      <c r="M3468" t="s">
        <v>5451</v>
      </c>
      <c r="N3468" s="37">
        <v>-1826.8549</v>
      </c>
      <c r="O3468" s="32">
        <v>0</v>
      </c>
    </row>
    <row r="3469" spans="1:15" x14ac:dyDescent="0.25">
      <c r="A3469" t="s">
        <v>11983</v>
      </c>
      <c r="B3469" t="s">
        <v>11984</v>
      </c>
      <c r="C3469" t="s">
        <v>3200</v>
      </c>
      <c r="D3469" t="s">
        <v>3248</v>
      </c>
      <c r="E3469" t="s">
        <v>3249</v>
      </c>
      <c r="F3469" t="s">
        <v>12081</v>
      </c>
      <c r="G3469" t="s">
        <v>12082</v>
      </c>
      <c r="H3469">
        <v>38</v>
      </c>
      <c r="I3469">
        <v>0</v>
      </c>
      <c r="J3469" s="32">
        <v>85784</v>
      </c>
      <c r="K3469" s="32">
        <v>0</v>
      </c>
      <c r="L3469" s="36">
        <v>2257.4676022134872</v>
      </c>
      <c r="M3469" t="s">
        <v>5451</v>
      </c>
      <c r="N3469" s="37">
        <v>-1297.1538</v>
      </c>
      <c r="O3469" s="32">
        <v>0</v>
      </c>
    </row>
    <row r="3470" spans="1:15" x14ac:dyDescent="0.25">
      <c r="A3470" t="s">
        <v>11983</v>
      </c>
      <c r="B3470" t="s">
        <v>11984</v>
      </c>
      <c r="C3470" t="s">
        <v>3200</v>
      </c>
      <c r="D3470" t="s">
        <v>3250</v>
      </c>
      <c r="E3470" t="s">
        <v>3251</v>
      </c>
      <c r="F3470" t="s">
        <v>12083</v>
      </c>
      <c r="G3470" t="s">
        <v>12084</v>
      </c>
      <c r="H3470">
        <v>16</v>
      </c>
      <c r="I3470">
        <v>0</v>
      </c>
      <c r="J3470" s="32">
        <v>38042</v>
      </c>
      <c r="K3470" s="32">
        <v>0</v>
      </c>
      <c r="L3470" s="36">
        <v>2377.5916918992425</v>
      </c>
      <c r="M3470" t="s">
        <v>5420</v>
      </c>
      <c r="N3470" s="37">
        <v>1807.5213000000001</v>
      </c>
      <c r="O3470" s="32">
        <v>82.880200000000002</v>
      </c>
    </row>
    <row r="3471" spans="1:15" x14ac:dyDescent="0.25">
      <c r="A3471" t="s">
        <v>11983</v>
      </c>
      <c r="B3471" t="s">
        <v>11984</v>
      </c>
      <c r="C3471" t="s">
        <v>3200</v>
      </c>
      <c r="D3471" t="s">
        <v>3252</v>
      </c>
      <c r="E3471" t="s">
        <v>3253</v>
      </c>
      <c r="F3471" t="s">
        <v>12085</v>
      </c>
      <c r="G3471" t="s">
        <v>12086</v>
      </c>
      <c r="H3471">
        <v>20</v>
      </c>
      <c r="I3471">
        <v>0</v>
      </c>
      <c r="J3471" s="32">
        <v>46696</v>
      </c>
      <c r="K3471" s="32">
        <v>0</v>
      </c>
      <c r="L3471" s="36">
        <v>2334.8366436608098</v>
      </c>
      <c r="M3471" t="s">
        <v>5420</v>
      </c>
      <c r="N3471" s="37">
        <v>2218.7827000000002</v>
      </c>
      <c r="O3471" s="32">
        <v>101.73779999999999</v>
      </c>
    </row>
    <row r="3472" spans="1:15" x14ac:dyDescent="0.25">
      <c r="A3472" t="s">
        <v>11983</v>
      </c>
      <c r="B3472" t="s">
        <v>11984</v>
      </c>
      <c r="C3472" t="s">
        <v>3200</v>
      </c>
      <c r="D3472" t="s">
        <v>3254</v>
      </c>
      <c r="E3472" t="s">
        <v>3255</v>
      </c>
      <c r="F3472" t="s">
        <v>12087</v>
      </c>
      <c r="G3472" t="s">
        <v>12088</v>
      </c>
      <c r="H3472">
        <v>33</v>
      </c>
      <c r="I3472">
        <v>0</v>
      </c>
      <c r="J3472" s="32">
        <v>75803</v>
      </c>
      <c r="K3472" s="32">
        <v>0</v>
      </c>
      <c r="L3472" s="36">
        <v>2297.0377118883976</v>
      </c>
      <c r="M3472" t="s">
        <v>5420</v>
      </c>
      <c r="N3472" s="37">
        <v>3601.7820999999999</v>
      </c>
      <c r="O3472" s="32">
        <v>165.1525</v>
      </c>
    </row>
    <row r="3473" spans="1:15" x14ac:dyDescent="0.25">
      <c r="A3473" t="s">
        <v>11983</v>
      </c>
      <c r="B3473" t="s">
        <v>11984</v>
      </c>
      <c r="C3473" t="s">
        <v>3200</v>
      </c>
      <c r="D3473" t="s">
        <v>3256</v>
      </c>
      <c r="E3473" t="s">
        <v>3257</v>
      </c>
      <c r="F3473" t="s">
        <v>12089</v>
      </c>
      <c r="G3473" t="s">
        <v>12090</v>
      </c>
      <c r="H3473">
        <v>30</v>
      </c>
      <c r="I3473">
        <v>0</v>
      </c>
      <c r="J3473" s="32">
        <v>68776</v>
      </c>
      <c r="K3473" s="32">
        <v>0</v>
      </c>
      <c r="L3473" s="36">
        <v>2292.5327037859711</v>
      </c>
      <c r="M3473" t="s">
        <v>5420</v>
      </c>
      <c r="N3473" s="37">
        <v>3267.9005000000002</v>
      </c>
      <c r="O3473" s="32">
        <v>149.84299999999999</v>
      </c>
    </row>
    <row r="3474" spans="1:15" x14ac:dyDescent="0.25">
      <c r="A3474" t="s">
        <v>11983</v>
      </c>
      <c r="B3474" t="s">
        <v>11984</v>
      </c>
      <c r="C3474" t="s">
        <v>3200</v>
      </c>
      <c r="D3474" t="s">
        <v>3258</v>
      </c>
      <c r="E3474" t="s">
        <v>3259</v>
      </c>
      <c r="F3474" t="s">
        <v>12091</v>
      </c>
      <c r="G3474" t="s">
        <v>12092</v>
      </c>
      <c r="H3474">
        <v>30</v>
      </c>
      <c r="I3474">
        <v>0</v>
      </c>
      <c r="J3474" s="32">
        <v>74335</v>
      </c>
      <c r="K3474" s="32">
        <v>0</v>
      </c>
      <c r="L3474" s="36">
        <v>2477.8547026373567</v>
      </c>
      <c r="M3474" t="s">
        <v>5420</v>
      </c>
      <c r="N3474" s="37">
        <v>3532.0753</v>
      </c>
      <c r="O3474" s="32">
        <v>161.9562</v>
      </c>
    </row>
    <row r="3475" spans="1:15" x14ac:dyDescent="0.25">
      <c r="A3475" t="s">
        <v>11983</v>
      </c>
      <c r="B3475" t="s">
        <v>11984</v>
      </c>
      <c r="C3475" t="s">
        <v>3200</v>
      </c>
      <c r="D3475" t="s">
        <v>3260</v>
      </c>
      <c r="E3475" t="s">
        <v>3261</v>
      </c>
      <c r="F3475" t="s">
        <v>12093</v>
      </c>
      <c r="G3475" t="s">
        <v>12094</v>
      </c>
      <c r="H3475">
        <v>17</v>
      </c>
      <c r="I3475">
        <v>0</v>
      </c>
      <c r="J3475" s="32">
        <v>41342</v>
      </c>
      <c r="K3475" s="32">
        <v>0</v>
      </c>
      <c r="L3475" s="36">
        <v>2431.8573744610212</v>
      </c>
      <c r="M3475" t="s">
        <v>5420</v>
      </c>
      <c r="N3475" s="37">
        <v>1964.3502000000001</v>
      </c>
      <c r="O3475" s="32">
        <v>90.071299999999994</v>
      </c>
    </row>
    <row r="3476" spans="1:15" x14ac:dyDescent="0.25">
      <c r="A3476" t="s">
        <v>11983</v>
      </c>
      <c r="B3476" t="s">
        <v>11984</v>
      </c>
      <c r="C3476" t="s">
        <v>3200</v>
      </c>
      <c r="D3476" t="s">
        <v>3262</v>
      </c>
      <c r="E3476" t="s">
        <v>3263</v>
      </c>
      <c r="F3476" t="s">
        <v>12095</v>
      </c>
      <c r="G3476" t="s">
        <v>12096</v>
      </c>
      <c r="H3476">
        <v>20</v>
      </c>
      <c r="I3476">
        <v>0</v>
      </c>
      <c r="J3476" s="32">
        <v>40848</v>
      </c>
      <c r="K3476" s="32">
        <v>0</v>
      </c>
      <c r="L3476" s="36">
        <v>2042.4181777487161</v>
      </c>
      <c r="M3476" t="s">
        <v>5451</v>
      </c>
      <c r="N3476" s="37">
        <v>-617.67909999999995</v>
      </c>
      <c r="O3476" s="32">
        <v>0</v>
      </c>
    </row>
    <row r="3477" spans="1:15" x14ac:dyDescent="0.25">
      <c r="A3477" t="s">
        <v>11983</v>
      </c>
      <c r="B3477" t="s">
        <v>11984</v>
      </c>
      <c r="C3477" t="s">
        <v>3200</v>
      </c>
      <c r="D3477" t="s">
        <v>3264</v>
      </c>
      <c r="E3477" t="s">
        <v>3265</v>
      </c>
      <c r="F3477" t="s">
        <v>12097</v>
      </c>
      <c r="G3477" t="s">
        <v>12098</v>
      </c>
      <c r="H3477">
        <v>23</v>
      </c>
      <c r="I3477">
        <v>0</v>
      </c>
      <c r="J3477" s="32">
        <v>50243</v>
      </c>
      <c r="K3477" s="32">
        <v>0</v>
      </c>
      <c r="L3477" s="36">
        <v>2184.4541135246518</v>
      </c>
      <c r="M3477" t="s">
        <v>5451</v>
      </c>
      <c r="N3477" s="37">
        <v>-759.72609999999997</v>
      </c>
      <c r="O3477" s="32">
        <v>0</v>
      </c>
    </row>
    <row r="3478" spans="1:15" x14ac:dyDescent="0.25">
      <c r="A3478" t="s">
        <v>11983</v>
      </c>
      <c r="B3478" t="s">
        <v>11984</v>
      </c>
      <c r="C3478" t="s">
        <v>3200</v>
      </c>
      <c r="D3478" t="s">
        <v>3266</v>
      </c>
      <c r="E3478" t="s">
        <v>3267</v>
      </c>
      <c r="F3478" t="s">
        <v>12099</v>
      </c>
      <c r="G3478" t="s">
        <v>12100</v>
      </c>
      <c r="H3478">
        <v>40</v>
      </c>
      <c r="I3478">
        <v>0</v>
      </c>
      <c r="J3478" s="32">
        <v>99541</v>
      </c>
      <c r="K3478" s="32">
        <v>0</v>
      </c>
      <c r="L3478" s="36">
        <v>2488.5392877676722</v>
      </c>
      <c r="M3478" t="s">
        <v>5420</v>
      </c>
      <c r="N3478" s="37">
        <v>4729.7248</v>
      </c>
      <c r="O3478" s="32">
        <v>216.87200000000001</v>
      </c>
    </row>
    <row r="3479" spans="1:15" x14ac:dyDescent="0.25">
      <c r="A3479" t="s">
        <v>11983</v>
      </c>
      <c r="B3479" t="s">
        <v>11984</v>
      </c>
      <c r="C3479" t="s">
        <v>3200</v>
      </c>
      <c r="D3479" t="s">
        <v>3268</v>
      </c>
      <c r="E3479" t="s">
        <v>3269</v>
      </c>
      <c r="F3479" t="s">
        <v>12101</v>
      </c>
      <c r="G3479" t="s">
        <v>12102</v>
      </c>
      <c r="H3479">
        <v>40</v>
      </c>
      <c r="I3479">
        <v>0</v>
      </c>
      <c r="J3479" s="32">
        <v>85645</v>
      </c>
      <c r="K3479" s="32">
        <v>0</v>
      </c>
      <c r="L3479" s="36">
        <v>2141.1106630728355</v>
      </c>
      <c r="M3479" t="s">
        <v>5451</v>
      </c>
      <c r="N3479" s="37">
        <v>-1295.0407</v>
      </c>
      <c r="O3479" s="32">
        <v>0</v>
      </c>
    </row>
    <row r="3480" spans="1:15" x14ac:dyDescent="0.25">
      <c r="A3480" t="s">
        <v>11983</v>
      </c>
      <c r="B3480" t="s">
        <v>11984</v>
      </c>
      <c r="C3480" t="s">
        <v>3200</v>
      </c>
      <c r="D3480" t="s">
        <v>3270</v>
      </c>
      <c r="E3480" t="s">
        <v>3271</v>
      </c>
      <c r="F3480" t="s">
        <v>12103</v>
      </c>
      <c r="G3480" t="s">
        <v>12104</v>
      </c>
      <c r="H3480">
        <v>14</v>
      </c>
      <c r="I3480">
        <v>0</v>
      </c>
      <c r="J3480" s="32">
        <v>33768</v>
      </c>
      <c r="K3480" s="32">
        <v>0</v>
      </c>
      <c r="L3480" s="36">
        <v>2411.9976551860736</v>
      </c>
      <c r="M3480" t="s">
        <v>5420</v>
      </c>
      <c r="N3480" s="37">
        <v>1604.4623999999999</v>
      </c>
      <c r="O3480" s="32">
        <v>73.569400000000002</v>
      </c>
    </row>
    <row r="3481" spans="1:15" x14ac:dyDescent="0.25">
      <c r="A3481" t="s">
        <v>11983</v>
      </c>
      <c r="B3481" t="s">
        <v>11984</v>
      </c>
      <c r="C3481" t="s">
        <v>3200</v>
      </c>
      <c r="D3481" t="s">
        <v>3272</v>
      </c>
      <c r="E3481" t="s">
        <v>3273</v>
      </c>
      <c r="F3481" t="s">
        <v>12105</v>
      </c>
      <c r="G3481" t="s">
        <v>12106</v>
      </c>
      <c r="H3481">
        <v>10</v>
      </c>
      <c r="I3481">
        <v>0</v>
      </c>
      <c r="J3481" s="32">
        <v>23490</v>
      </c>
      <c r="K3481" s="32">
        <v>0</v>
      </c>
      <c r="L3481" s="36">
        <v>2349.0716186897839</v>
      </c>
      <c r="M3481" t="s">
        <v>5451</v>
      </c>
      <c r="N3481" s="37">
        <v>-355.20159999999998</v>
      </c>
      <c r="O3481" s="32">
        <v>0</v>
      </c>
    </row>
    <row r="3482" spans="1:15" x14ac:dyDescent="0.25">
      <c r="A3482" t="s">
        <v>11983</v>
      </c>
      <c r="B3482" t="s">
        <v>11984</v>
      </c>
      <c r="C3482" t="s">
        <v>3200</v>
      </c>
      <c r="D3482" t="s">
        <v>3274</v>
      </c>
      <c r="E3482" t="s">
        <v>3275</v>
      </c>
      <c r="F3482" t="s">
        <v>12107</v>
      </c>
      <c r="G3482" t="s">
        <v>12108</v>
      </c>
      <c r="H3482">
        <v>17</v>
      </c>
      <c r="I3482">
        <v>0</v>
      </c>
      <c r="J3482" s="32">
        <v>40808</v>
      </c>
      <c r="K3482" s="32">
        <v>0</v>
      </c>
      <c r="L3482" s="36">
        <v>2400.4272100432781</v>
      </c>
      <c r="M3482" t="s">
        <v>5420</v>
      </c>
      <c r="N3482" s="37">
        <v>1938.9656</v>
      </c>
      <c r="O3482" s="32">
        <v>88.907399999999996</v>
      </c>
    </row>
    <row r="3483" spans="1:15" x14ac:dyDescent="0.25">
      <c r="A3483" t="s">
        <v>11983</v>
      </c>
      <c r="B3483" t="s">
        <v>11984</v>
      </c>
      <c r="C3483" t="s">
        <v>3200</v>
      </c>
      <c r="D3483" t="s">
        <v>3276</v>
      </c>
      <c r="E3483" t="s">
        <v>3277</v>
      </c>
      <c r="F3483" t="s">
        <v>12109</v>
      </c>
      <c r="G3483" t="s">
        <v>12110</v>
      </c>
      <c r="H3483">
        <v>30</v>
      </c>
      <c r="I3483">
        <v>0</v>
      </c>
      <c r="J3483" s="32">
        <v>72784</v>
      </c>
      <c r="K3483" s="32">
        <v>0</v>
      </c>
      <c r="L3483" s="36">
        <v>2426.16102571289</v>
      </c>
      <c r="M3483" t="s">
        <v>5420</v>
      </c>
      <c r="N3483" s="37">
        <v>3458.3764999999999</v>
      </c>
      <c r="O3483" s="32">
        <v>158.57689999999999</v>
      </c>
    </row>
    <row r="3484" spans="1:15" x14ac:dyDescent="0.25">
      <c r="A3484" t="s">
        <v>11983</v>
      </c>
      <c r="B3484" t="s">
        <v>11984</v>
      </c>
      <c r="C3484" t="s">
        <v>3200</v>
      </c>
      <c r="D3484" t="s">
        <v>3278</v>
      </c>
      <c r="E3484" t="s">
        <v>3279</v>
      </c>
      <c r="F3484" t="s">
        <v>12111</v>
      </c>
      <c r="G3484" t="s">
        <v>10909</v>
      </c>
      <c r="H3484">
        <v>25</v>
      </c>
      <c r="I3484">
        <v>0</v>
      </c>
      <c r="J3484" s="32">
        <v>56517</v>
      </c>
      <c r="K3484" s="32">
        <v>0</v>
      </c>
      <c r="L3484" s="36">
        <v>2260.6744286859157</v>
      </c>
      <c r="M3484" t="s">
        <v>5451</v>
      </c>
      <c r="N3484" s="37">
        <v>-854.59910000000002</v>
      </c>
      <c r="O3484" s="32">
        <v>0</v>
      </c>
    </row>
    <row r="3485" spans="1:15" x14ac:dyDescent="0.25">
      <c r="A3485" t="s">
        <v>11983</v>
      </c>
      <c r="B3485" t="s">
        <v>11984</v>
      </c>
      <c r="C3485" t="s">
        <v>3200</v>
      </c>
      <c r="D3485" t="s">
        <v>3280</v>
      </c>
      <c r="E3485" t="s">
        <v>3281</v>
      </c>
      <c r="F3485" t="s">
        <v>12112</v>
      </c>
      <c r="G3485" t="s">
        <v>12113</v>
      </c>
      <c r="H3485">
        <v>40</v>
      </c>
      <c r="I3485">
        <v>0</v>
      </c>
      <c r="J3485" s="32">
        <v>95654</v>
      </c>
      <c r="K3485" s="32">
        <v>0</v>
      </c>
      <c r="L3485" s="36">
        <v>2391.3504969888672</v>
      </c>
      <c r="M3485" t="s">
        <v>5420</v>
      </c>
      <c r="N3485" s="37">
        <v>4545.0147999999999</v>
      </c>
      <c r="O3485" s="32">
        <v>208.4025</v>
      </c>
    </row>
    <row r="3486" spans="1:15" x14ac:dyDescent="0.25">
      <c r="A3486" t="s">
        <v>11983</v>
      </c>
      <c r="B3486" t="s">
        <v>11984</v>
      </c>
      <c r="C3486" t="s">
        <v>3200</v>
      </c>
      <c r="D3486" t="s">
        <v>3282</v>
      </c>
      <c r="E3486" t="s">
        <v>3283</v>
      </c>
      <c r="F3486" t="s">
        <v>12114</v>
      </c>
      <c r="G3486" t="s">
        <v>12115</v>
      </c>
      <c r="H3486">
        <v>28</v>
      </c>
      <c r="I3486">
        <v>0</v>
      </c>
      <c r="J3486" s="32">
        <v>66697</v>
      </c>
      <c r="K3486" s="32">
        <v>0</v>
      </c>
      <c r="L3486" s="36">
        <v>2382.0311710330275</v>
      </c>
      <c r="M3486" t="s">
        <v>5420</v>
      </c>
      <c r="N3486" s="37">
        <v>3169.1408000000001</v>
      </c>
      <c r="O3486" s="32">
        <v>145.31460000000001</v>
      </c>
    </row>
    <row r="3487" spans="1:15" x14ac:dyDescent="0.25">
      <c r="A3487" t="s">
        <v>11983</v>
      </c>
      <c r="B3487" t="s">
        <v>11984</v>
      </c>
      <c r="C3487" t="s">
        <v>3200</v>
      </c>
      <c r="D3487" t="s">
        <v>3284</v>
      </c>
      <c r="E3487" t="s">
        <v>3285</v>
      </c>
      <c r="F3487" t="s">
        <v>12116</v>
      </c>
      <c r="G3487" t="s">
        <v>12117</v>
      </c>
      <c r="H3487">
        <v>20</v>
      </c>
      <c r="I3487">
        <v>0</v>
      </c>
      <c r="J3487" s="32">
        <v>43667</v>
      </c>
      <c r="K3487" s="32">
        <v>0</v>
      </c>
      <c r="L3487" s="36">
        <v>2183.3644797961633</v>
      </c>
      <c r="M3487" t="s">
        <v>5451</v>
      </c>
      <c r="N3487" s="37">
        <v>-660.30100000000004</v>
      </c>
      <c r="O3487" s="32">
        <v>0</v>
      </c>
    </row>
    <row r="3488" spans="1:15" x14ac:dyDescent="0.25">
      <c r="A3488" t="s">
        <v>11983</v>
      </c>
      <c r="B3488" t="s">
        <v>11984</v>
      </c>
      <c r="C3488" t="s">
        <v>3200</v>
      </c>
      <c r="D3488" t="s">
        <v>3286</v>
      </c>
      <c r="E3488" t="s">
        <v>3287</v>
      </c>
      <c r="F3488" t="s">
        <v>12118</v>
      </c>
      <c r="G3488" t="s">
        <v>12119</v>
      </c>
      <c r="H3488">
        <v>19</v>
      </c>
      <c r="I3488">
        <v>0</v>
      </c>
      <c r="J3488" s="32">
        <v>46471</v>
      </c>
      <c r="K3488" s="32">
        <v>0</v>
      </c>
      <c r="L3488" s="36">
        <v>2445.7987488625718</v>
      </c>
      <c r="M3488" t="s">
        <v>5420</v>
      </c>
      <c r="N3488" s="37">
        <v>2208.0419999999999</v>
      </c>
      <c r="O3488" s="32">
        <v>101.2453</v>
      </c>
    </row>
    <row r="3489" spans="1:15" x14ac:dyDescent="0.25">
      <c r="A3489" t="s">
        <v>11983</v>
      </c>
      <c r="B3489" t="s">
        <v>11984</v>
      </c>
      <c r="C3489" t="s">
        <v>3200</v>
      </c>
      <c r="D3489" t="s">
        <v>3288</v>
      </c>
      <c r="E3489" t="s">
        <v>3289</v>
      </c>
      <c r="F3489" t="s">
        <v>12120</v>
      </c>
      <c r="G3489" t="s">
        <v>12121</v>
      </c>
      <c r="H3489">
        <v>15</v>
      </c>
      <c r="I3489">
        <v>0</v>
      </c>
      <c r="J3489" s="32">
        <v>36437</v>
      </c>
      <c r="K3489" s="32">
        <v>0</v>
      </c>
      <c r="L3489" s="36">
        <v>2429.1684148035183</v>
      </c>
      <c r="M3489" t="s">
        <v>5451</v>
      </c>
      <c r="N3489" s="37">
        <v>-550.976</v>
      </c>
      <c r="O3489" s="32">
        <v>0</v>
      </c>
    </row>
    <row r="3490" spans="1:15" x14ac:dyDescent="0.25">
      <c r="A3490" t="s">
        <v>11983</v>
      </c>
      <c r="B3490" t="s">
        <v>11984</v>
      </c>
      <c r="C3490" t="s">
        <v>3200</v>
      </c>
      <c r="D3490" t="s">
        <v>3290</v>
      </c>
      <c r="E3490" t="s">
        <v>3291</v>
      </c>
      <c r="F3490" t="s">
        <v>12122</v>
      </c>
      <c r="G3490" t="s">
        <v>12123</v>
      </c>
      <c r="H3490">
        <v>28</v>
      </c>
      <c r="I3490">
        <v>0</v>
      </c>
      <c r="J3490" s="32">
        <v>65442</v>
      </c>
      <c r="K3490" s="32">
        <v>0</v>
      </c>
      <c r="L3490" s="36">
        <v>2337.2067526822334</v>
      </c>
      <c r="M3490" t="s">
        <v>5451</v>
      </c>
      <c r="N3490" s="37">
        <v>-989.56460000000004</v>
      </c>
      <c r="O3490" s="32">
        <v>0</v>
      </c>
    </row>
    <row r="3491" spans="1:15" x14ac:dyDescent="0.25">
      <c r="A3491" t="s">
        <v>11983</v>
      </c>
      <c r="B3491" t="s">
        <v>11984</v>
      </c>
      <c r="C3491" t="s">
        <v>3200</v>
      </c>
      <c r="D3491" t="s">
        <v>3292</v>
      </c>
      <c r="E3491" t="s">
        <v>3078</v>
      </c>
      <c r="F3491" t="s">
        <v>12124</v>
      </c>
      <c r="G3491" t="s">
        <v>10950</v>
      </c>
      <c r="H3491">
        <v>18</v>
      </c>
      <c r="I3491">
        <v>0</v>
      </c>
      <c r="J3491" s="32">
        <v>38937</v>
      </c>
      <c r="K3491" s="32">
        <v>0</v>
      </c>
      <c r="L3491" s="36">
        <v>2163.1481420202731</v>
      </c>
      <c r="M3491" t="s">
        <v>5451</v>
      </c>
      <c r="N3491" s="37">
        <v>-588.76229999999998</v>
      </c>
      <c r="O3491" s="32">
        <v>0</v>
      </c>
    </row>
    <row r="3492" spans="1:15" x14ac:dyDescent="0.25">
      <c r="A3492" t="s">
        <v>11983</v>
      </c>
      <c r="B3492" t="s">
        <v>11984</v>
      </c>
      <c r="C3492" t="s">
        <v>3200</v>
      </c>
      <c r="D3492" t="s">
        <v>3293</v>
      </c>
      <c r="E3492" t="s">
        <v>2210</v>
      </c>
      <c r="F3492" t="s">
        <v>12125</v>
      </c>
      <c r="G3492" t="s">
        <v>12126</v>
      </c>
      <c r="H3492">
        <v>49</v>
      </c>
      <c r="I3492">
        <v>0</v>
      </c>
      <c r="J3492" s="32">
        <v>100963</v>
      </c>
      <c r="K3492" s="32">
        <v>0</v>
      </c>
      <c r="L3492" s="36">
        <v>2060.4706956641608</v>
      </c>
      <c r="M3492" t="s">
        <v>5451</v>
      </c>
      <c r="N3492" s="37">
        <v>-1526.6782000000001</v>
      </c>
      <c r="O3492" s="32">
        <v>0</v>
      </c>
    </row>
    <row r="3493" spans="1:15" x14ac:dyDescent="0.25">
      <c r="A3493" t="s">
        <v>11983</v>
      </c>
      <c r="B3493" t="s">
        <v>11984</v>
      </c>
      <c r="C3493" t="s">
        <v>3200</v>
      </c>
      <c r="D3493" t="s">
        <v>3294</v>
      </c>
      <c r="E3493" t="s">
        <v>3295</v>
      </c>
      <c r="F3493" t="s">
        <v>12127</v>
      </c>
      <c r="G3493" t="s">
        <v>11803</v>
      </c>
      <c r="H3493">
        <v>18</v>
      </c>
      <c r="I3493">
        <v>0</v>
      </c>
      <c r="J3493" s="32">
        <v>42373</v>
      </c>
      <c r="K3493" s="32">
        <v>0</v>
      </c>
      <c r="L3493" s="36">
        <v>2354.061656884604</v>
      </c>
      <c r="M3493" t="s">
        <v>5420</v>
      </c>
      <c r="N3493" s="37">
        <v>2013.3951</v>
      </c>
      <c r="O3493" s="32">
        <v>92.3202</v>
      </c>
    </row>
    <row r="3494" spans="1:15" x14ac:dyDescent="0.25">
      <c r="A3494" t="s">
        <v>11983</v>
      </c>
      <c r="B3494" t="s">
        <v>11984</v>
      </c>
      <c r="C3494" t="s">
        <v>3200</v>
      </c>
      <c r="D3494" t="s">
        <v>3296</v>
      </c>
      <c r="E3494" t="s">
        <v>3297</v>
      </c>
      <c r="F3494" t="s">
        <v>12128</v>
      </c>
      <c r="G3494" t="s">
        <v>12129</v>
      </c>
      <c r="H3494">
        <v>19</v>
      </c>
      <c r="I3494">
        <v>0</v>
      </c>
      <c r="J3494" s="32">
        <v>43463</v>
      </c>
      <c r="K3494" s="32">
        <v>0</v>
      </c>
      <c r="L3494" s="36">
        <v>2287.5151125137127</v>
      </c>
      <c r="M3494" t="s">
        <v>5451</v>
      </c>
      <c r="N3494" s="37">
        <v>-657.20759999999996</v>
      </c>
      <c r="O3494" s="32">
        <v>0</v>
      </c>
    </row>
    <row r="3495" spans="1:15" x14ac:dyDescent="0.25">
      <c r="A3495" t="s">
        <v>11983</v>
      </c>
      <c r="B3495" t="s">
        <v>11984</v>
      </c>
      <c r="C3495" t="s">
        <v>3200</v>
      </c>
      <c r="D3495" t="s">
        <v>3298</v>
      </c>
      <c r="E3495" t="s">
        <v>2975</v>
      </c>
      <c r="F3495" t="s">
        <v>12130</v>
      </c>
      <c r="G3495" t="s">
        <v>12131</v>
      </c>
      <c r="H3495">
        <v>20</v>
      </c>
      <c r="I3495">
        <v>0</v>
      </c>
      <c r="J3495" s="32">
        <v>47040</v>
      </c>
      <c r="K3495" s="32">
        <v>0</v>
      </c>
      <c r="L3495" s="36">
        <v>2352.0288846289018</v>
      </c>
      <c r="M3495" t="s">
        <v>5420</v>
      </c>
      <c r="N3495" s="37">
        <v>2235.1477</v>
      </c>
      <c r="O3495" s="32">
        <v>102.48820000000001</v>
      </c>
    </row>
    <row r="3496" spans="1:15" x14ac:dyDescent="0.25">
      <c r="A3496" t="s">
        <v>11983</v>
      </c>
      <c r="B3496" t="s">
        <v>11984</v>
      </c>
      <c r="C3496" t="s">
        <v>3200</v>
      </c>
      <c r="D3496" t="s">
        <v>3299</v>
      </c>
      <c r="E3496" t="s">
        <v>2090</v>
      </c>
      <c r="F3496" t="s">
        <v>12132</v>
      </c>
      <c r="G3496" t="s">
        <v>12133</v>
      </c>
      <c r="H3496">
        <v>17</v>
      </c>
      <c r="I3496">
        <v>0</v>
      </c>
      <c r="J3496" s="32">
        <v>38817</v>
      </c>
      <c r="K3496" s="32">
        <v>0</v>
      </c>
      <c r="L3496" s="36">
        <v>2283.3159407493986</v>
      </c>
      <c r="M3496" t="s">
        <v>5420</v>
      </c>
      <c r="N3496" s="37">
        <v>1844.3381999999999</v>
      </c>
      <c r="O3496" s="32">
        <v>84.568399999999997</v>
      </c>
    </row>
    <row r="3497" spans="1:15" x14ac:dyDescent="0.25">
      <c r="A3497" t="s">
        <v>11983</v>
      </c>
      <c r="B3497" t="s">
        <v>11984</v>
      </c>
      <c r="C3497" t="s">
        <v>3200</v>
      </c>
      <c r="D3497" t="s">
        <v>3300</v>
      </c>
      <c r="E3497" t="s">
        <v>3301</v>
      </c>
      <c r="F3497" t="s">
        <v>12134</v>
      </c>
      <c r="G3497" t="s">
        <v>12135</v>
      </c>
      <c r="H3497">
        <v>20</v>
      </c>
      <c r="I3497">
        <v>0</v>
      </c>
      <c r="J3497" s="32">
        <v>50052</v>
      </c>
      <c r="K3497" s="32">
        <v>0</v>
      </c>
      <c r="L3497" s="36">
        <v>2502.6489549178705</v>
      </c>
      <c r="M3497" t="s">
        <v>5420</v>
      </c>
      <c r="N3497" s="37">
        <v>2378.2519000000002</v>
      </c>
      <c r="O3497" s="32">
        <v>109.05</v>
      </c>
    </row>
    <row r="3498" spans="1:15" x14ac:dyDescent="0.25">
      <c r="A3498" t="s">
        <v>11983</v>
      </c>
      <c r="B3498" t="s">
        <v>11984</v>
      </c>
      <c r="C3498" t="s">
        <v>3200</v>
      </c>
      <c r="D3498" t="s">
        <v>3302</v>
      </c>
      <c r="E3498" t="s">
        <v>3303</v>
      </c>
      <c r="F3498" t="s">
        <v>12136</v>
      </c>
      <c r="G3498" t="s">
        <v>12137</v>
      </c>
      <c r="H3498">
        <v>26</v>
      </c>
      <c r="I3498">
        <v>0</v>
      </c>
      <c r="J3498" s="32">
        <v>57320</v>
      </c>
      <c r="K3498" s="32">
        <v>0</v>
      </c>
      <c r="L3498" s="36">
        <v>2204.6089847825247</v>
      </c>
      <c r="M3498" t="s">
        <v>5451</v>
      </c>
      <c r="N3498" s="37">
        <v>-866.74109999999996</v>
      </c>
      <c r="O3498" s="32">
        <v>0</v>
      </c>
    </row>
    <row r="3499" spans="1:15" x14ac:dyDescent="0.25">
      <c r="A3499" t="s">
        <v>11983</v>
      </c>
      <c r="B3499" t="s">
        <v>11984</v>
      </c>
      <c r="C3499" t="s">
        <v>3200</v>
      </c>
      <c r="D3499" t="s">
        <v>3304</v>
      </c>
      <c r="E3499" t="s">
        <v>3305</v>
      </c>
      <c r="F3499" t="s">
        <v>12138</v>
      </c>
      <c r="G3499" t="s">
        <v>12139</v>
      </c>
      <c r="H3499">
        <v>20</v>
      </c>
      <c r="I3499">
        <v>0</v>
      </c>
      <c r="J3499" s="32">
        <v>41162</v>
      </c>
      <c r="K3499" s="32">
        <v>0</v>
      </c>
      <c r="L3499" s="36">
        <v>2058.1067241714936</v>
      </c>
      <c r="M3499" t="s">
        <v>5451</v>
      </c>
      <c r="N3499" s="37">
        <v>-622.42430000000002</v>
      </c>
      <c r="O3499" s="32">
        <v>0</v>
      </c>
    </row>
    <row r="3500" spans="1:15" x14ac:dyDescent="0.25">
      <c r="A3500" t="s">
        <v>11983</v>
      </c>
      <c r="B3500" t="s">
        <v>11984</v>
      </c>
      <c r="C3500" t="s">
        <v>3200</v>
      </c>
      <c r="D3500" t="s">
        <v>3306</v>
      </c>
      <c r="E3500" t="s">
        <v>3307</v>
      </c>
      <c r="F3500" t="s">
        <v>12140</v>
      </c>
      <c r="G3500" t="s">
        <v>12141</v>
      </c>
      <c r="H3500">
        <v>60</v>
      </c>
      <c r="I3500">
        <v>0</v>
      </c>
      <c r="J3500" s="32">
        <v>105264</v>
      </c>
      <c r="K3500" s="32">
        <v>0</v>
      </c>
      <c r="L3500" s="36">
        <v>1754.3938414523732</v>
      </c>
      <c r="M3500" t="s">
        <v>5451</v>
      </c>
      <c r="N3500" s="37">
        <v>-1591.7119</v>
      </c>
      <c r="O3500" s="32">
        <v>0</v>
      </c>
    </row>
    <row r="3501" spans="1:15" x14ac:dyDescent="0.25">
      <c r="A3501" t="s">
        <v>11983</v>
      </c>
      <c r="B3501" t="s">
        <v>11984</v>
      </c>
      <c r="C3501" t="s">
        <v>3200</v>
      </c>
      <c r="D3501" t="s">
        <v>3308</v>
      </c>
      <c r="E3501" t="s">
        <v>3309</v>
      </c>
      <c r="F3501" t="s">
        <v>12142</v>
      </c>
      <c r="G3501" t="s">
        <v>12143</v>
      </c>
      <c r="H3501">
        <v>23</v>
      </c>
      <c r="I3501">
        <v>0</v>
      </c>
      <c r="J3501" s="32">
        <v>52480</v>
      </c>
      <c r="K3501" s="32">
        <v>0</v>
      </c>
      <c r="L3501" s="36">
        <v>2281.7366128041072</v>
      </c>
      <c r="M3501" t="s">
        <v>5451</v>
      </c>
      <c r="N3501" s="37">
        <v>-793.56489999999997</v>
      </c>
      <c r="O3501" s="32">
        <v>0</v>
      </c>
    </row>
    <row r="3502" spans="1:15" x14ac:dyDescent="0.25">
      <c r="A3502" t="s">
        <v>11983</v>
      </c>
      <c r="B3502" t="s">
        <v>11984</v>
      </c>
      <c r="C3502" t="s">
        <v>3200</v>
      </c>
      <c r="D3502" t="s">
        <v>3310</v>
      </c>
      <c r="E3502" t="s">
        <v>3311</v>
      </c>
      <c r="F3502" t="s">
        <v>12144</v>
      </c>
      <c r="G3502" t="s">
        <v>12145</v>
      </c>
      <c r="H3502">
        <v>18</v>
      </c>
      <c r="I3502">
        <v>0</v>
      </c>
      <c r="J3502" s="32">
        <v>41640</v>
      </c>
      <c r="K3502" s="32">
        <v>0</v>
      </c>
      <c r="L3502" s="36">
        <v>2313.3505193799874</v>
      </c>
      <c r="M3502" t="s">
        <v>5451</v>
      </c>
      <c r="N3502" s="37">
        <v>-629.65650000000005</v>
      </c>
      <c r="O3502" s="32">
        <v>0</v>
      </c>
    </row>
    <row r="3503" spans="1:15" x14ac:dyDescent="0.25">
      <c r="A3503" t="s">
        <v>11983</v>
      </c>
      <c r="B3503" t="s">
        <v>11984</v>
      </c>
      <c r="C3503" t="s">
        <v>3200</v>
      </c>
      <c r="D3503" t="s">
        <v>3312</v>
      </c>
      <c r="E3503" t="s">
        <v>3313</v>
      </c>
      <c r="F3503" t="s">
        <v>12146</v>
      </c>
      <c r="G3503" t="s">
        <v>12147</v>
      </c>
      <c r="H3503">
        <v>18</v>
      </c>
      <c r="I3503">
        <v>0</v>
      </c>
      <c r="J3503" s="32">
        <v>42710</v>
      </c>
      <c r="K3503" s="32">
        <v>0</v>
      </c>
      <c r="L3503" s="36">
        <v>2372.7743001151807</v>
      </c>
      <c r="M3503" t="s">
        <v>5420</v>
      </c>
      <c r="N3503" s="37">
        <v>2029.3755000000001</v>
      </c>
      <c r="O3503" s="32">
        <v>93.052899999999994</v>
      </c>
    </row>
    <row r="3504" spans="1:15" x14ac:dyDescent="0.25">
      <c r="A3504" t="s">
        <v>11983</v>
      </c>
      <c r="B3504" t="s">
        <v>11984</v>
      </c>
      <c r="C3504" t="s">
        <v>3200</v>
      </c>
      <c r="D3504" t="s">
        <v>3314</v>
      </c>
      <c r="E3504" t="s">
        <v>3315</v>
      </c>
      <c r="F3504" t="s">
        <v>12148</v>
      </c>
      <c r="G3504" t="s">
        <v>12149</v>
      </c>
      <c r="H3504">
        <v>162</v>
      </c>
      <c r="I3504">
        <v>0</v>
      </c>
      <c r="J3504" s="32">
        <v>427526</v>
      </c>
      <c r="K3504" s="32">
        <v>0</v>
      </c>
      <c r="L3504" s="36">
        <v>2639.045807460318</v>
      </c>
      <c r="M3504" t="s">
        <v>5451</v>
      </c>
      <c r="N3504" s="37">
        <v>-6464.7110000000002</v>
      </c>
      <c r="O3504" s="32">
        <v>0</v>
      </c>
    </row>
    <row r="3505" spans="1:15" x14ac:dyDescent="0.25">
      <c r="A3505" t="s">
        <v>11983</v>
      </c>
      <c r="B3505" t="s">
        <v>11984</v>
      </c>
      <c r="C3505" t="s">
        <v>3200</v>
      </c>
      <c r="D3505" t="s">
        <v>3316</v>
      </c>
      <c r="E3505" t="s">
        <v>3317</v>
      </c>
      <c r="F3505" t="s">
        <v>12150</v>
      </c>
      <c r="G3505" t="s">
        <v>12151</v>
      </c>
      <c r="H3505">
        <v>16</v>
      </c>
      <c r="I3505">
        <v>0</v>
      </c>
      <c r="J3505" s="32">
        <v>36251</v>
      </c>
      <c r="K3505" s="32">
        <v>0</v>
      </c>
      <c r="L3505" s="36">
        <v>2265.6917561521136</v>
      </c>
      <c r="M3505" t="s">
        <v>5420</v>
      </c>
      <c r="N3505" s="37">
        <v>1722.4873</v>
      </c>
      <c r="O3505" s="32">
        <v>78.981200000000001</v>
      </c>
    </row>
    <row r="3506" spans="1:15" x14ac:dyDescent="0.25">
      <c r="A3506" t="s">
        <v>11983</v>
      </c>
      <c r="B3506" t="s">
        <v>11984</v>
      </c>
      <c r="C3506" t="s">
        <v>3200</v>
      </c>
      <c r="D3506" t="s">
        <v>3318</v>
      </c>
      <c r="E3506" t="s">
        <v>3319</v>
      </c>
      <c r="F3506" t="s">
        <v>12152</v>
      </c>
      <c r="G3506" t="s">
        <v>12153</v>
      </c>
      <c r="H3506">
        <v>40</v>
      </c>
      <c r="I3506">
        <v>0</v>
      </c>
      <c r="J3506" s="32">
        <v>90115</v>
      </c>
      <c r="K3506" s="32">
        <v>0</v>
      </c>
      <c r="L3506" s="36">
        <v>2252.885290941188</v>
      </c>
      <c r="M3506" t="s">
        <v>5420</v>
      </c>
      <c r="N3506" s="37">
        <v>4281.8797000000004</v>
      </c>
      <c r="O3506" s="32">
        <v>196.33699999999999</v>
      </c>
    </row>
    <row r="3507" spans="1:15" x14ac:dyDescent="0.25">
      <c r="A3507" t="s">
        <v>11983</v>
      </c>
      <c r="B3507" t="s">
        <v>11984</v>
      </c>
      <c r="C3507" t="s">
        <v>3200</v>
      </c>
      <c r="D3507" t="s">
        <v>3320</v>
      </c>
      <c r="E3507" t="s">
        <v>3321</v>
      </c>
      <c r="F3507" t="s">
        <v>12154</v>
      </c>
      <c r="G3507" t="s">
        <v>3321</v>
      </c>
      <c r="H3507">
        <v>19</v>
      </c>
      <c r="I3507">
        <v>0</v>
      </c>
      <c r="J3507" s="32">
        <v>34743</v>
      </c>
      <c r="K3507" s="32">
        <v>0</v>
      </c>
      <c r="L3507" s="36">
        <v>1828.5453283141374</v>
      </c>
      <c r="M3507" t="s">
        <v>5451</v>
      </c>
      <c r="N3507" s="37">
        <v>-525.34540000000004</v>
      </c>
      <c r="O3507" s="32">
        <v>0</v>
      </c>
    </row>
    <row r="3508" spans="1:15" x14ac:dyDescent="0.25">
      <c r="A3508" t="s">
        <v>11983</v>
      </c>
      <c r="B3508" t="s">
        <v>11984</v>
      </c>
      <c r="C3508" t="s">
        <v>3200</v>
      </c>
      <c r="D3508" t="s">
        <v>3322</v>
      </c>
      <c r="E3508" t="s">
        <v>3323</v>
      </c>
      <c r="F3508" t="s">
        <v>12155</v>
      </c>
      <c r="G3508" t="s">
        <v>12156</v>
      </c>
      <c r="H3508">
        <v>20</v>
      </c>
      <c r="I3508">
        <v>0</v>
      </c>
      <c r="J3508" s="32">
        <v>43457</v>
      </c>
      <c r="K3508" s="32">
        <v>0</v>
      </c>
      <c r="L3508" s="36">
        <v>2172.8887411304745</v>
      </c>
      <c r="M3508" t="s">
        <v>5451</v>
      </c>
      <c r="N3508" s="37">
        <v>-657.1377</v>
      </c>
      <c r="O3508" s="32">
        <v>0</v>
      </c>
    </row>
    <row r="3509" spans="1:15" x14ac:dyDescent="0.25">
      <c r="A3509" t="s">
        <v>11983</v>
      </c>
      <c r="B3509" t="s">
        <v>11984</v>
      </c>
      <c r="C3509" t="s">
        <v>3200</v>
      </c>
      <c r="D3509" t="s">
        <v>3324</v>
      </c>
      <c r="E3509" t="s">
        <v>1557</v>
      </c>
      <c r="F3509" t="s">
        <v>12157</v>
      </c>
      <c r="G3509" t="s">
        <v>12158</v>
      </c>
      <c r="H3509">
        <v>17</v>
      </c>
      <c r="I3509">
        <v>0</v>
      </c>
      <c r="J3509" s="32">
        <v>41789</v>
      </c>
      <c r="K3509" s="32">
        <v>0</v>
      </c>
      <c r="L3509" s="36">
        <v>2458.1572869006336</v>
      </c>
      <c r="M3509" t="s">
        <v>5420</v>
      </c>
      <c r="N3509" s="37">
        <v>1985.6179</v>
      </c>
      <c r="O3509" s="32">
        <v>91.046499999999995</v>
      </c>
    </row>
    <row r="3510" spans="1:15" x14ac:dyDescent="0.25">
      <c r="A3510" t="s">
        <v>11983</v>
      </c>
      <c r="B3510" t="s">
        <v>11984</v>
      </c>
      <c r="C3510" t="s">
        <v>3200</v>
      </c>
      <c r="D3510" t="s">
        <v>3325</v>
      </c>
      <c r="E3510" t="s">
        <v>627</v>
      </c>
      <c r="F3510" t="s">
        <v>12159</v>
      </c>
      <c r="G3510" t="s">
        <v>12160</v>
      </c>
      <c r="H3510">
        <v>38</v>
      </c>
      <c r="I3510">
        <v>0</v>
      </c>
      <c r="J3510" s="32">
        <v>90496</v>
      </c>
      <c r="K3510" s="32">
        <v>0</v>
      </c>
      <c r="L3510" s="36">
        <v>2381.4828312928184</v>
      </c>
      <c r="M3510" t="s">
        <v>5420</v>
      </c>
      <c r="N3510" s="37">
        <v>4299.9710999999998</v>
      </c>
      <c r="O3510" s="32">
        <v>197.16650000000001</v>
      </c>
    </row>
    <row r="3511" spans="1:15" x14ac:dyDescent="0.25">
      <c r="A3511" t="s">
        <v>11983</v>
      </c>
      <c r="B3511" t="s">
        <v>11984</v>
      </c>
      <c r="C3511" t="s">
        <v>3200</v>
      </c>
      <c r="D3511" t="s">
        <v>3326</v>
      </c>
      <c r="E3511" t="s">
        <v>3327</v>
      </c>
      <c r="F3511" t="s">
        <v>12161</v>
      </c>
      <c r="G3511" t="s">
        <v>12162</v>
      </c>
      <c r="H3511">
        <v>19</v>
      </c>
      <c r="I3511">
        <v>0</v>
      </c>
      <c r="J3511" s="32">
        <v>44501</v>
      </c>
      <c r="K3511" s="32">
        <v>0</v>
      </c>
      <c r="L3511" s="36">
        <v>2342.1229670540692</v>
      </c>
      <c r="M3511" t="s">
        <v>5420</v>
      </c>
      <c r="N3511" s="37">
        <v>2114.4531999999999</v>
      </c>
      <c r="O3511" s="32">
        <v>96.953999999999994</v>
      </c>
    </row>
    <row r="3512" spans="1:15" x14ac:dyDescent="0.25">
      <c r="A3512" t="s">
        <v>11983</v>
      </c>
      <c r="B3512" t="s">
        <v>11984</v>
      </c>
      <c r="C3512" t="s">
        <v>3200</v>
      </c>
      <c r="D3512" t="s">
        <v>3328</v>
      </c>
      <c r="E3512" t="s">
        <v>3329</v>
      </c>
      <c r="F3512" t="s">
        <v>12163</v>
      </c>
      <c r="G3512" t="s">
        <v>9064</v>
      </c>
      <c r="H3512">
        <v>100</v>
      </c>
      <c r="I3512">
        <v>0</v>
      </c>
      <c r="J3512" s="32">
        <v>190379</v>
      </c>
      <c r="K3512" s="32">
        <v>0</v>
      </c>
      <c r="L3512" s="36">
        <v>1903.7975899313542</v>
      </c>
      <c r="M3512" t="s">
        <v>5451</v>
      </c>
      <c r="N3512" s="37">
        <v>-2878.7741000000001</v>
      </c>
      <c r="O3512" s="32">
        <v>0</v>
      </c>
    </row>
    <row r="3513" spans="1:15" x14ac:dyDescent="0.25">
      <c r="A3513" t="s">
        <v>11983</v>
      </c>
      <c r="B3513" t="s">
        <v>11984</v>
      </c>
      <c r="C3513" t="s">
        <v>3200</v>
      </c>
      <c r="D3513" t="s">
        <v>3330</v>
      </c>
      <c r="E3513" t="s">
        <v>3331</v>
      </c>
      <c r="F3513" t="s">
        <v>12164</v>
      </c>
      <c r="G3513" t="s">
        <v>12165</v>
      </c>
      <c r="H3513">
        <v>20</v>
      </c>
      <c r="I3513">
        <v>0</v>
      </c>
      <c r="J3513" s="32">
        <v>49724</v>
      </c>
      <c r="K3513" s="32">
        <v>0</v>
      </c>
      <c r="L3513" s="36">
        <v>2486.1584380709251</v>
      </c>
      <c r="M3513" t="s">
        <v>5420</v>
      </c>
      <c r="N3513" s="37">
        <v>2362.6080999999999</v>
      </c>
      <c r="O3513" s="32">
        <v>108.3326</v>
      </c>
    </row>
    <row r="3514" spans="1:15" x14ac:dyDescent="0.25">
      <c r="A3514" t="s">
        <v>11983</v>
      </c>
      <c r="B3514" t="s">
        <v>11984</v>
      </c>
      <c r="C3514" t="s">
        <v>3200</v>
      </c>
      <c r="D3514" t="s">
        <v>3332</v>
      </c>
      <c r="E3514" t="s">
        <v>3333</v>
      </c>
      <c r="F3514" t="s">
        <v>12166</v>
      </c>
      <c r="G3514" t="s">
        <v>12167</v>
      </c>
      <c r="H3514">
        <v>75</v>
      </c>
      <c r="I3514">
        <v>0</v>
      </c>
      <c r="J3514" s="32">
        <v>160257</v>
      </c>
      <c r="K3514" s="32">
        <v>0</v>
      </c>
      <c r="L3514" s="36">
        <v>2136.7699981520286</v>
      </c>
      <c r="M3514" t="s">
        <v>5451</v>
      </c>
      <c r="N3514" s="37">
        <v>-2423.2871</v>
      </c>
      <c r="O3514" s="32">
        <v>0</v>
      </c>
    </row>
    <row r="3515" spans="1:15" x14ac:dyDescent="0.25">
      <c r="A3515" t="s">
        <v>11983</v>
      </c>
      <c r="B3515" t="s">
        <v>11984</v>
      </c>
      <c r="C3515" t="s">
        <v>3200</v>
      </c>
      <c r="D3515" t="s">
        <v>3334</v>
      </c>
      <c r="E3515" t="s">
        <v>3335</v>
      </c>
      <c r="F3515" t="s">
        <v>12168</v>
      </c>
      <c r="G3515" t="s">
        <v>12169</v>
      </c>
      <c r="H3515">
        <v>20</v>
      </c>
      <c r="I3515">
        <v>0</v>
      </c>
      <c r="J3515" s="32">
        <v>46128</v>
      </c>
      <c r="K3515" s="32">
        <v>0</v>
      </c>
      <c r="L3515" s="36">
        <v>2306.3666936028617</v>
      </c>
      <c r="M3515" t="s">
        <v>5420</v>
      </c>
      <c r="N3515" s="37">
        <v>2191.7748000000001</v>
      </c>
      <c r="O3515" s="32">
        <v>100.49939999999999</v>
      </c>
    </row>
    <row r="3516" spans="1:15" x14ac:dyDescent="0.25">
      <c r="A3516" t="s">
        <v>11983</v>
      </c>
      <c r="B3516" t="s">
        <v>11984</v>
      </c>
      <c r="C3516" t="s">
        <v>3200</v>
      </c>
      <c r="D3516" t="s">
        <v>3336</v>
      </c>
      <c r="E3516" t="s">
        <v>3337</v>
      </c>
      <c r="F3516" t="s">
        <v>12170</v>
      </c>
      <c r="G3516" t="s">
        <v>12171</v>
      </c>
      <c r="H3516">
        <v>23</v>
      </c>
      <c r="I3516">
        <v>0</v>
      </c>
      <c r="J3516" s="32">
        <v>56547</v>
      </c>
      <c r="K3516" s="32">
        <v>0</v>
      </c>
      <c r="L3516" s="36">
        <v>2458.5623742632247</v>
      </c>
      <c r="M3516" t="s">
        <v>5420</v>
      </c>
      <c r="N3516" s="37">
        <v>2686.8598000000002</v>
      </c>
      <c r="O3516" s="32">
        <v>123.20050000000001</v>
      </c>
    </row>
    <row r="3517" spans="1:15" x14ac:dyDescent="0.25">
      <c r="A3517" t="s">
        <v>11983</v>
      </c>
      <c r="B3517" t="s">
        <v>11984</v>
      </c>
      <c r="C3517" t="s">
        <v>3200</v>
      </c>
      <c r="D3517" t="s">
        <v>3338</v>
      </c>
      <c r="E3517" t="s">
        <v>3339</v>
      </c>
      <c r="F3517" t="s">
        <v>12172</v>
      </c>
      <c r="G3517" t="s">
        <v>12173</v>
      </c>
      <c r="H3517">
        <v>24</v>
      </c>
      <c r="I3517">
        <v>0</v>
      </c>
      <c r="J3517" s="32">
        <v>52252</v>
      </c>
      <c r="K3517" s="32">
        <v>0</v>
      </c>
      <c r="L3517" s="36">
        <v>2177.182624443205</v>
      </c>
      <c r="M3517" t="s">
        <v>5451</v>
      </c>
      <c r="N3517" s="37">
        <v>-790.12419999999997</v>
      </c>
      <c r="O3517" s="32">
        <v>0</v>
      </c>
    </row>
    <row r="3518" spans="1:15" x14ac:dyDescent="0.25">
      <c r="A3518" t="s">
        <v>11983</v>
      </c>
      <c r="B3518" t="s">
        <v>11984</v>
      </c>
      <c r="C3518" t="s">
        <v>3200</v>
      </c>
      <c r="D3518" t="s">
        <v>3340</v>
      </c>
      <c r="E3518" t="s">
        <v>3341</v>
      </c>
      <c r="F3518" t="s">
        <v>12174</v>
      </c>
      <c r="G3518" t="s">
        <v>12175</v>
      </c>
      <c r="H3518">
        <v>18</v>
      </c>
      <c r="I3518">
        <v>0</v>
      </c>
      <c r="J3518" s="32">
        <v>37254</v>
      </c>
      <c r="K3518" s="32">
        <v>0</v>
      </c>
      <c r="L3518" s="36">
        <v>2069.640618257959</v>
      </c>
      <c r="M3518" t="s">
        <v>5451</v>
      </c>
      <c r="N3518" s="37">
        <v>-563.31790000000001</v>
      </c>
      <c r="O3518" s="32">
        <v>0</v>
      </c>
    </row>
    <row r="3519" spans="1:15" x14ac:dyDescent="0.25">
      <c r="A3519" t="s">
        <v>11983</v>
      </c>
      <c r="B3519" t="s">
        <v>11984</v>
      </c>
      <c r="C3519" t="s">
        <v>3200</v>
      </c>
      <c r="D3519" t="s">
        <v>3342</v>
      </c>
      <c r="E3519" t="s">
        <v>1506</v>
      </c>
      <c r="F3519" t="s">
        <v>12176</v>
      </c>
      <c r="G3519" t="s">
        <v>12177</v>
      </c>
      <c r="H3519">
        <v>245</v>
      </c>
      <c r="I3519">
        <v>0</v>
      </c>
      <c r="J3519" s="32">
        <v>625911</v>
      </c>
      <c r="K3519" s="32">
        <v>0</v>
      </c>
      <c r="L3519" s="36">
        <v>2554.7422531591419</v>
      </c>
      <c r="M3519" t="s">
        <v>5451</v>
      </c>
      <c r="N3519" s="37">
        <v>-9464.5521000000008</v>
      </c>
      <c r="O3519" s="32">
        <v>0</v>
      </c>
    </row>
    <row r="3520" spans="1:15" x14ac:dyDescent="0.25">
      <c r="A3520" t="s">
        <v>11983</v>
      </c>
      <c r="B3520" t="s">
        <v>11984</v>
      </c>
      <c r="C3520" t="s">
        <v>3200</v>
      </c>
      <c r="D3520" t="s">
        <v>3343</v>
      </c>
      <c r="E3520" t="s">
        <v>3344</v>
      </c>
      <c r="F3520" t="s">
        <v>12178</v>
      </c>
      <c r="G3520" t="s">
        <v>12179</v>
      </c>
      <c r="H3520">
        <v>18</v>
      </c>
      <c r="I3520">
        <v>0</v>
      </c>
      <c r="J3520" s="32">
        <v>38862</v>
      </c>
      <c r="K3520" s="32">
        <v>0</v>
      </c>
      <c r="L3520" s="36">
        <v>2158.9712127277335</v>
      </c>
      <c r="M3520" t="s">
        <v>5451</v>
      </c>
      <c r="N3520" s="37">
        <v>-587.6345</v>
      </c>
      <c r="O3520" s="32">
        <v>0</v>
      </c>
    </row>
    <row r="3521" spans="1:15" x14ac:dyDescent="0.25">
      <c r="A3521" t="s">
        <v>11983</v>
      </c>
      <c r="B3521" t="s">
        <v>11984</v>
      </c>
      <c r="C3521" t="s">
        <v>3200</v>
      </c>
      <c r="D3521" t="s">
        <v>3345</v>
      </c>
      <c r="E3521" t="s">
        <v>3346</v>
      </c>
      <c r="F3521" t="s">
        <v>12180</v>
      </c>
      <c r="G3521" t="s">
        <v>12181</v>
      </c>
      <c r="H3521">
        <v>15</v>
      </c>
      <c r="I3521">
        <v>0</v>
      </c>
      <c r="J3521" s="32">
        <v>34224</v>
      </c>
      <c r="K3521" s="32">
        <v>0</v>
      </c>
      <c r="L3521" s="36">
        <v>2281.6058567566884</v>
      </c>
      <c r="M3521" t="s">
        <v>5451</v>
      </c>
      <c r="N3521" s="37">
        <v>-517.50379999999996</v>
      </c>
      <c r="O3521" s="32">
        <v>0</v>
      </c>
    </row>
    <row r="3522" spans="1:15" x14ac:dyDescent="0.25">
      <c r="A3522" t="s">
        <v>11983</v>
      </c>
      <c r="B3522" t="s">
        <v>11984</v>
      </c>
      <c r="C3522" t="s">
        <v>3200</v>
      </c>
      <c r="D3522" t="s">
        <v>3347</v>
      </c>
      <c r="E3522" t="s">
        <v>485</v>
      </c>
      <c r="F3522" t="s">
        <v>12182</v>
      </c>
      <c r="G3522" t="s">
        <v>12183</v>
      </c>
      <c r="H3522">
        <v>23</v>
      </c>
      <c r="I3522">
        <v>0</v>
      </c>
      <c r="J3522" s="32">
        <v>52293</v>
      </c>
      <c r="K3522" s="32">
        <v>0</v>
      </c>
      <c r="L3522" s="36">
        <v>2273.6297378641525</v>
      </c>
      <c r="M3522" t="s">
        <v>5451</v>
      </c>
      <c r="N3522" s="37">
        <v>-790.73469999999998</v>
      </c>
      <c r="O3522" s="32">
        <v>0</v>
      </c>
    </row>
    <row r="3523" spans="1:15" x14ac:dyDescent="0.25">
      <c r="A3523" t="s">
        <v>11983</v>
      </c>
      <c r="B3523" t="s">
        <v>11984</v>
      </c>
      <c r="C3523" t="s">
        <v>3200</v>
      </c>
      <c r="D3523" t="s">
        <v>3348</v>
      </c>
      <c r="E3523" t="s">
        <v>1503</v>
      </c>
      <c r="F3523" t="s">
        <v>12184</v>
      </c>
      <c r="G3523" t="s">
        <v>5952</v>
      </c>
      <c r="H3523">
        <v>84</v>
      </c>
      <c r="I3523">
        <v>0</v>
      </c>
      <c r="J3523" s="32">
        <v>214804</v>
      </c>
      <c r="K3523" s="32">
        <v>0</v>
      </c>
      <c r="L3523" s="36">
        <v>2557.187717394741</v>
      </c>
      <c r="M3523" t="s">
        <v>5420</v>
      </c>
      <c r="N3523" s="37">
        <v>10206.4002</v>
      </c>
      <c r="O3523" s="32">
        <v>467.9939</v>
      </c>
    </row>
    <row r="3524" spans="1:15" x14ac:dyDescent="0.25">
      <c r="A3524" t="s">
        <v>11983</v>
      </c>
      <c r="B3524" t="s">
        <v>11984</v>
      </c>
      <c r="C3524" t="s">
        <v>3200</v>
      </c>
      <c r="D3524" t="s">
        <v>3349</v>
      </c>
      <c r="E3524" t="s">
        <v>3350</v>
      </c>
      <c r="F3524" t="s">
        <v>12185</v>
      </c>
      <c r="G3524" t="s">
        <v>12186</v>
      </c>
      <c r="H3524">
        <v>17</v>
      </c>
      <c r="I3524">
        <v>0</v>
      </c>
      <c r="J3524" s="32">
        <v>40751</v>
      </c>
      <c r="K3524" s="32">
        <v>0</v>
      </c>
      <c r="L3524" s="36">
        <v>2397.1249788849414</v>
      </c>
      <c r="M3524" t="s">
        <v>5420</v>
      </c>
      <c r="N3524" s="37">
        <v>1936.2665999999999</v>
      </c>
      <c r="O3524" s="32">
        <v>88.783600000000007</v>
      </c>
    </row>
    <row r="3525" spans="1:15" x14ac:dyDescent="0.25">
      <c r="A3525" t="s">
        <v>11983</v>
      </c>
      <c r="B3525" t="s">
        <v>11984</v>
      </c>
      <c r="C3525" t="s">
        <v>3200</v>
      </c>
      <c r="D3525" t="s">
        <v>3351</v>
      </c>
      <c r="E3525" t="s">
        <v>3352</v>
      </c>
      <c r="F3525" t="s">
        <v>12187</v>
      </c>
      <c r="G3525" t="s">
        <v>12188</v>
      </c>
      <c r="H3525">
        <v>25</v>
      </c>
      <c r="I3525">
        <v>0</v>
      </c>
      <c r="J3525" s="32">
        <v>56704</v>
      </c>
      <c r="K3525" s="32">
        <v>0</v>
      </c>
      <c r="L3525" s="36">
        <v>2268.1327536306735</v>
      </c>
      <c r="M3525" t="s">
        <v>5451</v>
      </c>
      <c r="N3525" s="37">
        <v>-857.41650000000004</v>
      </c>
      <c r="O3525" s="32">
        <v>0</v>
      </c>
    </row>
    <row r="3526" spans="1:15" x14ac:dyDescent="0.25">
      <c r="A3526" t="s">
        <v>11983</v>
      </c>
      <c r="B3526" t="s">
        <v>11984</v>
      </c>
      <c r="C3526" t="s">
        <v>3200</v>
      </c>
      <c r="D3526" t="s">
        <v>3353</v>
      </c>
      <c r="E3526" t="s">
        <v>3354</v>
      </c>
      <c r="F3526" t="s">
        <v>12189</v>
      </c>
      <c r="G3526" t="s">
        <v>12190</v>
      </c>
      <c r="H3526">
        <v>19</v>
      </c>
      <c r="I3526">
        <v>0</v>
      </c>
      <c r="J3526" s="32">
        <v>47097</v>
      </c>
      <c r="K3526" s="32">
        <v>0</v>
      </c>
      <c r="L3526" s="36">
        <v>2478.8272676473671</v>
      </c>
      <c r="M3526" t="s">
        <v>5420</v>
      </c>
      <c r="N3526" s="37">
        <v>2237.8462</v>
      </c>
      <c r="O3526" s="32">
        <v>102.61190000000001</v>
      </c>
    </row>
    <row r="3527" spans="1:15" x14ac:dyDescent="0.25">
      <c r="A3527" t="s">
        <v>11983</v>
      </c>
      <c r="B3527" t="s">
        <v>11984</v>
      </c>
      <c r="C3527" t="s">
        <v>3200</v>
      </c>
      <c r="D3527" t="s">
        <v>3355</v>
      </c>
      <c r="E3527" t="s">
        <v>3356</v>
      </c>
      <c r="F3527" t="s">
        <v>12191</v>
      </c>
      <c r="G3527" t="s">
        <v>12192</v>
      </c>
      <c r="H3527">
        <v>35</v>
      </c>
      <c r="I3527">
        <v>0</v>
      </c>
      <c r="J3527" s="32">
        <v>81186</v>
      </c>
      <c r="K3527" s="32">
        <v>0</v>
      </c>
      <c r="L3527" s="36">
        <v>2319.5848847011948</v>
      </c>
      <c r="M3527" t="s">
        <v>5420</v>
      </c>
      <c r="N3527" s="37">
        <v>3857.5473999999999</v>
      </c>
      <c r="O3527" s="32">
        <v>176.8801</v>
      </c>
    </row>
    <row r="3528" spans="1:15" x14ac:dyDescent="0.25">
      <c r="A3528" t="s">
        <v>11983</v>
      </c>
      <c r="B3528" t="s">
        <v>11984</v>
      </c>
      <c r="C3528" t="s">
        <v>3200</v>
      </c>
      <c r="D3528" t="s">
        <v>3357</v>
      </c>
      <c r="E3528" t="s">
        <v>3358</v>
      </c>
      <c r="F3528" t="s">
        <v>12193</v>
      </c>
      <c r="G3528" t="s">
        <v>12194</v>
      </c>
      <c r="H3528">
        <v>40</v>
      </c>
      <c r="I3528">
        <v>0</v>
      </c>
      <c r="J3528" s="32">
        <v>95792</v>
      </c>
      <c r="K3528" s="32">
        <v>0</v>
      </c>
      <c r="L3528" s="36">
        <v>2394.8089944430894</v>
      </c>
      <c r="M3528" t="s">
        <v>5420</v>
      </c>
      <c r="N3528" s="37">
        <v>4551.5549000000001</v>
      </c>
      <c r="O3528" s="32">
        <v>208.70240000000001</v>
      </c>
    </row>
    <row r="3529" spans="1:15" x14ac:dyDescent="0.25">
      <c r="A3529" t="s">
        <v>11983</v>
      </c>
      <c r="B3529" t="s">
        <v>11984</v>
      </c>
      <c r="C3529" t="s">
        <v>3200</v>
      </c>
      <c r="D3529" t="s">
        <v>3359</v>
      </c>
      <c r="E3529" t="s">
        <v>3360</v>
      </c>
      <c r="F3529" t="s">
        <v>12195</v>
      </c>
      <c r="G3529" t="s">
        <v>12196</v>
      </c>
      <c r="H3529">
        <v>20</v>
      </c>
      <c r="I3529">
        <v>0</v>
      </c>
      <c r="J3529" s="32">
        <v>44393</v>
      </c>
      <c r="K3529" s="32">
        <v>0</v>
      </c>
      <c r="L3529" s="36">
        <v>2219.653641489745</v>
      </c>
      <c r="M3529" t="s">
        <v>5451</v>
      </c>
      <c r="N3529" s="37">
        <v>-671.27800000000002</v>
      </c>
      <c r="O3529" s="32">
        <v>0</v>
      </c>
    </row>
    <row r="3530" spans="1:15" x14ac:dyDescent="0.25">
      <c r="A3530" t="s">
        <v>11983</v>
      </c>
      <c r="B3530" t="s">
        <v>11984</v>
      </c>
      <c r="C3530" t="s">
        <v>3200</v>
      </c>
      <c r="D3530" t="s">
        <v>3361</v>
      </c>
      <c r="E3530" t="s">
        <v>3362</v>
      </c>
      <c r="F3530" t="s">
        <v>12197</v>
      </c>
      <c r="G3530" t="s">
        <v>12198</v>
      </c>
      <c r="H3530">
        <v>30</v>
      </c>
      <c r="I3530">
        <v>0</v>
      </c>
      <c r="J3530" s="32">
        <v>85090</v>
      </c>
      <c r="K3530" s="32">
        <v>0</v>
      </c>
      <c r="L3530" s="36">
        <v>2836.335482240253</v>
      </c>
      <c r="M3530" t="s">
        <v>5420</v>
      </c>
      <c r="N3530" s="37">
        <v>4043.0962</v>
      </c>
      <c r="O3530" s="32">
        <v>185.38800000000001</v>
      </c>
    </row>
    <row r="3531" spans="1:15" x14ac:dyDescent="0.25">
      <c r="A3531" t="s">
        <v>11983</v>
      </c>
      <c r="B3531" t="s">
        <v>11984</v>
      </c>
      <c r="C3531" t="s">
        <v>3200</v>
      </c>
      <c r="D3531" t="s">
        <v>3363</v>
      </c>
      <c r="E3531" t="s">
        <v>3364</v>
      </c>
      <c r="F3531" t="s">
        <v>12199</v>
      </c>
      <c r="G3531" t="s">
        <v>12200</v>
      </c>
      <c r="H3531">
        <v>85</v>
      </c>
      <c r="I3531">
        <v>0</v>
      </c>
      <c r="J3531" s="32">
        <v>249942</v>
      </c>
      <c r="K3531" s="32">
        <v>0</v>
      </c>
      <c r="L3531" s="36">
        <v>2940.4953223065836</v>
      </c>
      <c r="M3531" t="s">
        <v>5420</v>
      </c>
      <c r="N3531" s="37">
        <v>11875.983099999999</v>
      </c>
      <c r="O3531" s="32">
        <v>544.54930000000002</v>
      </c>
    </row>
    <row r="3532" spans="1:15" x14ac:dyDescent="0.25">
      <c r="A3532" t="s">
        <v>11983</v>
      </c>
      <c r="B3532" t="s">
        <v>11984</v>
      </c>
      <c r="C3532" t="s">
        <v>3200</v>
      </c>
      <c r="D3532" t="s">
        <v>3365</v>
      </c>
      <c r="E3532" t="s">
        <v>3366</v>
      </c>
      <c r="F3532" t="s">
        <v>12201</v>
      </c>
      <c r="G3532" t="s">
        <v>11542</v>
      </c>
      <c r="H3532">
        <v>68</v>
      </c>
      <c r="I3532">
        <v>0</v>
      </c>
      <c r="J3532" s="32">
        <v>194285</v>
      </c>
      <c r="K3532" s="32">
        <v>0</v>
      </c>
      <c r="L3532" s="36">
        <v>2857.1228308206059</v>
      </c>
      <c r="M3532" t="s">
        <v>5420</v>
      </c>
      <c r="N3532" s="37">
        <v>9231.4351000000006</v>
      </c>
      <c r="O3532" s="32">
        <v>423.28890000000001</v>
      </c>
    </row>
    <row r="3533" spans="1:15" x14ac:dyDescent="0.25">
      <c r="A3533" t="s">
        <v>11983</v>
      </c>
      <c r="B3533" t="s">
        <v>11984</v>
      </c>
      <c r="C3533" t="s">
        <v>3200</v>
      </c>
      <c r="D3533" t="s">
        <v>3367</v>
      </c>
      <c r="E3533" t="s">
        <v>3368</v>
      </c>
      <c r="F3533" t="s">
        <v>12202</v>
      </c>
      <c r="G3533" t="s">
        <v>12203</v>
      </c>
      <c r="H3533">
        <v>30</v>
      </c>
      <c r="I3533">
        <v>0</v>
      </c>
      <c r="J3533" s="32">
        <v>67758</v>
      </c>
      <c r="K3533" s="32">
        <v>0</v>
      </c>
      <c r="L3533" s="36">
        <v>2258.616037930552</v>
      </c>
      <c r="M3533" t="s">
        <v>5451</v>
      </c>
      <c r="N3533" s="37">
        <v>-1024.5951</v>
      </c>
      <c r="O3533" s="32">
        <v>0</v>
      </c>
    </row>
    <row r="3534" spans="1:15" x14ac:dyDescent="0.25">
      <c r="A3534" t="s">
        <v>11983</v>
      </c>
      <c r="B3534" t="s">
        <v>11984</v>
      </c>
      <c r="C3534" t="s">
        <v>3200</v>
      </c>
      <c r="D3534" t="s">
        <v>3369</v>
      </c>
      <c r="E3534" t="s">
        <v>3370</v>
      </c>
      <c r="F3534" t="s">
        <v>12204</v>
      </c>
      <c r="G3534" t="s">
        <v>12205</v>
      </c>
      <c r="H3534">
        <v>100</v>
      </c>
      <c r="I3534">
        <v>0</v>
      </c>
      <c r="J3534" s="32">
        <v>330117</v>
      </c>
      <c r="K3534" s="32">
        <v>0</v>
      </c>
      <c r="L3534" s="36">
        <v>3301.1709062615032</v>
      </c>
      <c r="M3534" t="s">
        <v>5420</v>
      </c>
      <c r="N3534" s="37">
        <v>15685.557199999999</v>
      </c>
      <c r="O3534" s="32">
        <v>719.2296</v>
      </c>
    </row>
    <row r="3535" spans="1:15" x14ac:dyDescent="0.25">
      <c r="A3535" t="s">
        <v>11983</v>
      </c>
      <c r="B3535" t="s">
        <v>11984</v>
      </c>
      <c r="C3535" t="s">
        <v>3200</v>
      </c>
      <c r="D3535" t="s">
        <v>3369</v>
      </c>
      <c r="E3535" t="s">
        <v>3370</v>
      </c>
      <c r="F3535" t="s">
        <v>12206</v>
      </c>
      <c r="G3535" t="s">
        <v>5612</v>
      </c>
      <c r="H3535">
        <v>150</v>
      </c>
      <c r="I3535">
        <v>0</v>
      </c>
      <c r="J3535" s="32">
        <v>592384</v>
      </c>
      <c r="K3535" s="32">
        <v>0</v>
      </c>
      <c r="L3535" s="36">
        <v>3949.2231567706981</v>
      </c>
      <c r="M3535" t="s">
        <v>5420</v>
      </c>
      <c r="N3535" s="37">
        <v>28147.163400000001</v>
      </c>
      <c r="O3535" s="32">
        <v>1290.6315</v>
      </c>
    </row>
    <row r="3536" spans="1:15" x14ac:dyDescent="0.25">
      <c r="A3536" t="s">
        <v>11983</v>
      </c>
      <c r="B3536" t="s">
        <v>11984</v>
      </c>
      <c r="C3536" t="s">
        <v>3200</v>
      </c>
      <c r="D3536" t="s">
        <v>3371</v>
      </c>
      <c r="E3536" t="s">
        <v>3372</v>
      </c>
      <c r="F3536" t="s">
        <v>12207</v>
      </c>
      <c r="G3536" t="s">
        <v>12208</v>
      </c>
      <c r="H3536">
        <v>20</v>
      </c>
      <c r="I3536">
        <v>0</v>
      </c>
      <c r="J3536" s="32">
        <v>45121</v>
      </c>
      <c r="K3536" s="32">
        <v>0</v>
      </c>
      <c r="L3536" s="36">
        <v>2256.0430494863476</v>
      </c>
      <c r="M3536" t="s">
        <v>5451</v>
      </c>
      <c r="N3536" s="37">
        <v>-682.2808</v>
      </c>
      <c r="O3536" s="32">
        <v>0</v>
      </c>
    </row>
    <row r="3537" spans="1:15" x14ac:dyDescent="0.25">
      <c r="A3537" t="s">
        <v>11983</v>
      </c>
      <c r="B3537" t="s">
        <v>11984</v>
      </c>
      <c r="C3537" t="s">
        <v>3200</v>
      </c>
      <c r="D3537" t="s">
        <v>3373</v>
      </c>
      <c r="E3537" t="s">
        <v>3374</v>
      </c>
      <c r="F3537" t="s">
        <v>12209</v>
      </c>
      <c r="G3537" t="s">
        <v>12210</v>
      </c>
      <c r="H3537">
        <v>59</v>
      </c>
      <c r="I3537">
        <v>0</v>
      </c>
      <c r="J3537" s="32">
        <v>191985</v>
      </c>
      <c r="K3537" s="32">
        <v>0</v>
      </c>
      <c r="L3537" s="36">
        <v>3253.9949960598469</v>
      </c>
      <c r="M3537" t="s">
        <v>5420</v>
      </c>
      <c r="N3537" s="37">
        <v>9122.2186999999994</v>
      </c>
      <c r="O3537" s="32">
        <v>418.28100000000001</v>
      </c>
    </row>
    <row r="3538" spans="1:15" x14ac:dyDescent="0.25">
      <c r="A3538" t="s">
        <v>11983</v>
      </c>
      <c r="B3538" t="s">
        <v>11984</v>
      </c>
      <c r="C3538" t="s">
        <v>3200</v>
      </c>
      <c r="D3538" t="s">
        <v>3375</v>
      </c>
      <c r="E3538" t="s">
        <v>3376</v>
      </c>
      <c r="F3538" t="s">
        <v>12211</v>
      </c>
      <c r="G3538" t="s">
        <v>12212</v>
      </c>
      <c r="H3538">
        <v>78</v>
      </c>
      <c r="I3538">
        <v>0</v>
      </c>
      <c r="J3538" s="32">
        <v>181594</v>
      </c>
      <c r="K3538" s="32">
        <v>0</v>
      </c>
      <c r="L3538" s="36">
        <v>2328.1175709403806</v>
      </c>
      <c r="M3538" t="s">
        <v>5451</v>
      </c>
      <c r="N3538" s="37">
        <v>-2745.9068000000002</v>
      </c>
      <c r="O3538" s="32">
        <v>0</v>
      </c>
    </row>
    <row r="3539" spans="1:15" x14ac:dyDescent="0.25">
      <c r="A3539" t="s">
        <v>12213</v>
      </c>
      <c r="B3539" t="s">
        <v>9830</v>
      </c>
      <c r="C3539" t="s">
        <v>2085</v>
      </c>
      <c r="D3539" t="s">
        <v>3377</v>
      </c>
      <c r="E3539" t="s">
        <v>3378</v>
      </c>
      <c r="F3539" t="s">
        <v>12214</v>
      </c>
      <c r="G3539" t="s">
        <v>12215</v>
      </c>
      <c r="H3539">
        <v>200</v>
      </c>
      <c r="I3539">
        <v>0</v>
      </c>
      <c r="J3539" s="32">
        <v>639605</v>
      </c>
      <c r="K3539" s="32">
        <v>0</v>
      </c>
      <c r="L3539" s="36">
        <v>3198.0274850832539</v>
      </c>
      <c r="M3539" t="s">
        <v>5451</v>
      </c>
      <c r="N3539" s="37">
        <v>-9671.6082999999999</v>
      </c>
      <c r="O3539" s="32">
        <v>0</v>
      </c>
    </row>
    <row r="3540" spans="1:15" x14ac:dyDescent="0.25">
      <c r="A3540" t="s">
        <v>12213</v>
      </c>
      <c r="B3540" t="s">
        <v>9830</v>
      </c>
      <c r="C3540" t="s">
        <v>2085</v>
      </c>
      <c r="D3540" t="s">
        <v>3377</v>
      </c>
      <c r="E3540" t="s">
        <v>3378</v>
      </c>
      <c r="F3540" t="s">
        <v>12216</v>
      </c>
      <c r="G3540" t="s">
        <v>12217</v>
      </c>
      <c r="H3540">
        <v>132</v>
      </c>
      <c r="I3540">
        <v>0</v>
      </c>
      <c r="J3540" s="32">
        <v>404306</v>
      </c>
      <c r="K3540" s="32">
        <v>0</v>
      </c>
      <c r="L3540" s="36">
        <v>3062.9270613853064</v>
      </c>
      <c r="M3540" t="s">
        <v>5451</v>
      </c>
      <c r="N3540" s="37">
        <v>-6113.6062000000002</v>
      </c>
      <c r="O3540" s="32">
        <v>0</v>
      </c>
    </row>
    <row r="3541" spans="1:15" x14ac:dyDescent="0.25">
      <c r="A3541" t="s">
        <v>12213</v>
      </c>
      <c r="B3541" t="s">
        <v>9830</v>
      </c>
      <c r="C3541" t="s">
        <v>2085</v>
      </c>
      <c r="D3541" t="s">
        <v>3377</v>
      </c>
      <c r="E3541" t="s">
        <v>3378</v>
      </c>
      <c r="F3541" t="s">
        <v>12218</v>
      </c>
      <c r="G3541" t="s">
        <v>12219</v>
      </c>
      <c r="H3541">
        <v>190</v>
      </c>
      <c r="I3541">
        <v>0</v>
      </c>
      <c r="J3541" s="32">
        <v>491386</v>
      </c>
      <c r="K3541" s="32">
        <v>0</v>
      </c>
      <c r="L3541" s="36">
        <v>2586.2385432737028</v>
      </c>
      <c r="M3541" t="s">
        <v>5451</v>
      </c>
      <c r="N3541" s="37">
        <v>-7430.3371999999999</v>
      </c>
      <c r="O3541" s="32">
        <v>0</v>
      </c>
    </row>
    <row r="3542" spans="1:15" x14ac:dyDescent="0.25">
      <c r="A3542" t="s">
        <v>12213</v>
      </c>
      <c r="B3542" t="s">
        <v>9830</v>
      </c>
      <c r="C3542" t="s">
        <v>2085</v>
      </c>
      <c r="D3542" t="s">
        <v>3377</v>
      </c>
      <c r="E3542" t="s">
        <v>3378</v>
      </c>
      <c r="F3542" t="s">
        <v>12220</v>
      </c>
      <c r="G3542" t="s">
        <v>12221</v>
      </c>
      <c r="H3542">
        <v>63</v>
      </c>
      <c r="I3542">
        <v>0</v>
      </c>
      <c r="J3542" s="32">
        <v>191396</v>
      </c>
      <c r="K3542" s="32">
        <v>0</v>
      </c>
      <c r="L3542" s="36">
        <v>3038.0358175518695</v>
      </c>
      <c r="M3542" t="s">
        <v>5451</v>
      </c>
      <c r="N3542" s="37">
        <v>-2894.1502</v>
      </c>
      <c r="O3542" s="32">
        <v>0</v>
      </c>
    </row>
    <row r="3543" spans="1:15" x14ac:dyDescent="0.25">
      <c r="A3543" t="s">
        <v>12213</v>
      </c>
      <c r="B3543" t="s">
        <v>9830</v>
      </c>
      <c r="C3543" t="s">
        <v>2085</v>
      </c>
      <c r="D3543" t="s">
        <v>3377</v>
      </c>
      <c r="E3543" t="s">
        <v>3378</v>
      </c>
      <c r="F3543" t="s">
        <v>12222</v>
      </c>
      <c r="G3543" t="s">
        <v>12223</v>
      </c>
      <c r="H3543">
        <v>200</v>
      </c>
      <c r="I3543">
        <v>0</v>
      </c>
      <c r="J3543" s="32">
        <v>502807</v>
      </c>
      <c r="K3543" s="32">
        <v>0</v>
      </c>
      <c r="L3543" s="36">
        <v>2514.0369349410494</v>
      </c>
      <c r="M3543" t="s">
        <v>5451</v>
      </c>
      <c r="N3543" s="37">
        <v>-7603.0627000000004</v>
      </c>
      <c r="O3543" s="32">
        <v>0</v>
      </c>
    </row>
    <row r="3544" spans="1:15" x14ac:dyDescent="0.25">
      <c r="A3544" t="s">
        <v>12213</v>
      </c>
      <c r="B3544" t="s">
        <v>9830</v>
      </c>
      <c r="C3544" t="s">
        <v>2085</v>
      </c>
      <c r="D3544" t="s">
        <v>3377</v>
      </c>
      <c r="E3544" t="s">
        <v>3378</v>
      </c>
      <c r="F3544" t="s">
        <v>12224</v>
      </c>
      <c r="G3544" t="s">
        <v>12225</v>
      </c>
      <c r="H3544">
        <v>221</v>
      </c>
      <c r="I3544">
        <v>0</v>
      </c>
      <c r="J3544" s="32">
        <v>563279</v>
      </c>
      <c r="K3544" s="32">
        <v>0</v>
      </c>
      <c r="L3544" s="36">
        <v>2548.7735943870321</v>
      </c>
      <c r="M3544" t="s">
        <v>5451</v>
      </c>
      <c r="N3544" s="37">
        <v>-8517.4578000000001</v>
      </c>
      <c r="O3544" s="32">
        <v>0</v>
      </c>
    </row>
    <row r="3545" spans="1:15" x14ac:dyDescent="0.25">
      <c r="A3545" t="s">
        <v>12213</v>
      </c>
      <c r="B3545" t="s">
        <v>9830</v>
      </c>
      <c r="C3545" t="s">
        <v>2085</v>
      </c>
      <c r="D3545" t="s">
        <v>3377</v>
      </c>
      <c r="E3545" t="s">
        <v>3378</v>
      </c>
      <c r="F3545" t="s">
        <v>12226</v>
      </c>
      <c r="G3545" t="s">
        <v>12227</v>
      </c>
      <c r="H3545">
        <v>95</v>
      </c>
      <c r="I3545">
        <v>0</v>
      </c>
      <c r="J3545" s="32">
        <v>256196</v>
      </c>
      <c r="K3545" s="32">
        <v>0</v>
      </c>
      <c r="L3545" s="36">
        <v>2696.7943871421694</v>
      </c>
      <c r="M3545" t="s">
        <v>5451</v>
      </c>
      <c r="N3545" s="37">
        <v>-3873.9947000000002</v>
      </c>
      <c r="O3545" s="32">
        <v>0</v>
      </c>
    </row>
    <row r="3546" spans="1:15" x14ac:dyDescent="0.25">
      <c r="A3546" t="s">
        <v>12213</v>
      </c>
      <c r="B3546" t="s">
        <v>9830</v>
      </c>
      <c r="C3546" t="s">
        <v>2085</v>
      </c>
      <c r="D3546" t="s">
        <v>3377</v>
      </c>
      <c r="E3546" t="s">
        <v>3378</v>
      </c>
      <c r="F3546" t="s">
        <v>12228</v>
      </c>
      <c r="G3546" t="s">
        <v>12229</v>
      </c>
      <c r="H3546">
        <v>68</v>
      </c>
      <c r="I3546">
        <v>0</v>
      </c>
      <c r="J3546" s="32">
        <v>172901</v>
      </c>
      <c r="K3546" s="32">
        <v>0</v>
      </c>
      <c r="L3546" s="36">
        <v>2542.6590235059357</v>
      </c>
      <c r="M3546" t="s">
        <v>5451</v>
      </c>
      <c r="N3546" s="37">
        <v>-2614.4748</v>
      </c>
      <c r="O3546" s="32">
        <v>0</v>
      </c>
    </row>
    <row r="3547" spans="1:15" x14ac:dyDescent="0.25">
      <c r="A3547" t="s">
        <v>12213</v>
      </c>
      <c r="B3547" t="s">
        <v>9830</v>
      </c>
      <c r="C3547" t="s">
        <v>2085</v>
      </c>
      <c r="D3547" t="s">
        <v>3379</v>
      </c>
      <c r="E3547" t="s">
        <v>3380</v>
      </c>
      <c r="F3547" t="s">
        <v>12230</v>
      </c>
      <c r="G3547" t="s">
        <v>12231</v>
      </c>
      <c r="H3547">
        <v>361</v>
      </c>
      <c r="I3547">
        <v>0</v>
      </c>
      <c r="J3547" s="32">
        <v>1008136</v>
      </c>
      <c r="K3547" s="32">
        <v>0</v>
      </c>
      <c r="L3547" s="36">
        <v>2792.620411350129</v>
      </c>
      <c r="M3547" t="s">
        <v>5451</v>
      </c>
      <c r="N3547" s="37">
        <v>-15244.2408</v>
      </c>
      <c r="O3547" s="32">
        <v>0</v>
      </c>
    </row>
    <row r="3548" spans="1:15" x14ac:dyDescent="0.25">
      <c r="A3548" t="s">
        <v>12213</v>
      </c>
      <c r="B3548" t="s">
        <v>9830</v>
      </c>
      <c r="C3548" t="s">
        <v>2085</v>
      </c>
      <c r="D3548" t="s">
        <v>3379</v>
      </c>
      <c r="E3548" t="s">
        <v>3380</v>
      </c>
      <c r="F3548" t="s">
        <v>12232</v>
      </c>
      <c r="G3548" t="s">
        <v>12233</v>
      </c>
      <c r="H3548">
        <v>253</v>
      </c>
      <c r="I3548">
        <v>48</v>
      </c>
      <c r="J3548" s="32">
        <v>895347</v>
      </c>
      <c r="K3548" s="32">
        <v>142429</v>
      </c>
      <c r="L3548" s="36">
        <v>2974.5775764302393</v>
      </c>
      <c r="M3548" t="s">
        <v>5451</v>
      </c>
      <c r="N3548" s="37">
        <v>-13538.7449</v>
      </c>
      <c r="O3548" s="32">
        <v>0</v>
      </c>
    </row>
    <row r="3549" spans="1:15" x14ac:dyDescent="0.25">
      <c r="A3549" t="s">
        <v>12213</v>
      </c>
      <c r="B3549" t="s">
        <v>9830</v>
      </c>
      <c r="C3549" t="s">
        <v>2085</v>
      </c>
      <c r="D3549" t="s">
        <v>3381</v>
      </c>
      <c r="E3549" t="s">
        <v>704</v>
      </c>
      <c r="F3549" t="s">
        <v>12234</v>
      </c>
      <c r="G3549" t="s">
        <v>12235</v>
      </c>
      <c r="H3549">
        <v>90</v>
      </c>
      <c r="I3549">
        <v>0</v>
      </c>
      <c r="J3549" s="32">
        <v>241802</v>
      </c>
      <c r="K3549" s="32">
        <v>0</v>
      </c>
      <c r="L3549" s="36">
        <v>2686.6788903080969</v>
      </c>
      <c r="M3549" t="s">
        <v>5451</v>
      </c>
      <c r="N3549" s="37">
        <v>-3656.3332999999998</v>
      </c>
      <c r="O3549" s="32">
        <v>0</v>
      </c>
    </row>
    <row r="3550" spans="1:15" x14ac:dyDescent="0.25">
      <c r="A3550" t="s">
        <v>12213</v>
      </c>
      <c r="B3550" t="s">
        <v>9830</v>
      </c>
      <c r="C3550" t="s">
        <v>2085</v>
      </c>
      <c r="D3550" t="s">
        <v>3381</v>
      </c>
      <c r="E3550" t="s">
        <v>704</v>
      </c>
      <c r="F3550" t="s">
        <v>12236</v>
      </c>
      <c r="G3550" t="s">
        <v>12237</v>
      </c>
      <c r="H3550">
        <v>184</v>
      </c>
      <c r="I3550">
        <v>0</v>
      </c>
      <c r="J3550" s="32">
        <v>492888</v>
      </c>
      <c r="K3550" s="32">
        <v>0</v>
      </c>
      <c r="L3550" s="36">
        <v>2678.739213610258</v>
      </c>
      <c r="M3550" t="s">
        <v>5451</v>
      </c>
      <c r="N3550" s="37">
        <v>-7453.0622000000003</v>
      </c>
      <c r="O3550" s="32">
        <v>0</v>
      </c>
    </row>
    <row r="3551" spans="1:15" x14ac:dyDescent="0.25">
      <c r="A3551" t="s">
        <v>12213</v>
      </c>
      <c r="B3551" t="s">
        <v>9830</v>
      </c>
      <c r="C3551" t="s">
        <v>2085</v>
      </c>
      <c r="D3551" t="s">
        <v>3382</v>
      </c>
      <c r="E3551" t="s">
        <v>3383</v>
      </c>
      <c r="F3551" t="s">
        <v>12238</v>
      </c>
      <c r="G3551" t="s">
        <v>12239</v>
      </c>
      <c r="H3551">
        <v>184</v>
      </c>
      <c r="I3551">
        <v>0</v>
      </c>
      <c r="J3551" s="32">
        <v>576581</v>
      </c>
      <c r="K3551" s="32">
        <v>0</v>
      </c>
      <c r="L3551" s="36">
        <v>3133.5959172305074</v>
      </c>
      <c r="M3551" t="s">
        <v>5451</v>
      </c>
      <c r="N3551" s="37">
        <v>-8718.6129000000001</v>
      </c>
      <c r="O3551" s="32">
        <v>0</v>
      </c>
    </row>
    <row r="3552" spans="1:15" x14ac:dyDescent="0.25">
      <c r="A3552" t="s">
        <v>12213</v>
      </c>
      <c r="B3552" t="s">
        <v>9830</v>
      </c>
      <c r="C3552" t="s">
        <v>2085</v>
      </c>
      <c r="D3552" t="s">
        <v>3382</v>
      </c>
      <c r="E3552" t="s">
        <v>3383</v>
      </c>
      <c r="F3552" t="s">
        <v>12240</v>
      </c>
      <c r="G3552" t="s">
        <v>12241</v>
      </c>
      <c r="H3552">
        <v>237</v>
      </c>
      <c r="I3552">
        <v>0</v>
      </c>
      <c r="J3552" s="32">
        <v>669394</v>
      </c>
      <c r="K3552" s="32">
        <v>0</v>
      </c>
      <c r="L3552" s="36">
        <v>2824.4459323178239</v>
      </c>
      <c r="M3552" t="s">
        <v>5451</v>
      </c>
      <c r="N3552" s="37">
        <v>-10122.040800000001</v>
      </c>
      <c r="O3552" s="32">
        <v>0</v>
      </c>
    </row>
    <row r="3553" spans="1:15" x14ac:dyDescent="0.25">
      <c r="A3553" t="s">
        <v>12213</v>
      </c>
      <c r="B3553" t="s">
        <v>9830</v>
      </c>
      <c r="C3553" t="s">
        <v>2085</v>
      </c>
      <c r="D3553" t="s">
        <v>3384</v>
      </c>
      <c r="E3553" t="s">
        <v>2178</v>
      </c>
      <c r="F3553" t="s">
        <v>12242</v>
      </c>
      <c r="G3553" t="s">
        <v>12243</v>
      </c>
      <c r="H3553">
        <v>203</v>
      </c>
      <c r="I3553">
        <v>0</v>
      </c>
      <c r="J3553" s="32">
        <v>570824</v>
      </c>
      <c r="K3553" s="32">
        <v>0</v>
      </c>
      <c r="L3553" s="36">
        <v>2811.94336742818</v>
      </c>
      <c r="M3553" t="s">
        <v>5451</v>
      </c>
      <c r="N3553" s="37">
        <v>-8631.5666000000001</v>
      </c>
      <c r="O3553" s="32">
        <v>0</v>
      </c>
    </row>
    <row r="3554" spans="1:15" x14ac:dyDescent="0.25">
      <c r="A3554" t="s">
        <v>12213</v>
      </c>
      <c r="B3554" t="s">
        <v>9830</v>
      </c>
      <c r="C3554" t="s">
        <v>2085</v>
      </c>
      <c r="D3554" t="s">
        <v>3384</v>
      </c>
      <c r="E3554" t="s">
        <v>2178</v>
      </c>
      <c r="F3554" t="s">
        <v>12244</v>
      </c>
      <c r="G3554" t="s">
        <v>12245</v>
      </c>
      <c r="H3554">
        <v>59</v>
      </c>
      <c r="I3554">
        <v>0</v>
      </c>
      <c r="J3554" s="32">
        <v>204555</v>
      </c>
      <c r="K3554" s="32">
        <v>0</v>
      </c>
      <c r="L3554" s="36">
        <v>3467.0268854287615</v>
      </c>
      <c r="M3554" t="s">
        <v>5451</v>
      </c>
      <c r="N3554" s="37">
        <v>-3093.1111000000001</v>
      </c>
      <c r="O3554" s="32">
        <v>0</v>
      </c>
    </row>
    <row r="3555" spans="1:15" x14ac:dyDescent="0.25">
      <c r="A3555" t="s">
        <v>12213</v>
      </c>
      <c r="B3555" t="s">
        <v>9830</v>
      </c>
      <c r="C3555" t="s">
        <v>2085</v>
      </c>
      <c r="D3555" t="s">
        <v>3385</v>
      </c>
      <c r="E3555" t="s">
        <v>3386</v>
      </c>
      <c r="F3555" t="s">
        <v>12246</v>
      </c>
      <c r="G3555" t="s">
        <v>12247</v>
      </c>
      <c r="H3555">
        <v>232</v>
      </c>
      <c r="I3555">
        <v>0</v>
      </c>
      <c r="J3555" s="32">
        <v>618011</v>
      </c>
      <c r="K3555" s="32">
        <v>0</v>
      </c>
      <c r="L3555" s="36">
        <v>2663.8424175987461</v>
      </c>
      <c r="M3555" t="s">
        <v>5451</v>
      </c>
      <c r="N3555" s="37">
        <v>-9345.0846000000001</v>
      </c>
      <c r="O3555" s="32">
        <v>0</v>
      </c>
    </row>
    <row r="3556" spans="1:15" x14ac:dyDescent="0.25">
      <c r="A3556" t="s">
        <v>12213</v>
      </c>
      <c r="B3556" t="s">
        <v>9830</v>
      </c>
      <c r="C3556" t="s">
        <v>2085</v>
      </c>
      <c r="D3556" t="s">
        <v>3387</v>
      </c>
      <c r="E3556" t="s">
        <v>2857</v>
      </c>
      <c r="F3556" t="s">
        <v>12248</v>
      </c>
      <c r="G3556" t="s">
        <v>2857</v>
      </c>
      <c r="H3556">
        <v>166</v>
      </c>
      <c r="I3556">
        <v>0</v>
      </c>
      <c r="J3556" s="32">
        <v>468002</v>
      </c>
      <c r="K3556" s="32">
        <v>0</v>
      </c>
      <c r="L3556" s="36">
        <v>2819.2883769839646</v>
      </c>
      <c r="M3556" t="s">
        <v>5420</v>
      </c>
      <c r="N3556" s="37">
        <v>22237.128700000001</v>
      </c>
      <c r="O3556" s="32">
        <v>1019.6387999999999</v>
      </c>
    </row>
    <row r="3557" spans="1:15" x14ac:dyDescent="0.25">
      <c r="A3557" t="s">
        <v>12213</v>
      </c>
      <c r="B3557" t="s">
        <v>9830</v>
      </c>
      <c r="C3557" t="s">
        <v>2085</v>
      </c>
      <c r="D3557" t="s">
        <v>3388</v>
      </c>
      <c r="E3557" t="s">
        <v>3389</v>
      </c>
      <c r="F3557" t="s">
        <v>12249</v>
      </c>
      <c r="G3557" t="s">
        <v>12250</v>
      </c>
      <c r="H3557">
        <v>55</v>
      </c>
      <c r="I3557">
        <v>0</v>
      </c>
      <c r="J3557" s="32">
        <v>137910</v>
      </c>
      <c r="K3557" s="32">
        <v>0</v>
      </c>
      <c r="L3557" s="36">
        <v>2507.4516641626014</v>
      </c>
      <c r="M3557" t="s">
        <v>5420</v>
      </c>
      <c r="N3557" s="37">
        <v>6552.8074999999999</v>
      </c>
      <c r="O3557" s="32">
        <v>300.4658</v>
      </c>
    </row>
    <row r="3558" spans="1:15" x14ac:dyDescent="0.25">
      <c r="A3558" t="s">
        <v>12213</v>
      </c>
      <c r="B3558" t="s">
        <v>9830</v>
      </c>
      <c r="C3558" t="s">
        <v>2085</v>
      </c>
      <c r="D3558" t="s">
        <v>3390</v>
      </c>
      <c r="E3558" t="s">
        <v>3391</v>
      </c>
      <c r="F3558" t="s">
        <v>12251</v>
      </c>
      <c r="G3558" t="s">
        <v>20731</v>
      </c>
      <c r="H3558">
        <v>50</v>
      </c>
      <c r="I3558">
        <v>0</v>
      </c>
      <c r="J3558" s="32">
        <v>162643</v>
      </c>
      <c r="K3558" s="32">
        <v>0</v>
      </c>
      <c r="L3558" s="36">
        <v>3252.8521882054074</v>
      </c>
      <c r="M3558" t="s">
        <v>5420</v>
      </c>
      <c r="N3558" s="37">
        <v>7728.0093999999999</v>
      </c>
      <c r="O3558" s="32">
        <v>354.35230000000001</v>
      </c>
    </row>
    <row r="3559" spans="1:15" x14ac:dyDescent="0.25">
      <c r="A3559" t="s">
        <v>12213</v>
      </c>
      <c r="B3559" t="s">
        <v>9830</v>
      </c>
      <c r="C3559" t="s">
        <v>2085</v>
      </c>
      <c r="D3559" t="s">
        <v>3392</v>
      </c>
      <c r="E3559" t="s">
        <v>3393</v>
      </c>
      <c r="F3559" t="s">
        <v>12252</v>
      </c>
      <c r="G3559" t="s">
        <v>12253</v>
      </c>
      <c r="H3559">
        <v>107</v>
      </c>
      <c r="I3559">
        <v>0</v>
      </c>
      <c r="J3559" s="32">
        <v>314333</v>
      </c>
      <c r="K3559" s="32">
        <v>0</v>
      </c>
      <c r="L3559" s="36">
        <v>2937.6944879953517</v>
      </c>
      <c r="M3559" t="s">
        <v>5420</v>
      </c>
      <c r="N3559" s="37">
        <v>14935.585800000001</v>
      </c>
      <c r="O3559" s="32">
        <v>684.84119999999996</v>
      </c>
    </row>
    <row r="3560" spans="1:15" x14ac:dyDescent="0.25">
      <c r="A3560" t="s">
        <v>12213</v>
      </c>
      <c r="B3560" t="s">
        <v>9830</v>
      </c>
      <c r="C3560" t="s">
        <v>2085</v>
      </c>
      <c r="D3560" t="s">
        <v>3394</v>
      </c>
      <c r="E3560" t="s">
        <v>3395</v>
      </c>
      <c r="F3560" t="s">
        <v>12254</v>
      </c>
      <c r="G3560" t="s">
        <v>12255</v>
      </c>
      <c r="H3560">
        <v>158</v>
      </c>
      <c r="I3560">
        <v>0</v>
      </c>
      <c r="J3560" s="32">
        <v>414155</v>
      </c>
      <c r="K3560" s="32">
        <v>0</v>
      </c>
      <c r="L3560" s="36">
        <v>2621.2314488078355</v>
      </c>
      <c r="M3560" t="s">
        <v>5420</v>
      </c>
      <c r="N3560" s="37">
        <v>19678.608800000002</v>
      </c>
      <c r="O3560" s="32">
        <v>902.32299999999998</v>
      </c>
    </row>
    <row r="3561" spans="1:15" x14ac:dyDescent="0.25">
      <c r="A3561" t="s">
        <v>12256</v>
      </c>
      <c r="B3561" t="s">
        <v>12257</v>
      </c>
      <c r="C3561" t="s">
        <v>3397</v>
      </c>
      <c r="D3561" t="s">
        <v>3396</v>
      </c>
      <c r="E3561" t="s">
        <v>706</v>
      </c>
      <c r="F3561" t="s">
        <v>12258</v>
      </c>
      <c r="G3561" t="s">
        <v>12259</v>
      </c>
      <c r="H3561">
        <v>0</v>
      </c>
      <c r="I3561">
        <v>505</v>
      </c>
      <c r="J3561" s="32">
        <v>2095077</v>
      </c>
      <c r="K3561" s="32">
        <v>2089930</v>
      </c>
      <c r="L3561" s="36">
        <v>4148.6684370804314</v>
      </c>
      <c r="M3561" t="s">
        <v>5451</v>
      </c>
      <c r="N3561" s="37">
        <v>-31680.123599999999</v>
      </c>
      <c r="O3561" s="32">
        <v>0</v>
      </c>
    </row>
    <row r="3562" spans="1:15" x14ac:dyDescent="0.25">
      <c r="A3562" t="s">
        <v>12256</v>
      </c>
      <c r="B3562" t="s">
        <v>12257</v>
      </c>
      <c r="C3562" t="s">
        <v>3397</v>
      </c>
      <c r="D3562" t="s">
        <v>3396</v>
      </c>
      <c r="E3562" t="s">
        <v>706</v>
      </c>
      <c r="F3562" t="s">
        <v>12260</v>
      </c>
      <c r="G3562" t="s">
        <v>12261</v>
      </c>
      <c r="H3562">
        <v>229</v>
      </c>
      <c r="I3562">
        <v>0</v>
      </c>
      <c r="J3562" s="32">
        <v>933282</v>
      </c>
      <c r="K3562" s="32">
        <v>0</v>
      </c>
      <c r="L3562" s="36">
        <v>4075.4674848544</v>
      </c>
      <c r="M3562" t="s">
        <v>5451</v>
      </c>
      <c r="N3562" s="37">
        <v>-14112.3668</v>
      </c>
      <c r="O3562" s="32">
        <v>0</v>
      </c>
    </row>
    <row r="3563" spans="1:15" x14ac:dyDescent="0.25">
      <c r="A3563" t="s">
        <v>12256</v>
      </c>
      <c r="B3563" t="s">
        <v>12257</v>
      </c>
      <c r="C3563" t="s">
        <v>3397</v>
      </c>
      <c r="D3563" t="s">
        <v>3396</v>
      </c>
      <c r="E3563" t="s">
        <v>706</v>
      </c>
      <c r="F3563" t="s">
        <v>12262</v>
      </c>
      <c r="G3563" t="s">
        <v>12263</v>
      </c>
      <c r="H3563">
        <v>265</v>
      </c>
      <c r="I3563">
        <v>0</v>
      </c>
      <c r="J3563" s="32">
        <v>1107885</v>
      </c>
      <c r="K3563" s="32">
        <v>0</v>
      </c>
      <c r="L3563" s="36">
        <v>4180.698301340969</v>
      </c>
      <c r="M3563" t="s">
        <v>5451</v>
      </c>
      <c r="N3563" s="37">
        <v>-16752.563300000002</v>
      </c>
      <c r="O3563" s="32">
        <v>0</v>
      </c>
    </row>
    <row r="3564" spans="1:15" x14ac:dyDescent="0.25">
      <c r="A3564" t="s">
        <v>12256</v>
      </c>
      <c r="B3564" t="s">
        <v>12257</v>
      </c>
      <c r="C3564" t="s">
        <v>3397</v>
      </c>
      <c r="D3564" t="s">
        <v>3396</v>
      </c>
      <c r="E3564" t="s">
        <v>706</v>
      </c>
      <c r="F3564" t="s">
        <v>12264</v>
      </c>
      <c r="G3564" t="s">
        <v>12265</v>
      </c>
      <c r="H3564">
        <v>286</v>
      </c>
      <c r="I3564">
        <v>0</v>
      </c>
      <c r="J3564" s="32">
        <v>1199265</v>
      </c>
      <c r="K3564" s="32">
        <v>0</v>
      </c>
      <c r="L3564" s="36">
        <v>4193.2327530562879</v>
      </c>
      <c r="M3564" t="s">
        <v>5451</v>
      </c>
      <c r="N3564" s="37">
        <v>-18134.341700000001</v>
      </c>
      <c r="O3564" s="32">
        <v>0</v>
      </c>
    </row>
    <row r="3565" spans="1:15" x14ac:dyDescent="0.25">
      <c r="A3565" t="s">
        <v>12256</v>
      </c>
      <c r="B3565" t="s">
        <v>12257</v>
      </c>
      <c r="C3565" t="s">
        <v>3397</v>
      </c>
      <c r="D3565" t="s">
        <v>3396</v>
      </c>
      <c r="E3565" t="s">
        <v>706</v>
      </c>
      <c r="F3565" t="s">
        <v>12266</v>
      </c>
      <c r="G3565" t="s">
        <v>12267</v>
      </c>
      <c r="H3565">
        <v>275</v>
      </c>
      <c r="I3565">
        <v>0</v>
      </c>
      <c r="J3565" s="32">
        <v>1140828</v>
      </c>
      <c r="K3565" s="32">
        <v>0</v>
      </c>
      <c r="L3565" s="36">
        <v>4148.4654180149073</v>
      </c>
      <c r="M3565" t="s">
        <v>5451</v>
      </c>
      <c r="N3565" s="37">
        <v>-17250.710500000001</v>
      </c>
      <c r="O3565" s="32">
        <v>0</v>
      </c>
    </row>
    <row r="3566" spans="1:15" x14ac:dyDescent="0.25">
      <c r="A3566" t="s">
        <v>12256</v>
      </c>
      <c r="B3566" t="s">
        <v>12257</v>
      </c>
      <c r="C3566" t="s">
        <v>3397</v>
      </c>
      <c r="D3566" t="s">
        <v>3396</v>
      </c>
      <c r="E3566" t="s">
        <v>706</v>
      </c>
      <c r="F3566" t="s">
        <v>12268</v>
      </c>
      <c r="G3566" t="s">
        <v>12269</v>
      </c>
      <c r="H3566">
        <v>319</v>
      </c>
      <c r="I3566">
        <v>0</v>
      </c>
      <c r="J3566" s="32">
        <v>1397952</v>
      </c>
      <c r="K3566" s="32">
        <v>0</v>
      </c>
      <c r="L3566" s="36">
        <v>4382.2938479579298</v>
      </c>
      <c r="M3566" t="s">
        <v>5451</v>
      </c>
      <c r="N3566" s="37">
        <v>-21138.728800000001</v>
      </c>
      <c r="O3566" s="32">
        <v>0</v>
      </c>
    </row>
    <row r="3567" spans="1:15" x14ac:dyDescent="0.25">
      <c r="A3567" t="s">
        <v>12256</v>
      </c>
      <c r="B3567" t="s">
        <v>12257</v>
      </c>
      <c r="C3567" t="s">
        <v>3397</v>
      </c>
      <c r="D3567" t="s">
        <v>3396</v>
      </c>
      <c r="E3567" t="s">
        <v>706</v>
      </c>
      <c r="F3567" t="s">
        <v>12270</v>
      </c>
      <c r="G3567" t="s">
        <v>12271</v>
      </c>
      <c r="H3567">
        <v>188</v>
      </c>
      <c r="I3567">
        <v>0</v>
      </c>
      <c r="J3567" s="32">
        <v>744362</v>
      </c>
      <c r="K3567" s="32">
        <v>0</v>
      </c>
      <c r="L3567" s="36">
        <v>3959.3717085665271</v>
      </c>
      <c r="M3567" t="s">
        <v>5451</v>
      </c>
      <c r="N3567" s="37">
        <v>-11255.656800000001</v>
      </c>
      <c r="O3567" s="32">
        <v>0</v>
      </c>
    </row>
    <row r="3568" spans="1:15" x14ac:dyDescent="0.25">
      <c r="A3568" t="s">
        <v>12256</v>
      </c>
      <c r="B3568" t="s">
        <v>12257</v>
      </c>
      <c r="C3568" t="s">
        <v>3397</v>
      </c>
      <c r="D3568" t="s">
        <v>3396</v>
      </c>
      <c r="E3568" t="s">
        <v>706</v>
      </c>
      <c r="F3568" t="s">
        <v>12272</v>
      </c>
      <c r="G3568" t="s">
        <v>12273</v>
      </c>
      <c r="H3568">
        <v>198</v>
      </c>
      <c r="I3568">
        <v>0</v>
      </c>
      <c r="J3568" s="32">
        <v>807628</v>
      </c>
      <c r="K3568" s="32">
        <v>0</v>
      </c>
      <c r="L3568" s="36">
        <v>4078.9309369194707</v>
      </c>
      <c r="M3568" t="s">
        <v>5451</v>
      </c>
      <c r="N3568" s="37">
        <v>-12212.3272</v>
      </c>
      <c r="O3568" s="32">
        <v>0</v>
      </c>
    </row>
    <row r="3569" spans="1:15" x14ac:dyDescent="0.25">
      <c r="A3569" t="s">
        <v>12256</v>
      </c>
      <c r="B3569" t="s">
        <v>12257</v>
      </c>
      <c r="C3569" t="s">
        <v>3397</v>
      </c>
      <c r="D3569" t="s">
        <v>3396</v>
      </c>
      <c r="E3569" t="s">
        <v>706</v>
      </c>
      <c r="F3569" t="s">
        <v>12274</v>
      </c>
      <c r="G3569" t="s">
        <v>12275</v>
      </c>
      <c r="H3569">
        <v>375</v>
      </c>
      <c r="I3569">
        <v>0</v>
      </c>
      <c r="J3569" s="32">
        <v>1459857</v>
      </c>
      <c r="K3569" s="32">
        <v>0</v>
      </c>
      <c r="L3569" s="36">
        <v>3892.9515653416088</v>
      </c>
      <c r="M3569" t="s">
        <v>5451</v>
      </c>
      <c r="N3569" s="37">
        <v>-22074.807100000002</v>
      </c>
      <c r="O3569" s="32">
        <v>0</v>
      </c>
    </row>
    <row r="3570" spans="1:15" x14ac:dyDescent="0.25">
      <c r="A3570" t="s">
        <v>12256</v>
      </c>
      <c r="B3570" t="s">
        <v>12257</v>
      </c>
      <c r="C3570" t="s">
        <v>3397</v>
      </c>
      <c r="D3570" t="s">
        <v>3396</v>
      </c>
      <c r="E3570" t="s">
        <v>706</v>
      </c>
      <c r="F3570" t="s">
        <v>12276</v>
      </c>
      <c r="G3570" t="s">
        <v>12277</v>
      </c>
      <c r="H3570">
        <v>357</v>
      </c>
      <c r="I3570">
        <v>0</v>
      </c>
      <c r="J3570" s="32">
        <v>1401068</v>
      </c>
      <c r="K3570" s="32">
        <v>0</v>
      </c>
      <c r="L3570" s="36">
        <v>3924.5613306988812</v>
      </c>
      <c r="M3570" t="s">
        <v>5451</v>
      </c>
      <c r="N3570" s="37">
        <v>-21185.866300000002</v>
      </c>
      <c r="O3570" s="32">
        <v>0</v>
      </c>
    </row>
    <row r="3571" spans="1:15" x14ac:dyDescent="0.25">
      <c r="A3571" t="s">
        <v>12256</v>
      </c>
      <c r="B3571" t="s">
        <v>12257</v>
      </c>
      <c r="C3571" t="s">
        <v>3397</v>
      </c>
      <c r="D3571" t="s">
        <v>3396</v>
      </c>
      <c r="E3571" t="s">
        <v>706</v>
      </c>
      <c r="F3571" t="s">
        <v>12278</v>
      </c>
      <c r="G3571" t="s">
        <v>12279</v>
      </c>
      <c r="H3571">
        <v>352</v>
      </c>
      <c r="I3571">
        <v>0</v>
      </c>
      <c r="J3571" s="32">
        <v>1432013</v>
      </c>
      <c r="K3571" s="32">
        <v>0</v>
      </c>
      <c r="L3571" s="36">
        <v>4068.219961190443</v>
      </c>
      <c r="M3571" t="s">
        <v>5451</v>
      </c>
      <c r="N3571" s="37">
        <v>-21653.791300000001</v>
      </c>
      <c r="O3571" s="32">
        <v>0</v>
      </c>
    </row>
    <row r="3572" spans="1:15" x14ac:dyDescent="0.25">
      <c r="A3572" t="s">
        <v>12256</v>
      </c>
      <c r="B3572" t="s">
        <v>12257</v>
      </c>
      <c r="C3572" t="s">
        <v>3397</v>
      </c>
      <c r="D3572" t="s">
        <v>3396</v>
      </c>
      <c r="E3572" t="s">
        <v>706</v>
      </c>
      <c r="F3572" t="s">
        <v>12280</v>
      </c>
      <c r="G3572" t="s">
        <v>12281</v>
      </c>
      <c r="H3572">
        <v>287</v>
      </c>
      <c r="I3572">
        <v>0</v>
      </c>
      <c r="J3572" s="32">
        <v>1167931</v>
      </c>
      <c r="K3572" s="32">
        <v>0</v>
      </c>
      <c r="L3572" s="36">
        <v>4069.4445311457903</v>
      </c>
      <c r="M3572" t="s">
        <v>5451</v>
      </c>
      <c r="N3572" s="37">
        <v>-17660.537</v>
      </c>
      <c r="O3572" s="32">
        <v>0</v>
      </c>
    </row>
    <row r="3573" spans="1:15" x14ac:dyDescent="0.25">
      <c r="A3573" t="s">
        <v>12256</v>
      </c>
      <c r="B3573" t="s">
        <v>12257</v>
      </c>
      <c r="C3573" t="s">
        <v>3397</v>
      </c>
      <c r="D3573" t="s">
        <v>3396</v>
      </c>
      <c r="E3573" t="s">
        <v>706</v>
      </c>
      <c r="F3573" t="s">
        <v>12282</v>
      </c>
      <c r="G3573" t="s">
        <v>12283</v>
      </c>
      <c r="H3573">
        <v>190</v>
      </c>
      <c r="I3573">
        <v>0</v>
      </c>
      <c r="J3573" s="32">
        <v>749334</v>
      </c>
      <c r="K3573" s="32">
        <v>0</v>
      </c>
      <c r="L3573" s="36">
        <v>3943.863672843926</v>
      </c>
      <c r="M3573" t="s">
        <v>5451</v>
      </c>
      <c r="N3573" s="37">
        <v>-11330.8513</v>
      </c>
      <c r="O3573" s="32">
        <v>0</v>
      </c>
    </row>
    <row r="3574" spans="1:15" x14ac:dyDescent="0.25">
      <c r="A3574" t="s">
        <v>12256</v>
      </c>
      <c r="B3574" t="s">
        <v>12257</v>
      </c>
      <c r="C3574" t="s">
        <v>3397</v>
      </c>
      <c r="D3574" t="s">
        <v>3396</v>
      </c>
      <c r="E3574" t="s">
        <v>706</v>
      </c>
      <c r="F3574" t="s">
        <v>12284</v>
      </c>
      <c r="G3574" t="s">
        <v>12285</v>
      </c>
      <c r="H3574">
        <v>33</v>
      </c>
      <c r="I3574">
        <v>0</v>
      </c>
      <c r="J3574" s="32">
        <v>73292</v>
      </c>
      <c r="K3574" s="32">
        <v>0</v>
      </c>
      <c r="L3574" s="36">
        <v>2220.9720322628082</v>
      </c>
      <c r="M3574" t="s">
        <v>5451</v>
      </c>
      <c r="N3574" s="37">
        <v>-1108.2626</v>
      </c>
      <c r="O3574" s="32">
        <v>0</v>
      </c>
    </row>
    <row r="3575" spans="1:15" x14ac:dyDescent="0.25">
      <c r="A3575" t="s">
        <v>12256</v>
      </c>
      <c r="B3575" t="s">
        <v>12257</v>
      </c>
      <c r="C3575" t="s">
        <v>3397</v>
      </c>
      <c r="D3575" t="s">
        <v>3396</v>
      </c>
      <c r="E3575" t="s">
        <v>706</v>
      </c>
      <c r="F3575" t="s">
        <v>12286</v>
      </c>
      <c r="G3575" t="s">
        <v>12287</v>
      </c>
      <c r="H3575">
        <v>38</v>
      </c>
      <c r="I3575">
        <v>0</v>
      </c>
      <c r="J3575" s="32">
        <v>59533</v>
      </c>
      <c r="K3575" s="32">
        <v>0</v>
      </c>
      <c r="L3575" s="36">
        <v>1566.6386713688917</v>
      </c>
      <c r="M3575" t="s">
        <v>5451</v>
      </c>
      <c r="N3575" s="37">
        <v>-900.20180000000005</v>
      </c>
      <c r="O3575" s="32">
        <v>0</v>
      </c>
    </row>
    <row r="3576" spans="1:15" x14ac:dyDescent="0.25">
      <c r="A3576" t="s">
        <v>12256</v>
      </c>
      <c r="B3576" t="s">
        <v>12257</v>
      </c>
      <c r="C3576" t="s">
        <v>3397</v>
      </c>
      <c r="D3576" t="s">
        <v>3396</v>
      </c>
      <c r="E3576" t="s">
        <v>706</v>
      </c>
      <c r="F3576" t="s">
        <v>12288</v>
      </c>
      <c r="G3576" t="s">
        <v>12289</v>
      </c>
      <c r="H3576">
        <v>20</v>
      </c>
      <c r="I3576">
        <v>0</v>
      </c>
      <c r="J3576" s="32">
        <v>39115</v>
      </c>
      <c r="K3576" s="32">
        <v>0</v>
      </c>
      <c r="L3576" s="36">
        <v>1955.7552487871096</v>
      </c>
      <c r="M3576" t="s">
        <v>5451</v>
      </c>
      <c r="N3576" s="37">
        <v>-591.46389999999997</v>
      </c>
      <c r="O3576" s="32">
        <v>0</v>
      </c>
    </row>
    <row r="3577" spans="1:15" x14ac:dyDescent="0.25">
      <c r="A3577" t="s">
        <v>12256</v>
      </c>
      <c r="B3577" t="s">
        <v>12257</v>
      </c>
      <c r="C3577" t="s">
        <v>3397</v>
      </c>
      <c r="D3577" t="s">
        <v>3396</v>
      </c>
      <c r="E3577" t="s">
        <v>706</v>
      </c>
      <c r="F3577" t="s">
        <v>12290</v>
      </c>
      <c r="G3577" t="s">
        <v>12291</v>
      </c>
      <c r="H3577">
        <v>49</v>
      </c>
      <c r="I3577">
        <v>0</v>
      </c>
      <c r="J3577" s="32">
        <v>101012</v>
      </c>
      <c r="K3577" s="32">
        <v>0</v>
      </c>
      <c r="L3577" s="36">
        <v>2061.4731586943703</v>
      </c>
      <c r="M3577" t="s">
        <v>5451</v>
      </c>
      <c r="N3577" s="37">
        <v>-1527.4275</v>
      </c>
      <c r="O3577" s="32">
        <v>0</v>
      </c>
    </row>
    <row r="3578" spans="1:15" x14ac:dyDescent="0.25">
      <c r="A3578" t="s">
        <v>12256</v>
      </c>
      <c r="B3578" t="s">
        <v>12257</v>
      </c>
      <c r="C3578" t="s">
        <v>3397</v>
      </c>
      <c r="D3578" t="s">
        <v>3396</v>
      </c>
      <c r="E3578" t="s">
        <v>706</v>
      </c>
      <c r="F3578" t="s">
        <v>12292</v>
      </c>
      <c r="G3578" t="s">
        <v>12293</v>
      </c>
      <c r="H3578">
        <v>48</v>
      </c>
      <c r="I3578">
        <v>0</v>
      </c>
      <c r="J3578" s="32">
        <v>232345</v>
      </c>
      <c r="K3578" s="32">
        <v>0</v>
      </c>
      <c r="L3578" s="36">
        <v>4840.5180492450636</v>
      </c>
      <c r="M3578" t="s">
        <v>5451</v>
      </c>
      <c r="N3578" s="37">
        <v>-3513.3362999999999</v>
      </c>
      <c r="O3578" s="32">
        <v>0</v>
      </c>
    </row>
    <row r="3579" spans="1:15" x14ac:dyDescent="0.25">
      <c r="A3579" t="s">
        <v>12256</v>
      </c>
      <c r="B3579" t="s">
        <v>12257</v>
      </c>
      <c r="C3579" t="s">
        <v>3397</v>
      </c>
      <c r="D3579" t="s">
        <v>3396</v>
      </c>
      <c r="E3579" t="s">
        <v>706</v>
      </c>
      <c r="F3579" t="s">
        <v>12294</v>
      </c>
      <c r="G3579" t="s">
        <v>12295</v>
      </c>
      <c r="H3579">
        <v>27</v>
      </c>
      <c r="I3579">
        <v>0</v>
      </c>
      <c r="J3579" s="32">
        <v>47122</v>
      </c>
      <c r="K3579" s="32">
        <v>0</v>
      </c>
      <c r="L3579" s="36">
        <v>1745.2881355946374</v>
      </c>
      <c r="M3579" t="s">
        <v>5451</v>
      </c>
      <c r="N3579" s="37">
        <v>-712.55769999999995</v>
      </c>
      <c r="O3579" s="32">
        <v>0</v>
      </c>
    </row>
    <row r="3580" spans="1:15" x14ac:dyDescent="0.25">
      <c r="A3580" t="s">
        <v>12256</v>
      </c>
      <c r="B3580" t="s">
        <v>12257</v>
      </c>
      <c r="C3580" t="s">
        <v>3397</v>
      </c>
      <c r="D3580" t="s">
        <v>3396</v>
      </c>
      <c r="E3580" t="s">
        <v>706</v>
      </c>
      <c r="F3580" t="s">
        <v>12296</v>
      </c>
      <c r="G3580" t="s">
        <v>12271</v>
      </c>
      <c r="H3580">
        <v>235</v>
      </c>
      <c r="I3580">
        <v>0</v>
      </c>
      <c r="J3580" s="32">
        <v>927488</v>
      </c>
      <c r="K3580" s="32">
        <v>0</v>
      </c>
      <c r="L3580" s="36">
        <v>3946.7566711363706</v>
      </c>
      <c r="M3580" t="s">
        <v>5451</v>
      </c>
      <c r="N3580" s="37">
        <v>-14024.7397</v>
      </c>
      <c r="O3580" s="32">
        <v>0</v>
      </c>
    </row>
    <row r="3581" spans="1:15" x14ac:dyDescent="0.25">
      <c r="A3581" t="s">
        <v>12256</v>
      </c>
      <c r="B3581" t="s">
        <v>12257</v>
      </c>
      <c r="C3581" t="s">
        <v>3397</v>
      </c>
      <c r="D3581" t="s">
        <v>3396</v>
      </c>
      <c r="E3581" t="s">
        <v>706</v>
      </c>
      <c r="F3581" t="s">
        <v>12297</v>
      </c>
      <c r="G3581" t="s">
        <v>12298</v>
      </c>
      <c r="H3581">
        <v>76</v>
      </c>
      <c r="I3581">
        <v>0</v>
      </c>
      <c r="J3581" s="32">
        <v>152982</v>
      </c>
      <c r="K3581" s="32">
        <v>0</v>
      </c>
      <c r="L3581" s="36">
        <v>2012.9193840544999</v>
      </c>
      <c r="M3581" t="s">
        <v>5451</v>
      </c>
      <c r="N3581" s="37">
        <v>-2313.2687999999998</v>
      </c>
      <c r="O3581" s="32">
        <v>0</v>
      </c>
    </row>
    <row r="3582" spans="1:15" x14ac:dyDescent="0.25">
      <c r="A3582" t="s">
        <v>12256</v>
      </c>
      <c r="B3582" t="s">
        <v>12257</v>
      </c>
      <c r="C3582" t="s">
        <v>3397</v>
      </c>
      <c r="D3582" t="s">
        <v>3396</v>
      </c>
      <c r="E3582" t="s">
        <v>706</v>
      </c>
      <c r="F3582" t="s">
        <v>12299</v>
      </c>
      <c r="G3582" t="s">
        <v>12300</v>
      </c>
      <c r="H3582">
        <v>35</v>
      </c>
      <c r="I3582">
        <v>0</v>
      </c>
      <c r="J3582" s="32">
        <v>77958</v>
      </c>
      <c r="K3582" s="32">
        <v>0</v>
      </c>
      <c r="L3582" s="36">
        <v>2227.3582859219259</v>
      </c>
      <c r="M3582" t="s">
        <v>5451</v>
      </c>
      <c r="N3582" s="37">
        <v>-1178.8143</v>
      </c>
      <c r="O3582" s="32">
        <v>0</v>
      </c>
    </row>
    <row r="3583" spans="1:15" x14ac:dyDescent="0.25">
      <c r="A3583" t="s">
        <v>12256</v>
      </c>
      <c r="B3583" t="s">
        <v>12257</v>
      </c>
      <c r="C3583" t="s">
        <v>3397</v>
      </c>
      <c r="D3583" t="s">
        <v>3396</v>
      </c>
      <c r="E3583" t="s">
        <v>706</v>
      </c>
      <c r="F3583" t="s">
        <v>12301</v>
      </c>
      <c r="G3583" t="s">
        <v>12302</v>
      </c>
      <c r="H3583">
        <v>30</v>
      </c>
      <c r="I3583">
        <v>0</v>
      </c>
      <c r="J3583" s="32">
        <v>65039</v>
      </c>
      <c r="K3583" s="32">
        <v>0</v>
      </c>
      <c r="L3583" s="36">
        <v>2167.9933799996184</v>
      </c>
      <c r="M3583" t="s">
        <v>5451</v>
      </c>
      <c r="N3583" s="37">
        <v>-983.4873</v>
      </c>
      <c r="O3583" s="32">
        <v>0</v>
      </c>
    </row>
    <row r="3584" spans="1:15" x14ac:dyDescent="0.25">
      <c r="A3584" t="s">
        <v>12256</v>
      </c>
      <c r="B3584" t="s">
        <v>12257</v>
      </c>
      <c r="C3584" t="s">
        <v>3397</v>
      </c>
      <c r="D3584" t="s">
        <v>3396</v>
      </c>
      <c r="E3584" t="s">
        <v>706</v>
      </c>
      <c r="F3584" t="s">
        <v>12303</v>
      </c>
      <c r="G3584" t="s">
        <v>12304</v>
      </c>
      <c r="H3584">
        <v>79</v>
      </c>
      <c r="I3584">
        <v>0</v>
      </c>
      <c r="J3584" s="32">
        <v>173696</v>
      </c>
      <c r="K3584" s="32">
        <v>0</v>
      </c>
      <c r="L3584" s="36">
        <v>2198.6805921691102</v>
      </c>
      <c r="M3584" t="s">
        <v>5451</v>
      </c>
      <c r="N3584" s="37">
        <v>-2626.4915999999998</v>
      </c>
      <c r="O3584" s="32">
        <v>0</v>
      </c>
    </row>
    <row r="3585" spans="1:15" x14ac:dyDescent="0.25">
      <c r="A3585" t="s">
        <v>12256</v>
      </c>
      <c r="B3585" t="s">
        <v>12257</v>
      </c>
      <c r="C3585" t="s">
        <v>3397</v>
      </c>
      <c r="D3585" t="s">
        <v>3396</v>
      </c>
      <c r="E3585" t="s">
        <v>706</v>
      </c>
      <c r="F3585" t="s">
        <v>12305</v>
      </c>
      <c r="G3585" t="s">
        <v>12306</v>
      </c>
      <c r="H3585">
        <v>269</v>
      </c>
      <c r="I3585">
        <v>0</v>
      </c>
      <c r="J3585" s="32">
        <v>1056300</v>
      </c>
      <c r="K3585" s="32">
        <v>0</v>
      </c>
      <c r="L3585" s="36">
        <v>3926.7632148096995</v>
      </c>
      <c r="M3585" t="s">
        <v>5451</v>
      </c>
      <c r="N3585" s="37">
        <v>-15972.5247</v>
      </c>
      <c r="O3585" s="32">
        <v>0</v>
      </c>
    </row>
    <row r="3586" spans="1:15" x14ac:dyDescent="0.25">
      <c r="A3586" t="s">
        <v>12256</v>
      </c>
      <c r="B3586" t="s">
        <v>12257</v>
      </c>
      <c r="C3586" t="s">
        <v>3397</v>
      </c>
      <c r="D3586" t="s">
        <v>3396</v>
      </c>
      <c r="E3586" t="s">
        <v>706</v>
      </c>
      <c r="F3586" t="s">
        <v>12307</v>
      </c>
      <c r="G3586" t="s">
        <v>12308</v>
      </c>
      <c r="H3586">
        <v>196</v>
      </c>
      <c r="I3586">
        <v>0</v>
      </c>
      <c r="J3586" s="32">
        <v>555395</v>
      </c>
      <c r="K3586" s="32">
        <v>0</v>
      </c>
      <c r="L3586" s="36">
        <v>2833.6509953569744</v>
      </c>
      <c r="M3586" t="s">
        <v>5451</v>
      </c>
      <c r="N3586" s="37">
        <v>-8398.2638000000006</v>
      </c>
      <c r="O3586" s="32">
        <v>0</v>
      </c>
    </row>
    <row r="3587" spans="1:15" x14ac:dyDescent="0.25">
      <c r="A3587" t="s">
        <v>12256</v>
      </c>
      <c r="B3587" t="s">
        <v>12257</v>
      </c>
      <c r="C3587" t="s">
        <v>3397</v>
      </c>
      <c r="D3587" t="s">
        <v>3396</v>
      </c>
      <c r="E3587" t="s">
        <v>706</v>
      </c>
      <c r="F3587" t="s">
        <v>12309</v>
      </c>
      <c r="G3587" t="s">
        <v>12310</v>
      </c>
      <c r="H3587">
        <v>306</v>
      </c>
      <c r="I3587">
        <v>0</v>
      </c>
      <c r="J3587" s="32">
        <v>922124</v>
      </c>
      <c r="K3587" s="32">
        <v>0</v>
      </c>
      <c r="L3587" s="36">
        <v>3013.4759413150205</v>
      </c>
      <c r="M3587" t="s">
        <v>5451</v>
      </c>
      <c r="N3587" s="37">
        <v>-13943.6302</v>
      </c>
      <c r="O3587" s="32">
        <v>0</v>
      </c>
    </row>
    <row r="3588" spans="1:15" x14ac:dyDescent="0.25">
      <c r="A3588" t="s">
        <v>12256</v>
      </c>
      <c r="B3588" t="s">
        <v>12257</v>
      </c>
      <c r="C3588" t="s">
        <v>3397</v>
      </c>
      <c r="D3588" t="s">
        <v>3396</v>
      </c>
      <c r="E3588" t="s">
        <v>706</v>
      </c>
      <c r="F3588" t="s">
        <v>12311</v>
      </c>
      <c r="G3588" t="s">
        <v>12312</v>
      </c>
      <c r="H3588">
        <v>254</v>
      </c>
      <c r="I3588">
        <v>0</v>
      </c>
      <c r="J3588" s="32">
        <v>556750</v>
      </c>
      <c r="K3588" s="32">
        <v>0</v>
      </c>
      <c r="L3588" s="36">
        <v>2191.9288293062205</v>
      </c>
      <c r="M3588" t="s">
        <v>5451</v>
      </c>
      <c r="N3588" s="37">
        <v>-8418.7437000000009</v>
      </c>
      <c r="O3588" s="32">
        <v>0</v>
      </c>
    </row>
    <row r="3589" spans="1:15" x14ac:dyDescent="0.25">
      <c r="A3589" t="s">
        <v>12256</v>
      </c>
      <c r="B3589" t="s">
        <v>12257</v>
      </c>
      <c r="C3589" t="s">
        <v>3397</v>
      </c>
      <c r="D3589" t="s">
        <v>3396</v>
      </c>
      <c r="E3589" t="s">
        <v>706</v>
      </c>
      <c r="F3589" t="s">
        <v>12313</v>
      </c>
      <c r="G3589" t="s">
        <v>12314</v>
      </c>
      <c r="H3589">
        <v>318</v>
      </c>
      <c r="I3589">
        <v>0</v>
      </c>
      <c r="J3589" s="32">
        <v>739303</v>
      </c>
      <c r="K3589" s="32">
        <v>0</v>
      </c>
      <c r="L3589" s="36">
        <v>2324.8536250316679</v>
      </c>
      <c r="M3589" t="s">
        <v>5451</v>
      </c>
      <c r="N3589" s="37">
        <v>-11179.1711</v>
      </c>
      <c r="O3589" s="32">
        <v>0</v>
      </c>
    </row>
    <row r="3590" spans="1:15" x14ac:dyDescent="0.25">
      <c r="A3590" t="s">
        <v>12256</v>
      </c>
      <c r="B3590" t="s">
        <v>12257</v>
      </c>
      <c r="C3590" t="s">
        <v>3397</v>
      </c>
      <c r="D3590" t="s">
        <v>3396</v>
      </c>
      <c r="E3590" t="s">
        <v>706</v>
      </c>
      <c r="F3590" t="s">
        <v>12315</v>
      </c>
      <c r="G3590" t="s">
        <v>12316</v>
      </c>
      <c r="H3590">
        <v>240</v>
      </c>
      <c r="I3590">
        <v>0</v>
      </c>
      <c r="J3590" s="32">
        <v>516673</v>
      </c>
      <c r="K3590" s="32">
        <v>0</v>
      </c>
      <c r="L3590" s="36">
        <v>2152.8018881626531</v>
      </c>
      <c r="M3590" t="s">
        <v>5451</v>
      </c>
      <c r="N3590" s="37">
        <v>-7812.7191999999995</v>
      </c>
      <c r="O3590" s="32">
        <v>0</v>
      </c>
    </row>
    <row r="3591" spans="1:15" x14ac:dyDescent="0.25">
      <c r="A3591" t="s">
        <v>12256</v>
      </c>
      <c r="B3591" t="s">
        <v>12257</v>
      </c>
      <c r="C3591" t="s">
        <v>3397</v>
      </c>
      <c r="D3591" t="s">
        <v>3396</v>
      </c>
      <c r="E3591" t="s">
        <v>706</v>
      </c>
      <c r="F3591" t="s">
        <v>12317</v>
      </c>
      <c r="G3591" t="s">
        <v>12318</v>
      </c>
      <c r="H3591">
        <v>143</v>
      </c>
      <c r="I3591">
        <v>0</v>
      </c>
      <c r="J3591" s="32">
        <v>278577</v>
      </c>
      <c r="K3591" s="32">
        <v>0</v>
      </c>
      <c r="L3591" s="36">
        <v>1948.0941178600858</v>
      </c>
      <c r="M3591" t="s">
        <v>5451</v>
      </c>
      <c r="N3591" s="37">
        <v>-4212.4315999999999</v>
      </c>
      <c r="O3591" s="32">
        <v>0</v>
      </c>
    </row>
    <row r="3592" spans="1:15" x14ac:dyDescent="0.25">
      <c r="A3592" t="s">
        <v>12256</v>
      </c>
      <c r="B3592" t="s">
        <v>12257</v>
      </c>
      <c r="C3592" t="s">
        <v>3397</v>
      </c>
      <c r="D3592" t="s">
        <v>3396</v>
      </c>
      <c r="E3592" t="s">
        <v>706</v>
      </c>
      <c r="F3592" t="s">
        <v>12319</v>
      </c>
      <c r="G3592" t="s">
        <v>12320</v>
      </c>
      <c r="H3592">
        <v>206</v>
      </c>
      <c r="I3592">
        <v>50</v>
      </c>
      <c r="J3592" s="32">
        <v>603470</v>
      </c>
      <c r="K3592" s="32">
        <v>117576</v>
      </c>
      <c r="L3592" s="36">
        <v>2357.3035631511366</v>
      </c>
      <c r="M3592" t="s">
        <v>5451</v>
      </c>
      <c r="N3592" s="37">
        <v>-9125.2031000000006</v>
      </c>
      <c r="O3592" s="32">
        <v>0</v>
      </c>
    </row>
    <row r="3593" spans="1:15" x14ac:dyDescent="0.25">
      <c r="A3593" t="s">
        <v>12256</v>
      </c>
      <c r="B3593" t="s">
        <v>12257</v>
      </c>
      <c r="C3593" t="s">
        <v>3397</v>
      </c>
      <c r="D3593" t="s">
        <v>3398</v>
      </c>
      <c r="E3593" t="s">
        <v>3399</v>
      </c>
      <c r="F3593" t="s">
        <v>12321</v>
      </c>
      <c r="G3593" t="s">
        <v>12322</v>
      </c>
      <c r="H3593">
        <v>423</v>
      </c>
      <c r="I3593">
        <v>0</v>
      </c>
      <c r="J3593" s="32">
        <v>1611131</v>
      </c>
      <c r="K3593" s="32">
        <v>0</v>
      </c>
      <c r="L3593" s="36">
        <v>3808.8215500018878</v>
      </c>
      <c r="M3593" t="s">
        <v>5420</v>
      </c>
      <c r="N3593" s="37">
        <v>76553.108900000007</v>
      </c>
      <c r="O3593" s="32">
        <v>3510.1887000000002</v>
      </c>
    </row>
    <row r="3594" spans="1:15" x14ac:dyDescent="0.25">
      <c r="A3594" t="s">
        <v>12256</v>
      </c>
      <c r="B3594" t="s">
        <v>12257</v>
      </c>
      <c r="C3594" t="s">
        <v>3397</v>
      </c>
      <c r="D3594" t="s">
        <v>3398</v>
      </c>
      <c r="E3594" t="s">
        <v>3399</v>
      </c>
      <c r="F3594" t="s">
        <v>12323</v>
      </c>
      <c r="G3594" t="s">
        <v>12324</v>
      </c>
      <c r="H3594">
        <v>374</v>
      </c>
      <c r="I3594">
        <v>0</v>
      </c>
      <c r="J3594" s="32">
        <v>1390452</v>
      </c>
      <c r="K3594" s="32">
        <v>0</v>
      </c>
      <c r="L3594" s="36">
        <v>3717.7842489480013</v>
      </c>
      <c r="M3594" t="s">
        <v>5420</v>
      </c>
      <c r="N3594" s="37">
        <v>66067.439899999998</v>
      </c>
      <c r="O3594" s="32">
        <v>3029.3894</v>
      </c>
    </row>
    <row r="3595" spans="1:15" x14ac:dyDescent="0.25">
      <c r="A3595" t="s">
        <v>12256</v>
      </c>
      <c r="B3595" t="s">
        <v>12257</v>
      </c>
      <c r="C3595" t="s">
        <v>3397</v>
      </c>
      <c r="D3595" t="s">
        <v>3398</v>
      </c>
      <c r="E3595" t="s">
        <v>3399</v>
      </c>
      <c r="F3595" t="s">
        <v>12325</v>
      </c>
      <c r="G3595" t="s">
        <v>12326</v>
      </c>
      <c r="H3595">
        <v>122</v>
      </c>
      <c r="I3595">
        <v>0</v>
      </c>
      <c r="J3595" s="32">
        <v>456456</v>
      </c>
      <c r="K3595" s="32">
        <v>0</v>
      </c>
      <c r="L3595" s="36">
        <v>3741.4467529542289</v>
      </c>
      <c r="M3595" t="s">
        <v>5420</v>
      </c>
      <c r="N3595" s="37">
        <v>21688.6142</v>
      </c>
      <c r="O3595" s="32">
        <v>994.48770000000002</v>
      </c>
    </row>
    <row r="3596" spans="1:15" x14ac:dyDescent="0.25">
      <c r="A3596" t="s">
        <v>12256</v>
      </c>
      <c r="B3596" t="s">
        <v>12257</v>
      </c>
      <c r="C3596" t="s">
        <v>3397</v>
      </c>
      <c r="D3596" t="s">
        <v>3398</v>
      </c>
      <c r="E3596" t="s">
        <v>3399</v>
      </c>
      <c r="F3596" t="s">
        <v>12327</v>
      </c>
      <c r="G3596" t="s">
        <v>12328</v>
      </c>
      <c r="H3596">
        <v>100</v>
      </c>
      <c r="I3596">
        <v>0</v>
      </c>
      <c r="J3596" s="32">
        <v>380257</v>
      </c>
      <c r="K3596" s="32">
        <v>0</v>
      </c>
      <c r="L3596" s="36">
        <v>3802.5728400813591</v>
      </c>
      <c r="M3596" t="s">
        <v>5420</v>
      </c>
      <c r="N3596" s="37">
        <v>18067.999</v>
      </c>
      <c r="O3596" s="32">
        <v>828.47170000000006</v>
      </c>
    </row>
    <row r="3597" spans="1:15" x14ac:dyDescent="0.25">
      <c r="A3597" t="s">
        <v>12256</v>
      </c>
      <c r="B3597" t="s">
        <v>12257</v>
      </c>
      <c r="C3597" t="s">
        <v>3397</v>
      </c>
      <c r="D3597" t="s">
        <v>3398</v>
      </c>
      <c r="E3597" t="s">
        <v>3399</v>
      </c>
      <c r="F3597" t="s">
        <v>12329</v>
      </c>
      <c r="G3597" t="s">
        <v>10265</v>
      </c>
      <c r="H3597">
        <v>136</v>
      </c>
      <c r="I3597">
        <v>0</v>
      </c>
      <c r="J3597" s="32">
        <v>302182</v>
      </c>
      <c r="K3597" s="32">
        <v>0</v>
      </c>
      <c r="L3597" s="36">
        <v>2221.9224512007631</v>
      </c>
      <c r="M3597" t="s">
        <v>5420</v>
      </c>
      <c r="N3597" s="37">
        <v>14358.1793</v>
      </c>
      <c r="O3597" s="32">
        <v>658.36540000000002</v>
      </c>
    </row>
    <row r="3598" spans="1:15" x14ac:dyDescent="0.25">
      <c r="A3598" t="s">
        <v>12256</v>
      </c>
      <c r="B3598" t="s">
        <v>12257</v>
      </c>
      <c r="C3598" t="s">
        <v>3397</v>
      </c>
      <c r="D3598" t="s">
        <v>3398</v>
      </c>
      <c r="E3598" t="s">
        <v>3399</v>
      </c>
      <c r="F3598" t="s">
        <v>12330</v>
      </c>
      <c r="G3598" t="s">
        <v>12331</v>
      </c>
      <c r="H3598">
        <v>46</v>
      </c>
      <c r="I3598">
        <v>0</v>
      </c>
      <c r="J3598" s="32">
        <v>77777</v>
      </c>
      <c r="K3598" s="32">
        <v>0</v>
      </c>
      <c r="L3598" s="36">
        <v>1690.8064491702112</v>
      </c>
      <c r="M3598" t="s">
        <v>5420</v>
      </c>
      <c r="N3598" s="37">
        <v>3695.6008999999999</v>
      </c>
      <c r="O3598" s="32">
        <v>169.45429999999999</v>
      </c>
    </row>
    <row r="3599" spans="1:15" x14ac:dyDescent="0.25">
      <c r="A3599" t="s">
        <v>12256</v>
      </c>
      <c r="B3599" t="s">
        <v>12257</v>
      </c>
      <c r="C3599" t="s">
        <v>3397</v>
      </c>
      <c r="D3599" t="s">
        <v>3398</v>
      </c>
      <c r="E3599" t="s">
        <v>3399</v>
      </c>
      <c r="F3599" t="s">
        <v>12332</v>
      </c>
      <c r="G3599" t="s">
        <v>12333</v>
      </c>
      <c r="H3599">
        <v>91</v>
      </c>
      <c r="I3599">
        <v>0</v>
      </c>
      <c r="J3599" s="32">
        <v>217374</v>
      </c>
      <c r="K3599" s="32">
        <v>0</v>
      </c>
      <c r="L3599" s="36">
        <v>2388.7261919847833</v>
      </c>
      <c r="M3599" t="s">
        <v>5420</v>
      </c>
      <c r="N3599" s="37">
        <v>10328.511</v>
      </c>
      <c r="O3599" s="32">
        <v>473.59309999999999</v>
      </c>
    </row>
    <row r="3600" spans="1:15" x14ac:dyDescent="0.25">
      <c r="A3600" t="s">
        <v>12256</v>
      </c>
      <c r="B3600" t="s">
        <v>12257</v>
      </c>
      <c r="C3600" t="s">
        <v>3397</v>
      </c>
      <c r="D3600" t="s">
        <v>3398</v>
      </c>
      <c r="E3600" t="s">
        <v>3399</v>
      </c>
      <c r="F3600" t="s">
        <v>12334</v>
      </c>
      <c r="G3600" t="s">
        <v>12335</v>
      </c>
      <c r="H3600">
        <v>12</v>
      </c>
      <c r="I3600">
        <v>0</v>
      </c>
      <c r="J3600" s="32">
        <v>17872</v>
      </c>
      <c r="K3600" s="32">
        <v>0</v>
      </c>
      <c r="L3600" s="36">
        <v>1489.3259085478267</v>
      </c>
      <c r="M3600" t="s">
        <v>5420</v>
      </c>
      <c r="N3600" s="37">
        <v>849.19309999999996</v>
      </c>
      <c r="O3600" s="32">
        <v>38.938000000000002</v>
      </c>
    </row>
    <row r="3601" spans="1:15" x14ac:dyDescent="0.25">
      <c r="A3601" t="s">
        <v>12256</v>
      </c>
      <c r="B3601" t="s">
        <v>12257</v>
      </c>
      <c r="C3601" t="s">
        <v>3397</v>
      </c>
      <c r="D3601" t="s">
        <v>3398</v>
      </c>
      <c r="E3601" t="s">
        <v>3399</v>
      </c>
      <c r="F3601" t="s">
        <v>12336</v>
      </c>
      <c r="G3601" t="s">
        <v>12337</v>
      </c>
      <c r="H3601">
        <v>23</v>
      </c>
      <c r="I3601">
        <v>0</v>
      </c>
      <c r="J3601" s="32">
        <v>49349</v>
      </c>
      <c r="K3601" s="32">
        <v>0</v>
      </c>
      <c r="L3601" s="36">
        <v>2145.6195674413211</v>
      </c>
      <c r="M3601" t="s">
        <v>5420</v>
      </c>
      <c r="N3601" s="37">
        <v>2344.7982000000002</v>
      </c>
      <c r="O3601" s="32">
        <v>107.51600000000001</v>
      </c>
    </row>
    <row r="3602" spans="1:15" x14ac:dyDescent="0.25">
      <c r="A3602" t="s">
        <v>12256</v>
      </c>
      <c r="B3602" t="s">
        <v>12257</v>
      </c>
      <c r="C3602" t="s">
        <v>3397</v>
      </c>
      <c r="D3602" t="s">
        <v>3400</v>
      </c>
      <c r="E3602" t="s">
        <v>3401</v>
      </c>
      <c r="F3602" t="s">
        <v>12338</v>
      </c>
      <c r="G3602" t="s">
        <v>12339</v>
      </c>
      <c r="H3602">
        <v>172</v>
      </c>
      <c r="I3602">
        <v>0</v>
      </c>
      <c r="J3602" s="32">
        <v>545226</v>
      </c>
      <c r="K3602" s="32">
        <v>0</v>
      </c>
      <c r="L3602" s="36">
        <v>3169.9163235377455</v>
      </c>
      <c r="M3602" t="s">
        <v>5420</v>
      </c>
      <c r="N3602" s="37">
        <v>25906.458200000001</v>
      </c>
      <c r="O3602" s="32">
        <v>1187.8885</v>
      </c>
    </row>
    <row r="3603" spans="1:15" x14ac:dyDescent="0.25">
      <c r="A3603" t="s">
        <v>12256</v>
      </c>
      <c r="B3603" t="s">
        <v>12257</v>
      </c>
      <c r="C3603" t="s">
        <v>3397</v>
      </c>
      <c r="D3603" t="s">
        <v>3400</v>
      </c>
      <c r="E3603" t="s">
        <v>3401</v>
      </c>
      <c r="F3603" t="s">
        <v>12340</v>
      </c>
      <c r="G3603" t="s">
        <v>12341</v>
      </c>
      <c r="H3603">
        <v>253</v>
      </c>
      <c r="I3603">
        <v>0</v>
      </c>
      <c r="J3603" s="32">
        <v>765068</v>
      </c>
      <c r="K3603" s="32">
        <v>0</v>
      </c>
      <c r="L3603" s="36">
        <v>3023.9832217370872</v>
      </c>
      <c r="M3603" t="s">
        <v>5420</v>
      </c>
      <c r="N3603" s="37">
        <v>36352.257799999999</v>
      </c>
      <c r="O3603" s="32">
        <v>1666.8596</v>
      </c>
    </row>
    <row r="3604" spans="1:15" x14ac:dyDescent="0.25">
      <c r="A3604" t="s">
        <v>12256</v>
      </c>
      <c r="B3604" t="s">
        <v>12257</v>
      </c>
      <c r="C3604" t="s">
        <v>3397</v>
      </c>
      <c r="D3604" t="s">
        <v>3400</v>
      </c>
      <c r="E3604" t="s">
        <v>3401</v>
      </c>
      <c r="F3604" t="s">
        <v>12342</v>
      </c>
      <c r="G3604" t="s">
        <v>12343</v>
      </c>
      <c r="H3604">
        <v>252</v>
      </c>
      <c r="I3604">
        <v>0</v>
      </c>
      <c r="J3604" s="32">
        <v>733127</v>
      </c>
      <c r="K3604" s="32">
        <v>0</v>
      </c>
      <c r="L3604" s="36">
        <v>2909.235230281547</v>
      </c>
      <c r="M3604" t="s">
        <v>5420</v>
      </c>
      <c r="N3604" s="37">
        <v>34834.627200000003</v>
      </c>
      <c r="O3604" s="32">
        <v>1597.2717</v>
      </c>
    </row>
    <row r="3605" spans="1:15" x14ac:dyDescent="0.25">
      <c r="A3605" t="s">
        <v>12256</v>
      </c>
      <c r="B3605" t="s">
        <v>12257</v>
      </c>
      <c r="C3605" t="s">
        <v>3397</v>
      </c>
      <c r="D3605" t="s">
        <v>3400</v>
      </c>
      <c r="E3605" t="s">
        <v>3401</v>
      </c>
      <c r="F3605" t="s">
        <v>12344</v>
      </c>
      <c r="G3605" t="s">
        <v>12345</v>
      </c>
      <c r="H3605">
        <v>308</v>
      </c>
      <c r="I3605">
        <v>0</v>
      </c>
      <c r="J3605" s="32">
        <v>906997</v>
      </c>
      <c r="K3605" s="32">
        <v>0</v>
      </c>
      <c r="L3605" s="36">
        <v>2944.7969914920973</v>
      </c>
      <c r="M3605" t="s">
        <v>5420</v>
      </c>
      <c r="N3605" s="37">
        <v>43096.065699999999</v>
      </c>
      <c r="O3605" s="32">
        <v>1976.0833</v>
      </c>
    </row>
    <row r="3606" spans="1:15" x14ac:dyDescent="0.25">
      <c r="A3606" t="s">
        <v>12256</v>
      </c>
      <c r="B3606" t="s">
        <v>12257</v>
      </c>
      <c r="C3606" t="s">
        <v>3397</v>
      </c>
      <c r="D3606" t="s">
        <v>3402</v>
      </c>
      <c r="E3606" t="s">
        <v>3403</v>
      </c>
      <c r="F3606" t="s">
        <v>12346</v>
      </c>
      <c r="G3606" t="s">
        <v>12347</v>
      </c>
      <c r="H3606">
        <v>305</v>
      </c>
      <c r="I3606">
        <v>0</v>
      </c>
      <c r="J3606" s="32">
        <v>1090798</v>
      </c>
      <c r="K3606" s="32">
        <v>0</v>
      </c>
      <c r="L3606" s="36">
        <v>3576.3871065752032</v>
      </c>
      <c r="M3606" t="s">
        <v>5451</v>
      </c>
      <c r="N3606" s="37">
        <v>-16494.195400000001</v>
      </c>
      <c r="O3606" s="32">
        <v>0</v>
      </c>
    </row>
    <row r="3607" spans="1:15" x14ac:dyDescent="0.25">
      <c r="A3607" t="s">
        <v>12256</v>
      </c>
      <c r="B3607" t="s">
        <v>12257</v>
      </c>
      <c r="C3607" t="s">
        <v>3397</v>
      </c>
      <c r="D3607" t="s">
        <v>3402</v>
      </c>
      <c r="E3607" t="s">
        <v>3403</v>
      </c>
      <c r="F3607" t="s">
        <v>12348</v>
      </c>
      <c r="G3607" t="s">
        <v>12349</v>
      </c>
      <c r="H3607">
        <v>331</v>
      </c>
      <c r="I3607">
        <v>0</v>
      </c>
      <c r="J3607" s="32">
        <v>1259040</v>
      </c>
      <c r="K3607" s="32">
        <v>0</v>
      </c>
      <c r="L3607" s="36">
        <v>3803.7445103910181</v>
      </c>
      <c r="M3607" t="s">
        <v>5451</v>
      </c>
      <c r="N3607" s="37">
        <v>-19038.204300000001</v>
      </c>
      <c r="O3607" s="32">
        <v>0</v>
      </c>
    </row>
    <row r="3608" spans="1:15" x14ac:dyDescent="0.25">
      <c r="A3608" t="s">
        <v>12256</v>
      </c>
      <c r="B3608" t="s">
        <v>12257</v>
      </c>
      <c r="C3608" t="s">
        <v>3397</v>
      </c>
      <c r="D3608" t="s">
        <v>3402</v>
      </c>
      <c r="E3608" t="s">
        <v>3403</v>
      </c>
      <c r="F3608" t="s">
        <v>12350</v>
      </c>
      <c r="G3608" t="s">
        <v>12351</v>
      </c>
      <c r="H3608">
        <v>376</v>
      </c>
      <c r="I3608">
        <v>82</v>
      </c>
      <c r="J3608" s="32">
        <v>1612130</v>
      </c>
      <c r="K3608" s="32">
        <v>287925</v>
      </c>
      <c r="L3608" s="36">
        <v>3519.9344297573953</v>
      </c>
      <c r="M3608" t="s">
        <v>5451</v>
      </c>
      <c r="N3608" s="37">
        <v>-24377.3649</v>
      </c>
      <c r="O3608" s="32">
        <v>0</v>
      </c>
    </row>
    <row r="3609" spans="1:15" x14ac:dyDescent="0.25">
      <c r="A3609" t="s">
        <v>12256</v>
      </c>
      <c r="B3609" t="s">
        <v>12257</v>
      </c>
      <c r="C3609" t="s">
        <v>3397</v>
      </c>
      <c r="D3609" t="s">
        <v>3402</v>
      </c>
      <c r="E3609" t="s">
        <v>3403</v>
      </c>
      <c r="F3609" t="s">
        <v>12352</v>
      </c>
      <c r="G3609" t="s">
        <v>12353</v>
      </c>
      <c r="H3609">
        <v>411</v>
      </c>
      <c r="I3609">
        <v>0</v>
      </c>
      <c r="J3609" s="32">
        <v>1355393</v>
      </c>
      <c r="K3609" s="32">
        <v>0</v>
      </c>
      <c r="L3609" s="36">
        <v>3297.7936058736445</v>
      </c>
      <c r="M3609" t="s">
        <v>5451</v>
      </c>
      <c r="N3609" s="37">
        <v>-20495.195100000001</v>
      </c>
      <c r="O3609" s="32">
        <v>0</v>
      </c>
    </row>
    <row r="3610" spans="1:15" x14ac:dyDescent="0.25">
      <c r="A3610" t="s">
        <v>12256</v>
      </c>
      <c r="B3610" t="s">
        <v>12257</v>
      </c>
      <c r="C3610" t="s">
        <v>3397</v>
      </c>
      <c r="D3610" t="s">
        <v>3402</v>
      </c>
      <c r="E3610" t="s">
        <v>3403</v>
      </c>
      <c r="F3610" t="s">
        <v>12354</v>
      </c>
      <c r="G3610" t="s">
        <v>12355</v>
      </c>
      <c r="H3610">
        <v>73</v>
      </c>
      <c r="I3610">
        <v>0</v>
      </c>
      <c r="J3610" s="32">
        <v>148486</v>
      </c>
      <c r="K3610" s="32">
        <v>0</v>
      </c>
      <c r="L3610" s="36">
        <v>2034.0524177760637</v>
      </c>
      <c r="M3610" t="s">
        <v>5451</v>
      </c>
      <c r="N3610" s="37">
        <v>-2245.2863000000002</v>
      </c>
      <c r="O3610" s="32">
        <v>0</v>
      </c>
    </row>
    <row r="3611" spans="1:15" x14ac:dyDescent="0.25">
      <c r="A3611" t="s">
        <v>12256</v>
      </c>
      <c r="B3611" t="s">
        <v>12257</v>
      </c>
      <c r="C3611" t="s">
        <v>3397</v>
      </c>
      <c r="D3611" t="s">
        <v>3404</v>
      </c>
      <c r="E3611" t="s">
        <v>3405</v>
      </c>
      <c r="F3611" t="s">
        <v>12356</v>
      </c>
      <c r="G3611" t="s">
        <v>12357</v>
      </c>
      <c r="H3611">
        <v>126</v>
      </c>
      <c r="I3611">
        <v>0</v>
      </c>
      <c r="J3611" s="32">
        <v>409377</v>
      </c>
      <c r="K3611" s="32">
        <v>0</v>
      </c>
      <c r="L3611" s="36">
        <v>3249.0224611877757</v>
      </c>
      <c r="M3611" t="s">
        <v>5451</v>
      </c>
      <c r="N3611" s="37">
        <v>-6190.2795999999998</v>
      </c>
      <c r="O3611" s="32">
        <v>0</v>
      </c>
    </row>
    <row r="3612" spans="1:15" x14ac:dyDescent="0.25">
      <c r="A3612" t="s">
        <v>12256</v>
      </c>
      <c r="B3612" t="s">
        <v>12257</v>
      </c>
      <c r="C3612" t="s">
        <v>3397</v>
      </c>
      <c r="D3612" t="s">
        <v>3404</v>
      </c>
      <c r="E3612" t="s">
        <v>3405</v>
      </c>
      <c r="F3612" t="s">
        <v>12358</v>
      </c>
      <c r="G3612" t="s">
        <v>12359</v>
      </c>
      <c r="H3612">
        <v>59</v>
      </c>
      <c r="I3612">
        <v>0</v>
      </c>
      <c r="J3612" s="32">
        <v>194724</v>
      </c>
      <c r="K3612" s="32">
        <v>0</v>
      </c>
      <c r="L3612" s="36">
        <v>3300.4141316281889</v>
      </c>
      <c r="M3612" t="s">
        <v>5451</v>
      </c>
      <c r="N3612" s="37">
        <v>-2944.4643999999998</v>
      </c>
      <c r="O3612" s="32">
        <v>0</v>
      </c>
    </row>
    <row r="3613" spans="1:15" x14ac:dyDescent="0.25">
      <c r="A3613" t="s">
        <v>12256</v>
      </c>
      <c r="B3613" t="s">
        <v>12257</v>
      </c>
      <c r="C3613" t="s">
        <v>3397</v>
      </c>
      <c r="D3613" t="s">
        <v>3404</v>
      </c>
      <c r="E3613" t="s">
        <v>3405</v>
      </c>
      <c r="F3613" t="s">
        <v>12360</v>
      </c>
      <c r="G3613" t="s">
        <v>12361</v>
      </c>
      <c r="H3613">
        <v>63</v>
      </c>
      <c r="I3613">
        <v>0</v>
      </c>
      <c r="J3613" s="32">
        <v>223232</v>
      </c>
      <c r="K3613" s="32">
        <v>0</v>
      </c>
      <c r="L3613" s="36">
        <v>3543.3567453353817</v>
      </c>
      <c r="M3613" t="s">
        <v>5451</v>
      </c>
      <c r="N3613" s="37">
        <v>-3375.538</v>
      </c>
      <c r="O3613" s="32">
        <v>0</v>
      </c>
    </row>
    <row r="3614" spans="1:15" x14ac:dyDescent="0.25">
      <c r="A3614" t="s">
        <v>12256</v>
      </c>
      <c r="B3614" t="s">
        <v>12257</v>
      </c>
      <c r="C3614" t="s">
        <v>3397</v>
      </c>
      <c r="D3614" t="s">
        <v>3404</v>
      </c>
      <c r="E3614" t="s">
        <v>3405</v>
      </c>
      <c r="F3614" t="s">
        <v>12362</v>
      </c>
      <c r="G3614" t="s">
        <v>12363</v>
      </c>
      <c r="H3614">
        <v>50</v>
      </c>
      <c r="I3614">
        <v>0</v>
      </c>
      <c r="J3614" s="32">
        <v>160963</v>
      </c>
      <c r="K3614" s="32">
        <v>0</v>
      </c>
      <c r="L3614" s="36">
        <v>3219.2696766933914</v>
      </c>
      <c r="M3614" t="s">
        <v>5451</v>
      </c>
      <c r="N3614" s="37">
        <v>-2433.9596000000001</v>
      </c>
      <c r="O3614" s="32">
        <v>0</v>
      </c>
    </row>
    <row r="3615" spans="1:15" x14ac:dyDescent="0.25">
      <c r="A3615" t="s">
        <v>12256</v>
      </c>
      <c r="B3615" t="s">
        <v>12257</v>
      </c>
      <c r="C3615" t="s">
        <v>3397</v>
      </c>
      <c r="D3615" t="s">
        <v>3404</v>
      </c>
      <c r="E3615" t="s">
        <v>3405</v>
      </c>
      <c r="F3615" t="s">
        <v>12364</v>
      </c>
      <c r="G3615" t="s">
        <v>12365</v>
      </c>
      <c r="H3615">
        <v>60</v>
      </c>
      <c r="I3615">
        <v>0</v>
      </c>
      <c r="J3615" s="32">
        <v>183104</v>
      </c>
      <c r="K3615" s="32">
        <v>0</v>
      </c>
      <c r="L3615" s="36">
        <v>3051.7313719979215</v>
      </c>
      <c r="M3615" t="s">
        <v>5451</v>
      </c>
      <c r="N3615" s="37">
        <v>-2768.7478000000001</v>
      </c>
      <c r="O3615" s="32">
        <v>0</v>
      </c>
    </row>
    <row r="3616" spans="1:15" x14ac:dyDescent="0.25">
      <c r="A3616" t="s">
        <v>12256</v>
      </c>
      <c r="B3616" t="s">
        <v>12257</v>
      </c>
      <c r="C3616" t="s">
        <v>3397</v>
      </c>
      <c r="D3616" t="s">
        <v>3404</v>
      </c>
      <c r="E3616" t="s">
        <v>3405</v>
      </c>
      <c r="F3616" t="s">
        <v>12366</v>
      </c>
      <c r="G3616" t="s">
        <v>12367</v>
      </c>
      <c r="H3616">
        <v>105</v>
      </c>
      <c r="I3616">
        <v>0</v>
      </c>
      <c r="J3616" s="32">
        <v>337910</v>
      </c>
      <c r="K3616" s="32">
        <v>0</v>
      </c>
      <c r="L3616" s="36">
        <v>3218.1927449809382</v>
      </c>
      <c r="M3616" t="s">
        <v>5451</v>
      </c>
      <c r="N3616" s="37">
        <v>-5109.6086999999998</v>
      </c>
      <c r="O3616" s="32">
        <v>0</v>
      </c>
    </row>
    <row r="3617" spans="1:15" x14ac:dyDescent="0.25">
      <c r="A3617" t="s">
        <v>12256</v>
      </c>
      <c r="B3617" t="s">
        <v>12257</v>
      </c>
      <c r="C3617" t="s">
        <v>3397</v>
      </c>
      <c r="D3617" t="s">
        <v>3404</v>
      </c>
      <c r="E3617" t="s">
        <v>3405</v>
      </c>
      <c r="F3617" t="s">
        <v>12368</v>
      </c>
      <c r="G3617" t="s">
        <v>12369</v>
      </c>
      <c r="H3617">
        <v>26</v>
      </c>
      <c r="I3617">
        <v>0</v>
      </c>
      <c r="J3617" s="32">
        <v>54966</v>
      </c>
      <c r="K3617" s="32">
        <v>0</v>
      </c>
      <c r="L3617" s="36">
        <v>2114.0788619005339</v>
      </c>
      <c r="M3617" t="s">
        <v>5451</v>
      </c>
      <c r="N3617" s="37">
        <v>-831.15459999999996</v>
      </c>
      <c r="O3617" s="32">
        <v>0</v>
      </c>
    </row>
    <row r="3618" spans="1:15" x14ac:dyDescent="0.25">
      <c r="A3618" t="s">
        <v>12256</v>
      </c>
      <c r="B3618" t="s">
        <v>12257</v>
      </c>
      <c r="C3618" t="s">
        <v>3397</v>
      </c>
      <c r="D3618" t="s">
        <v>3406</v>
      </c>
      <c r="E3618" t="s">
        <v>3407</v>
      </c>
      <c r="F3618" t="s">
        <v>12370</v>
      </c>
      <c r="G3618" t="s">
        <v>12371</v>
      </c>
      <c r="H3618">
        <v>57</v>
      </c>
      <c r="I3618">
        <v>0</v>
      </c>
      <c r="J3618" s="32">
        <v>192853</v>
      </c>
      <c r="K3618" s="32">
        <v>0</v>
      </c>
      <c r="L3618" s="36">
        <v>3383.3830752396861</v>
      </c>
      <c r="M3618" t="s">
        <v>5451</v>
      </c>
      <c r="N3618" s="37">
        <v>-2916.1754999999998</v>
      </c>
      <c r="O3618" s="32">
        <v>0</v>
      </c>
    </row>
    <row r="3619" spans="1:15" x14ac:dyDescent="0.25">
      <c r="A3619" t="s">
        <v>12256</v>
      </c>
      <c r="B3619" t="s">
        <v>12257</v>
      </c>
      <c r="C3619" t="s">
        <v>3397</v>
      </c>
      <c r="D3619" t="s">
        <v>3406</v>
      </c>
      <c r="E3619" t="s">
        <v>3407</v>
      </c>
      <c r="F3619" t="s">
        <v>12372</v>
      </c>
      <c r="G3619" t="s">
        <v>12373</v>
      </c>
      <c r="H3619">
        <v>160</v>
      </c>
      <c r="I3619">
        <v>0</v>
      </c>
      <c r="J3619" s="32">
        <v>534979</v>
      </c>
      <c r="K3619" s="32">
        <v>0</v>
      </c>
      <c r="L3619" s="36">
        <v>3343.6214563545095</v>
      </c>
      <c r="M3619" t="s">
        <v>5451</v>
      </c>
      <c r="N3619" s="37">
        <v>-8089.5331999999999</v>
      </c>
      <c r="O3619" s="32">
        <v>0</v>
      </c>
    </row>
    <row r="3620" spans="1:15" x14ac:dyDescent="0.25">
      <c r="A3620" t="s">
        <v>12256</v>
      </c>
      <c r="B3620" t="s">
        <v>12257</v>
      </c>
      <c r="C3620" t="s">
        <v>3397</v>
      </c>
      <c r="D3620" t="s">
        <v>3406</v>
      </c>
      <c r="E3620" t="s">
        <v>3407</v>
      </c>
      <c r="F3620" t="s">
        <v>12374</v>
      </c>
      <c r="G3620" t="s">
        <v>12375</v>
      </c>
      <c r="H3620">
        <v>29</v>
      </c>
      <c r="I3620">
        <v>0</v>
      </c>
      <c r="J3620" s="32">
        <v>67194</v>
      </c>
      <c r="K3620" s="32">
        <v>0</v>
      </c>
      <c r="L3620" s="36">
        <v>2317.0031720302909</v>
      </c>
      <c r="M3620" t="s">
        <v>5451</v>
      </c>
      <c r="N3620" s="37">
        <v>-1016.0474</v>
      </c>
      <c r="O3620" s="32">
        <v>0</v>
      </c>
    </row>
    <row r="3621" spans="1:15" x14ac:dyDescent="0.25">
      <c r="A3621" t="s">
        <v>12256</v>
      </c>
      <c r="B3621" t="s">
        <v>12257</v>
      </c>
      <c r="C3621" t="s">
        <v>3397</v>
      </c>
      <c r="D3621" t="s">
        <v>3406</v>
      </c>
      <c r="E3621" t="s">
        <v>3407</v>
      </c>
      <c r="F3621" t="s">
        <v>12376</v>
      </c>
      <c r="G3621" t="s">
        <v>12377</v>
      </c>
      <c r="H3621">
        <v>53</v>
      </c>
      <c r="I3621">
        <v>0</v>
      </c>
      <c r="J3621" s="32">
        <v>116920</v>
      </c>
      <c r="K3621" s="32">
        <v>0</v>
      </c>
      <c r="L3621" s="36">
        <v>2206.0428415550523</v>
      </c>
      <c r="M3621" t="s">
        <v>5451</v>
      </c>
      <c r="N3621" s="37">
        <v>-1767.97</v>
      </c>
      <c r="O3621" s="32">
        <v>0</v>
      </c>
    </row>
    <row r="3622" spans="1:15" x14ac:dyDescent="0.25">
      <c r="A3622" t="s">
        <v>12256</v>
      </c>
      <c r="B3622" t="s">
        <v>12257</v>
      </c>
      <c r="C3622" t="s">
        <v>3397</v>
      </c>
      <c r="D3622" t="s">
        <v>3406</v>
      </c>
      <c r="E3622" t="s">
        <v>3407</v>
      </c>
      <c r="F3622" t="s">
        <v>12378</v>
      </c>
      <c r="G3622" t="s">
        <v>12379</v>
      </c>
      <c r="H3622">
        <v>51</v>
      </c>
      <c r="I3622">
        <v>0</v>
      </c>
      <c r="J3622" s="32">
        <v>111120</v>
      </c>
      <c r="K3622" s="32">
        <v>0</v>
      </c>
      <c r="L3622" s="36">
        <v>2178.8239119534496</v>
      </c>
      <c r="M3622" t="s">
        <v>5451</v>
      </c>
      <c r="N3622" s="37">
        <v>-1680.2760000000001</v>
      </c>
      <c r="O3622" s="32">
        <v>0</v>
      </c>
    </row>
    <row r="3623" spans="1:15" x14ac:dyDescent="0.25">
      <c r="A3623" t="s">
        <v>12256</v>
      </c>
      <c r="B3623" t="s">
        <v>12257</v>
      </c>
      <c r="C3623" t="s">
        <v>3397</v>
      </c>
      <c r="D3623" t="s">
        <v>3406</v>
      </c>
      <c r="E3623" t="s">
        <v>3407</v>
      </c>
      <c r="F3623" t="s">
        <v>12380</v>
      </c>
      <c r="G3623" t="s">
        <v>12381</v>
      </c>
      <c r="H3623">
        <v>37</v>
      </c>
      <c r="I3623">
        <v>0</v>
      </c>
      <c r="J3623" s="32">
        <v>81988</v>
      </c>
      <c r="K3623" s="32">
        <v>0</v>
      </c>
      <c r="L3623" s="36">
        <v>2215.9038878848532</v>
      </c>
      <c r="M3623" t="s">
        <v>5451</v>
      </c>
      <c r="N3623" s="37">
        <v>-1239.769</v>
      </c>
      <c r="O3623" s="32">
        <v>0</v>
      </c>
    </row>
    <row r="3624" spans="1:15" x14ac:dyDescent="0.25">
      <c r="A3624" t="s">
        <v>12256</v>
      </c>
      <c r="B3624" t="s">
        <v>12257</v>
      </c>
      <c r="C3624" t="s">
        <v>3397</v>
      </c>
      <c r="D3624" t="s">
        <v>3406</v>
      </c>
      <c r="E3624" t="s">
        <v>3407</v>
      </c>
      <c r="F3624" t="s">
        <v>12382</v>
      </c>
      <c r="G3624" t="s">
        <v>12383</v>
      </c>
      <c r="H3624">
        <v>13</v>
      </c>
      <c r="I3624">
        <v>0</v>
      </c>
      <c r="J3624" s="32">
        <v>19151</v>
      </c>
      <c r="K3624" s="32">
        <v>0</v>
      </c>
      <c r="L3624" s="36">
        <v>1473.1579791631666</v>
      </c>
      <c r="M3624" t="s">
        <v>5451</v>
      </c>
      <c r="N3624" s="37">
        <v>-289.59179999999998</v>
      </c>
      <c r="O3624" s="32">
        <v>0</v>
      </c>
    </row>
    <row r="3625" spans="1:15" x14ac:dyDescent="0.25">
      <c r="A3625" t="s">
        <v>12256</v>
      </c>
      <c r="B3625" t="s">
        <v>12257</v>
      </c>
      <c r="C3625" t="s">
        <v>3397</v>
      </c>
      <c r="D3625" t="s">
        <v>3406</v>
      </c>
      <c r="E3625" t="s">
        <v>3407</v>
      </c>
      <c r="F3625" t="s">
        <v>12384</v>
      </c>
      <c r="G3625" t="s">
        <v>12385</v>
      </c>
      <c r="H3625">
        <v>5</v>
      </c>
      <c r="I3625">
        <v>0</v>
      </c>
      <c r="J3625" s="32">
        <v>7435</v>
      </c>
      <c r="K3625" s="32">
        <v>0</v>
      </c>
      <c r="L3625" s="36">
        <v>1486.8531664066434</v>
      </c>
      <c r="M3625" t="s">
        <v>5451</v>
      </c>
      <c r="N3625" s="37">
        <v>-112.4093</v>
      </c>
      <c r="O3625" s="32">
        <v>0</v>
      </c>
    </row>
    <row r="3626" spans="1:15" x14ac:dyDescent="0.25">
      <c r="A3626" t="s">
        <v>12256</v>
      </c>
      <c r="B3626" t="s">
        <v>12257</v>
      </c>
      <c r="C3626" t="s">
        <v>3397</v>
      </c>
      <c r="D3626" t="s">
        <v>3406</v>
      </c>
      <c r="E3626" t="s">
        <v>3407</v>
      </c>
      <c r="F3626" t="s">
        <v>12386</v>
      </c>
      <c r="G3626" t="s">
        <v>12387</v>
      </c>
      <c r="H3626">
        <v>17</v>
      </c>
      <c r="I3626">
        <v>0</v>
      </c>
      <c r="J3626" s="32">
        <v>39170</v>
      </c>
      <c r="K3626" s="32">
        <v>0</v>
      </c>
      <c r="L3626" s="36">
        <v>2304.1317907296298</v>
      </c>
      <c r="M3626" t="s">
        <v>5451</v>
      </c>
      <c r="N3626" s="37">
        <v>-592.30250000000001</v>
      </c>
      <c r="O3626" s="32">
        <v>0</v>
      </c>
    </row>
    <row r="3627" spans="1:15" x14ac:dyDescent="0.25">
      <c r="A3627" t="s">
        <v>12256</v>
      </c>
      <c r="B3627" t="s">
        <v>12257</v>
      </c>
      <c r="C3627" t="s">
        <v>3397</v>
      </c>
      <c r="D3627" t="s">
        <v>3406</v>
      </c>
      <c r="E3627" t="s">
        <v>3407</v>
      </c>
      <c r="F3627" t="s">
        <v>12388</v>
      </c>
      <c r="G3627" t="s">
        <v>12389</v>
      </c>
      <c r="H3627">
        <v>15</v>
      </c>
      <c r="I3627">
        <v>0</v>
      </c>
      <c r="J3627" s="32">
        <v>33111</v>
      </c>
      <c r="K3627" s="32">
        <v>0</v>
      </c>
      <c r="L3627" s="36">
        <v>2207.4235925211897</v>
      </c>
      <c r="M3627" t="s">
        <v>5451</v>
      </c>
      <c r="N3627" s="37">
        <v>-500.68340000000001</v>
      </c>
      <c r="O3627" s="32">
        <v>0</v>
      </c>
    </row>
    <row r="3628" spans="1:15" x14ac:dyDescent="0.25">
      <c r="A3628" t="s">
        <v>12256</v>
      </c>
      <c r="B3628" t="s">
        <v>12257</v>
      </c>
      <c r="C3628" t="s">
        <v>3397</v>
      </c>
      <c r="D3628" t="s">
        <v>3406</v>
      </c>
      <c r="E3628" t="s">
        <v>3407</v>
      </c>
      <c r="F3628" t="s">
        <v>12390</v>
      </c>
      <c r="G3628" t="s">
        <v>12391</v>
      </c>
      <c r="H3628">
        <v>12</v>
      </c>
      <c r="I3628">
        <v>0</v>
      </c>
      <c r="J3628" s="32">
        <v>26830</v>
      </c>
      <c r="K3628" s="32">
        <v>0</v>
      </c>
      <c r="L3628" s="36">
        <v>2235.8267117104574</v>
      </c>
      <c r="M3628" t="s">
        <v>5451</v>
      </c>
      <c r="N3628" s="37">
        <v>-405.6943</v>
      </c>
      <c r="O3628" s="32">
        <v>0</v>
      </c>
    </row>
    <row r="3629" spans="1:15" x14ac:dyDescent="0.25">
      <c r="A3629" t="s">
        <v>12256</v>
      </c>
      <c r="B3629" t="s">
        <v>12257</v>
      </c>
      <c r="C3629" t="s">
        <v>3397</v>
      </c>
      <c r="D3629" t="s">
        <v>3408</v>
      </c>
      <c r="E3629" t="s">
        <v>3409</v>
      </c>
      <c r="F3629" t="s">
        <v>12392</v>
      </c>
      <c r="G3629" t="s">
        <v>12393</v>
      </c>
      <c r="H3629">
        <v>233</v>
      </c>
      <c r="I3629">
        <v>0</v>
      </c>
      <c r="J3629" s="32">
        <v>981686</v>
      </c>
      <c r="K3629" s="32">
        <v>0</v>
      </c>
      <c r="L3629" s="36">
        <v>4213.2445555593149</v>
      </c>
      <c r="M3629" t="s">
        <v>5451</v>
      </c>
      <c r="N3629" s="37">
        <v>-14844.2888</v>
      </c>
      <c r="O3629" s="32">
        <v>0</v>
      </c>
    </row>
    <row r="3630" spans="1:15" x14ac:dyDescent="0.25">
      <c r="A3630" t="s">
        <v>12256</v>
      </c>
      <c r="B3630" t="s">
        <v>12257</v>
      </c>
      <c r="C3630" t="s">
        <v>3397</v>
      </c>
      <c r="D3630" t="s">
        <v>3408</v>
      </c>
      <c r="E3630" t="s">
        <v>3409</v>
      </c>
      <c r="F3630" t="s">
        <v>12394</v>
      </c>
      <c r="G3630" t="s">
        <v>12395</v>
      </c>
      <c r="H3630">
        <v>319</v>
      </c>
      <c r="I3630">
        <v>0</v>
      </c>
      <c r="J3630" s="32">
        <v>1251486</v>
      </c>
      <c r="K3630" s="32">
        <v>0</v>
      </c>
      <c r="L3630" s="36">
        <v>3923.1532100526615</v>
      </c>
      <c r="M3630" t="s">
        <v>5451</v>
      </c>
      <c r="N3630" s="37">
        <v>-18923.995599999998</v>
      </c>
      <c r="O3630" s="32">
        <v>0</v>
      </c>
    </row>
    <row r="3631" spans="1:15" x14ac:dyDescent="0.25">
      <c r="A3631" t="s">
        <v>12256</v>
      </c>
      <c r="B3631" t="s">
        <v>12257</v>
      </c>
      <c r="C3631" t="s">
        <v>3397</v>
      </c>
      <c r="D3631" t="s">
        <v>3408</v>
      </c>
      <c r="E3631" t="s">
        <v>3409</v>
      </c>
      <c r="F3631" t="s">
        <v>12396</v>
      </c>
      <c r="G3631" t="s">
        <v>12397</v>
      </c>
      <c r="H3631">
        <v>222</v>
      </c>
      <c r="I3631">
        <v>0</v>
      </c>
      <c r="J3631" s="32">
        <v>849162</v>
      </c>
      <c r="K3631" s="32">
        <v>0</v>
      </c>
      <c r="L3631" s="36">
        <v>3825.0557377373548</v>
      </c>
      <c r="M3631" t="s">
        <v>5451</v>
      </c>
      <c r="N3631" s="37">
        <v>-12840.3621</v>
      </c>
      <c r="O3631" s="32">
        <v>0</v>
      </c>
    </row>
    <row r="3632" spans="1:15" x14ac:dyDescent="0.25">
      <c r="A3632" t="s">
        <v>12256</v>
      </c>
      <c r="B3632" t="s">
        <v>12257</v>
      </c>
      <c r="C3632" t="s">
        <v>3397</v>
      </c>
      <c r="D3632" t="s">
        <v>3408</v>
      </c>
      <c r="E3632" t="s">
        <v>3409</v>
      </c>
      <c r="F3632" t="s">
        <v>12398</v>
      </c>
      <c r="G3632" t="s">
        <v>12399</v>
      </c>
      <c r="H3632">
        <v>192</v>
      </c>
      <c r="I3632">
        <v>0</v>
      </c>
      <c r="J3632" s="32">
        <v>733935</v>
      </c>
      <c r="K3632" s="32">
        <v>0</v>
      </c>
      <c r="L3632" s="36">
        <v>3822.5742748451485</v>
      </c>
      <c r="M3632" t="s">
        <v>5451</v>
      </c>
      <c r="N3632" s="37">
        <v>-11097.977800000001</v>
      </c>
      <c r="O3632" s="32">
        <v>0</v>
      </c>
    </row>
    <row r="3633" spans="1:15" x14ac:dyDescent="0.25">
      <c r="A3633" t="s">
        <v>12256</v>
      </c>
      <c r="B3633" t="s">
        <v>12257</v>
      </c>
      <c r="C3633" t="s">
        <v>3397</v>
      </c>
      <c r="D3633" t="s">
        <v>3408</v>
      </c>
      <c r="E3633" t="s">
        <v>3409</v>
      </c>
      <c r="F3633" t="s">
        <v>12400</v>
      </c>
      <c r="G3633" t="s">
        <v>12401</v>
      </c>
      <c r="H3633">
        <v>152</v>
      </c>
      <c r="I3633">
        <v>0</v>
      </c>
      <c r="J3633" s="32">
        <v>613536</v>
      </c>
      <c r="K3633" s="32">
        <v>0</v>
      </c>
      <c r="L3633" s="36">
        <v>4036.4239862898303</v>
      </c>
      <c r="M3633" t="s">
        <v>5451</v>
      </c>
      <c r="N3633" s="37">
        <v>-9277.4123999999993</v>
      </c>
      <c r="O3633" s="32">
        <v>0</v>
      </c>
    </row>
    <row r="3634" spans="1:15" x14ac:dyDescent="0.25">
      <c r="A3634" t="s">
        <v>12256</v>
      </c>
      <c r="B3634" t="s">
        <v>12257</v>
      </c>
      <c r="C3634" t="s">
        <v>3397</v>
      </c>
      <c r="D3634" t="s">
        <v>3408</v>
      </c>
      <c r="E3634" t="s">
        <v>3409</v>
      </c>
      <c r="F3634" t="s">
        <v>12402</v>
      </c>
      <c r="G3634" t="s">
        <v>12403</v>
      </c>
      <c r="H3634">
        <v>295</v>
      </c>
      <c r="I3634">
        <v>0</v>
      </c>
      <c r="J3634" s="32">
        <v>776864</v>
      </c>
      <c r="K3634" s="32">
        <v>0</v>
      </c>
      <c r="L3634" s="36">
        <v>2633.4363985625682</v>
      </c>
      <c r="M3634" t="s">
        <v>5451</v>
      </c>
      <c r="N3634" s="37">
        <v>-11747.1227</v>
      </c>
      <c r="O3634" s="32">
        <v>0</v>
      </c>
    </row>
    <row r="3635" spans="1:15" x14ac:dyDescent="0.25">
      <c r="A3635" t="s">
        <v>12256</v>
      </c>
      <c r="B3635" t="s">
        <v>12257</v>
      </c>
      <c r="C3635" t="s">
        <v>3397</v>
      </c>
      <c r="D3635" t="s">
        <v>3408</v>
      </c>
      <c r="E3635" t="s">
        <v>3409</v>
      </c>
      <c r="F3635" t="s">
        <v>12404</v>
      </c>
      <c r="G3635" t="s">
        <v>12405</v>
      </c>
      <c r="H3635">
        <v>368</v>
      </c>
      <c r="I3635">
        <v>0</v>
      </c>
      <c r="J3635" s="32">
        <v>1291309</v>
      </c>
      <c r="K3635" s="32">
        <v>0</v>
      </c>
      <c r="L3635" s="36">
        <v>3508.9938052850521</v>
      </c>
      <c r="M3635" t="s">
        <v>5451</v>
      </c>
      <c r="N3635" s="37">
        <v>-19526.1718</v>
      </c>
      <c r="O3635" s="32">
        <v>0</v>
      </c>
    </row>
    <row r="3636" spans="1:15" x14ac:dyDescent="0.25">
      <c r="A3636" t="s">
        <v>12256</v>
      </c>
      <c r="B3636" t="s">
        <v>12257</v>
      </c>
      <c r="C3636" t="s">
        <v>3397</v>
      </c>
      <c r="D3636" t="s">
        <v>3408</v>
      </c>
      <c r="E3636" t="s">
        <v>3409</v>
      </c>
      <c r="F3636" t="s">
        <v>12406</v>
      </c>
      <c r="G3636" t="s">
        <v>12407</v>
      </c>
      <c r="H3636">
        <v>10</v>
      </c>
      <c r="I3636">
        <v>0</v>
      </c>
      <c r="J3636" s="32">
        <v>23979</v>
      </c>
      <c r="K3636" s="32">
        <v>0</v>
      </c>
      <c r="L3636" s="36">
        <v>2397.8915682609836</v>
      </c>
      <c r="M3636" t="s">
        <v>5451</v>
      </c>
      <c r="N3636" s="37">
        <v>-362.59269999999998</v>
      </c>
      <c r="O3636" s="32">
        <v>0</v>
      </c>
    </row>
    <row r="3637" spans="1:15" x14ac:dyDescent="0.25">
      <c r="A3637" t="s">
        <v>12256</v>
      </c>
      <c r="B3637" t="s">
        <v>12257</v>
      </c>
      <c r="C3637" t="s">
        <v>3397</v>
      </c>
      <c r="D3637" t="s">
        <v>3408</v>
      </c>
      <c r="E3637" t="s">
        <v>3409</v>
      </c>
      <c r="F3637" t="s">
        <v>12408</v>
      </c>
      <c r="G3637" t="s">
        <v>12409</v>
      </c>
      <c r="H3637">
        <v>77</v>
      </c>
      <c r="I3637">
        <v>0</v>
      </c>
      <c r="J3637" s="32">
        <v>161623</v>
      </c>
      <c r="K3637" s="32">
        <v>0</v>
      </c>
      <c r="L3637" s="36">
        <v>2098.9883382534699</v>
      </c>
      <c r="M3637" t="s">
        <v>5451</v>
      </c>
      <c r="N3637" s="37">
        <v>-2443.9229999999998</v>
      </c>
      <c r="O3637" s="32">
        <v>0</v>
      </c>
    </row>
    <row r="3638" spans="1:15" x14ac:dyDescent="0.25">
      <c r="A3638" t="s">
        <v>12256</v>
      </c>
      <c r="B3638" t="s">
        <v>12257</v>
      </c>
      <c r="C3638" t="s">
        <v>3397</v>
      </c>
      <c r="D3638" t="s">
        <v>3408</v>
      </c>
      <c r="E3638" t="s">
        <v>3409</v>
      </c>
      <c r="F3638" t="s">
        <v>12410</v>
      </c>
      <c r="G3638" t="s">
        <v>12411</v>
      </c>
      <c r="H3638">
        <v>82</v>
      </c>
      <c r="I3638">
        <v>0</v>
      </c>
      <c r="J3638" s="32">
        <v>112447</v>
      </c>
      <c r="K3638" s="32">
        <v>0</v>
      </c>
      <c r="L3638" s="36">
        <v>1371.3082995319908</v>
      </c>
      <c r="M3638" t="s">
        <v>5451</v>
      </c>
      <c r="N3638" s="37">
        <v>-1700.3371</v>
      </c>
      <c r="O3638" s="32">
        <v>0</v>
      </c>
    </row>
    <row r="3639" spans="1:15" x14ac:dyDescent="0.25">
      <c r="A3639" t="s">
        <v>12256</v>
      </c>
      <c r="B3639" t="s">
        <v>12257</v>
      </c>
      <c r="C3639" t="s">
        <v>3397</v>
      </c>
      <c r="D3639" t="s">
        <v>3408</v>
      </c>
      <c r="E3639" t="s">
        <v>3409</v>
      </c>
      <c r="F3639" t="s">
        <v>12412</v>
      </c>
      <c r="G3639" t="s">
        <v>12413</v>
      </c>
      <c r="H3639">
        <v>41</v>
      </c>
      <c r="I3639">
        <v>0</v>
      </c>
      <c r="J3639" s="32">
        <v>87540</v>
      </c>
      <c r="K3639" s="32">
        <v>0</v>
      </c>
      <c r="L3639" s="36">
        <v>2135.1240027570602</v>
      </c>
      <c r="M3639" t="s">
        <v>5451</v>
      </c>
      <c r="N3639" s="37">
        <v>-1323.7070000000001</v>
      </c>
      <c r="O3639" s="32">
        <v>0</v>
      </c>
    </row>
    <row r="3640" spans="1:15" x14ac:dyDescent="0.25">
      <c r="A3640" t="s">
        <v>12256</v>
      </c>
      <c r="B3640" t="s">
        <v>12257</v>
      </c>
      <c r="C3640" t="s">
        <v>3397</v>
      </c>
      <c r="D3640" t="s">
        <v>3408</v>
      </c>
      <c r="E3640" t="s">
        <v>3409</v>
      </c>
      <c r="F3640" t="s">
        <v>12414</v>
      </c>
      <c r="G3640" t="s">
        <v>12415</v>
      </c>
      <c r="H3640">
        <v>45</v>
      </c>
      <c r="I3640">
        <v>0</v>
      </c>
      <c r="J3640" s="32">
        <v>95157</v>
      </c>
      <c r="K3640" s="32">
        <v>0</v>
      </c>
      <c r="L3640" s="36">
        <v>2114.5955159237956</v>
      </c>
      <c r="M3640" t="s">
        <v>5451</v>
      </c>
      <c r="N3640" s="37">
        <v>-1438.8909000000001</v>
      </c>
      <c r="O3640" s="32">
        <v>0</v>
      </c>
    </row>
    <row r="3641" spans="1:15" x14ac:dyDescent="0.25">
      <c r="A3641" t="s">
        <v>12256</v>
      </c>
      <c r="B3641" t="s">
        <v>12257</v>
      </c>
      <c r="C3641" t="s">
        <v>3397</v>
      </c>
      <c r="D3641" t="s">
        <v>3408</v>
      </c>
      <c r="E3641" t="s">
        <v>3409</v>
      </c>
      <c r="F3641" t="s">
        <v>12416</v>
      </c>
      <c r="G3641" t="s">
        <v>12417</v>
      </c>
      <c r="H3641">
        <v>48</v>
      </c>
      <c r="I3641">
        <v>0</v>
      </c>
      <c r="J3641" s="32">
        <v>172594</v>
      </c>
      <c r="K3641" s="32">
        <v>0</v>
      </c>
      <c r="L3641" s="36">
        <v>3595.7095814824897</v>
      </c>
      <c r="M3641" t="s">
        <v>5451</v>
      </c>
      <c r="N3641" s="37">
        <v>-2609.8285999999998</v>
      </c>
      <c r="O3641" s="32">
        <v>0</v>
      </c>
    </row>
    <row r="3642" spans="1:15" x14ac:dyDescent="0.25">
      <c r="A3642" t="s">
        <v>12256</v>
      </c>
      <c r="B3642" t="s">
        <v>12257</v>
      </c>
      <c r="C3642" t="s">
        <v>3397</v>
      </c>
      <c r="D3642" t="s">
        <v>3408</v>
      </c>
      <c r="E3642" t="s">
        <v>3409</v>
      </c>
      <c r="F3642" t="s">
        <v>12418</v>
      </c>
      <c r="G3642" t="s">
        <v>12419</v>
      </c>
      <c r="H3642">
        <v>57</v>
      </c>
      <c r="I3642">
        <v>0</v>
      </c>
      <c r="J3642" s="32">
        <v>121711</v>
      </c>
      <c r="K3642" s="32">
        <v>0</v>
      </c>
      <c r="L3642" s="36">
        <v>2135.2814284875208</v>
      </c>
      <c r="M3642" t="s">
        <v>5451</v>
      </c>
      <c r="N3642" s="37">
        <v>-1840.4245000000001</v>
      </c>
      <c r="O3642" s="32">
        <v>0</v>
      </c>
    </row>
    <row r="3643" spans="1:15" x14ac:dyDescent="0.25">
      <c r="A3643" t="s">
        <v>12256</v>
      </c>
      <c r="B3643" t="s">
        <v>12257</v>
      </c>
      <c r="C3643" t="s">
        <v>3397</v>
      </c>
      <c r="D3643" t="s">
        <v>3408</v>
      </c>
      <c r="E3643" t="s">
        <v>3409</v>
      </c>
      <c r="F3643" t="s">
        <v>12420</v>
      </c>
      <c r="G3643" t="s">
        <v>12421</v>
      </c>
      <c r="H3643">
        <v>40</v>
      </c>
      <c r="I3643">
        <v>0</v>
      </c>
      <c r="J3643" s="32">
        <v>78512</v>
      </c>
      <c r="K3643" s="32">
        <v>0</v>
      </c>
      <c r="L3643" s="36">
        <v>1962.797551574331</v>
      </c>
      <c r="M3643" t="s">
        <v>5451</v>
      </c>
      <c r="N3643" s="37">
        <v>-1187.191</v>
      </c>
      <c r="O3643" s="32">
        <v>0</v>
      </c>
    </row>
    <row r="3644" spans="1:15" x14ac:dyDescent="0.25">
      <c r="A3644" t="s">
        <v>12256</v>
      </c>
      <c r="B3644" t="s">
        <v>12257</v>
      </c>
      <c r="C3644" t="s">
        <v>3397</v>
      </c>
      <c r="D3644" t="s">
        <v>3408</v>
      </c>
      <c r="E3644" t="s">
        <v>3409</v>
      </c>
      <c r="F3644" t="s">
        <v>12422</v>
      </c>
      <c r="G3644" t="s">
        <v>12423</v>
      </c>
      <c r="H3644">
        <v>71</v>
      </c>
      <c r="I3644">
        <v>0</v>
      </c>
      <c r="J3644" s="32">
        <v>137566</v>
      </c>
      <c r="K3644" s="32">
        <v>0</v>
      </c>
      <c r="L3644" s="36">
        <v>1937.5492494307216</v>
      </c>
      <c r="M3644" t="s">
        <v>5451</v>
      </c>
      <c r="N3644" s="37">
        <v>-2080.1592000000001</v>
      </c>
      <c r="O3644" s="32">
        <v>0</v>
      </c>
    </row>
    <row r="3645" spans="1:15" x14ac:dyDescent="0.25">
      <c r="A3645" t="s">
        <v>12256</v>
      </c>
      <c r="B3645" t="s">
        <v>12257</v>
      </c>
      <c r="C3645" t="s">
        <v>3397</v>
      </c>
      <c r="D3645" t="s">
        <v>3408</v>
      </c>
      <c r="E3645" t="s">
        <v>3409</v>
      </c>
      <c r="F3645" t="s">
        <v>12424</v>
      </c>
      <c r="G3645" t="s">
        <v>12425</v>
      </c>
      <c r="H3645">
        <v>40</v>
      </c>
      <c r="I3645">
        <v>0</v>
      </c>
      <c r="J3645" s="32">
        <v>56880</v>
      </c>
      <c r="K3645" s="32">
        <v>0</v>
      </c>
      <c r="L3645" s="36">
        <v>1422.0188699278478</v>
      </c>
      <c r="M3645" t="s">
        <v>5451</v>
      </c>
      <c r="N3645" s="37">
        <v>-860.11260000000004</v>
      </c>
      <c r="O3645" s="32">
        <v>0</v>
      </c>
    </row>
    <row r="3646" spans="1:15" x14ac:dyDescent="0.25">
      <c r="A3646" t="s">
        <v>12256</v>
      </c>
      <c r="B3646" t="s">
        <v>12257</v>
      </c>
      <c r="C3646" t="s">
        <v>3397</v>
      </c>
      <c r="D3646" t="s">
        <v>3408</v>
      </c>
      <c r="E3646" t="s">
        <v>3409</v>
      </c>
      <c r="F3646" t="s">
        <v>12426</v>
      </c>
      <c r="G3646" t="s">
        <v>12427</v>
      </c>
      <c r="H3646">
        <v>38</v>
      </c>
      <c r="I3646">
        <v>0</v>
      </c>
      <c r="J3646" s="32">
        <v>72852</v>
      </c>
      <c r="K3646" s="32">
        <v>0</v>
      </c>
      <c r="L3646" s="36">
        <v>1917.1577840634402</v>
      </c>
      <c r="M3646" t="s">
        <v>5451</v>
      </c>
      <c r="N3646" s="37">
        <v>-1101.605</v>
      </c>
      <c r="O3646" s="32">
        <v>0</v>
      </c>
    </row>
    <row r="3647" spans="1:15" x14ac:dyDescent="0.25">
      <c r="A3647" t="s">
        <v>12256</v>
      </c>
      <c r="B3647" t="s">
        <v>12257</v>
      </c>
      <c r="C3647" t="s">
        <v>3397</v>
      </c>
      <c r="D3647" t="s">
        <v>3408</v>
      </c>
      <c r="E3647" t="s">
        <v>3409</v>
      </c>
      <c r="F3647" t="s">
        <v>12428</v>
      </c>
      <c r="G3647" t="s">
        <v>12429</v>
      </c>
      <c r="H3647">
        <v>24</v>
      </c>
      <c r="I3647">
        <v>0</v>
      </c>
      <c r="J3647" s="32">
        <v>52116</v>
      </c>
      <c r="K3647" s="32">
        <v>0</v>
      </c>
      <c r="L3647" s="36">
        <v>2171.5020006053514</v>
      </c>
      <c r="M3647" t="s">
        <v>5451</v>
      </c>
      <c r="N3647" s="37">
        <v>-788.05719999999997</v>
      </c>
      <c r="O3647" s="32">
        <v>0</v>
      </c>
    </row>
    <row r="3648" spans="1:15" x14ac:dyDescent="0.25">
      <c r="A3648" t="s">
        <v>12256</v>
      </c>
      <c r="B3648" t="s">
        <v>12257</v>
      </c>
      <c r="C3648" t="s">
        <v>3397</v>
      </c>
      <c r="D3648" t="s">
        <v>3408</v>
      </c>
      <c r="E3648" t="s">
        <v>3409</v>
      </c>
      <c r="F3648" t="s">
        <v>12430</v>
      </c>
      <c r="G3648" t="s">
        <v>12431</v>
      </c>
      <c r="H3648">
        <v>26</v>
      </c>
      <c r="I3648">
        <v>0</v>
      </c>
      <c r="J3648" s="32">
        <v>50321</v>
      </c>
      <c r="K3648" s="32">
        <v>0</v>
      </c>
      <c r="L3648" s="36">
        <v>1935.4091049008971</v>
      </c>
      <c r="M3648" t="s">
        <v>5451</v>
      </c>
      <c r="N3648" s="37">
        <v>-760.91330000000005</v>
      </c>
      <c r="O3648" s="32">
        <v>0</v>
      </c>
    </row>
    <row r="3649" spans="1:15" x14ac:dyDescent="0.25">
      <c r="A3649" t="s">
        <v>12256</v>
      </c>
      <c r="B3649" t="s">
        <v>12257</v>
      </c>
      <c r="C3649" t="s">
        <v>3397</v>
      </c>
      <c r="D3649" t="s">
        <v>3408</v>
      </c>
      <c r="E3649" t="s">
        <v>3409</v>
      </c>
      <c r="F3649" t="s">
        <v>12432</v>
      </c>
      <c r="G3649" t="s">
        <v>12433</v>
      </c>
      <c r="H3649">
        <v>27</v>
      </c>
      <c r="I3649">
        <v>0</v>
      </c>
      <c r="J3649" s="32">
        <v>54389</v>
      </c>
      <c r="K3649" s="32">
        <v>0</v>
      </c>
      <c r="L3649" s="36">
        <v>2014.3937668153053</v>
      </c>
      <c r="M3649" t="s">
        <v>5451</v>
      </c>
      <c r="N3649" s="37">
        <v>-822.42129999999997</v>
      </c>
      <c r="O3649" s="32">
        <v>0</v>
      </c>
    </row>
    <row r="3650" spans="1:15" x14ac:dyDescent="0.25">
      <c r="A3650" t="s">
        <v>12256</v>
      </c>
      <c r="B3650" t="s">
        <v>12257</v>
      </c>
      <c r="C3650" t="s">
        <v>3397</v>
      </c>
      <c r="D3650" t="s">
        <v>3408</v>
      </c>
      <c r="E3650" t="s">
        <v>3409</v>
      </c>
      <c r="F3650" t="s">
        <v>12434</v>
      </c>
      <c r="G3650" t="s">
        <v>12435</v>
      </c>
      <c r="H3650">
        <v>12</v>
      </c>
      <c r="I3650">
        <v>0</v>
      </c>
      <c r="J3650" s="32">
        <v>23408</v>
      </c>
      <c r="K3650" s="32">
        <v>0</v>
      </c>
      <c r="L3650" s="36">
        <v>1950.7095182017219</v>
      </c>
      <c r="M3650" t="s">
        <v>5451</v>
      </c>
      <c r="N3650" s="37">
        <v>-353.96629999999999</v>
      </c>
      <c r="O3650" s="32">
        <v>0</v>
      </c>
    </row>
    <row r="3651" spans="1:15" x14ac:dyDescent="0.25">
      <c r="A3651" t="s">
        <v>12256</v>
      </c>
      <c r="B3651" t="s">
        <v>12257</v>
      </c>
      <c r="C3651" t="s">
        <v>3397</v>
      </c>
      <c r="D3651" t="s">
        <v>3408</v>
      </c>
      <c r="E3651" t="s">
        <v>3409</v>
      </c>
      <c r="F3651" t="s">
        <v>12436</v>
      </c>
      <c r="G3651" t="s">
        <v>12437</v>
      </c>
      <c r="H3651">
        <v>26</v>
      </c>
      <c r="I3651">
        <v>0</v>
      </c>
      <c r="J3651" s="32">
        <v>45499</v>
      </c>
      <c r="K3651" s="32">
        <v>0</v>
      </c>
      <c r="L3651" s="36">
        <v>1749.9534443121506</v>
      </c>
      <c r="M3651" t="s">
        <v>5451</v>
      </c>
      <c r="N3651" s="37">
        <v>-687.99329999999998</v>
      </c>
      <c r="O3651" s="32">
        <v>0</v>
      </c>
    </row>
    <row r="3652" spans="1:15" x14ac:dyDescent="0.25">
      <c r="A3652" t="s">
        <v>12256</v>
      </c>
      <c r="B3652" t="s">
        <v>12257</v>
      </c>
      <c r="C3652" t="s">
        <v>3397</v>
      </c>
      <c r="D3652" t="s">
        <v>3410</v>
      </c>
      <c r="E3652" t="s">
        <v>3411</v>
      </c>
      <c r="F3652" t="s">
        <v>12438</v>
      </c>
      <c r="G3652" t="s">
        <v>12439</v>
      </c>
      <c r="H3652">
        <v>238</v>
      </c>
      <c r="I3652">
        <v>0</v>
      </c>
      <c r="J3652" s="32">
        <v>868700</v>
      </c>
      <c r="K3652" s="32">
        <v>0</v>
      </c>
      <c r="L3652" s="36">
        <v>3650.0015892288852</v>
      </c>
      <c r="M3652" t="s">
        <v>5451</v>
      </c>
      <c r="N3652" s="37">
        <v>-13135.8145</v>
      </c>
      <c r="O3652" s="32">
        <v>0</v>
      </c>
    </row>
    <row r="3653" spans="1:15" x14ac:dyDescent="0.25">
      <c r="A3653" t="s">
        <v>12256</v>
      </c>
      <c r="B3653" t="s">
        <v>12257</v>
      </c>
      <c r="C3653" t="s">
        <v>3397</v>
      </c>
      <c r="D3653" t="s">
        <v>3410</v>
      </c>
      <c r="E3653" t="s">
        <v>3411</v>
      </c>
      <c r="F3653" t="s">
        <v>12440</v>
      </c>
      <c r="G3653" t="s">
        <v>12441</v>
      </c>
      <c r="H3653">
        <v>101</v>
      </c>
      <c r="I3653">
        <v>0</v>
      </c>
      <c r="J3653" s="32">
        <v>217194</v>
      </c>
      <c r="K3653" s="32">
        <v>0</v>
      </c>
      <c r="L3653" s="36">
        <v>2150.4320804473027</v>
      </c>
      <c r="M3653" t="s">
        <v>5451</v>
      </c>
      <c r="N3653" s="37">
        <v>-3284.2366000000002</v>
      </c>
      <c r="O3653" s="32">
        <v>0</v>
      </c>
    </row>
    <row r="3654" spans="1:15" x14ac:dyDescent="0.25">
      <c r="A3654" t="s">
        <v>12256</v>
      </c>
      <c r="B3654" t="s">
        <v>12257</v>
      </c>
      <c r="C3654" t="s">
        <v>3397</v>
      </c>
      <c r="D3654" t="s">
        <v>3410</v>
      </c>
      <c r="E3654" t="s">
        <v>3411</v>
      </c>
      <c r="F3654" t="s">
        <v>12442</v>
      </c>
      <c r="G3654" t="s">
        <v>12443</v>
      </c>
      <c r="H3654">
        <v>57</v>
      </c>
      <c r="I3654">
        <v>0</v>
      </c>
      <c r="J3654" s="32">
        <v>113910</v>
      </c>
      <c r="K3654" s="32">
        <v>0</v>
      </c>
      <c r="L3654" s="36">
        <v>1998.4188442578741</v>
      </c>
      <c r="M3654" t="s">
        <v>5451</v>
      </c>
      <c r="N3654" s="37">
        <v>-1722.4586999999999</v>
      </c>
      <c r="O3654" s="32">
        <v>0</v>
      </c>
    </row>
    <row r="3655" spans="1:15" x14ac:dyDescent="0.25">
      <c r="A3655" t="s">
        <v>12256</v>
      </c>
      <c r="B3655" t="s">
        <v>12257</v>
      </c>
      <c r="C3655" t="s">
        <v>3397</v>
      </c>
      <c r="D3655" t="s">
        <v>3410</v>
      </c>
      <c r="E3655" t="s">
        <v>3411</v>
      </c>
      <c r="F3655" t="s">
        <v>12444</v>
      </c>
      <c r="G3655" t="s">
        <v>12445</v>
      </c>
      <c r="H3655">
        <v>59</v>
      </c>
      <c r="I3655">
        <v>0</v>
      </c>
      <c r="J3655" s="32">
        <v>128670</v>
      </c>
      <c r="K3655" s="32">
        <v>0</v>
      </c>
      <c r="L3655" s="36">
        <v>2180.8498267712312</v>
      </c>
      <c r="M3655" t="s">
        <v>5451</v>
      </c>
      <c r="N3655" s="37">
        <v>-1945.6483000000001</v>
      </c>
      <c r="O3655" s="32">
        <v>0</v>
      </c>
    </row>
    <row r="3656" spans="1:15" x14ac:dyDescent="0.25">
      <c r="A3656" t="s">
        <v>12256</v>
      </c>
      <c r="B3656" t="s">
        <v>12257</v>
      </c>
      <c r="C3656" t="s">
        <v>3397</v>
      </c>
      <c r="D3656" t="s">
        <v>3410</v>
      </c>
      <c r="E3656" t="s">
        <v>3411</v>
      </c>
      <c r="F3656" t="s">
        <v>12446</v>
      </c>
      <c r="G3656" t="s">
        <v>12447</v>
      </c>
      <c r="H3656">
        <v>58</v>
      </c>
      <c r="I3656">
        <v>0</v>
      </c>
      <c r="J3656" s="32">
        <v>123200</v>
      </c>
      <c r="K3656" s="32">
        <v>0</v>
      </c>
      <c r="L3656" s="36">
        <v>2124.1327417870639</v>
      </c>
      <c r="M3656" t="s">
        <v>5451</v>
      </c>
      <c r="N3656" s="37">
        <v>-1862.9274</v>
      </c>
      <c r="O3656" s="32">
        <v>0</v>
      </c>
    </row>
    <row r="3657" spans="1:15" x14ac:dyDescent="0.25">
      <c r="A3657" t="s">
        <v>12256</v>
      </c>
      <c r="B3657" t="s">
        <v>12257</v>
      </c>
      <c r="C3657" t="s">
        <v>3397</v>
      </c>
      <c r="D3657" t="s">
        <v>3410</v>
      </c>
      <c r="E3657" t="s">
        <v>3411</v>
      </c>
      <c r="F3657" t="s">
        <v>12448</v>
      </c>
      <c r="G3657" t="s">
        <v>12449</v>
      </c>
      <c r="H3657">
        <v>48</v>
      </c>
      <c r="I3657">
        <v>0</v>
      </c>
      <c r="J3657" s="32">
        <v>102746</v>
      </c>
      <c r="K3657" s="32">
        <v>0</v>
      </c>
      <c r="L3657" s="36">
        <v>2140.5509545476348</v>
      </c>
      <c r="M3657" t="s">
        <v>5451</v>
      </c>
      <c r="N3657" s="37">
        <v>-1553.6461999999999</v>
      </c>
      <c r="O3657" s="32">
        <v>0</v>
      </c>
    </row>
    <row r="3658" spans="1:15" x14ac:dyDescent="0.25">
      <c r="A3658" t="s">
        <v>12256</v>
      </c>
      <c r="B3658" t="s">
        <v>12257</v>
      </c>
      <c r="C3658" t="s">
        <v>3397</v>
      </c>
      <c r="D3658" t="s">
        <v>3410</v>
      </c>
      <c r="E3658" t="s">
        <v>3411</v>
      </c>
      <c r="F3658" t="s">
        <v>12450</v>
      </c>
      <c r="G3658" t="s">
        <v>12451</v>
      </c>
      <c r="H3658">
        <v>47</v>
      </c>
      <c r="I3658">
        <v>0</v>
      </c>
      <c r="J3658" s="32">
        <v>99436</v>
      </c>
      <c r="K3658" s="32">
        <v>0</v>
      </c>
      <c r="L3658" s="36">
        <v>2115.644902755419</v>
      </c>
      <c r="M3658" t="s">
        <v>5451</v>
      </c>
      <c r="N3658" s="37">
        <v>-1503.5877</v>
      </c>
      <c r="O3658" s="32">
        <v>0</v>
      </c>
    </row>
    <row r="3659" spans="1:15" x14ac:dyDescent="0.25">
      <c r="A3659" t="s">
        <v>12256</v>
      </c>
      <c r="B3659" t="s">
        <v>12257</v>
      </c>
      <c r="C3659" t="s">
        <v>3397</v>
      </c>
      <c r="D3659" t="s">
        <v>3410</v>
      </c>
      <c r="E3659" t="s">
        <v>3411</v>
      </c>
      <c r="F3659" t="s">
        <v>12452</v>
      </c>
      <c r="G3659" t="s">
        <v>12453</v>
      </c>
      <c r="H3659">
        <v>78</v>
      </c>
      <c r="I3659">
        <v>0</v>
      </c>
      <c r="J3659" s="32">
        <v>165088</v>
      </c>
      <c r="K3659" s="32">
        <v>0</v>
      </c>
      <c r="L3659" s="36">
        <v>2116.5207590254026</v>
      </c>
      <c r="M3659" t="s">
        <v>5451</v>
      </c>
      <c r="N3659" s="37">
        <v>-2496.34</v>
      </c>
      <c r="O3659" s="32">
        <v>0</v>
      </c>
    </row>
    <row r="3660" spans="1:15" x14ac:dyDescent="0.25">
      <c r="A3660" t="s">
        <v>12256</v>
      </c>
      <c r="B3660" t="s">
        <v>12257</v>
      </c>
      <c r="C3660" t="s">
        <v>3397</v>
      </c>
      <c r="D3660" t="s">
        <v>3410</v>
      </c>
      <c r="E3660" t="s">
        <v>3411</v>
      </c>
      <c r="F3660" t="s">
        <v>12454</v>
      </c>
      <c r="G3660" t="s">
        <v>12455</v>
      </c>
      <c r="H3660">
        <v>30</v>
      </c>
      <c r="I3660">
        <v>0</v>
      </c>
      <c r="J3660" s="32">
        <v>66679</v>
      </c>
      <c r="K3660" s="32">
        <v>0</v>
      </c>
      <c r="L3660" s="36">
        <v>2222.6276151460329</v>
      </c>
      <c r="M3660" t="s">
        <v>5451</v>
      </c>
      <c r="N3660" s="37">
        <v>-1008.2704</v>
      </c>
      <c r="O3660" s="32">
        <v>0</v>
      </c>
    </row>
    <row r="3661" spans="1:15" x14ac:dyDescent="0.25">
      <c r="A3661" t="s">
        <v>12256</v>
      </c>
      <c r="B3661" t="s">
        <v>12257</v>
      </c>
      <c r="C3661" t="s">
        <v>3397</v>
      </c>
      <c r="D3661" t="s">
        <v>3410</v>
      </c>
      <c r="E3661" t="s">
        <v>3411</v>
      </c>
      <c r="F3661" t="s">
        <v>12456</v>
      </c>
      <c r="G3661" t="s">
        <v>12457</v>
      </c>
      <c r="H3661">
        <v>73</v>
      </c>
      <c r="I3661">
        <v>0</v>
      </c>
      <c r="J3661" s="32">
        <v>173988</v>
      </c>
      <c r="K3661" s="32">
        <v>0</v>
      </c>
      <c r="L3661" s="36">
        <v>2383.4039176189158</v>
      </c>
      <c r="M3661" t="s">
        <v>5451</v>
      </c>
      <c r="N3661" s="37">
        <v>-2630.92</v>
      </c>
      <c r="O3661" s="32">
        <v>0</v>
      </c>
    </row>
    <row r="3662" spans="1:15" x14ac:dyDescent="0.25">
      <c r="A3662" t="s">
        <v>12256</v>
      </c>
      <c r="B3662" t="s">
        <v>12257</v>
      </c>
      <c r="C3662" t="s">
        <v>3397</v>
      </c>
      <c r="D3662" t="s">
        <v>3410</v>
      </c>
      <c r="E3662" t="s">
        <v>3411</v>
      </c>
      <c r="F3662" t="s">
        <v>12458</v>
      </c>
      <c r="G3662" t="s">
        <v>12459</v>
      </c>
      <c r="H3662">
        <v>99</v>
      </c>
      <c r="I3662">
        <v>0</v>
      </c>
      <c r="J3662" s="32">
        <v>342876</v>
      </c>
      <c r="K3662" s="32">
        <v>0</v>
      </c>
      <c r="L3662" s="36">
        <v>3463.3882587032917</v>
      </c>
      <c r="M3662" t="s">
        <v>5451</v>
      </c>
      <c r="N3662" s="37">
        <v>-5184.6947</v>
      </c>
      <c r="O3662" s="32">
        <v>0</v>
      </c>
    </row>
    <row r="3663" spans="1:15" x14ac:dyDescent="0.25">
      <c r="A3663" t="s">
        <v>12256</v>
      </c>
      <c r="B3663" t="s">
        <v>12257</v>
      </c>
      <c r="C3663" t="s">
        <v>3397</v>
      </c>
      <c r="D3663" t="s">
        <v>3410</v>
      </c>
      <c r="E3663" t="s">
        <v>3411</v>
      </c>
      <c r="F3663" t="s">
        <v>12460</v>
      </c>
      <c r="G3663" t="s">
        <v>12461</v>
      </c>
      <c r="H3663">
        <v>103</v>
      </c>
      <c r="I3663">
        <v>0</v>
      </c>
      <c r="J3663" s="32">
        <v>360909</v>
      </c>
      <c r="K3663" s="32">
        <v>0</v>
      </c>
      <c r="L3663" s="36">
        <v>3503.9683986608106</v>
      </c>
      <c r="M3663" t="s">
        <v>5451</v>
      </c>
      <c r="N3663" s="37">
        <v>-5457.3863000000001</v>
      </c>
      <c r="O3663" s="32">
        <v>0</v>
      </c>
    </row>
    <row r="3664" spans="1:15" x14ac:dyDescent="0.25">
      <c r="A3664" t="s">
        <v>12256</v>
      </c>
      <c r="B3664" t="s">
        <v>12257</v>
      </c>
      <c r="C3664" t="s">
        <v>3397</v>
      </c>
      <c r="D3664" t="s">
        <v>3410</v>
      </c>
      <c r="E3664" t="s">
        <v>3411</v>
      </c>
      <c r="F3664" t="s">
        <v>12462</v>
      </c>
      <c r="G3664" t="s">
        <v>12463</v>
      </c>
      <c r="H3664">
        <v>104</v>
      </c>
      <c r="I3664">
        <v>0</v>
      </c>
      <c r="J3664" s="32">
        <v>348562</v>
      </c>
      <c r="K3664" s="32">
        <v>0</v>
      </c>
      <c r="L3664" s="36">
        <v>3351.5616382885</v>
      </c>
      <c r="M3664" t="s">
        <v>5451</v>
      </c>
      <c r="N3664" s="37">
        <v>-5270.6945999999998</v>
      </c>
      <c r="O3664" s="32">
        <v>0</v>
      </c>
    </row>
    <row r="3665" spans="1:15" x14ac:dyDescent="0.25">
      <c r="A3665" t="s">
        <v>12256</v>
      </c>
      <c r="B3665" t="s">
        <v>12257</v>
      </c>
      <c r="C3665" t="s">
        <v>3397</v>
      </c>
      <c r="D3665" t="s">
        <v>3410</v>
      </c>
      <c r="E3665" t="s">
        <v>3411</v>
      </c>
      <c r="F3665" t="s">
        <v>12464</v>
      </c>
      <c r="G3665" t="s">
        <v>12465</v>
      </c>
      <c r="H3665">
        <v>74</v>
      </c>
      <c r="I3665">
        <v>0</v>
      </c>
      <c r="J3665" s="32">
        <v>116560</v>
      </c>
      <c r="K3665" s="32">
        <v>0</v>
      </c>
      <c r="L3665" s="36">
        <v>1575.1403564131431</v>
      </c>
      <c r="M3665" t="s">
        <v>5451</v>
      </c>
      <c r="N3665" s="37">
        <v>-1762.5316</v>
      </c>
      <c r="O3665" s="32">
        <v>0</v>
      </c>
    </row>
    <row r="3666" spans="1:15" x14ac:dyDescent="0.25">
      <c r="A3666" t="s">
        <v>12256</v>
      </c>
      <c r="B3666" t="s">
        <v>12257</v>
      </c>
      <c r="C3666" t="s">
        <v>3397</v>
      </c>
      <c r="D3666" t="s">
        <v>3410</v>
      </c>
      <c r="E3666" t="s">
        <v>3411</v>
      </c>
      <c r="F3666" t="s">
        <v>12466</v>
      </c>
      <c r="G3666" t="s">
        <v>12467</v>
      </c>
      <c r="H3666">
        <v>27</v>
      </c>
      <c r="I3666">
        <v>0</v>
      </c>
      <c r="J3666" s="32">
        <v>55726</v>
      </c>
      <c r="K3666" s="32">
        <v>0</v>
      </c>
      <c r="L3666" s="36">
        <v>2063.9228661597272</v>
      </c>
      <c r="M3666" t="s">
        <v>5451</v>
      </c>
      <c r="N3666" s="37">
        <v>-842.64869999999996</v>
      </c>
      <c r="O3666" s="32">
        <v>0</v>
      </c>
    </row>
    <row r="3667" spans="1:15" x14ac:dyDescent="0.25">
      <c r="A3667" t="s">
        <v>12256</v>
      </c>
      <c r="B3667" t="s">
        <v>12257</v>
      </c>
      <c r="C3667" t="s">
        <v>3397</v>
      </c>
      <c r="D3667" t="s">
        <v>3412</v>
      </c>
      <c r="E3667" t="s">
        <v>3413</v>
      </c>
      <c r="F3667" t="s">
        <v>12468</v>
      </c>
      <c r="G3667" t="s">
        <v>12469</v>
      </c>
      <c r="H3667">
        <v>220</v>
      </c>
      <c r="I3667">
        <v>0</v>
      </c>
      <c r="J3667" s="32">
        <v>557599</v>
      </c>
      <c r="K3667" s="32">
        <v>0</v>
      </c>
      <c r="L3667" s="36">
        <v>2534.5409492289427</v>
      </c>
      <c r="M3667" t="s">
        <v>5420</v>
      </c>
      <c r="N3667" s="37">
        <v>26494.374199999998</v>
      </c>
      <c r="O3667" s="32">
        <v>1214.8462</v>
      </c>
    </row>
    <row r="3668" spans="1:15" x14ac:dyDescent="0.25">
      <c r="A3668" t="s">
        <v>12256</v>
      </c>
      <c r="B3668" t="s">
        <v>12257</v>
      </c>
      <c r="C3668" t="s">
        <v>3397</v>
      </c>
      <c r="D3668" t="s">
        <v>3414</v>
      </c>
      <c r="E3668" t="s">
        <v>3415</v>
      </c>
      <c r="F3668" t="s">
        <v>12470</v>
      </c>
      <c r="G3668" t="s">
        <v>20732</v>
      </c>
      <c r="H3668">
        <v>471</v>
      </c>
      <c r="I3668">
        <v>0</v>
      </c>
      <c r="J3668" s="32">
        <v>1578030</v>
      </c>
      <c r="K3668" s="32">
        <v>0</v>
      </c>
      <c r="L3668" s="36">
        <v>3350.3804329729351</v>
      </c>
      <c r="M3668" t="s">
        <v>5451</v>
      </c>
      <c r="N3668" s="37">
        <v>-23861.7294</v>
      </c>
      <c r="O3668" s="32">
        <v>0</v>
      </c>
    </row>
    <row r="3669" spans="1:15" x14ac:dyDescent="0.25">
      <c r="A3669" t="s">
        <v>12256</v>
      </c>
      <c r="B3669" t="s">
        <v>12257</v>
      </c>
      <c r="C3669" t="s">
        <v>3397</v>
      </c>
      <c r="D3669" t="s">
        <v>3414</v>
      </c>
      <c r="E3669" t="s">
        <v>3415</v>
      </c>
      <c r="F3669" t="s">
        <v>12472</v>
      </c>
      <c r="G3669" t="s">
        <v>12471</v>
      </c>
      <c r="H3669">
        <v>388</v>
      </c>
      <c r="I3669">
        <v>0</v>
      </c>
      <c r="J3669" s="32">
        <v>1258201</v>
      </c>
      <c r="K3669" s="32">
        <v>0</v>
      </c>
      <c r="L3669" s="36">
        <v>3242.7870459952883</v>
      </c>
      <c r="M3669" t="s">
        <v>5451</v>
      </c>
      <c r="N3669" s="37">
        <v>-19025.540300000001</v>
      </c>
      <c r="O3669" s="32">
        <v>0</v>
      </c>
    </row>
    <row r="3670" spans="1:15" x14ac:dyDescent="0.25">
      <c r="A3670" t="s">
        <v>12256</v>
      </c>
      <c r="B3670" t="s">
        <v>12257</v>
      </c>
      <c r="C3670" t="s">
        <v>3397</v>
      </c>
      <c r="D3670" t="s">
        <v>3414</v>
      </c>
      <c r="E3670" t="s">
        <v>3415</v>
      </c>
      <c r="F3670" t="s">
        <v>12473</v>
      </c>
      <c r="G3670" t="s">
        <v>12474</v>
      </c>
      <c r="H3670">
        <v>417</v>
      </c>
      <c r="I3670">
        <v>0</v>
      </c>
      <c r="J3670" s="32">
        <v>1277384</v>
      </c>
      <c r="K3670" s="32">
        <v>0</v>
      </c>
      <c r="L3670" s="36">
        <v>3063.272197583357</v>
      </c>
      <c r="M3670" t="s">
        <v>5451</v>
      </c>
      <c r="N3670" s="37">
        <v>-19315.609199999999</v>
      </c>
      <c r="O3670" s="32">
        <v>0</v>
      </c>
    </row>
    <row r="3671" spans="1:15" x14ac:dyDescent="0.25">
      <c r="A3671" t="s">
        <v>12256</v>
      </c>
      <c r="B3671" t="s">
        <v>12257</v>
      </c>
      <c r="C3671" t="s">
        <v>3397</v>
      </c>
      <c r="D3671" t="s">
        <v>3416</v>
      </c>
      <c r="E3671" t="s">
        <v>3417</v>
      </c>
      <c r="F3671" t="s">
        <v>12475</v>
      </c>
      <c r="G3671" t="s">
        <v>12476</v>
      </c>
      <c r="H3671">
        <v>383</v>
      </c>
      <c r="I3671">
        <v>0</v>
      </c>
      <c r="J3671" s="32">
        <v>1528956</v>
      </c>
      <c r="K3671" s="32">
        <v>0</v>
      </c>
      <c r="L3671" s="36">
        <v>3992.0512042099472</v>
      </c>
      <c r="M3671" t="s">
        <v>5451</v>
      </c>
      <c r="N3671" s="37">
        <v>-23119.662700000001</v>
      </c>
      <c r="O3671" s="32">
        <v>0</v>
      </c>
    </row>
    <row r="3672" spans="1:15" x14ac:dyDescent="0.25">
      <c r="A3672" t="s">
        <v>12256</v>
      </c>
      <c r="B3672" t="s">
        <v>12257</v>
      </c>
      <c r="C3672" t="s">
        <v>3397</v>
      </c>
      <c r="D3672" t="s">
        <v>3418</v>
      </c>
      <c r="E3672" t="s">
        <v>3419</v>
      </c>
      <c r="F3672" t="s">
        <v>12477</v>
      </c>
      <c r="G3672" t="s">
        <v>12478</v>
      </c>
      <c r="H3672">
        <v>420</v>
      </c>
      <c r="I3672">
        <v>0</v>
      </c>
      <c r="J3672" s="32">
        <v>1486629</v>
      </c>
      <c r="K3672" s="32">
        <v>0</v>
      </c>
      <c r="L3672" s="36">
        <v>3539.5919397330395</v>
      </c>
      <c r="M3672" t="s">
        <v>5451</v>
      </c>
      <c r="N3672" s="37">
        <v>-22479.639299999999</v>
      </c>
      <c r="O3672" s="32">
        <v>0</v>
      </c>
    </row>
    <row r="3673" spans="1:15" x14ac:dyDescent="0.25">
      <c r="A3673" t="s">
        <v>12256</v>
      </c>
      <c r="B3673" t="s">
        <v>12257</v>
      </c>
      <c r="C3673" t="s">
        <v>3397</v>
      </c>
      <c r="D3673" t="s">
        <v>3418</v>
      </c>
      <c r="E3673" t="s">
        <v>3419</v>
      </c>
      <c r="F3673" t="s">
        <v>12479</v>
      </c>
      <c r="G3673" t="s">
        <v>12480</v>
      </c>
      <c r="H3673">
        <v>504</v>
      </c>
      <c r="I3673">
        <v>0</v>
      </c>
      <c r="J3673" s="32">
        <v>1618285</v>
      </c>
      <c r="K3673" s="32">
        <v>0</v>
      </c>
      <c r="L3673" s="36">
        <v>3210.8831187189944</v>
      </c>
      <c r="M3673" t="s">
        <v>5451</v>
      </c>
      <c r="N3673" s="37">
        <v>-24470.4385</v>
      </c>
      <c r="O3673" s="32">
        <v>0</v>
      </c>
    </row>
    <row r="3674" spans="1:15" x14ac:dyDescent="0.25">
      <c r="A3674" t="s">
        <v>12256</v>
      </c>
      <c r="B3674" t="s">
        <v>12257</v>
      </c>
      <c r="C3674" t="s">
        <v>3397</v>
      </c>
      <c r="D3674" t="s">
        <v>3418</v>
      </c>
      <c r="E3674" t="s">
        <v>3419</v>
      </c>
      <c r="F3674" t="s">
        <v>12481</v>
      </c>
      <c r="G3674" t="s">
        <v>12482</v>
      </c>
      <c r="H3674">
        <v>0</v>
      </c>
      <c r="I3674">
        <v>31</v>
      </c>
      <c r="J3674" s="32">
        <v>128690</v>
      </c>
      <c r="K3674" s="32">
        <v>128374</v>
      </c>
      <c r="L3674" s="36">
        <v>4151.2964206486076</v>
      </c>
      <c r="M3674" t="s">
        <v>5451</v>
      </c>
      <c r="N3674" s="37">
        <v>-1945.9460999999999</v>
      </c>
      <c r="O3674" s="32">
        <v>0</v>
      </c>
    </row>
    <row r="3675" spans="1:15" x14ac:dyDescent="0.25">
      <c r="A3675" t="s">
        <v>12256</v>
      </c>
      <c r="B3675" t="s">
        <v>12257</v>
      </c>
      <c r="C3675" t="s">
        <v>3397</v>
      </c>
      <c r="D3675" t="s">
        <v>3418</v>
      </c>
      <c r="E3675" t="s">
        <v>3419</v>
      </c>
      <c r="F3675" t="s">
        <v>12483</v>
      </c>
      <c r="G3675" t="s">
        <v>12484</v>
      </c>
      <c r="H3675">
        <v>160</v>
      </c>
      <c r="I3675">
        <v>0</v>
      </c>
      <c r="J3675" s="32">
        <v>577301</v>
      </c>
      <c r="K3675" s="32">
        <v>0</v>
      </c>
      <c r="L3675" s="36">
        <v>3608.1338576631483</v>
      </c>
      <c r="M3675" t="s">
        <v>5451</v>
      </c>
      <c r="N3675" s="37">
        <v>-8729.4938000000002</v>
      </c>
      <c r="O3675" s="32">
        <v>0</v>
      </c>
    </row>
    <row r="3676" spans="1:15" x14ac:dyDescent="0.25">
      <c r="A3676" t="s">
        <v>12256</v>
      </c>
      <c r="B3676" t="s">
        <v>12257</v>
      </c>
      <c r="C3676" t="s">
        <v>3397</v>
      </c>
      <c r="D3676" t="s">
        <v>3418</v>
      </c>
      <c r="E3676" t="s">
        <v>3419</v>
      </c>
      <c r="F3676" t="s">
        <v>12485</v>
      </c>
      <c r="G3676" t="s">
        <v>12486</v>
      </c>
      <c r="H3676">
        <v>190</v>
      </c>
      <c r="I3676">
        <v>0</v>
      </c>
      <c r="J3676" s="32">
        <v>616817</v>
      </c>
      <c r="K3676" s="32">
        <v>0</v>
      </c>
      <c r="L3676" s="36">
        <v>3246.4026576363131</v>
      </c>
      <c r="M3676" t="s">
        <v>5451</v>
      </c>
      <c r="N3676" s="37">
        <v>-9327.0159000000003</v>
      </c>
      <c r="O3676" s="32">
        <v>0</v>
      </c>
    </row>
    <row r="3677" spans="1:15" x14ac:dyDescent="0.25">
      <c r="A3677" t="s">
        <v>12256</v>
      </c>
      <c r="B3677" t="s">
        <v>12257</v>
      </c>
      <c r="C3677" t="s">
        <v>3397</v>
      </c>
      <c r="D3677" t="s">
        <v>3418</v>
      </c>
      <c r="E3677" t="s">
        <v>3419</v>
      </c>
      <c r="F3677" t="s">
        <v>12487</v>
      </c>
      <c r="G3677" t="s">
        <v>5612</v>
      </c>
      <c r="H3677">
        <v>151</v>
      </c>
      <c r="I3677">
        <v>0</v>
      </c>
      <c r="J3677" s="32">
        <v>344259</v>
      </c>
      <c r="K3677" s="32">
        <v>0</v>
      </c>
      <c r="L3677" s="36">
        <v>2279.8598449888405</v>
      </c>
      <c r="M3677" t="s">
        <v>5451</v>
      </c>
      <c r="N3677" s="37">
        <v>-5205.6054000000004</v>
      </c>
      <c r="O3677" s="32">
        <v>0</v>
      </c>
    </row>
    <row r="3678" spans="1:15" x14ac:dyDescent="0.25">
      <c r="A3678" t="s">
        <v>12256</v>
      </c>
      <c r="B3678" t="s">
        <v>12257</v>
      </c>
      <c r="C3678" t="s">
        <v>3397</v>
      </c>
      <c r="D3678" t="s">
        <v>3418</v>
      </c>
      <c r="E3678" t="s">
        <v>3419</v>
      </c>
      <c r="F3678" t="s">
        <v>12488</v>
      </c>
      <c r="G3678" t="s">
        <v>12489</v>
      </c>
      <c r="H3678">
        <v>15</v>
      </c>
      <c r="I3678">
        <v>0</v>
      </c>
      <c r="J3678" s="32">
        <v>32351</v>
      </c>
      <c r="K3678" s="32">
        <v>0</v>
      </c>
      <c r="L3678" s="36">
        <v>2156.7657940612726</v>
      </c>
      <c r="M3678" t="s">
        <v>5451</v>
      </c>
      <c r="N3678" s="37">
        <v>-489.18869999999998</v>
      </c>
      <c r="O3678" s="32">
        <v>0</v>
      </c>
    </row>
    <row r="3679" spans="1:15" x14ac:dyDescent="0.25">
      <c r="A3679" t="s">
        <v>12256</v>
      </c>
      <c r="B3679" t="s">
        <v>12257</v>
      </c>
      <c r="C3679" t="s">
        <v>3397</v>
      </c>
      <c r="D3679" t="s">
        <v>3418</v>
      </c>
      <c r="E3679" t="s">
        <v>3419</v>
      </c>
      <c r="F3679" t="s">
        <v>12490</v>
      </c>
      <c r="G3679" t="s">
        <v>12491</v>
      </c>
      <c r="H3679">
        <v>32</v>
      </c>
      <c r="I3679">
        <v>0</v>
      </c>
      <c r="J3679" s="32">
        <v>69874</v>
      </c>
      <c r="K3679" s="32">
        <v>0</v>
      </c>
      <c r="L3679" s="36">
        <v>2183.5524416143276</v>
      </c>
      <c r="M3679" t="s">
        <v>5451</v>
      </c>
      <c r="N3679" s="37">
        <v>-1056.579</v>
      </c>
      <c r="O3679" s="32">
        <v>0</v>
      </c>
    </row>
    <row r="3680" spans="1:15" x14ac:dyDescent="0.25">
      <c r="A3680" t="s">
        <v>12256</v>
      </c>
      <c r="B3680" t="s">
        <v>12257</v>
      </c>
      <c r="C3680" t="s">
        <v>3397</v>
      </c>
      <c r="D3680" t="s">
        <v>3418</v>
      </c>
      <c r="E3680" t="s">
        <v>3419</v>
      </c>
      <c r="F3680" t="s">
        <v>12492</v>
      </c>
      <c r="G3680" t="s">
        <v>12493</v>
      </c>
      <c r="H3680">
        <v>2</v>
      </c>
      <c r="I3680">
        <v>0</v>
      </c>
      <c r="J3680" s="32">
        <v>4873</v>
      </c>
      <c r="K3680" s="32">
        <v>0</v>
      </c>
      <c r="L3680" s="36">
        <v>2436.4863949240471</v>
      </c>
      <c r="M3680" t="s">
        <v>5451</v>
      </c>
      <c r="N3680" s="37">
        <v>-73.679000000000002</v>
      </c>
      <c r="O3680" s="32">
        <v>0</v>
      </c>
    </row>
    <row r="3681" spans="1:15" x14ac:dyDescent="0.25">
      <c r="A3681" t="s">
        <v>12256</v>
      </c>
      <c r="B3681" t="s">
        <v>12257</v>
      </c>
      <c r="C3681" t="s">
        <v>3397</v>
      </c>
      <c r="D3681" t="s">
        <v>3418</v>
      </c>
      <c r="E3681" t="s">
        <v>3419</v>
      </c>
      <c r="F3681" t="s">
        <v>12494</v>
      </c>
      <c r="G3681" t="s">
        <v>12495</v>
      </c>
      <c r="H3681">
        <v>3</v>
      </c>
      <c r="I3681">
        <v>0</v>
      </c>
      <c r="J3681" s="32">
        <v>6866</v>
      </c>
      <c r="K3681" s="32">
        <v>0</v>
      </c>
      <c r="L3681" s="36">
        <v>2288.6230979681545</v>
      </c>
      <c r="M3681" t="s">
        <v>5451</v>
      </c>
      <c r="N3681" s="37">
        <v>-103.816</v>
      </c>
      <c r="O3681" s="32">
        <v>0</v>
      </c>
    </row>
    <row r="3682" spans="1:15" x14ac:dyDescent="0.25">
      <c r="A3682" t="s">
        <v>12256</v>
      </c>
      <c r="B3682" t="s">
        <v>12257</v>
      </c>
      <c r="C3682" t="s">
        <v>3397</v>
      </c>
      <c r="D3682" t="s">
        <v>3420</v>
      </c>
      <c r="E3682" t="s">
        <v>3421</v>
      </c>
      <c r="F3682" t="s">
        <v>12496</v>
      </c>
      <c r="G3682" t="s">
        <v>12497</v>
      </c>
      <c r="H3682">
        <v>598</v>
      </c>
      <c r="I3682">
        <v>0</v>
      </c>
      <c r="J3682" s="32">
        <v>2326753</v>
      </c>
      <c r="K3682" s="32">
        <v>0</v>
      </c>
      <c r="L3682" s="36">
        <v>3890.8926157997175</v>
      </c>
      <c r="M3682" t="s">
        <v>5451</v>
      </c>
      <c r="N3682" s="37">
        <v>-35183.355799999998</v>
      </c>
      <c r="O3682" s="32">
        <v>0</v>
      </c>
    </row>
    <row r="3683" spans="1:15" x14ac:dyDescent="0.25">
      <c r="A3683" t="s">
        <v>12256</v>
      </c>
      <c r="B3683" t="s">
        <v>12257</v>
      </c>
      <c r="C3683" t="s">
        <v>3397</v>
      </c>
      <c r="D3683" t="s">
        <v>3420</v>
      </c>
      <c r="E3683" t="s">
        <v>3421</v>
      </c>
      <c r="F3683" t="s">
        <v>12498</v>
      </c>
      <c r="G3683" t="s">
        <v>12499</v>
      </c>
      <c r="H3683">
        <v>97</v>
      </c>
      <c r="I3683">
        <v>0</v>
      </c>
      <c r="J3683" s="32">
        <v>371177</v>
      </c>
      <c r="K3683" s="32">
        <v>0</v>
      </c>
      <c r="L3683" s="36">
        <v>3826.5667410360697</v>
      </c>
      <c r="M3683" t="s">
        <v>5451</v>
      </c>
      <c r="N3683" s="37">
        <v>-5612.6500999999998</v>
      </c>
      <c r="O3683" s="32">
        <v>0</v>
      </c>
    </row>
    <row r="3684" spans="1:15" x14ac:dyDescent="0.25">
      <c r="A3684" t="s">
        <v>12256</v>
      </c>
      <c r="B3684" t="s">
        <v>12257</v>
      </c>
      <c r="C3684" t="s">
        <v>3397</v>
      </c>
      <c r="D3684" t="s">
        <v>3420</v>
      </c>
      <c r="E3684" t="s">
        <v>3421</v>
      </c>
      <c r="F3684" t="s">
        <v>12500</v>
      </c>
      <c r="G3684" t="s">
        <v>12501</v>
      </c>
      <c r="H3684">
        <v>209</v>
      </c>
      <c r="I3684">
        <v>0</v>
      </c>
      <c r="J3684" s="32">
        <v>825433</v>
      </c>
      <c r="K3684" s="32">
        <v>0</v>
      </c>
      <c r="L3684" s="36">
        <v>3949.4357364907892</v>
      </c>
      <c r="M3684" t="s">
        <v>5451</v>
      </c>
      <c r="N3684" s="37">
        <v>-12481.531800000001</v>
      </c>
      <c r="O3684" s="32">
        <v>0</v>
      </c>
    </row>
    <row r="3685" spans="1:15" x14ac:dyDescent="0.25">
      <c r="A3685" t="s">
        <v>12256</v>
      </c>
      <c r="B3685" t="s">
        <v>12257</v>
      </c>
      <c r="C3685" t="s">
        <v>3397</v>
      </c>
      <c r="D3685" t="s">
        <v>3420</v>
      </c>
      <c r="E3685" t="s">
        <v>3421</v>
      </c>
      <c r="F3685" t="s">
        <v>12502</v>
      </c>
      <c r="G3685" t="s">
        <v>12503</v>
      </c>
      <c r="H3685">
        <v>250</v>
      </c>
      <c r="I3685">
        <v>0</v>
      </c>
      <c r="J3685" s="32">
        <v>891642</v>
      </c>
      <c r="K3685" s="32">
        <v>0</v>
      </c>
      <c r="L3685" s="36">
        <v>3566.5709885833921</v>
      </c>
      <c r="M3685" t="s">
        <v>5451</v>
      </c>
      <c r="N3685" s="37">
        <v>-13482.7165</v>
      </c>
      <c r="O3685" s="32">
        <v>0</v>
      </c>
    </row>
    <row r="3686" spans="1:15" x14ac:dyDescent="0.25">
      <c r="A3686" t="s">
        <v>12256</v>
      </c>
      <c r="B3686" t="s">
        <v>12257</v>
      </c>
      <c r="C3686" t="s">
        <v>3397</v>
      </c>
      <c r="D3686" t="s">
        <v>3422</v>
      </c>
      <c r="E3686" t="s">
        <v>3423</v>
      </c>
      <c r="F3686" t="s">
        <v>12504</v>
      </c>
      <c r="G3686" t="s">
        <v>12501</v>
      </c>
      <c r="H3686">
        <v>268</v>
      </c>
      <c r="I3686">
        <v>0</v>
      </c>
      <c r="J3686" s="32">
        <v>1030353</v>
      </c>
      <c r="K3686" s="32">
        <v>0</v>
      </c>
      <c r="L3686" s="36">
        <v>3844.5990827346945</v>
      </c>
      <c r="M3686" t="s">
        <v>5420</v>
      </c>
      <c r="N3686" s="37">
        <v>48957.284800000001</v>
      </c>
      <c r="O3686" s="32">
        <v>2244.8377</v>
      </c>
    </row>
    <row r="3687" spans="1:15" x14ac:dyDescent="0.25">
      <c r="A3687" t="s">
        <v>12256</v>
      </c>
      <c r="B3687" t="s">
        <v>12257</v>
      </c>
      <c r="C3687" t="s">
        <v>3397</v>
      </c>
      <c r="D3687" t="s">
        <v>3424</v>
      </c>
      <c r="E3687" t="s">
        <v>2150</v>
      </c>
      <c r="F3687" t="s">
        <v>12505</v>
      </c>
      <c r="G3687" t="s">
        <v>12506</v>
      </c>
      <c r="H3687">
        <v>71</v>
      </c>
      <c r="I3687">
        <v>0</v>
      </c>
      <c r="J3687" s="32">
        <v>185275</v>
      </c>
      <c r="K3687" s="32">
        <v>0</v>
      </c>
      <c r="L3687" s="36">
        <v>2609.5101020184361</v>
      </c>
      <c r="M3687" t="s">
        <v>5451</v>
      </c>
      <c r="N3687" s="37">
        <v>-2801.5931</v>
      </c>
      <c r="O3687" s="32">
        <v>0</v>
      </c>
    </row>
    <row r="3688" spans="1:15" x14ac:dyDescent="0.25">
      <c r="A3688" t="s">
        <v>12256</v>
      </c>
      <c r="B3688" t="s">
        <v>12257</v>
      </c>
      <c r="C3688" t="s">
        <v>3397</v>
      </c>
      <c r="D3688" t="s">
        <v>3425</v>
      </c>
      <c r="E3688" t="s">
        <v>609</v>
      </c>
      <c r="F3688" t="s">
        <v>12507</v>
      </c>
      <c r="G3688" t="s">
        <v>12508</v>
      </c>
      <c r="H3688">
        <v>90</v>
      </c>
      <c r="I3688">
        <v>0</v>
      </c>
      <c r="J3688" s="32">
        <v>238251</v>
      </c>
      <c r="K3688" s="32">
        <v>0</v>
      </c>
      <c r="L3688" s="36">
        <v>2647.2375393084121</v>
      </c>
      <c r="M3688" t="s">
        <v>5420</v>
      </c>
      <c r="N3688" s="37">
        <v>11320.564399999999</v>
      </c>
      <c r="O3688" s="32">
        <v>519.08169999999996</v>
      </c>
    </row>
    <row r="3689" spans="1:15" x14ac:dyDescent="0.25">
      <c r="A3689" t="s">
        <v>12256</v>
      </c>
      <c r="B3689" t="s">
        <v>12257</v>
      </c>
      <c r="C3689" t="s">
        <v>3397</v>
      </c>
      <c r="D3689" t="s">
        <v>3426</v>
      </c>
      <c r="E3689" t="s">
        <v>3427</v>
      </c>
      <c r="F3689" t="s">
        <v>12509</v>
      </c>
      <c r="G3689" t="s">
        <v>12510</v>
      </c>
      <c r="H3689">
        <v>0</v>
      </c>
      <c r="I3689">
        <v>300</v>
      </c>
      <c r="J3689" s="32">
        <v>1160029</v>
      </c>
      <c r="K3689" s="32">
        <v>1157178</v>
      </c>
      <c r="L3689" s="36">
        <v>3866.7605479056697</v>
      </c>
      <c r="M3689" t="s">
        <v>5451</v>
      </c>
      <c r="N3689" s="37">
        <v>-17541.043699999998</v>
      </c>
      <c r="O3689" s="32">
        <v>0</v>
      </c>
    </row>
    <row r="3690" spans="1:15" x14ac:dyDescent="0.25">
      <c r="A3690" t="s">
        <v>12256</v>
      </c>
      <c r="B3690" t="s">
        <v>12257</v>
      </c>
      <c r="C3690" t="s">
        <v>3397</v>
      </c>
      <c r="D3690" t="s">
        <v>3426</v>
      </c>
      <c r="E3690" t="s">
        <v>3427</v>
      </c>
      <c r="F3690" t="s">
        <v>12511</v>
      </c>
      <c r="G3690" t="s">
        <v>12512</v>
      </c>
      <c r="H3690">
        <v>20</v>
      </c>
      <c r="I3690">
        <v>0</v>
      </c>
      <c r="J3690" s="32">
        <v>46444</v>
      </c>
      <c r="K3690" s="32">
        <v>0</v>
      </c>
      <c r="L3690" s="36">
        <v>2322.205609480171</v>
      </c>
      <c r="M3690" t="s">
        <v>5451</v>
      </c>
      <c r="N3690" s="37">
        <v>-702.29909999999995</v>
      </c>
      <c r="O3690" s="32">
        <v>0</v>
      </c>
    </row>
    <row r="3691" spans="1:15" x14ac:dyDescent="0.25">
      <c r="A3691" t="s">
        <v>12256</v>
      </c>
      <c r="B3691" t="s">
        <v>12257</v>
      </c>
      <c r="C3691" t="s">
        <v>3397</v>
      </c>
      <c r="D3691" t="s">
        <v>3426</v>
      </c>
      <c r="E3691" t="s">
        <v>3427</v>
      </c>
      <c r="F3691" t="s">
        <v>12513</v>
      </c>
      <c r="G3691" t="s">
        <v>12514</v>
      </c>
      <c r="H3691">
        <v>137</v>
      </c>
      <c r="I3691">
        <v>0</v>
      </c>
      <c r="J3691" s="32">
        <v>281307</v>
      </c>
      <c r="K3691" s="32">
        <v>0</v>
      </c>
      <c r="L3691" s="36">
        <v>2053.3369758047634</v>
      </c>
      <c r="M3691" t="s">
        <v>5451</v>
      </c>
      <c r="N3691" s="37">
        <v>-4253.7121999999999</v>
      </c>
      <c r="O3691" s="32">
        <v>0</v>
      </c>
    </row>
    <row r="3692" spans="1:15" x14ac:dyDescent="0.25">
      <c r="A3692" t="s">
        <v>12256</v>
      </c>
      <c r="B3692" t="s">
        <v>12257</v>
      </c>
      <c r="C3692" t="s">
        <v>3397</v>
      </c>
      <c r="D3692" t="s">
        <v>3426</v>
      </c>
      <c r="E3692" t="s">
        <v>3427</v>
      </c>
      <c r="F3692" t="s">
        <v>12515</v>
      </c>
      <c r="G3692" t="s">
        <v>12516</v>
      </c>
      <c r="H3692">
        <v>25</v>
      </c>
      <c r="I3692">
        <v>0</v>
      </c>
      <c r="J3692" s="32">
        <v>39944</v>
      </c>
      <c r="K3692" s="32">
        <v>0</v>
      </c>
      <c r="L3692" s="36">
        <v>1597.7656760690161</v>
      </c>
      <c r="M3692" t="s">
        <v>5451</v>
      </c>
      <c r="N3692" s="37">
        <v>-604.00160000000005</v>
      </c>
      <c r="O3692" s="32">
        <v>0</v>
      </c>
    </row>
    <row r="3693" spans="1:15" x14ac:dyDescent="0.25">
      <c r="A3693" t="s">
        <v>12256</v>
      </c>
      <c r="B3693" t="s">
        <v>12257</v>
      </c>
      <c r="C3693" t="s">
        <v>3397</v>
      </c>
      <c r="D3693" t="s">
        <v>3426</v>
      </c>
      <c r="E3693" t="s">
        <v>3427</v>
      </c>
      <c r="F3693" t="s">
        <v>12517</v>
      </c>
      <c r="G3693" t="s">
        <v>12518</v>
      </c>
      <c r="H3693">
        <v>24</v>
      </c>
      <c r="I3693">
        <v>0</v>
      </c>
      <c r="J3693" s="32">
        <v>48464</v>
      </c>
      <c r="K3693" s="32">
        <v>0</v>
      </c>
      <c r="L3693" s="36">
        <v>2019.3364664781436</v>
      </c>
      <c r="M3693" t="s">
        <v>5451</v>
      </c>
      <c r="N3693" s="37">
        <v>-732.83810000000005</v>
      </c>
      <c r="O3693" s="32">
        <v>0</v>
      </c>
    </row>
    <row r="3694" spans="1:15" x14ac:dyDescent="0.25">
      <c r="A3694" t="s">
        <v>12256</v>
      </c>
      <c r="B3694" t="s">
        <v>12257</v>
      </c>
      <c r="C3694" t="s">
        <v>3397</v>
      </c>
      <c r="D3694" t="s">
        <v>3426</v>
      </c>
      <c r="E3694" t="s">
        <v>3427</v>
      </c>
      <c r="F3694" t="s">
        <v>12519</v>
      </c>
      <c r="G3694" t="s">
        <v>12520</v>
      </c>
      <c r="H3694">
        <v>25</v>
      </c>
      <c r="I3694">
        <v>0</v>
      </c>
      <c r="J3694" s="32">
        <v>52811</v>
      </c>
      <c r="K3694" s="32">
        <v>0</v>
      </c>
      <c r="L3694" s="36">
        <v>2112.4301957785433</v>
      </c>
      <c r="M3694" t="s">
        <v>5451</v>
      </c>
      <c r="N3694" s="37">
        <v>-798.55759999999998</v>
      </c>
      <c r="O3694" s="32">
        <v>0</v>
      </c>
    </row>
    <row r="3695" spans="1:15" x14ac:dyDescent="0.25">
      <c r="A3695" t="s">
        <v>12256</v>
      </c>
      <c r="B3695" t="s">
        <v>12257</v>
      </c>
      <c r="C3695" t="s">
        <v>3397</v>
      </c>
      <c r="D3695" t="s">
        <v>3426</v>
      </c>
      <c r="E3695" t="s">
        <v>3427</v>
      </c>
      <c r="F3695" t="s">
        <v>12521</v>
      </c>
      <c r="G3695" t="s">
        <v>12522</v>
      </c>
      <c r="H3695">
        <v>25</v>
      </c>
      <c r="I3695">
        <v>0</v>
      </c>
      <c r="J3695" s="32">
        <v>49800</v>
      </c>
      <c r="K3695" s="32">
        <v>0</v>
      </c>
      <c r="L3695" s="36">
        <v>1992.0143365897852</v>
      </c>
      <c r="M3695" t="s">
        <v>5451</v>
      </c>
      <c r="N3695" s="37">
        <v>-753.04769999999996</v>
      </c>
      <c r="O3695" s="32">
        <v>0</v>
      </c>
    </row>
    <row r="3696" spans="1:15" x14ac:dyDescent="0.25">
      <c r="A3696" t="s">
        <v>12256</v>
      </c>
      <c r="B3696" t="s">
        <v>12257</v>
      </c>
      <c r="C3696" t="s">
        <v>3397</v>
      </c>
      <c r="D3696" t="s">
        <v>3426</v>
      </c>
      <c r="E3696" t="s">
        <v>3427</v>
      </c>
      <c r="F3696" t="s">
        <v>12523</v>
      </c>
      <c r="G3696" t="s">
        <v>12524</v>
      </c>
      <c r="H3696">
        <v>21</v>
      </c>
      <c r="I3696">
        <v>0</v>
      </c>
      <c r="J3696" s="32">
        <v>30136</v>
      </c>
      <c r="K3696" s="32">
        <v>0</v>
      </c>
      <c r="L3696" s="36">
        <v>1435.0496959122011</v>
      </c>
      <c r="M3696" t="s">
        <v>5451</v>
      </c>
      <c r="N3696" s="37">
        <v>-455.69580000000002</v>
      </c>
      <c r="O3696" s="32">
        <v>0</v>
      </c>
    </row>
    <row r="3697" spans="1:15" x14ac:dyDescent="0.25">
      <c r="A3697" t="s">
        <v>12256</v>
      </c>
      <c r="B3697" t="s">
        <v>12257</v>
      </c>
      <c r="C3697" t="s">
        <v>3397</v>
      </c>
      <c r="D3697" t="s">
        <v>3426</v>
      </c>
      <c r="E3697" t="s">
        <v>3427</v>
      </c>
      <c r="F3697" t="s">
        <v>12525</v>
      </c>
      <c r="G3697" t="s">
        <v>12526</v>
      </c>
      <c r="H3697">
        <v>16</v>
      </c>
      <c r="I3697">
        <v>0</v>
      </c>
      <c r="J3697" s="32">
        <v>23414</v>
      </c>
      <c r="K3697" s="32">
        <v>0</v>
      </c>
      <c r="L3697" s="36">
        <v>1463.345408348232</v>
      </c>
      <c r="M3697" t="s">
        <v>5451</v>
      </c>
      <c r="N3697" s="37">
        <v>-354.03460000000001</v>
      </c>
      <c r="O3697" s="32">
        <v>0</v>
      </c>
    </row>
    <row r="3698" spans="1:15" x14ac:dyDescent="0.25">
      <c r="A3698" t="s">
        <v>12256</v>
      </c>
      <c r="B3698" t="s">
        <v>12257</v>
      </c>
      <c r="C3698" t="s">
        <v>3397</v>
      </c>
      <c r="D3698" t="s">
        <v>3426</v>
      </c>
      <c r="E3698" t="s">
        <v>3427</v>
      </c>
      <c r="F3698" t="s">
        <v>12527</v>
      </c>
      <c r="G3698" t="s">
        <v>12528</v>
      </c>
      <c r="H3698">
        <v>308</v>
      </c>
      <c r="I3698">
        <v>0</v>
      </c>
      <c r="J3698" s="32">
        <v>1140828</v>
      </c>
      <c r="K3698" s="32">
        <v>0</v>
      </c>
      <c r="L3698" s="36">
        <v>3703.9869803704528</v>
      </c>
      <c r="M3698" t="s">
        <v>5451</v>
      </c>
      <c r="N3698" s="37">
        <v>-17250.709299999999</v>
      </c>
      <c r="O3698" s="32">
        <v>0</v>
      </c>
    </row>
    <row r="3699" spans="1:15" x14ac:dyDescent="0.25">
      <c r="A3699" t="s">
        <v>12256</v>
      </c>
      <c r="B3699" t="s">
        <v>12257</v>
      </c>
      <c r="C3699" t="s">
        <v>3397</v>
      </c>
      <c r="D3699" t="s">
        <v>3426</v>
      </c>
      <c r="E3699" t="s">
        <v>3427</v>
      </c>
      <c r="F3699" t="s">
        <v>12529</v>
      </c>
      <c r="G3699" t="s">
        <v>12530</v>
      </c>
      <c r="H3699">
        <v>384</v>
      </c>
      <c r="I3699">
        <v>0</v>
      </c>
      <c r="J3699" s="32">
        <v>1434278</v>
      </c>
      <c r="K3699" s="32">
        <v>0</v>
      </c>
      <c r="L3699" s="36">
        <v>3735.0989331361434</v>
      </c>
      <c r="M3699" t="s">
        <v>5451</v>
      </c>
      <c r="N3699" s="37">
        <v>-21688.031200000001</v>
      </c>
      <c r="O3699" s="32">
        <v>0</v>
      </c>
    </row>
    <row r="3700" spans="1:15" x14ac:dyDescent="0.25">
      <c r="A3700" t="s">
        <v>12256</v>
      </c>
      <c r="B3700" t="s">
        <v>12257</v>
      </c>
      <c r="C3700" t="s">
        <v>3397</v>
      </c>
      <c r="D3700" t="s">
        <v>3428</v>
      </c>
      <c r="E3700" t="s">
        <v>3429</v>
      </c>
      <c r="F3700" t="s">
        <v>12531</v>
      </c>
      <c r="G3700" t="s">
        <v>12532</v>
      </c>
      <c r="H3700">
        <v>259</v>
      </c>
      <c r="I3700">
        <v>0</v>
      </c>
      <c r="J3700" s="32">
        <v>1026909</v>
      </c>
      <c r="K3700" s="32">
        <v>0</v>
      </c>
      <c r="L3700" s="36">
        <v>3964.8999755371769</v>
      </c>
      <c r="M3700" t="s">
        <v>5451</v>
      </c>
      <c r="N3700" s="37">
        <v>-15528.1126</v>
      </c>
      <c r="O3700" s="32">
        <v>0</v>
      </c>
    </row>
    <row r="3701" spans="1:15" x14ac:dyDescent="0.25">
      <c r="A3701" t="s">
        <v>12256</v>
      </c>
      <c r="B3701" t="s">
        <v>12257</v>
      </c>
      <c r="C3701" t="s">
        <v>3397</v>
      </c>
      <c r="D3701" t="s">
        <v>3428</v>
      </c>
      <c r="E3701" t="s">
        <v>3429</v>
      </c>
      <c r="F3701" t="s">
        <v>12533</v>
      </c>
      <c r="G3701" t="s">
        <v>12534</v>
      </c>
      <c r="H3701">
        <v>26</v>
      </c>
      <c r="I3701">
        <v>0</v>
      </c>
      <c r="J3701" s="32">
        <v>36074</v>
      </c>
      <c r="K3701" s="32">
        <v>0</v>
      </c>
      <c r="L3701" s="36">
        <v>1387.4859463506521</v>
      </c>
      <c r="M3701" t="s">
        <v>5451</v>
      </c>
      <c r="N3701" s="37">
        <v>-545.48490000000004</v>
      </c>
      <c r="O3701" s="32">
        <v>0</v>
      </c>
    </row>
    <row r="3702" spans="1:15" x14ac:dyDescent="0.25">
      <c r="A3702" t="s">
        <v>12256</v>
      </c>
      <c r="B3702" t="s">
        <v>12257</v>
      </c>
      <c r="C3702" t="s">
        <v>3397</v>
      </c>
      <c r="D3702" t="s">
        <v>3430</v>
      </c>
      <c r="E3702" t="s">
        <v>3431</v>
      </c>
      <c r="F3702" t="s">
        <v>12535</v>
      </c>
      <c r="G3702" t="s">
        <v>12536</v>
      </c>
      <c r="H3702">
        <v>0</v>
      </c>
      <c r="I3702">
        <v>160</v>
      </c>
      <c r="J3702" s="32">
        <v>564053</v>
      </c>
      <c r="K3702" s="32">
        <v>562667</v>
      </c>
      <c r="L3702" s="36">
        <v>3525.3304113678482</v>
      </c>
      <c r="M3702" t="s">
        <v>5451</v>
      </c>
      <c r="N3702" s="37">
        <v>-8529.1697999999997</v>
      </c>
      <c r="O3702" s="32">
        <v>0</v>
      </c>
    </row>
    <row r="3703" spans="1:15" x14ac:dyDescent="0.25">
      <c r="A3703" t="s">
        <v>12256</v>
      </c>
      <c r="B3703" t="s">
        <v>12257</v>
      </c>
      <c r="C3703" t="s">
        <v>3397</v>
      </c>
      <c r="D3703" t="s">
        <v>3430</v>
      </c>
      <c r="E3703" t="s">
        <v>3431</v>
      </c>
      <c r="F3703" t="s">
        <v>12537</v>
      </c>
      <c r="G3703" t="s">
        <v>12538</v>
      </c>
      <c r="H3703">
        <v>0</v>
      </c>
      <c r="I3703">
        <v>108</v>
      </c>
      <c r="J3703" s="32">
        <v>330089</v>
      </c>
      <c r="K3703" s="32">
        <v>329278</v>
      </c>
      <c r="L3703" s="36">
        <v>3056.3798301972629</v>
      </c>
      <c r="M3703" t="s">
        <v>5451</v>
      </c>
      <c r="N3703" s="37">
        <v>-4991.3491999999997</v>
      </c>
      <c r="O3703" s="32">
        <v>0</v>
      </c>
    </row>
    <row r="3704" spans="1:15" x14ac:dyDescent="0.25">
      <c r="A3704" t="s">
        <v>12256</v>
      </c>
      <c r="B3704" t="s">
        <v>12257</v>
      </c>
      <c r="C3704" t="s">
        <v>3397</v>
      </c>
      <c r="D3704" t="s">
        <v>3432</v>
      </c>
      <c r="E3704" t="s">
        <v>1575</v>
      </c>
      <c r="F3704" t="s">
        <v>12539</v>
      </c>
      <c r="G3704" t="s">
        <v>12540</v>
      </c>
      <c r="H3704">
        <v>372</v>
      </c>
      <c r="I3704">
        <v>0</v>
      </c>
      <c r="J3704" s="32">
        <v>1455537</v>
      </c>
      <c r="K3704" s="32">
        <v>0</v>
      </c>
      <c r="L3704" s="36">
        <v>3912.7317778034962</v>
      </c>
      <c r="M3704" t="s">
        <v>5451</v>
      </c>
      <c r="N3704" s="37">
        <v>-22009.4859</v>
      </c>
      <c r="O3704" s="32">
        <v>0</v>
      </c>
    </row>
    <row r="3705" spans="1:15" x14ac:dyDescent="0.25">
      <c r="A3705" t="s">
        <v>12256</v>
      </c>
      <c r="B3705" t="s">
        <v>12257</v>
      </c>
      <c r="C3705" t="s">
        <v>3397</v>
      </c>
      <c r="D3705" t="s">
        <v>3432</v>
      </c>
      <c r="E3705" t="s">
        <v>1575</v>
      </c>
      <c r="F3705" t="s">
        <v>12541</v>
      </c>
      <c r="G3705" t="s">
        <v>12542</v>
      </c>
      <c r="H3705">
        <v>206</v>
      </c>
      <c r="I3705">
        <v>0</v>
      </c>
      <c r="J3705" s="32">
        <v>722202</v>
      </c>
      <c r="K3705" s="32">
        <v>0</v>
      </c>
      <c r="L3705" s="36">
        <v>3505.8370676103273</v>
      </c>
      <c r="M3705" t="s">
        <v>5451</v>
      </c>
      <c r="N3705" s="37">
        <v>-10920.581899999999</v>
      </c>
      <c r="O3705" s="32">
        <v>0</v>
      </c>
    </row>
    <row r="3706" spans="1:15" x14ac:dyDescent="0.25">
      <c r="A3706" t="s">
        <v>12256</v>
      </c>
      <c r="B3706" t="s">
        <v>12257</v>
      </c>
      <c r="C3706" t="s">
        <v>3397</v>
      </c>
      <c r="D3706" t="s">
        <v>3433</v>
      </c>
      <c r="E3706" t="s">
        <v>3434</v>
      </c>
      <c r="F3706" t="s">
        <v>12543</v>
      </c>
      <c r="G3706" t="s">
        <v>12544</v>
      </c>
      <c r="H3706">
        <v>250</v>
      </c>
      <c r="I3706">
        <v>0</v>
      </c>
      <c r="J3706" s="32">
        <v>822385</v>
      </c>
      <c r="K3706" s="32">
        <v>0</v>
      </c>
      <c r="L3706" s="36">
        <v>3289.5383252589527</v>
      </c>
      <c r="M3706" t="s">
        <v>5420</v>
      </c>
      <c r="N3706" s="37">
        <v>39075.681799999998</v>
      </c>
      <c r="O3706" s="32">
        <v>1791.7366999999999</v>
      </c>
    </row>
    <row r="3707" spans="1:15" x14ac:dyDescent="0.25">
      <c r="A3707" t="s">
        <v>12256</v>
      </c>
      <c r="B3707" t="s">
        <v>12257</v>
      </c>
      <c r="C3707" t="s">
        <v>3397</v>
      </c>
      <c r="D3707" t="s">
        <v>3433</v>
      </c>
      <c r="E3707" t="s">
        <v>3434</v>
      </c>
      <c r="F3707" t="s">
        <v>12545</v>
      </c>
      <c r="G3707" t="s">
        <v>12546</v>
      </c>
      <c r="H3707">
        <v>4</v>
      </c>
      <c r="I3707">
        <v>0</v>
      </c>
      <c r="J3707" s="32">
        <v>8743</v>
      </c>
      <c r="K3707" s="32">
        <v>0</v>
      </c>
      <c r="L3707" s="36">
        <v>2185.8706373716868</v>
      </c>
      <c r="M3707" t="s">
        <v>5420</v>
      </c>
      <c r="N3707" s="37">
        <v>415.46940000000001</v>
      </c>
      <c r="O3707" s="32">
        <v>19.0505</v>
      </c>
    </row>
    <row r="3708" spans="1:15" x14ac:dyDescent="0.25">
      <c r="A3708" t="s">
        <v>12256</v>
      </c>
      <c r="B3708" t="s">
        <v>12257</v>
      </c>
      <c r="C3708" t="s">
        <v>3397</v>
      </c>
      <c r="D3708" t="s">
        <v>3433</v>
      </c>
      <c r="E3708" t="s">
        <v>3434</v>
      </c>
      <c r="F3708" t="s">
        <v>12547</v>
      </c>
      <c r="G3708" t="s">
        <v>12548</v>
      </c>
      <c r="H3708">
        <v>2</v>
      </c>
      <c r="I3708">
        <v>0</v>
      </c>
      <c r="J3708" s="32">
        <v>3632</v>
      </c>
      <c r="K3708" s="32">
        <v>0</v>
      </c>
      <c r="L3708" s="36">
        <v>1815.961779224403</v>
      </c>
      <c r="M3708" t="s">
        <v>5420</v>
      </c>
      <c r="N3708" s="37">
        <v>172.57390000000001</v>
      </c>
      <c r="O3708" s="32">
        <v>7.9130000000000003</v>
      </c>
    </row>
    <row r="3709" spans="1:15" x14ac:dyDescent="0.25">
      <c r="A3709" t="s">
        <v>12256</v>
      </c>
      <c r="B3709" t="s">
        <v>12257</v>
      </c>
      <c r="C3709" t="s">
        <v>3397</v>
      </c>
      <c r="D3709" t="s">
        <v>3433</v>
      </c>
      <c r="E3709" t="s">
        <v>3434</v>
      </c>
      <c r="F3709" t="s">
        <v>12549</v>
      </c>
      <c r="G3709" t="s">
        <v>12550</v>
      </c>
      <c r="H3709">
        <v>6</v>
      </c>
      <c r="I3709">
        <v>0</v>
      </c>
      <c r="J3709" s="32">
        <v>10500</v>
      </c>
      <c r="K3709" s="32">
        <v>0</v>
      </c>
      <c r="L3709" s="36">
        <v>1749.9662964022816</v>
      </c>
      <c r="M3709" t="s">
        <v>5420</v>
      </c>
      <c r="N3709" s="37">
        <v>498.87479999999999</v>
      </c>
      <c r="O3709" s="32">
        <v>22.8749</v>
      </c>
    </row>
    <row r="3710" spans="1:15" x14ac:dyDescent="0.25">
      <c r="A3710" t="s">
        <v>12256</v>
      </c>
      <c r="B3710" t="s">
        <v>12257</v>
      </c>
      <c r="C3710" t="s">
        <v>3397</v>
      </c>
      <c r="D3710" t="s">
        <v>3435</v>
      </c>
      <c r="E3710" t="s">
        <v>3436</v>
      </c>
      <c r="F3710" t="s">
        <v>12551</v>
      </c>
      <c r="G3710" t="s">
        <v>12552</v>
      </c>
      <c r="H3710">
        <v>96</v>
      </c>
      <c r="I3710">
        <v>0</v>
      </c>
      <c r="J3710" s="32">
        <v>335749</v>
      </c>
      <c r="K3710" s="32">
        <v>0</v>
      </c>
      <c r="L3710" s="36">
        <v>3497.3846659361138</v>
      </c>
      <c r="M3710" t="s">
        <v>5451</v>
      </c>
      <c r="N3710" s="37">
        <v>-5076.9324999999999</v>
      </c>
      <c r="O3710" s="32">
        <v>0</v>
      </c>
    </row>
    <row r="3711" spans="1:15" x14ac:dyDescent="0.25">
      <c r="A3711" t="s">
        <v>12256</v>
      </c>
      <c r="B3711" t="s">
        <v>12257</v>
      </c>
      <c r="C3711" t="s">
        <v>3397</v>
      </c>
      <c r="D3711" t="s">
        <v>3435</v>
      </c>
      <c r="E3711" t="s">
        <v>3436</v>
      </c>
      <c r="F3711" t="s">
        <v>12553</v>
      </c>
      <c r="G3711" t="s">
        <v>12554</v>
      </c>
      <c r="H3711">
        <v>147</v>
      </c>
      <c r="I3711">
        <v>0</v>
      </c>
      <c r="J3711" s="32">
        <v>517963</v>
      </c>
      <c r="K3711" s="32">
        <v>0</v>
      </c>
      <c r="L3711" s="36">
        <v>3523.5620785166425</v>
      </c>
      <c r="M3711" t="s">
        <v>5451</v>
      </c>
      <c r="N3711" s="37">
        <v>-7832.2475999999997</v>
      </c>
      <c r="O3711" s="32">
        <v>0</v>
      </c>
    </row>
    <row r="3712" spans="1:15" x14ac:dyDescent="0.25">
      <c r="A3712" t="s">
        <v>12256</v>
      </c>
      <c r="B3712" t="s">
        <v>12257</v>
      </c>
      <c r="C3712" t="s">
        <v>3397</v>
      </c>
      <c r="D3712" t="s">
        <v>3435</v>
      </c>
      <c r="E3712" t="s">
        <v>3436</v>
      </c>
      <c r="F3712" t="s">
        <v>12555</v>
      </c>
      <c r="G3712" t="s">
        <v>12556</v>
      </c>
      <c r="H3712">
        <v>111</v>
      </c>
      <c r="I3712">
        <v>0</v>
      </c>
      <c r="J3712" s="32">
        <v>398201</v>
      </c>
      <c r="K3712" s="32">
        <v>0</v>
      </c>
      <c r="L3712" s="36">
        <v>3587.3907187914838</v>
      </c>
      <c r="M3712" t="s">
        <v>5451</v>
      </c>
      <c r="N3712" s="37">
        <v>-6021.2779</v>
      </c>
      <c r="O3712" s="32">
        <v>0</v>
      </c>
    </row>
    <row r="3713" spans="1:15" x14ac:dyDescent="0.25">
      <c r="A3713" t="s">
        <v>12256</v>
      </c>
      <c r="B3713" t="s">
        <v>12257</v>
      </c>
      <c r="C3713" t="s">
        <v>3397</v>
      </c>
      <c r="D3713" t="s">
        <v>3435</v>
      </c>
      <c r="E3713" t="s">
        <v>3436</v>
      </c>
      <c r="F3713" t="s">
        <v>12557</v>
      </c>
      <c r="G3713" t="s">
        <v>8837</v>
      </c>
      <c r="H3713">
        <v>101</v>
      </c>
      <c r="I3713">
        <v>0</v>
      </c>
      <c r="J3713" s="32">
        <v>310436</v>
      </c>
      <c r="K3713" s="32">
        <v>0</v>
      </c>
      <c r="L3713" s="36">
        <v>3073.6310536344408</v>
      </c>
      <c r="M3713" t="s">
        <v>5451</v>
      </c>
      <c r="N3713" s="37">
        <v>-4694.1797999999999</v>
      </c>
      <c r="O3713" s="32">
        <v>0</v>
      </c>
    </row>
    <row r="3714" spans="1:15" x14ac:dyDescent="0.25">
      <c r="A3714" t="s">
        <v>12256</v>
      </c>
      <c r="B3714" t="s">
        <v>12257</v>
      </c>
      <c r="C3714" t="s">
        <v>3397</v>
      </c>
      <c r="D3714" t="s">
        <v>3437</v>
      </c>
      <c r="E3714" t="s">
        <v>3438</v>
      </c>
      <c r="F3714" t="s">
        <v>12558</v>
      </c>
      <c r="G3714" t="s">
        <v>12559</v>
      </c>
      <c r="H3714">
        <v>112</v>
      </c>
      <c r="I3714">
        <v>0</v>
      </c>
      <c r="J3714" s="32">
        <v>374089</v>
      </c>
      <c r="K3714" s="32">
        <v>0</v>
      </c>
      <c r="L3714" s="36">
        <v>3340.0725582163127</v>
      </c>
      <c r="M3714" t="s">
        <v>5451</v>
      </c>
      <c r="N3714" s="37">
        <v>-5656.6607999999997</v>
      </c>
      <c r="O3714" s="32">
        <v>0</v>
      </c>
    </row>
    <row r="3715" spans="1:15" x14ac:dyDescent="0.25">
      <c r="A3715" t="s">
        <v>12256</v>
      </c>
      <c r="B3715" t="s">
        <v>12257</v>
      </c>
      <c r="C3715" t="s">
        <v>3397</v>
      </c>
      <c r="D3715" t="s">
        <v>3437</v>
      </c>
      <c r="E3715" t="s">
        <v>3438</v>
      </c>
      <c r="F3715" t="s">
        <v>12560</v>
      </c>
      <c r="G3715" t="s">
        <v>12561</v>
      </c>
      <c r="H3715">
        <v>164</v>
      </c>
      <c r="I3715">
        <v>0</v>
      </c>
      <c r="J3715" s="32">
        <v>445172</v>
      </c>
      <c r="K3715" s="32">
        <v>0</v>
      </c>
      <c r="L3715" s="36">
        <v>2714.4681706852348</v>
      </c>
      <c r="M3715" t="s">
        <v>5451</v>
      </c>
      <c r="N3715" s="37">
        <v>-6731.5497999999998</v>
      </c>
      <c r="O3715" s="32">
        <v>0</v>
      </c>
    </row>
    <row r="3716" spans="1:15" x14ac:dyDescent="0.25">
      <c r="A3716" t="s">
        <v>12256</v>
      </c>
      <c r="B3716" t="s">
        <v>12257</v>
      </c>
      <c r="C3716" t="s">
        <v>3397</v>
      </c>
      <c r="D3716" t="s">
        <v>3439</v>
      </c>
      <c r="E3716" t="s">
        <v>3440</v>
      </c>
      <c r="F3716" t="s">
        <v>12562</v>
      </c>
      <c r="G3716" t="s">
        <v>12563</v>
      </c>
      <c r="H3716">
        <v>135</v>
      </c>
      <c r="I3716">
        <v>0</v>
      </c>
      <c r="J3716" s="32">
        <v>400303</v>
      </c>
      <c r="K3716" s="32">
        <v>0</v>
      </c>
      <c r="L3716" s="36">
        <v>2965.2039611866958</v>
      </c>
      <c r="M3716" t="s">
        <v>5451</v>
      </c>
      <c r="N3716" s="37">
        <v>-6053.0643</v>
      </c>
      <c r="O3716" s="32">
        <v>0</v>
      </c>
    </row>
    <row r="3717" spans="1:15" x14ac:dyDescent="0.25">
      <c r="A3717" t="s">
        <v>12256</v>
      </c>
      <c r="B3717" t="s">
        <v>12257</v>
      </c>
      <c r="C3717" t="s">
        <v>3397</v>
      </c>
      <c r="D3717" t="s">
        <v>3439</v>
      </c>
      <c r="E3717" t="s">
        <v>3440</v>
      </c>
      <c r="F3717" t="s">
        <v>12564</v>
      </c>
      <c r="G3717" t="s">
        <v>12565</v>
      </c>
      <c r="H3717">
        <v>171</v>
      </c>
      <c r="I3717">
        <v>0</v>
      </c>
      <c r="J3717" s="32">
        <v>519659</v>
      </c>
      <c r="K3717" s="32">
        <v>0</v>
      </c>
      <c r="L3717" s="36">
        <v>3038.9402954738634</v>
      </c>
      <c r="M3717" t="s">
        <v>5451</v>
      </c>
      <c r="N3717" s="37">
        <v>-7857.8707999999997</v>
      </c>
      <c r="O3717" s="32">
        <v>0</v>
      </c>
    </row>
    <row r="3718" spans="1:15" x14ac:dyDescent="0.25">
      <c r="A3718" t="s">
        <v>12256</v>
      </c>
      <c r="B3718" t="s">
        <v>12257</v>
      </c>
      <c r="C3718" t="s">
        <v>3397</v>
      </c>
      <c r="D3718" t="s">
        <v>3439</v>
      </c>
      <c r="E3718" t="s">
        <v>3440</v>
      </c>
      <c r="F3718" t="s">
        <v>12566</v>
      </c>
      <c r="G3718" t="s">
        <v>12567</v>
      </c>
      <c r="H3718">
        <v>150</v>
      </c>
      <c r="I3718">
        <v>0</v>
      </c>
      <c r="J3718" s="32">
        <v>430738</v>
      </c>
      <c r="K3718" s="32">
        <v>0</v>
      </c>
      <c r="L3718" s="36">
        <v>2871.5887654692851</v>
      </c>
      <c r="M3718" t="s">
        <v>5451</v>
      </c>
      <c r="N3718" s="37">
        <v>-6513.2839000000004</v>
      </c>
      <c r="O3718" s="32">
        <v>0</v>
      </c>
    </row>
    <row r="3719" spans="1:15" x14ac:dyDescent="0.25">
      <c r="A3719" t="s">
        <v>12256</v>
      </c>
      <c r="B3719" t="s">
        <v>12257</v>
      </c>
      <c r="C3719" t="s">
        <v>3397</v>
      </c>
      <c r="D3719" t="s">
        <v>3441</v>
      </c>
      <c r="E3719" t="s">
        <v>3442</v>
      </c>
      <c r="F3719" t="s">
        <v>12568</v>
      </c>
      <c r="G3719" t="s">
        <v>12569</v>
      </c>
      <c r="H3719">
        <v>152</v>
      </c>
      <c r="I3719">
        <v>0</v>
      </c>
      <c r="J3719" s="32">
        <v>387314</v>
      </c>
      <c r="K3719" s="32">
        <v>0</v>
      </c>
      <c r="L3719" s="36">
        <v>2548.1159294590798</v>
      </c>
      <c r="M3719" t="s">
        <v>5451</v>
      </c>
      <c r="N3719" s="37">
        <v>-5856.6481999999996</v>
      </c>
      <c r="O3719" s="32">
        <v>0</v>
      </c>
    </row>
    <row r="3720" spans="1:15" x14ac:dyDescent="0.25">
      <c r="A3720" t="s">
        <v>12256</v>
      </c>
      <c r="B3720" t="s">
        <v>12257</v>
      </c>
      <c r="C3720" t="s">
        <v>3397</v>
      </c>
      <c r="D3720" t="s">
        <v>3443</v>
      </c>
      <c r="E3720" t="s">
        <v>3444</v>
      </c>
      <c r="F3720" t="s">
        <v>12570</v>
      </c>
      <c r="G3720" t="s">
        <v>12571</v>
      </c>
      <c r="H3720">
        <v>249</v>
      </c>
      <c r="I3720">
        <v>0</v>
      </c>
      <c r="J3720" s="32">
        <v>885288</v>
      </c>
      <c r="K3720" s="32">
        <v>0</v>
      </c>
      <c r="L3720" s="36">
        <v>3555.374032117873</v>
      </c>
      <c r="M3720" t="s">
        <v>5420</v>
      </c>
      <c r="N3720" s="37">
        <v>42064.550600000002</v>
      </c>
      <c r="O3720" s="32">
        <v>1928.7853</v>
      </c>
    </row>
    <row r="3721" spans="1:15" x14ac:dyDescent="0.25">
      <c r="A3721" t="s">
        <v>12256</v>
      </c>
      <c r="B3721" t="s">
        <v>12257</v>
      </c>
      <c r="C3721" t="s">
        <v>3397</v>
      </c>
      <c r="D3721" t="s">
        <v>3445</v>
      </c>
      <c r="E3721" t="s">
        <v>3446</v>
      </c>
      <c r="F3721" t="s">
        <v>12572</v>
      </c>
      <c r="G3721" t="s">
        <v>12573</v>
      </c>
      <c r="H3721">
        <v>236</v>
      </c>
      <c r="I3721">
        <v>0</v>
      </c>
      <c r="J3721" s="32">
        <v>679031</v>
      </c>
      <c r="K3721" s="32">
        <v>0</v>
      </c>
      <c r="L3721" s="36">
        <v>2877.2515488633808</v>
      </c>
      <c r="M3721" t="s">
        <v>5451</v>
      </c>
      <c r="N3721" s="37">
        <v>-10267.781000000001</v>
      </c>
      <c r="O3721" s="32">
        <v>0</v>
      </c>
    </row>
    <row r="3722" spans="1:15" x14ac:dyDescent="0.25">
      <c r="A3722" t="s">
        <v>12256</v>
      </c>
      <c r="B3722" t="s">
        <v>12257</v>
      </c>
      <c r="C3722" t="s">
        <v>3397</v>
      </c>
      <c r="D3722" t="s">
        <v>3445</v>
      </c>
      <c r="E3722" t="s">
        <v>3446</v>
      </c>
      <c r="F3722" t="s">
        <v>12574</v>
      </c>
      <c r="G3722" t="s">
        <v>12573</v>
      </c>
      <c r="H3722">
        <v>190</v>
      </c>
      <c r="I3722">
        <v>0</v>
      </c>
      <c r="J3722" s="32">
        <v>483707</v>
      </c>
      <c r="K3722" s="32">
        <v>0</v>
      </c>
      <c r="L3722" s="36">
        <v>2545.8234547926277</v>
      </c>
      <c r="M3722" t="s">
        <v>5451</v>
      </c>
      <c r="N3722" s="37">
        <v>-7314.2259000000004</v>
      </c>
      <c r="O3722" s="32">
        <v>0</v>
      </c>
    </row>
    <row r="3723" spans="1:15" x14ac:dyDescent="0.25">
      <c r="A3723" t="s">
        <v>12256</v>
      </c>
      <c r="B3723" t="s">
        <v>12257</v>
      </c>
      <c r="C3723" t="s">
        <v>3397</v>
      </c>
      <c r="D3723" t="s">
        <v>3445</v>
      </c>
      <c r="E3723" t="s">
        <v>3446</v>
      </c>
      <c r="F3723" t="s">
        <v>12575</v>
      </c>
      <c r="G3723" t="s">
        <v>12573</v>
      </c>
      <c r="H3723">
        <v>239</v>
      </c>
      <c r="I3723">
        <v>0</v>
      </c>
      <c r="J3723" s="32">
        <v>609485</v>
      </c>
      <c r="K3723" s="32">
        <v>0</v>
      </c>
      <c r="L3723" s="36">
        <v>2550.1485054852628</v>
      </c>
      <c r="M3723" t="s">
        <v>5451</v>
      </c>
      <c r="N3723" s="37">
        <v>-9216.1686000000009</v>
      </c>
      <c r="O3723" s="32">
        <v>0</v>
      </c>
    </row>
    <row r="3724" spans="1:15" x14ac:dyDescent="0.25">
      <c r="A3724" t="s">
        <v>12256</v>
      </c>
      <c r="B3724" t="s">
        <v>12257</v>
      </c>
      <c r="C3724" t="s">
        <v>3397</v>
      </c>
      <c r="D3724" t="s">
        <v>3447</v>
      </c>
      <c r="E3724" t="s">
        <v>1659</v>
      </c>
      <c r="F3724" t="s">
        <v>12576</v>
      </c>
      <c r="G3724" t="s">
        <v>12577</v>
      </c>
      <c r="H3724">
        <v>50</v>
      </c>
      <c r="I3724">
        <v>0</v>
      </c>
      <c r="J3724" s="32">
        <v>132114</v>
      </c>
      <c r="K3724" s="32">
        <v>0</v>
      </c>
      <c r="L3724" s="36">
        <v>2642.2720057654415</v>
      </c>
      <c r="M3724" t="s">
        <v>5451</v>
      </c>
      <c r="N3724" s="37">
        <v>-1997.7125000000001</v>
      </c>
      <c r="O3724" s="32">
        <v>0</v>
      </c>
    </row>
    <row r="3725" spans="1:15" x14ac:dyDescent="0.25">
      <c r="A3725" t="s">
        <v>12256</v>
      </c>
      <c r="B3725" t="s">
        <v>12257</v>
      </c>
      <c r="C3725" t="s">
        <v>3397</v>
      </c>
      <c r="D3725" t="s">
        <v>3448</v>
      </c>
      <c r="E3725" t="s">
        <v>3449</v>
      </c>
      <c r="F3725" t="s">
        <v>12578</v>
      </c>
      <c r="G3725" t="s">
        <v>12579</v>
      </c>
      <c r="H3725">
        <v>128</v>
      </c>
      <c r="I3725">
        <v>0</v>
      </c>
      <c r="J3725" s="32">
        <v>453224</v>
      </c>
      <c r="K3725" s="32">
        <v>0</v>
      </c>
      <c r="L3725" s="36">
        <v>3540.8168988360994</v>
      </c>
      <c r="M3725" t="s">
        <v>5451</v>
      </c>
      <c r="N3725" s="37">
        <v>-6853.3143</v>
      </c>
      <c r="O3725" s="32">
        <v>0</v>
      </c>
    </row>
    <row r="3726" spans="1:15" x14ac:dyDescent="0.25">
      <c r="A3726" t="s">
        <v>12256</v>
      </c>
      <c r="B3726" t="s">
        <v>12257</v>
      </c>
      <c r="C3726" t="s">
        <v>3397</v>
      </c>
      <c r="D3726" t="s">
        <v>3448</v>
      </c>
      <c r="E3726" t="s">
        <v>3449</v>
      </c>
      <c r="F3726" t="s">
        <v>12580</v>
      </c>
      <c r="G3726" t="s">
        <v>12581</v>
      </c>
      <c r="H3726">
        <v>225</v>
      </c>
      <c r="I3726">
        <v>0</v>
      </c>
      <c r="J3726" s="32">
        <v>677941</v>
      </c>
      <c r="K3726" s="32">
        <v>0</v>
      </c>
      <c r="L3726" s="36">
        <v>3013.0697144661776</v>
      </c>
      <c r="M3726" t="s">
        <v>5451</v>
      </c>
      <c r="N3726" s="37">
        <v>-10251.2925</v>
      </c>
      <c r="O3726" s="32">
        <v>0</v>
      </c>
    </row>
    <row r="3727" spans="1:15" x14ac:dyDescent="0.25">
      <c r="A3727" t="s">
        <v>12256</v>
      </c>
      <c r="B3727" t="s">
        <v>12257</v>
      </c>
      <c r="C3727" t="s">
        <v>3397</v>
      </c>
      <c r="D3727" t="s">
        <v>3450</v>
      </c>
      <c r="E3727" t="s">
        <v>17880</v>
      </c>
      <c r="F3727" t="s">
        <v>12582</v>
      </c>
      <c r="G3727" t="s">
        <v>12583</v>
      </c>
      <c r="H3727">
        <v>20</v>
      </c>
      <c r="I3727">
        <v>0</v>
      </c>
      <c r="J3727" s="32">
        <v>43259</v>
      </c>
      <c r="K3727" s="32">
        <v>0</v>
      </c>
      <c r="L3727" s="36">
        <v>2162.9643571314014</v>
      </c>
      <c r="M3727" t="s">
        <v>5420</v>
      </c>
      <c r="N3727" s="37">
        <v>2055.4717999999998</v>
      </c>
      <c r="O3727" s="32">
        <v>94.249499999999998</v>
      </c>
    </row>
    <row r="3728" spans="1:15" x14ac:dyDescent="0.25">
      <c r="A3728" t="s">
        <v>12256</v>
      </c>
      <c r="B3728" t="s">
        <v>12257</v>
      </c>
      <c r="C3728" t="s">
        <v>3397</v>
      </c>
      <c r="D3728" t="s">
        <v>3450</v>
      </c>
      <c r="E3728" t="s">
        <v>17880</v>
      </c>
      <c r="F3728" t="s">
        <v>12584</v>
      </c>
      <c r="G3728" t="s">
        <v>12585</v>
      </c>
      <c r="H3728">
        <v>12</v>
      </c>
      <c r="I3728">
        <v>0</v>
      </c>
      <c r="J3728" s="32">
        <v>39011</v>
      </c>
      <c r="K3728" s="32">
        <v>0</v>
      </c>
      <c r="L3728" s="36">
        <v>3250.9040683833678</v>
      </c>
      <c r="M3728" t="s">
        <v>5420</v>
      </c>
      <c r="N3728" s="37">
        <v>1853.5869</v>
      </c>
      <c r="O3728" s="32">
        <v>84.992500000000007</v>
      </c>
    </row>
    <row r="3729" spans="1:15" x14ac:dyDescent="0.25">
      <c r="A3729" t="s">
        <v>12256</v>
      </c>
      <c r="B3729" t="s">
        <v>12257</v>
      </c>
      <c r="C3729" t="s">
        <v>3397</v>
      </c>
      <c r="D3729" t="s">
        <v>3450</v>
      </c>
      <c r="E3729" t="s">
        <v>17880</v>
      </c>
      <c r="F3729" t="s">
        <v>12586</v>
      </c>
      <c r="G3729" t="s">
        <v>12585</v>
      </c>
      <c r="H3729">
        <v>18</v>
      </c>
      <c r="I3729">
        <v>0</v>
      </c>
      <c r="J3729" s="32">
        <v>57139</v>
      </c>
      <c r="K3729" s="32">
        <v>0</v>
      </c>
      <c r="L3729" s="36">
        <v>3174.4105699393303</v>
      </c>
      <c r="M3729" t="s">
        <v>5420</v>
      </c>
      <c r="N3729" s="37">
        <v>2715.0162999999998</v>
      </c>
      <c r="O3729" s="32">
        <v>124.49160000000001</v>
      </c>
    </row>
    <row r="3730" spans="1:15" x14ac:dyDescent="0.25">
      <c r="A3730" t="s">
        <v>12256</v>
      </c>
      <c r="B3730" t="s">
        <v>12257</v>
      </c>
      <c r="C3730" t="s">
        <v>3397</v>
      </c>
      <c r="D3730" t="s">
        <v>3452</v>
      </c>
      <c r="E3730" t="s">
        <v>3453</v>
      </c>
      <c r="F3730" t="s">
        <v>12587</v>
      </c>
      <c r="G3730" t="s">
        <v>12588</v>
      </c>
      <c r="H3730">
        <v>90</v>
      </c>
      <c r="I3730">
        <v>0</v>
      </c>
      <c r="J3730" s="32">
        <v>272218</v>
      </c>
      <c r="K3730" s="32">
        <v>0</v>
      </c>
      <c r="L3730" s="36">
        <v>3024.6425932260399</v>
      </c>
      <c r="M3730" t="s">
        <v>5451</v>
      </c>
      <c r="N3730" s="37">
        <v>-4116.2659000000003</v>
      </c>
      <c r="O3730" s="32">
        <v>0</v>
      </c>
    </row>
    <row r="3731" spans="1:15" x14ac:dyDescent="0.25">
      <c r="A3731" t="s">
        <v>12256</v>
      </c>
      <c r="B3731" t="s">
        <v>12257</v>
      </c>
      <c r="C3731" t="s">
        <v>3397</v>
      </c>
      <c r="D3731" t="s">
        <v>3452</v>
      </c>
      <c r="E3731" t="s">
        <v>3453</v>
      </c>
      <c r="F3731" t="s">
        <v>12589</v>
      </c>
      <c r="G3731" t="s">
        <v>12590</v>
      </c>
      <c r="H3731">
        <v>70</v>
      </c>
      <c r="I3731">
        <v>0</v>
      </c>
      <c r="J3731" s="32">
        <v>170837</v>
      </c>
      <c r="K3731" s="32">
        <v>0</v>
      </c>
      <c r="L3731" s="36">
        <v>2440.5248888457481</v>
      </c>
      <c r="M3731" t="s">
        <v>5451</v>
      </c>
      <c r="N3731" s="37">
        <v>-2583.2654000000002</v>
      </c>
      <c r="O3731" s="32">
        <v>0</v>
      </c>
    </row>
    <row r="3732" spans="1:15" x14ac:dyDescent="0.25">
      <c r="A3732" t="s">
        <v>12256</v>
      </c>
      <c r="B3732" t="s">
        <v>12257</v>
      </c>
      <c r="C3732" t="s">
        <v>3397</v>
      </c>
      <c r="D3732" t="s">
        <v>3454</v>
      </c>
      <c r="E3732" t="s">
        <v>3455</v>
      </c>
      <c r="F3732" t="s">
        <v>12591</v>
      </c>
      <c r="G3732" t="s">
        <v>12592</v>
      </c>
      <c r="H3732">
        <v>100</v>
      </c>
      <c r="I3732">
        <v>0</v>
      </c>
      <c r="J3732" s="32">
        <v>255715</v>
      </c>
      <c r="K3732" s="32">
        <v>0</v>
      </c>
      <c r="L3732" s="36">
        <v>2557.1528698703578</v>
      </c>
      <c r="M3732" t="s">
        <v>5420</v>
      </c>
      <c r="N3732" s="37">
        <v>12150.360199999999</v>
      </c>
      <c r="O3732" s="32">
        <v>557.13030000000003</v>
      </c>
    </row>
    <row r="3733" spans="1:15" x14ac:dyDescent="0.25">
      <c r="A3733" t="s">
        <v>12256</v>
      </c>
      <c r="B3733" t="s">
        <v>12257</v>
      </c>
      <c r="C3733" t="s">
        <v>3397</v>
      </c>
      <c r="D3733" t="s">
        <v>3456</v>
      </c>
      <c r="E3733" t="s">
        <v>17881</v>
      </c>
      <c r="F3733" t="s">
        <v>12593</v>
      </c>
      <c r="G3733" t="s">
        <v>12594</v>
      </c>
      <c r="H3733">
        <v>90</v>
      </c>
      <c r="I3733">
        <v>0</v>
      </c>
      <c r="J3733" s="32">
        <v>196292</v>
      </c>
      <c r="K3733" s="32">
        <v>0</v>
      </c>
      <c r="L3733" s="36">
        <v>2181.0142609142276</v>
      </c>
      <c r="M3733" t="s">
        <v>5451</v>
      </c>
      <c r="N3733" s="37">
        <v>-2968.1668</v>
      </c>
      <c r="O3733" s="32">
        <v>0</v>
      </c>
    </row>
    <row r="3734" spans="1:15" x14ac:dyDescent="0.25">
      <c r="A3734" t="s">
        <v>12256</v>
      </c>
      <c r="B3734" t="s">
        <v>12257</v>
      </c>
      <c r="C3734" t="s">
        <v>3397</v>
      </c>
      <c r="D3734" t="s">
        <v>3457</v>
      </c>
      <c r="E3734" t="s">
        <v>17882</v>
      </c>
      <c r="F3734" t="s">
        <v>12595</v>
      </c>
      <c r="G3734" t="s">
        <v>12596</v>
      </c>
      <c r="H3734">
        <v>0</v>
      </c>
      <c r="I3734">
        <v>24</v>
      </c>
      <c r="J3734" s="32">
        <v>99911</v>
      </c>
      <c r="K3734" s="32">
        <v>99666</v>
      </c>
      <c r="L3734" s="36">
        <v>4162.9783487022578</v>
      </c>
      <c r="M3734" t="s">
        <v>5451</v>
      </c>
      <c r="N3734" s="37">
        <v>-1510.7772</v>
      </c>
      <c r="O3734" s="32">
        <v>0</v>
      </c>
    </row>
    <row r="3735" spans="1:15" x14ac:dyDescent="0.25">
      <c r="A3735" t="s">
        <v>12256</v>
      </c>
      <c r="B3735" t="s">
        <v>12257</v>
      </c>
      <c r="C3735" t="s">
        <v>3397</v>
      </c>
      <c r="D3735" t="s">
        <v>3457</v>
      </c>
      <c r="E3735" t="s">
        <v>17882</v>
      </c>
      <c r="F3735" t="s">
        <v>12597</v>
      </c>
      <c r="G3735" t="s">
        <v>12598</v>
      </c>
      <c r="H3735">
        <v>50</v>
      </c>
      <c r="I3735">
        <v>0</v>
      </c>
      <c r="J3735" s="32">
        <v>163825</v>
      </c>
      <c r="K3735" s="32">
        <v>0</v>
      </c>
      <c r="L3735" s="36">
        <v>3276.4902664577467</v>
      </c>
      <c r="M3735" t="s">
        <v>5451</v>
      </c>
      <c r="N3735" s="37">
        <v>-2477.2190000000001</v>
      </c>
      <c r="O3735" s="32">
        <v>0</v>
      </c>
    </row>
    <row r="3736" spans="1:15" x14ac:dyDescent="0.25">
      <c r="A3736" t="s">
        <v>12256</v>
      </c>
      <c r="B3736" t="s">
        <v>12257</v>
      </c>
      <c r="C3736" t="s">
        <v>3397</v>
      </c>
      <c r="D3736" t="s">
        <v>3458</v>
      </c>
      <c r="E3736" t="s">
        <v>3459</v>
      </c>
      <c r="F3736" t="s">
        <v>12599</v>
      </c>
      <c r="G3736" t="s">
        <v>12600</v>
      </c>
      <c r="H3736">
        <v>165</v>
      </c>
      <c r="I3736">
        <v>0</v>
      </c>
      <c r="J3736" s="32">
        <v>553655</v>
      </c>
      <c r="K3736" s="32">
        <v>0</v>
      </c>
      <c r="L3736" s="36">
        <v>3355.4867834516567</v>
      </c>
      <c r="M3736" t="s">
        <v>5451</v>
      </c>
      <c r="N3736" s="37">
        <v>-8371.9433000000008</v>
      </c>
      <c r="O3736" s="32">
        <v>0</v>
      </c>
    </row>
    <row r="3737" spans="1:15" x14ac:dyDescent="0.25">
      <c r="A3737" t="s">
        <v>12256</v>
      </c>
      <c r="B3737" t="s">
        <v>12257</v>
      </c>
      <c r="C3737" t="s">
        <v>3397</v>
      </c>
      <c r="D3737" t="s">
        <v>3458</v>
      </c>
      <c r="E3737" t="s">
        <v>3459</v>
      </c>
      <c r="F3737" t="s">
        <v>12601</v>
      </c>
      <c r="G3737" t="s">
        <v>12602</v>
      </c>
      <c r="H3737">
        <v>130</v>
      </c>
      <c r="I3737">
        <v>0</v>
      </c>
      <c r="J3737" s="32">
        <v>375146</v>
      </c>
      <c r="K3737" s="32">
        <v>0</v>
      </c>
      <c r="L3737" s="36">
        <v>2885.7363462853687</v>
      </c>
      <c r="M3737" t="s">
        <v>5451</v>
      </c>
      <c r="N3737" s="37">
        <v>-5672.6541999999999</v>
      </c>
      <c r="O3737" s="32">
        <v>0</v>
      </c>
    </row>
    <row r="3738" spans="1:15" x14ac:dyDescent="0.25">
      <c r="A3738" t="s">
        <v>12256</v>
      </c>
      <c r="B3738" t="s">
        <v>12257</v>
      </c>
      <c r="C3738" t="s">
        <v>3397</v>
      </c>
      <c r="D3738" t="s">
        <v>3458</v>
      </c>
      <c r="E3738" t="s">
        <v>3459</v>
      </c>
      <c r="F3738" t="s">
        <v>12603</v>
      </c>
      <c r="G3738" t="s">
        <v>12604</v>
      </c>
      <c r="H3738">
        <v>50</v>
      </c>
      <c r="I3738">
        <v>0</v>
      </c>
      <c r="J3738" s="32">
        <v>81565</v>
      </c>
      <c r="K3738" s="32">
        <v>0</v>
      </c>
      <c r="L3738" s="36">
        <v>1631.3080890598239</v>
      </c>
      <c r="M3738" t="s">
        <v>5451</v>
      </c>
      <c r="N3738" s="37">
        <v>-1233.3687</v>
      </c>
      <c r="O3738" s="32">
        <v>0</v>
      </c>
    </row>
    <row r="3739" spans="1:15" x14ac:dyDescent="0.25">
      <c r="A3739" t="s">
        <v>12256</v>
      </c>
      <c r="B3739" t="s">
        <v>12257</v>
      </c>
      <c r="C3739" t="s">
        <v>3397</v>
      </c>
      <c r="D3739" t="s">
        <v>3460</v>
      </c>
      <c r="E3739" t="s">
        <v>3461</v>
      </c>
      <c r="F3739" t="s">
        <v>12605</v>
      </c>
      <c r="G3739" t="s">
        <v>12606</v>
      </c>
      <c r="H3739">
        <v>100</v>
      </c>
      <c r="I3739">
        <v>0</v>
      </c>
      <c r="J3739" s="32">
        <v>337654</v>
      </c>
      <c r="K3739" s="32">
        <v>0</v>
      </c>
      <c r="L3739" s="36">
        <v>3376.5360768726487</v>
      </c>
      <c r="M3739" t="s">
        <v>5451</v>
      </c>
      <c r="N3739" s="37">
        <v>-5105.7309999999998</v>
      </c>
      <c r="O3739" s="32">
        <v>0</v>
      </c>
    </row>
    <row r="3740" spans="1:15" x14ac:dyDescent="0.25">
      <c r="A3740" t="s">
        <v>12256</v>
      </c>
      <c r="B3740" t="s">
        <v>12257</v>
      </c>
      <c r="C3740" t="s">
        <v>3397</v>
      </c>
      <c r="D3740" t="s">
        <v>3460</v>
      </c>
      <c r="E3740" t="s">
        <v>3461</v>
      </c>
      <c r="F3740" t="s">
        <v>12607</v>
      </c>
      <c r="G3740" t="s">
        <v>12608</v>
      </c>
      <c r="H3740">
        <v>252</v>
      </c>
      <c r="I3740">
        <v>0</v>
      </c>
      <c r="J3740" s="32">
        <v>727926</v>
      </c>
      <c r="K3740" s="32">
        <v>0</v>
      </c>
      <c r="L3740" s="36">
        <v>2888.5972215485049</v>
      </c>
      <c r="M3740" t="s">
        <v>5451</v>
      </c>
      <c r="N3740" s="37">
        <v>-11007.1381</v>
      </c>
      <c r="O3740" s="32">
        <v>0</v>
      </c>
    </row>
    <row r="3741" spans="1:15" x14ac:dyDescent="0.25">
      <c r="A3741" t="s">
        <v>12256</v>
      </c>
      <c r="B3741" t="s">
        <v>12257</v>
      </c>
      <c r="C3741" t="s">
        <v>3397</v>
      </c>
      <c r="D3741" t="s">
        <v>3460</v>
      </c>
      <c r="E3741" t="s">
        <v>3461</v>
      </c>
      <c r="F3741" t="s">
        <v>12609</v>
      </c>
      <c r="G3741" t="s">
        <v>12610</v>
      </c>
      <c r="H3741">
        <v>96</v>
      </c>
      <c r="I3741">
        <v>0</v>
      </c>
      <c r="J3741" s="32">
        <v>215528</v>
      </c>
      <c r="K3741" s="32">
        <v>0</v>
      </c>
      <c r="L3741" s="36">
        <v>2245.078610093432</v>
      </c>
      <c r="M3741" t="s">
        <v>5451</v>
      </c>
      <c r="N3741" s="37">
        <v>-3259.0410999999999</v>
      </c>
      <c r="O3741" s="32">
        <v>0</v>
      </c>
    </row>
    <row r="3742" spans="1:15" x14ac:dyDescent="0.25">
      <c r="A3742" t="s">
        <v>12256</v>
      </c>
      <c r="B3742" t="s">
        <v>12257</v>
      </c>
      <c r="C3742" t="s">
        <v>3397</v>
      </c>
      <c r="D3742" t="s">
        <v>3462</v>
      </c>
      <c r="E3742" t="s">
        <v>3463</v>
      </c>
      <c r="F3742" t="s">
        <v>12611</v>
      </c>
      <c r="G3742" t="s">
        <v>12612</v>
      </c>
      <c r="H3742">
        <v>64</v>
      </c>
      <c r="I3742">
        <v>0</v>
      </c>
      <c r="J3742" s="32">
        <v>221691</v>
      </c>
      <c r="K3742" s="32">
        <v>0</v>
      </c>
      <c r="L3742" s="36">
        <v>3463.9326834644894</v>
      </c>
      <c r="M3742" t="s">
        <v>5451</v>
      </c>
      <c r="N3742" s="37">
        <v>-3352.2411000000002</v>
      </c>
      <c r="O3742" s="32">
        <v>0</v>
      </c>
    </row>
    <row r="3743" spans="1:15" x14ac:dyDescent="0.25">
      <c r="A3743" t="s">
        <v>12256</v>
      </c>
      <c r="B3743" t="s">
        <v>12257</v>
      </c>
      <c r="C3743" t="s">
        <v>3397</v>
      </c>
      <c r="D3743" t="s">
        <v>3462</v>
      </c>
      <c r="E3743" t="s">
        <v>3463</v>
      </c>
      <c r="F3743" t="s">
        <v>20733</v>
      </c>
      <c r="G3743" t="s">
        <v>20734</v>
      </c>
      <c r="H3743">
        <v>7</v>
      </c>
      <c r="I3743">
        <v>0</v>
      </c>
      <c r="J3743" s="32">
        <v>15187</v>
      </c>
      <c r="K3743" s="32">
        <v>0</v>
      </c>
      <c r="L3743" s="36">
        <v>2169.4732063775468</v>
      </c>
      <c r="M3743" t="s">
        <v>5451</v>
      </c>
      <c r="N3743" s="37">
        <v>-229.6379</v>
      </c>
      <c r="O3743" s="32">
        <v>0</v>
      </c>
    </row>
    <row r="3744" spans="1:15" x14ac:dyDescent="0.25">
      <c r="A3744" t="s">
        <v>12256</v>
      </c>
      <c r="B3744" t="s">
        <v>12257</v>
      </c>
      <c r="C3744" t="s">
        <v>3397</v>
      </c>
      <c r="D3744" t="s">
        <v>3464</v>
      </c>
      <c r="E3744" t="s">
        <v>3465</v>
      </c>
      <c r="F3744" t="s">
        <v>12613</v>
      </c>
      <c r="G3744" t="s">
        <v>12614</v>
      </c>
      <c r="H3744">
        <v>40</v>
      </c>
      <c r="I3744">
        <v>20</v>
      </c>
      <c r="J3744" s="32">
        <v>155596</v>
      </c>
      <c r="K3744" s="32">
        <v>51738</v>
      </c>
      <c r="L3744" s="36">
        <v>2593.2716128488037</v>
      </c>
      <c r="M3744" t="s">
        <v>5451</v>
      </c>
      <c r="N3744" s="37">
        <v>-2352.8083999999999</v>
      </c>
      <c r="O3744" s="32">
        <v>0</v>
      </c>
    </row>
    <row r="3745" spans="1:15" x14ac:dyDescent="0.25">
      <c r="A3745" t="s">
        <v>12256</v>
      </c>
      <c r="B3745" t="s">
        <v>12257</v>
      </c>
      <c r="C3745" t="s">
        <v>3397</v>
      </c>
      <c r="D3745" t="s">
        <v>3466</v>
      </c>
      <c r="E3745" t="s">
        <v>3467</v>
      </c>
      <c r="F3745" t="s">
        <v>12615</v>
      </c>
      <c r="G3745" t="s">
        <v>12616</v>
      </c>
      <c r="H3745">
        <v>50</v>
      </c>
      <c r="I3745">
        <v>0</v>
      </c>
      <c r="J3745" s="32">
        <v>101997</v>
      </c>
      <c r="K3745" s="32">
        <v>0</v>
      </c>
      <c r="L3745" s="36">
        <v>2039.9320694337962</v>
      </c>
      <c r="M3745" t="s">
        <v>5420</v>
      </c>
      <c r="N3745" s="37">
        <v>4846.4071000000004</v>
      </c>
      <c r="O3745" s="32">
        <v>222.22219999999999</v>
      </c>
    </row>
    <row r="3746" spans="1:15" x14ac:dyDescent="0.25">
      <c r="A3746" t="s">
        <v>12256</v>
      </c>
      <c r="B3746" t="s">
        <v>12257</v>
      </c>
      <c r="C3746" t="s">
        <v>3397</v>
      </c>
      <c r="D3746" t="s">
        <v>3468</v>
      </c>
      <c r="E3746" t="s">
        <v>2160</v>
      </c>
      <c r="F3746" t="s">
        <v>12617</v>
      </c>
      <c r="G3746" t="s">
        <v>12618</v>
      </c>
      <c r="H3746">
        <v>180</v>
      </c>
      <c r="I3746">
        <v>0</v>
      </c>
      <c r="J3746" s="32">
        <v>749711</v>
      </c>
      <c r="K3746" s="32">
        <v>0</v>
      </c>
      <c r="L3746" s="36">
        <v>4165.06124410947</v>
      </c>
      <c r="M3746" t="s">
        <v>5451</v>
      </c>
      <c r="N3746" s="37">
        <v>-11336.5409</v>
      </c>
      <c r="O3746" s="32">
        <v>0</v>
      </c>
    </row>
    <row r="3747" spans="1:15" x14ac:dyDescent="0.25">
      <c r="A3747" t="s">
        <v>12256</v>
      </c>
      <c r="B3747" t="s">
        <v>12257</v>
      </c>
      <c r="C3747" t="s">
        <v>3397</v>
      </c>
      <c r="D3747" t="s">
        <v>3469</v>
      </c>
      <c r="E3747" t="s">
        <v>3470</v>
      </c>
      <c r="F3747" t="s">
        <v>12619</v>
      </c>
      <c r="G3747" t="s">
        <v>12620</v>
      </c>
      <c r="H3747">
        <v>49</v>
      </c>
      <c r="I3747">
        <v>0</v>
      </c>
      <c r="J3747" s="32">
        <v>154433</v>
      </c>
      <c r="K3747" s="32">
        <v>0</v>
      </c>
      <c r="L3747" s="36">
        <v>3151.7028501201075</v>
      </c>
      <c r="M3747" t="s">
        <v>5451</v>
      </c>
      <c r="N3747" s="37">
        <v>-2335.2152999999998</v>
      </c>
      <c r="O3747" s="32">
        <v>0</v>
      </c>
    </row>
    <row r="3748" spans="1:15" x14ac:dyDescent="0.25">
      <c r="A3748" t="s">
        <v>12256</v>
      </c>
      <c r="B3748" t="s">
        <v>12257</v>
      </c>
      <c r="C3748" t="s">
        <v>3397</v>
      </c>
      <c r="D3748" t="s">
        <v>3469</v>
      </c>
      <c r="E3748" t="s">
        <v>3470</v>
      </c>
      <c r="F3748" t="s">
        <v>12621</v>
      </c>
      <c r="G3748" t="s">
        <v>12620</v>
      </c>
      <c r="H3748">
        <v>100</v>
      </c>
      <c r="I3748">
        <v>0</v>
      </c>
      <c r="J3748" s="32">
        <v>245267</v>
      </c>
      <c r="K3748" s="32">
        <v>0</v>
      </c>
      <c r="L3748" s="36">
        <v>2452.6661482316276</v>
      </c>
      <c r="M3748" t="s">
        <v>5451</v>
      </c>
      <c r="N3748" s="37">
        <v>-3708.7356</v>
      </c>
      <c r="O3748" s="32">
        <v>0</v>
      </c>
    </row>
    <row r="3749" spans="1:15" x14ac:dyDescent="0.25">
      <c r="A3749" t="s">
        <v>12256</v>
      </c>
      <c r="B3749" t="s">
        <v>12257</v>
      </c>
      <c r="C3749" t="s">
        <v>3397</v>
      </c>
      <c r="D3749" t="s">
        <v>3469</v>
      </c>
      <c r="E3749" t="s">
        <v>3470</v>
      </c>
      <c r="F3749" t="s">
        <v>12622</v>
      </c>
      <c r="G3749" t="s">
        <v>12623</v>
      </c>
      <c r="H3749">
        <v>100</v>
      </c>
      <c r="I3749">
        <v>0</v>
      </c>
      <c r="J3749" s="32">
        <v>218628</v>
      </c>
      <c r="K3749" s="32">
        <v>0</v>
      </c>
      <c r="L3749" s="36">
        <v>2186.281647214073</v>
      </c>
      <c r="M3749" t="s">
        <v>5451</v>
      </c>
      <c r="N3749" s="37">
        <v>-3305.9205000000002</v>
      </c>
      <c r="O3749" s="32">
        <v>0</v>
      </c>
    </row>
    <row r="3750" spans="1:15" x14ac:dyDescent="0.25">
      <c r="A3750" t="s">
        <v>12256</v>
      </c>
      <c r="B3750" t="s">
        <v>12257</v>
      </c>
      <c r="C3750" t="s">
        <v>3397</v>
      </c>
      <c r="D3750" t="s">
        <v>3469</v>
      </c>
      <c r="E3750" t="s">
        <v>3470</v>
      </c>
      <c r="F3750" t="s">
        <v>12624</v>
      </c>
      <c r="G3750" t="s">
        <v>12625</v>
      </c>
      <c r="H3750">
        <v>110</v>
      </c>
      <c r="I3750">
        <v>0</v>
      </c>
      <c r="J3750" s="32">
        <v>245609</v>
      </c>
      <c r="K3750" s="32">
        <v>0</v>
      </c>
      <c r="L3750" s="36">
        <v>2232.8132470863125</v>
      </c>
      <c r="M3750" t="s">
        <v>5451</v>
      </c>
      <c r="N3750" s="37">
        <v>-3713.9194000000002</v>
      </c>
      <c r="O3750" s="32">
        <v>0</v>
      </c>
    </row>
    <row r="3751" spans="1:15" x14ac:dyDescent="0.25">
      <c r="A3751" t="s">
        <v>12256</v>
      </c>
      <c r="B3751" t="s">
        <v>12257</v>
      </c>
      <c r="C3751" t="s">
        <v>3397</v>
      </c>
      <c r="D3751" t="s">
        <v>3469</v>
      </c>
      <c r="E3751" t="s">
        <v>3470</v>
      </c>
      <c r="F3751" t="s">
        <v>12626</v>
      </c>
      <c r="G3751" t="s">
        <v>12627</v>
      </c>
      <c r="H3751">
        <v>90</v>
      </c>
      <c r="I3751">
        <v>0</v>
      </c>
      <c r="J3751" s="32">
        <v>225922</v>
      </c>
      <c r="K3751" s="32">
        <v>0</v>
      </c>
      <c r="L3751" s="36">
        <v>2510.2453969912353</v>
      </c>
      <c r="M3751" t="s">
        <v>5451</v>
      </c>
      <c r="N3751" s="37">
        <v>-3416.2212</v>
      </c>
      <c r="O3751" s="32">
        <v>0</v>
      </c>
    </row>
    <row r="3752" spans="1:15" x14ac:dyDescent="0.25">
      <c r="A3752" t="s">
        <v>12256</v>
      </c>
      <c r="B3752" t="s">
        <v>12257</v>
      </c>
      <c r="C3752" t="s">
        <v>3397</v>
      </c>
      <c r="D3752" t="s">
        <v>3469</v>
      </c>
      <c r="E3752" t="s">
        <v>3470</v>
      </c>
      <c r="F3752" t="s">
        <v>12628</v>
      </c>
      <c r="G3752" t="s">
        <v>12629</v>
      </c>
      <c r="H3752">
        <v>42</v>
      </c>
      <c r="I3752">
        <v>0</v>
      </c>
      <c r="J3752" s="32">
        <v>77696</v>
      </c>
      <c r="K3752" s="32">
        <v>0</v>
      </c>
      <c r="L3752" s="36">
        <v>1849.9023132472084</v>
      </c>
      <c r="M3752" t="s">
        <v>5451</v>
      </c>
      <c r="N3752" s="37">
        <v>-1174.8584000000001</v>
      </c>
      <c r="O3752" s="32">
        <v>0</v>
      </c>
    </row>
    <row r="3753" spans="1:15" x14ac:dyDescent="0.25">
      <c r="A3753" t="s">
        <v>12256</v>
      </c>
      <c r="B3753" t="s">
        <v>12257</v>
      </c>
      <c r="C3753" t="s">
        <v>3397</v>
      </c>
      <c r="D3753" t="s">
        <v>3471</v>
      </c>
      <c r="E3753" t="s">
        <v>3472</v>
      </c>
      <c r="F3753" t="s">
        <v>12630</v>
      </c>
      <c r="G3753" t="s">
        <v>12631</v>
      </c>
      <c r="H3753">
        <v>85</v>
      </c>
      <c r="I3753">
        <v>0</v>
      </c>
      <c r="J3753" s="32">
        <v>216594</v>
      </c>
      <c r="K3753" s="32">
        <v>0</v>
      </c>
      <c r="L3753" s="36">
        <v>2548.1666733307334</v>
      </c>
      <c r="M3753" t="s">
        <v>5451</v>
      </c>
      <c r="N3753" s="37">
        <v>-3275.17</v>
      </c>
      <c r="O3753" s="32">
        <v>0</v>
      </c>
    </row>
    <row r="3754" spans="1:15" x14ac:dyDescent="0.25">
      <c r="A3754" t="s">
        <v>12256</v>
      </c>
      <c r="B3754" t="s">
        <v>12257</v>
      </c>
      <c r="C3754" t="s">
        <v>3397</v>
      </c>
      <c r="D3754" t="s">
        <v>3473</v>
      </c>
      <c r="E3754" t="s">
        <v>3474</v>
      </c>
      <c r="F3754" t="s">
        <v>12632</v>
      </c>
      <c r="G3754" t="s">
        <v>12633</v>
      </c>
      <c r="H3754">
        <v>100</v>
      </c>
      <c r="I3754">
        <v>0</v>
      </c>
      <c r="J3754" s="32">
        <v>295282</v>
      </c>
      <c r="K3754" s="32">
        <v>0</v>
      </c>
      <c r="L3754" s="36">
        <v>2952.8150032637222</v>
      </c>
      <c r="M3754" t="s">
        <v>5420</v>
      </c>
      <c r="N3754" s="37">
        <v>14030.3531</v>
      </c>
      <c r="O3754" s="32">
        <v>643.33360000000005</v>
      </c>
    </row>
    <row r="3755" spans="1:15" x14ac:dyDescent="0.25">
      <c r="A3755" t="s">
        <v>12256</v>
      </c>
      <c r="B3755" t="s">
        <v>12257</v>
      </c>
      <c r="C3755" t="s">
        <v>3397</v>
      </c>
      <c r="D3755" t="s">
        <v>3473</v>
      </c>
      <c r="E3755" t="s">
        <v>3474</v>
      </c>
      <c r="F3755" t="s">
        <v>12634</v>
      </c>
      <c r="G3755" t="s">
        <v>12635</v>
      </c>
      <c r="H3755">
        <v>64</v>
      </c>
      <c r="I3755">
        <v>8</v>
      </c>
      <c r="J3755" s="32">
        <v>318056</v>
      </c>
      <c r="K3755" s="32">
        <v>35253</v>
      </c>
      <c r="L3755" s="36">
        <v>4417.4508043013957</v>
      </c>
      <c r="M3755" t="s">
        <v>5420</v>
      </c>
      <c r="N3755" s="37">
        <v>15112.5065</v>
      </c>
      <c r="O3755" s="32">
        <v>692.95360000000005</v>
      </c>
    </row>
    <row r="3756" spans="1:15" x14ac:dyDescent="0.25">
      <c r="A3756" t="s">
        <v>12256</v>
      </c>
      <c r="B3756" t="s">
        <v>12257</v>
      </c>
      <c r="C3756" t="s">
        <v>3397</v>
      </c>
      <c r="D3756" t="s">
        <v>3475</v>
      </c>
      <c r="E3756" t="s">
        <v>3476</v>
      </c>
      <c r="F3756" t="s">
        <v>12636</v>
      </c>
      <c r="G3756" t="s">
        <v>12637</v>
      </c>
      <c r="H3756">
        <v>100</v>
      </c>
      <c r="I3756">
        <v>0</v>
      </c>
      <c r="J3756" s="32">
        <v>209454</v>
      </c>
      <c r="K3756" s="32">
        <v>0</v>
      </c>
      <c r="L3756" s="36">
        <v>2094.5362306893048</v>
      </c>
      <c r="M3756" t="s">
        <v>5420</v>
      </c>
      <c r="N3756" s="37">
        <v>9952.2255999999998</v>
      </c>
      <c r="O3756" s="32">
        <v>456.33929999999998</v>
      </c>
    </row>
    <row r="3757" spans="1:15" x14ac:dyDescent="0.25">
      <c r="A3757" t="s">
        <v>12256</v>
      </c>
      <c r="B3757" t="s">
        <v>12257</v>
      </c>
      <c r="C3757" t="s">
        <v>3397</v>
      </c>
      <c r="D3757" t="s">
        <v>3477</v>
      </c>
      <c r="E3757" t="s">
        <v>3478</v>
      </c>
      <c r="F3757" t="s">
        <v>12638</v>
      </c>
      <c r="G3757" t="s">
        <v>12639</v>
      </c>
      <c r="H3757">
        <v>201</v>
      </c>
      <c r="I3757">
        <v>0</v>
      </c>
      <c r="J3757" s="32">
        <v>449580</v>
      </c>
      <c r="K3757" s="32">
        <v>0</v>
      </c>
      <c r="L3757" s="36">
        <v>2236.7144650406926</v>
      </c>
      <c r="M3757" t="s">
        <v>5420</v>
      </c>
      <c r="N3757" s="37">
        <v>21361.818500000001</v>
      </c>
      <c r="O3757" s="32">
        <v>979.50319999999999</v>
      </c>
    </row>
    <row r="3758" spans="1:15" x14ac:dyDescent="0.25">
      <c r="A3758" t="s">
        <v>12256</v>
      </c>
      <c r="B3758" t="s">
        <v>12257</v>
      </c>
      <c r="C3758" t="s">
        <v>3397</v>
      </c>
      <c r="D3758" t="s">
        <v>3479</v>
      </c>
      <c r="E3758" t="s">
        <v>704</v>
      </c>
      <c r="F3758" t="s">
        <v>12640</v>
      </c>
      <c r="G3758" t="s">
        <v>12641</v>
      </c>
      <c r="H3758">
        <v>59</v>
      </c>
      <c r="I3758">
        <v>0</v>
      </c>
      <c r="J3758" s="32">
        <v>122640</v>
      </c>
      <c r="K3758" s="32">
        <v>0</v>
      </c>
      <c r="L3758" s="36">
        <v>2078.6495703863193</v>
      </c>
      <c r="M3758" t="s">
        <v>5420</v>
      </c>
      <c r="N3758" s="37">
        <v>5827.2542999999996</v>
      </c>
      <c r="O3758" s="32">
        <v>267.197</v>
      </c>
    </row>
    <row r="3759" spans="1:15" x14ac:dyDescent="0.25">
      <c r="A3759" t="s">
        <v>12256</v>
      </c>
      <c r="B3759" t="s">
        <v>12257</v>
      </c>
      <c r="C3759" t="s">
        <v>3397</v>
      </c>
      <c r="D3759" t="s">
        <v>3480</v>
      </c>
      <c r="E3759" t="s">
        <v>3481</v>
      </c>
      <c r="F3759" t="s">
        <v>12642</v>
      </c>
      <c r="G3759" t="s">
        <v>12643</v>
      </c>
      <c r="H3759">
        <v>85</v>
      </c>
      <c r="I3759">
        <v>0</v>
      </c>
      <c r="J3759" s="32">
        <v>194457</v>
      </c>
      <c r="K3759" s="32">
        <v>0</v>
      </c>
      <c r="L3759" s="36">
        <v>2287.7267780823204</v>
      </c>
      <c r="M3759" t="s">
        <v>5451</v>
      </c>
      <c r="N3759" s="37">
        <v>-2940.4295999999999</v>
      </c>
      <c r="O3759" s="32">
        <v>0</v>
      </c>
    </row>
    <row r="3760" spans="1:15" x14ac:dyDescent="0.25">
      <c r="A3760" t="s">
        <v>12256</v>
      </c>
      <c r="B3760" t="s">
        <v>12257</v>
      </c>
      <c r="C3760" t="s">
        <v>3397</v>
      </c>
      <c r="D3760" t="s">
        <v>3482</v>
      </c>
      <c r="E3760" t="s">
        <v>3483</v>
      </c>
      <c r="F3760" t="s">
        <v>12644</v>
      </c>
      <c r="G3760" t="s">
        <v>12645</v>
      </c>
      <c r="H3760">
        <v>70</v>
      </c>
      <c r="I3760">
        <v>0</v>
      </c>
      <c r="J3760" s="32">
        <v>129728</v>
      </c>
      <c r="K3760" s="32">
        <v>0</v>
      </c>
      <c r="L3760" s="36">
        <v>1853.2677248486257</v>
      </c>
      <c r="M3760" t="s">
        <v>5420</v>
      </c>
      <c r="N3760" s="37">
        <v>6164.0342000000001</v>
      </c>
      <c r="O3760" s="32">
        <v>282.63940000000002</v>
      </c>
    </row>
    <row r="3761" spans="1:15" x14ac:dyDescent="0.25">
      <c r="A3761" t="s">
        <v>12256</v>
      </c>
      <c r="B3761" t="s">
        <v>12257</v>
      </c>
      <c r="C3761" t="s">
        <v>3397</v>
      </c>
      <c r="D3761" t="s">
        <v>3484</v>
      </c>
      <c r="E3761" t="s">
        <v>3485</v>
      </c>
      <c r="F3761" t="s">
        <v>12646</v>
      </c>
      <c r="G3761" t="s">
        <v>12647</v>
      </c>
      <c r="H3761">
        <v>152</v>
      </c>
      <c r="I3761">
        <v>0</v>
      </c>
      <c r="J3761" s="32">
        <v>443108</v>
      </c>
      <c r="K3761" s="32">
        <v>0</v>
      </c>
      <c r="L3761" s="36">
        <v>2915.1822773035992</v>
      </c>
      <c r="M3761" t="s">
        <v>5420</v>
      </c>
      <c r="N3761" s="37">
        <v>21054.314399999999</v>
      </c>
      <c r="O3761" s="32">
        <v>965.40319999999997</v>
      </c>
    </row>
    <row r="3762" spans="1:15" x14ac:dyDescent="0.25">
      <c r="A3762" t="s">
        <v>12256</v>
      </c>
      <c r="B3762" t="s">
        <v>12257</v>
      </c>
      <c r="C3762" t="s">
        <v>3397</v>
      </c>
      <c r="D3762" t="s">
        <v>3486</v>
      </c>
      <c r="E3762" t="s">
        <v>1638</v>
      </c>
      <c r="F3762" t="s">
        <v>12648</v>
      </c>
      <c r="G3762" t="s">
        <v>12649</v>
      </c>
      <c r="H3762">
        <v>80</v>
      </c>
      <c r="I3762">
        <v>0</v>
      </c>
      <c r="J3762" s="32">
        <v>148193</v>
      </c>
      <c r="K3762" s="32">
        <v>0</v>
      </c>
      <c r="L3762" s="36">
        <v>1852.4138411603938</v>
      </c>
      <c r="M3762" t="s">
        <v>5451</v>
      </c>
      <c r="N3762" s="37">
        <v>-2240.8559</v>
      </c>
      <c r="O3762" s="32">
        <v>0</v>
      </c>
    </row>
    <row r="3763" spans="1:15" x14ac:dyDescent="0.25">
      <c r="A3763" t="s">
        <v>12256</v>
      </c>
      <c r="B3763" t="s">
        <v>12257</v>
      </c>
      <c r="C3763" t="s">
        <v>3397</v>
      </c>
      <c r="D3763" t="s">
        <v>3487</v>
      </c>
      <c r="E3763" t="s">
        <v>3488</v>
      </c>
      <c r="F3763" t="s">
        <v>12650</v>
      </c>
      <c r="G3763" t="s">
        <v>12651</v>
      </c>
      <c r="H3763">
        <v>95</v>
      </c>
      <c r="I3763">
        <v>0</v>
      </c>
      <c r="J3763" s="32">
        <v>195000</v>
      </c>
      <c r="K3763" s="32">
        <v>0</v>
      </c>
      <c r="L3763" s="36">
        <v>2052.632748414429</v>
      </c>
      <c r="M3763" t="s">
        <v>5420</v>
      </c>
      <c r="N3763" s="37">
        <v>9265.4501999999993</v>
      </c>
      <c r="O3763" s="32">
        <v>424.84859999999998</v>
      </c>
    </row>
    <row r="3764" spans="1:15" x14ac:dyDescent="0.25">
      <c r="A3764" t="s">
        <v>12256</v>
      </c>
      <c r="B3764" t="s">
        <v>12257</v>
      </c>
      <c r="C3764" t="s">
        <v>3397</v>
      </c>
      <c r="D3764" t="s">
        <v>3489</v>
      </c>
      <c r="E3764" t="s">
        <v>3490</v>
      </c>
      <c r="F3764" t="s">
        <v>12652</v>
      </c>
      <c r="G3764" t="s">
        <v>12653</v>
      </c>
      <c r="H3764">
        <v>70</v>
      </c>
      <c r="I3764">
        <v>0</v>
      </c>
      <c r="J3764" s="32">
        <v>233898</v>
      </c>
      <c r="K3764" s="32">
        <v>0</v>
      </c>
      <c r="L3764" s="36">
        <v>3341.3954513936783</v>
      </c>
      <c r="M3764" t="s">
        <v>5420</v>
      </c>
      <c r="N3764" s="37">
        <v>11113.672</v>
      </c>
      <c r="O3764" s="32">
        <v>509.59500000000003</v>
      </c>
    </row>
    <row r="3765" spans="1:15" x14ac:dyDescent="0.25">
      <c r="A3765" t="s">
        <v>12256</v>
      </c>
      <c r="B3765" t="s">
        <v>12257</v>
      </c>
      <c r="C3765" t="s">
        <v>3397</v>
      </c>
      <c r="D3765" t="s">
        <v>3489</v>
      </c>
      <c r="E3765" t="s">
        <v>3490</v>
      </c>
      <c r="F3765" t="s">
        <v>12654</v>
      </c>
      <c r="G3765" t="s">
        <v>12655</v>
      </c>
      <c r="H3765">
        <v>100</v>
      </c>
      <c r="I3765">
        <v>0</v>
      </c>
      <c r="J3765" s="32">
        <v>226833</v>
      </c>
      <c r="K3765" s="32">
        <v>0</v>
      </c>
      <c r="L3765" s="36">
        <v>2268.3332462367157</v>
      </c>
      <c r="M3765" t="s">
        <v>5420</v>
      </c>
      <c r="N3765" s="37">
        <v>10778.0386</v>
      </c>
      <c r="O3765" s="32">
        <v>494.20530000000002</v>
      </c>
    </row>
    <row r="3766" spans="1:15" x14ac:dyDescent="0.25">
      <c r="A3766" t="s">
        <v>12256</v>
      </c>
      <c r="B3766" t="s">
        <v>12257</v>
      </c>
      <c r="C3766" t="s">
        <v>3397</v>
      </c>
      <c r="D3766" t="s">
        <v>3491</v>
      </c>
      <c r="E3766" t="s">
        <v>3492</v>
      </c>
      <c r="F3766" t="s">
        <v>12656</v>
      </c>
      <c r="G3766" t="s">
        <v>12657</v>
      </c>
      <c r="H3766">
        <v>304</v>
      </c>
      <c r="I3766">
        <v>0</v>
      </c>
      <c r="J3766" s="32">
        <v>720200</v>
      </c>
      <c r="K3766" s="32">
        <v>0</v>
      </c>
      <c r="L3766" s="36">
        <v>2369.0773512939768</v>
      </c>
      <c r="M3766" t="s">
        <v>5420</v>
      </c>
      <c r="N3766" s="37">
        <v>34220.345200000003</v>
      </c>
      <c r="O3766" s="32">
        <v>1569.105</v>
      </c>
    </row>
    <row r="3767" spans="1:15" x14ac:dyDescent="0.25">
      <c r="A3767" t="s">
        <v>12256</v>
      </c>
      <c r="B3767" t="s">
        <v>12257</v>
      </c>
      <c r="C3767" t="s">
        <v>3397</v>
      </c>
      <c r="D3767" t="s">
        <v>3493</v>
      </c>
      <c r="E3767" t="s">
        <v>3494</v>
      </c>
      <c r="F3767" t="s">
        <v>12658</v>
      </c>
      <c r="G3767" t="s">
        <v>12659</v>
      </c>
      <c r="H3767">
        <v>62</v>
      </c>
      <c r="I3767">
        <v>0</v>
      </c>
      <c r="J3767" s="32">
        <v>212022</v>
      </c>
      <c r="K3767" s="32">
        <v>0</v>
      </c>
      <c r="L3767" s="36">
        <v>3419.708602456888</v>
      </c>
      <c r="M3767" t="s">
        <v>5451</v>
      </c>
      <c r="N3767" s="37">
        <v>-3206.0326</v>
      </c>
      <c r="O3767" s="32">
        <v>0</v>
      </c>
    </row>
    <row r="3768" spans="1:15" x14ac:dyDescent="0.25">
      <c r="A3768" t="s">
        <v>12256</v>
      </c>
      <c r="B3768" t="s">
        <v>12257</v>
      </c>
      <c r="C3768" t="s">
        <v>3397</v>
      </c>
      <c r="D3768" t="s">
        <v>3493</v>
      </c>
      <c r="E3768" t="s">
        <v>3494</v>
      </c>
      <c r="F3768" t="s">
        <v>12660</v>
      </c>
      <c r="G3768" t="s">
        <v>12661</v>
      </c>
      <c r="H3768">
        <v>100</v>
      </c>
      <c r="I3768">
        <v>0</v>
      </c>
      <c r="J3768" s="32">
        <v>263415</v>
      </c>
      <c r="K3768" s="32">
        <v>0</v>
      </c>
      <c r="L3768" s="36">
        <v>2634.1520552207448</v>
      </c>
      <c r="M3768" t="s">
        <v>5451</v>
      </c>
      <c r="N3768" s="37">
        <v>-3983.1538999999998</v>
      </c>
      <c r="O3768" s="32">
        <v>0</v>
      </c>
    </row>
    <row r="3769" spans="1:15" x14ac:dyDescent="0.25">
      <c r="A3769" t="s">
        <v>12256</v>
      </c>
      <c r="B3769" t="s">
        <v>12257</v>
      </c>
      <c r="C3769" t="s">
        <v>3397</v>
      </c>
      <c r="D3769" t="s">
        <v>3493</v>
      </c>
      <c r="E3769" t="s">
        <v>3494</v>
      </c>
      <c r="F3769" t="s">
        <v>12662</v>
      </c>
      <c r="G3769" t="s">
        <v>12663</v>
      </c>
      <c r="H3769">
        <v>100</v>
      </c>
      <c r="I3769">
        <v>0</v>
      </c>
      <c r="J3769" s="32">
        <v>264451</v>
      </c>
      <c r="K3769" s="32">
        <v>0</v>
      </c>
      <c r="L3769" s="36">
        <v>2644.5074983228087</v>
      </c>
      <c r="M3769" t="s">
        <v>5451</v>
      </c>
      <c r="N3769" s="37">
        <v>-3998.8153000000002</v>
      </c>
      <c r="O3769" s="32">
        <v>0</v>
      </c>
    </row>
    <row r="3770" spans="1:15" x14ac:dyDescent="0.25">
      <c r="A3770" t="s">
        <v>12664</v>
      </c>
      <c r="B3770" t="s">
        <v>12665</v>
      </c>
      <c r="C3770" t="s">
        <v>3496</v>
      </c>
      <c r="D3770" t="s">
        <v>3495</v>
      </c>
      <c r="E3770" t="s">
        <v>3497</v>
      </c>
      <c r="F3770" t="s">
        <v>12666</v>
      </c>
      <c r="G3770" t="s">
        <v>12667</v>
      </c>
      <c r="H3770">
        <v>153</v>
      </c>
      <c r="I3770">
        <v>0</v>
      </c>
      <c r="J3770" s="32">
        <v>528994</v>
      </c>
      <c r="K3770" s="32">
        <v>0</v>
      </c>
      <c r="L3770" s="36">
        <v>3457.4753350545157</v>
      </c>
      <c r="M3770" t="s">
        <v>5451</v>
      </c>
      <c r="N3770" s="37">
        <v>-7999.0361000000003</v>
      </c>
      <c r="O3770" s="32">
        <v>0</v>
      </c>
    </row>
    <row r="3771" spans="1:15" x14ac:dyDescent="0.25">
      <c r="A3771" t="s">
        <v>12664</v>
      </c>
      <c r="B3771" t="s">
        <v>12665</v>
      </c>
      <c r="C3771" t="s">
        <v>3496</v>
      </c>
      <c r="D3771" t="s">
        <v>3495</v>
      </c>
      <c r="E3771" t="s">
        <v>3497</v>
      </c>
      <c r="F3771" t="s">
        <v>12668</v>
      </c>
      <c r="G3771" t="s">
        <v>12669</v>
      </c>
      <c r="H3771">
        <v>110</v>
      </c>
      <c r="I3771">
        <v>0</v>
      </c>
      <c r="J3771" s="32">
        <v>279524</v>
      </c>
      <c r="K3771" s="32">
        <v>0</v>
      </c>
      <c r="L3771" s="36">
        <v>2541.1344219776383</v>
      </c>
      <c r="M3771" t="s">
        <v>5451</v>
      </c>
      <c r="N3771" s="37">
        <v>-4226.7568000000001</v>
      </c>
      <c r="O3771" s="32">
        <v>0</v>
      </c>
    </row>
    <row r="3772" spans="1:15" x14ac:dyDescent="0.25">
      <c r="A3772" t="s">
        <v>12664</v>
      </c>
      <c r="B3772" t="s">
        <v>12665</v>
      </c>
      <c r="C3772" t="s">
        <v>3496</v>
      </c>
      <c r="D3772" t="s">
        <v>3495</v>
      </c>
      <c r="E3772" t="s">
        <v>3497</v>
      </c>
      <c r="F3772" t="s">
        <v>12670</v>
      </c>
      <c r="G3772" t="s">
        <v>12671</v>
      </c>
      <c r="H3772">
        <v>163</v>
      </c>
      <c r="I3772">
        <v>0</v>
      </c>
      <c r="J3772" s="32">
        <v>420796</v>
      </c>
      <c r="K3772" s="32">
        <v>0</v>
      </c>
      <c r="L3772" s="36">
        <v>2581.5698557470892</v>
      </c>
      <c r="M3772" t="s">
        <v>5451</v>
      </c>
      <c r="N3772" s="37">
        <v>-6362.9454999999998</v>
      </c>
      <c r="O3772" s="32">
        <v>0</v>
      </c>
    </row>
    <row r="3773" spans="1:15" x14ac:dyDescent="0.25">
      <c r="A3773" t="s">
        <v>12664</v>
      </c>
      <c r="B3773" t="s">
        <v>12665</v>
      </c>
      <c r="C3773" t="s">
        <v>3496</v>
      </c>
      <c r="D3773" t="s">
        <v>3495</v>
      </c>
      <c r="E3773" t="s">
        <v>3497</v>
      </c>
      <c r="F3773" t="s">
        <v>12672</v>
      </c>
      <c r="G3773" t="s">
        <v>12673</v>
      </c>
      <c r="H3773">
        <v>50</v>
      </c>
      <c r="I3773">
        <v>24</v>
      </c>
      <c r="J3773" s="32">
        <v>243789</v>
      </c>
      <c r="K3773" s="32">
        <v>78872</v>
      </c>
      <c r="L3773" s="36">
        <v>3294.4457340085683</v>
      </c>
      <c r="M3773" t="s">
        <v>5451</v>
      </c>
      <c r="N3773" s="37">
        <v>-3686.3874000000001</v>
      </c>
      <c r="O3773" s="32">
        <v>0</v>
      </c>
    </row>
    <row r="3774" spans="1:15" x14ac:dyDescent="0.25">
      <c r="A3774" t="s">
        <v>12664</v>
      </c>
      <c r="B3774" t="s">
        <v>12665</v>
      </c>
      <c r="C3774" t="s">
        <v>3496</v>
      </c>
      <c r="D3774" t="s">
        <v>3495</v>
      </c>
      <c r="E3774" t="s">
        <v>3497</v>
      </c>
      <c r="F3774" t="s">
        <v>12674</v>
      </c>
      <c r="G3774" t="s">
        <v>12675</v>
      </c>
      <c r="H3774">
        <v>142</v>
      </c>
      <c r="I3774">
        <v>4</v>
      </c>
      <c r="J3774" s="32">
        <v>459272</v>
      </c>
      <c r="K3774" s="32">
        <v>12552</v>
      </c>
      <c r="L3774" s="36">
        <v>3145.6946578715347</v>
      </c>
      <c r="M3774" t="s">
        <v>5451</v>
      </c>
      <c r="N3774" s="37">
        <v>-6944.7497000000003</v>
      </c>
      <c r="O3774" s="32">
        <v>0</v>
      </c>
    </row>
    <row r="3775" spans="1:15" x14ac:dyDescent="0.25">
      <c r="A3775" t="s">
        <v>12664</v>
      </c>
      <c r="B3775" t="s">
        <v>12665</v>
      </c>
      <c r="C3775" t="s">
        <v>3496</v>
      </c>
      <c r="D3775" t="s">
        <v>3495</v>
      </c>
      <c r="E3775" t="s">
        <v>3497</v>
      </c>
      <c r="F3775" t="s">
        <v>12676</v>
      </c>
      <c r="G3775" t="s">
        <v>12677</v>
      </c>
      <c r="H3775">
        <v>146</v>
      </c>
      <c r="I3775">
        <v>0</v>
      </c>
      <c r="J3775" s="32">
        <v>457195</v>
      </c>
      <c r="K3775" s="32">
        <v>0</v>
      </c>
      <c r="L3775" s="36">
        <v>3131.4747884498652</v>
      </c>
      <c r="M3775" t="s">
        <v>5451</v>
      </c>
      <c r="N3775" s="37">
        <v>-6913.3433000000005</v>
      </c>
      <c r="O3775" s="32">
        <v>0</v>
      </c>
    </row>
    <row r="3776" spans="1:15" x14ac:dyDescent="0.25">
      <c r="A3776" t="s">
        <v>12664</v>
      </c>
      <c r="B3776" t="s">
        <v>12665</v>
      </c>
      <c r="C3776" t="s">
        <v>3496</v>
      </c>
      <c r="D3776" t="s">
        <v>3498</v>
      </c>
      <c r="E3776" t="s">
        <v>3499</v>
      </c>
      <c r="F3776" t="s">
        <v>12678</v>
      </c>
      <c r="G3776" t="s">
        <v>12679</v>
      </c>
      <c r="H3776">
        <v>132</v>
      </c>
      <c r="I3776">
        <v>0</v>
      </c>
      <c r="J3776" s="32">
        <v>456306</v>
      </c>
      <c r="K3776" s="32">
        <v>0</v>
      </c>
      <c r="L3776" s="36">
        <v>3456.8646545900342</v>
      </c>
      <c r="M3776" t="s">
        <v>5451</v>
      </c>
      <c r="N3776" s="37">
        <v>-6899.8993</v>
      </c>
      <c r="O3776" s="32">
        <v>0</v>
      </c>
    </row>
    <row r="3777" spans="1:15" x14ac:dyDescent="0.25">
      <c r="A3777" t="s">
        <v>12664</v>
      </c>
      <c r="B3777" t="s">
        <v>12665</v>
      </c>
      <c r="C3777" t="s">
        <v>3496</v>
      </c>
      <c r="D3777" t="s">
        <v>3500</v>
      </c>
      <c r="E3777" t="s">
        <v>3501</v>
      </c>
      <c r="F3777" t="s">
        <v>12680</v>
      </c>
      <c r="G3777" t="s">
        <v>12681</v>
      </c>
      <c r="H3777">
        <v>248</v>
      </c>
      <c r="I3777">
        <v>0</v>
      </c>
      <c r="J3777" s="32">
        <v>752300</v>
      </c>
      <c r="K3777" s="32">
        <v>0</v>
      </c>
      <c r="L3777" s="36">
        <v>3033.469298172321</v>
      </c>
      <c r="M3777" t="s">
        <v>5451</v>
      </c>
      <c r="N3777" s="37">
        <v>-11375.6955</v>
      </c>
      <c r="O3777" s="32">
        <v>0</v>
      </c>
    </row>
    <row r="3778" spans="1:15" x14ac:dyDescent="0.25">
      <c r="A3778" t="s">
        <v>12664</v>
      </c>
      <c r="B3778" t="s">
        <v>12665</v>
      </c>
      <c r="C3778" t="s">
        <v>3496</v>
      </c>
      <c r="D3778" t="s">
        <v>3502</v>
      </c>
      <c r="E3778" t="s">
        <v>3503</v>
      </c>
      <c r="F3778" t="s">
        <v>12682</v>
      </c>
      <c r="G3778" t="s">
        <v>12683</v>
      </c>
      <c r="H3778">
        <v>221</v>
      </c>
      <c r="I3778">
        <v>0</v>
      </c>
      <c r="J3778" s="32">
        <v>726341</v>
      </c>
      <c r="K3778" s="32">
        <v>0</v>
      </c>
      <c r="L3778" s="36">
        <v>3286.6090647802353</v>
      </c>
      <c r="M3778" t="s">
        <v>5451</v>
      </c>
      <c r="N3778" s="37">
        <v>-10983.1584</v>
      </c>
      <c r="O3778" s="32">
        <v>0</v>
      </c>
    </row>
    <row r="3779" spans="1:15" x14ac:dyDescent="0.25">
      <c r="A3779" t="s">
        <v>12664</v>
      </c>
      <c r="B3779" t="s">
        <v>12665</v>
      </c>
      <c r="C3779" t="s">
        <v>3496</v>
      </c>
      <c r="D3779" t="s">
        <v>3504</v>
      </c>
      <c r="E3779" t="s">
        <v>3505</v>
      </c>
      <c r="F3779" t="s">
        <v>12684</v>
      </c>
      <c r="G3779" t="s">
        <v>12685</v>
      </c>
      <c r="H3779">
        <v>188</v>
      </c>
      <c r="I3779">
        <v>0</v>
      </c>
      <c r="J3779" s="32">
        <v>605612</v>
      </c>
      <c r="K3779" s="32">
        <v>0</v>
      </c>
      <c r="L3779" s="36">
        <v>3221.3402960757903</v>
      </c>
      <c r="M3779" t="s">
        <v>5451</v>
      </c>
      <c r="N3779" s="37">
        <v>-9157.5835000000006</v>
      </c>
      <c r="O3779" s="32">
        <v>0</v>
      </c>
    </row>
    <row r="3780" spans="1:15" x14ac:dyDescent="0.25">
      <c r="A3780" t="s">
        <v>12664</v>
      </c>
      <c r="B3780" t="s">
        <v>12665</v>
      </c>
      <c r="C3780" t="s">
        <v>3496</v>
      </c>
      <c r="D3780" t="s">
        <v>3504</v>
      </c>
      <c r="E3780" t="s">
        <v>3505</v>
      </c>
      <c r="F3780" t="s">
        <v>12686</v>
      </c>
      <c r="G3780" t="s">
        <v>12687</v>
      </c>
      <c r="H3780">
        <v>29</v>
      </c>
      <c r="I3780">
        <v>0</v>
      </c>
      <c r="J3780" s="32">
        <v>73406</v>
      </c>
      <c r="K3780" s="32">
        <v>0</v>
      </c>
      <c r="L3780" s="36">
        <v>2531.2537189695363</v>
      </c>
      <c r="M3780" t="s">
        <v>5451</v>
      </c>
      <c r="N3780" s="37">
        <v>-1109.9969000000001</v>
      </c>
      <c r="O3780" s="32">
        <v>0</v>
      </c>
    </row>
    <row r="3781" spans="1:15" x14ac:dyDescent="0.25">
      <c r="A3781" t="s">
        <v>12664</v>
      </c>
      <c r="B3781" t="s">
        <v>12665</v>
      </c>
      <c r="C3781" t="s">
        <v>3496</v>
      </c>
      <c r="D3781" t="s">
        <v>3504</v>
      </c>
      <c r="E3781" t="s">
        <v>3505</v>
      </c>
      <c r="F3781" t="s">
        <v>12688</v>
      </c>
      <c r="G3781" t="s">
        <v>12689</v>
      </c>
      <c r="H3781">
        <v>46</v>
      </c>
      <c r="I3781">
        <v>0</v>
      </c>
      <c r="J3781" s="32">
        <v>158897</v>
      </c>
      <c r="K3781" s="32">
        <v>0</v>
      </c>
      <c r="L3781" s="36">
        <v>3454.2696753560372</v>
      </c>
      <c r="M3781" t="s">
        <v>5451</v>
      </c>
      <c r="N3781" s="37">
        <v>-2402.7064</v>
      </c>
      <c r="O3781" s="32">
        <v>0</v>
      </c>
    </row>
    <row r="3782" spans="1:15" x14ac:dyDescent="0.25">
      <c r="A3782" t="s">
        <v>12664</v>
      </c>
      <c r="B3782" t="s">
        <v>12665</v>
      </c>
      <c r="C3782" t="s">
        <v>3496</v>
      </c>
      <c r="D3782" t="s">
        <v>3506</v>
      </c>
      <c r="E3782" t="s">
        <v>3507</v>
      </c>
      <c r="F3782" t="s">
        <v>12690</v>
      </c>
      <c r="G3782" t="s">
        <v>12691</v>
      </c>
      <c r="H3782">
        <v>178</v>
      </c>
      <c r="I3782">
        <v>0</v>
      </c>
      <c r="J3782" s="32">
        <v>568387</v>
      </c>
      <c r="K3782" s="32">
        <v>0</v>
      </c>
      <c r="L3782" s="36">
        <v>3193.1882919184345</v>
      </c>
      <c r="M3782" t="s">
        <v>5451</v>
      </c>
      <c r="N3782" s="37">
        <v>-8594.7127999999993</v>
      </c>
      <c r="O3782" s="32">
        <v>0</v>
      </c>
    </row>
    <row r="3783" spans="1:15" x14ac:dyDescent="0.25">
      <c r="A3783" t="s">
        <v>12664</v>
      </c>
      <c r="B3783" t="s">
        <v>12665</v>
      </c>
      <c r="C3783" t="s">
        <v>3496</v>
      </c>
      <c r="D3783" t="s">
        <v>3506</v>
      </c>
      <c r="E3783" t="s">
        <v>3507</v>
      </c>
      <c r="F3783" t="s">
        <v>12692</v>
      </c>
      <c r="G3783" t="s">
        <v>12693</v>
      </c>
      <c r="H3783">
        <v>4</v>
      </c>
      <c r="I3783">
        <v>0</v>
      </c>
      <c r="J3783" s="32">
        <v>9708</v>
      </c>
      <c r="K3783" s="32">
        <v>0</v>
      </c>
      <c r="L3783" s="36">
        <v>2426.9629961370574</v>
      </c>
      <c r="M3783" t="s">
        <v>5451</v>
      </c>
      <c r="N3783" s="37">
        <v>-146.7886</v>
      </c>
      <c r="O3783" s="32">
        <v>0</v>
      </c>
    </row>
    <row r="3784" spans="1:15" x14ac:dyDescent="0.25">
      <c r="A3784" t="s">
        <v>12664</v>
      </c>
      <c r="B3784" t="s">
        <v>12665</v>
      </c>
      <c r="C3784" t="s">
        <v>3496</v>
      </c>
      <c r="D3784" t="s">
        <v>3506</v>
      </c>
      <c r="E3784" t="s">
        <v>3507</v>
      </c>
      <c r="F3784" t="s">
        <v>12694</v>
      </c>
      <c r="G3784" t="s">
        <v>12695</v>
      </c>
      <c r="H3784">
        <v>25</v>
      </c>
      <c r="I3784">
        <v>0</v>
      </c>
      <c r="J3784" s="32">
        <v>51383</v>
      </c>
      <c r="K3784" s="32">
        <v>0</v>
      </c>
      <c r="L3784" s="36">
        <v>2055.3299015778134</v>
      </c>
      <c r="M3784" t="s">
        <v>5451</v>
      </c>
      <c r="N3784" s="37">
        <v>-776.9837</v>
      </c>
      <c r="O3784" s="32">
        <v>0</v>
      </c>
    </row>
    <row r="3785" spans="1:15" x14ac:dyDescent="0.25">
      <c r="A3785" t="s">
        <v>12664</v>
      </c>
      <c r="B3785" t="s">
        <v>12665</v>
      </c>
      <c r="C3785" t="s">
        <v>3496</v>
      </c>
      <c r="D3785" t="s">
        <v>3508</v>
      </c>
      <c r="E3785" t="s">
        <v>3509</v>
      </c>
      <c r="F3785" t="s">
        <v>12696</v>
      </c>
      <c r="G3785" t="s">
        <v>11081</v>
      </c>
      <c r="H3785">
        <v>100</v>
      </c>
      <c r="I3785">
        <v>0</v>
      </c>
      <c r="J3785" s="32">
        <v>287633</v>
      </c>
      <c r="K3785" s="32">
        <v>0</v>
      </c>
      <c r="L3785" s="36">
        <v>2876.3270740587413</v>
      </c>
      <c r="M3785" t="s">
        <v>5451</v>
      </c>
      <c r="N3785" s="37">
        <v>-4349.3603999999996</v>
      </c>
      <c r="O3785" s="32">
        <v>0</v>
      </c>
    </row>
    <row r="3786" spans="1:15" x14ac:dyDescent="0.25">
      <c r="A3786" t="s">
        <v>12664</v>
      </c>
      <c r="B3786" t="s">
        <v>12665</v>
      </c>
      <c r="C3786" t="s">
        <v>3496</v>
      </c>
      <c r="D3786" t="s">
        <v>3510</v>
      </c>
      <c r="E3786" t="s">
        <v>3511</v>
      </c>
      <c r="F3786" t="s">
        <v>12697</v>
      </c>
      <c r="G3786" t="s">
        <v>12698</v>
      </c>
      <c r="H3786">
        <v>56</v>
      </c>
      <c r="I3786">
        <v>0</v>
      </c>
      <c r="J3786" s="32">
        <v>185999</v>
      </c>
      <c r="K3786" s="32">
        <v>0</v>
      </c>
      <c r="L3786" s="36">
        <v>3321.4106348414316</v>
      </c>
      <c r="M3786" t="s">
        <v>5451</v>
      </c>
      <c r="N3786" s="37">
        <v>-2812.5319</v>
      </c>
      <c r="O3786" s="32">
        <v>0</v>
      </c>
    </row>
    <row r="3787" spans="1:15" x14ac:dyDescent="0.25">
      <c r="A3787" t="s">
        <v>12664</v>
      </c>
      <c r="B3787" t="s">
        <v>12665</v>
      </c>
      <c r="C3787" t="s">
        <v>3496</v>
      </c>
      <c r="D3787" t="s">
        <v>3512</v>
      </c>
      <c r="E3787" t="s">
        <v>3513</v>
      </c>
      <c r="F3787" t="s">
        <v>12699</v>
      </c>
      <c r="G3787" t="s">
        <v>17883</v>
      </c>
      <c r="H3787">
        <v>70</v>
      </c>
      <c r="I3787">
        <v>0</v>
      </c>
      <c r="J3787" s="32">
        <v>244510</v>
      </c>
      <c r="K3787" s="32">
        <v>0</v>
      </c>
      <c r="L3787" s="36">
        <v>3492.9965033622088</v>
      </c>
      <c r="M3787" t="s">
        <v>5420</v>
      </c>
      <c r="N3787" s="37">
        <v>11617.8905</v>
      </c>
      <c r="O3787" s="32">
        <v>532.71500000000003</v>
      </c>
    </row>
    <row r="3788" spans="1:15" x14ac:dyDescent="0.25">
      <c r="A3788" t="s">
        <v>12664</v>
      </c>
      <c r="B3788" t="s">
        <v>12665</v>
      </c>
      <c r="C3788" t="s">
        <v>3496</v>
      </c>
      <c r="D3788" t="s">
        <v>3512</v>
      </c>
      <c r="E3788" t="s">
        <v>3513</v>
      </c>
      <c r="F3788" t="s">
        <v>17884</v>
      </c>
      <c r="G3788" t="s">
        <v>17885</v>
      </c>
      <c r="H3788">
        <v>32</v>
      </c>
      <c r="I3788">
        <v>0</v>
      </c>
      <c r="J3788" s="32">
        <v>109257</v>
      </c>
      <c r="K3788" s="32">
        <v>0</v>
      </c>
      <c r="L3788" s="36">
        <v>3414.2950999842751</v>
      </c>
      <c r="M3788" t="s">
        <v>5420</v>
      </c>
      <c r="N3788" s="37">
        <v>5191.3737000000001</v>
      </c>
      <c r="O3788" s="32">
        <v>238.04</v>
      </c>
    </row>
    <row r="3789" spans="1:15" x14ac:dyDescent="0.25">
      <c r="A3789" t="s">
        <v>12664</v>
      </c>
      <c r="B3789" t="s">
        <v>12665</v>
      </c>
      <c r="C3789" t="s">
        <v>3496</v>
      </c>
      <c r="D3789" t="s">
        <v>3514</v>
      </c>
      <c r="E3789" t="s">
        <v>3515</v>
      </c>
      <c r="F3789" t="s">
        <v>12700</v>
      </c>
      <c r="G3789" t="s">
        <v>9257</v>
      </c>
      <c r="H3789">
        <v>47</v>
      </c>
      <c r="I3789">
        <v>0</v>
      </c>
      <c r="J3789" s="32">
        <v>144372</v>
      </c>
      <c r="K3789" s="32">
        <v>0</v>
      </c>
      <c r="L3789" s="36">
        <v>3071.7386855675127</v>
      </c>
      <c r="M3789" t="s">
        <v>5451</v>
      </c>
      <c r="N3789" s="37">
        <v>-2183.0783000000001</v>
      </c>
      <c r="O3789" s="32">
        <v>0</v>
      </c>
    </row>
    <row r="3790" spans="1:15" x14ac:dyDescent="0.25">
      <c r="A3790" t="s">
        <v>12664</v>
      </c>
      <c r="B3790" t="s">
        <v>12665</v>
      </c>
      <c r="C3790" t="s">
        <v>3496</v>
      </c>
      <c r="D3790" t="s">
        <v>3516</v>
      </c>
      <c r="E3790" t="s">
        <v>3517</v>
      </c>
      <c r="F3790" t="s">
        <v>12701</v>
      </c>
      <c r="G3790" t="s">
        <v>9257</v>
      </c>
      <c r="H3790">
        <v>19</v>
      </c>
      <c r="I3790">
        <v>0</v>
      </c>
      <c r="J3790" s="32">
        <v>62536</v>
      </c>
      <c r="K3790" s="32">
        <v>0</v>
      </c>
      <c r="L3790" s="36">
        <v>3291.3499342381774</v>
      </c>
      <c r="M3790" t="s">
        <v>5451</v>
      </c>
      <c r="N3790" s="37">
        <v>-945.61099999999999</v>
      </c>
      <c r="O3790" s="32">
        <v>0</v>
      </c>
    </row>
    <row r="3791" spans="1:15" x14ac:dyDescent="0.25">
      <c r="A3791" t="s">
        <v>12664</v>
      </c>
      <c r="B3791" t="s">
        <v>12665</v>
      </c>
      <c r="C3791" t="s">
        <v>3496</v>
      </c>
      <c r="D3791" t="s">
        <v>3518</v>
      </c>
      <c r="E3791" t="s">
        <v>3519</v>
      </c>
      <c r="F3791" t="s">
        <v>12702</v>
      </c>
      <c r="G3791" t="s">
        <v>12703</v>
      </c>
      <c r="H3791">
        <v>53</v>
      </c>
      <c r="I3791">
        <v>0</v>
      </c>
      <c r="J3791" s="32">
        <v>193393</v>
      </c>
      <c r="K3791" s="32">
        <v>0</v>
      </c>
      <c r="L3791" s="36">
        <v>3648.9276011687739</v>
      </c>
      <c r="M3791" t="s">
        <v>5451</v>
      </c>
      <c r="N3791" s="37">
        <v>-2924.3395999999998</v>
      </c>
      <c r="O3791" s="32">
        <v>0</v>
      </c>
    </row>
    <row r="3792" spans="1:15" x14ac:dyDescent="0.25">
      <c r="A3792" t="s">
        <v>12664</v>
      </c>
      <c r="B3792" t="s">
        <v>12665</v>
      </c>
      <c r="C3792" t="s">
        <v>3496</v>
      </c>
      <c r="D3792" t="s">
        <v>3520</v>
      </c>
      <c r="E3792" t="s">
        <v>3521</v>
      </c>
      <c r="F3792" t="s">
        <v>12704</v>
      </c>
      <c r="G3792" t="s">
        <v>12698</v>
      </c>
      <c r="H3792">
        <v>37</v>
      </c>
      <c r="I3792">
        <v>0</v>
      </c>
      <c r="J3792" s="32">
        <v>129915</v>
      </c>
      <c r="K3792" s="32">
        <v>0</v>
      </c>
      <c r="L3792" s="36">
        <v>3511.2215908925068</v>
      </c>
      <c r="M3792" t="s">
        <v>5451</v>
      </c>
      <c r="N3792" s="37">
        <v>-1964.4721</v>
      </c>
      <c r="O3792" s="32">
        <v>0</v>
      </c>
    </row>
    <row r="3793" spans="1:15" x14ac:dyDescent="0.25">
      <c r="A3793" t="s">
        <v>12664</v>
      </c>
      <c r="B3793" t="s">
        <v>12665</v>
      </c>
      <c r="C3793" t="s">
        <v>3496</v>
      </c>
      <c r="D3793" t="s">
        <v>3522</v>
      </c>
      <c r="E3793" t="s">
        <v>3523</v>
      </c>
      <c r="F3793" t="s">
        <v>12705</v>
      </c>
      <c r="G3793" t="s">
        <v>12706</v>
      </c>
      <c r="H3793">
        <v>199</v>
      </c>
      <c r="I3793">
        <v>0</v>
      </c>
      <c r="J3793" s="32">
        <v>628983</v>
      </c>
      <c r="K3793" s="32">
        <v>0</v>
      </c>
      <c r="L3793" s="36">
        <v>3160.7205967263894</v>
      </c>
      <c r="M3793" t="s">
        <v>5451</v>
      </c>
      <c r="N3793" s="37">
        <v>-9510.9909000000007</v>
      </c>
      <c r="O3793" s="32">
        <v>0</v>
      </c>
    </row>
    <row r="3794" spans="1:15" x14ac:dyDescent="0.25">
      <c r="A3794" t="s">
        <v>12664</v>
      </c>
      <c r="B3794" t="s">
        <v>12665</v>
      </c>
      <c r="C3794" t="s">
        <v>3496</v>
      </c>
      <c r="D3794" t="s">
        <v>3524</v>
      </c>
      <c r="E3794" t="s">
        <v>3525</v>
      </c>
      <c r="F3794" t="s">
        <v>12707</v>
      </c>
      <c r="G3794" t="s">
        <v>12698</v>
      </c>
      <c r="H3794">
        <v>32</v>
      </c>
      <c r="I3794">
        <v>0</v>
      </c>
      <c r="J3794" s="32">
        <v>121058</v>
      </c>
      <c r="K3794" s="32">
        <v>0</v>
      </c>
      <c r="L3794" s="36">
        <v>3783.0448602528795</v>
      </c>
      <c r="M3794" t="s">
        <v>5420</v>
      </c>
      <c r="N3794" s="37">
        <v>5752.0556999999999</v>
      </c>
      <c r="O3794" s="32">
        <v>263.74889999999999</v>
      </c>
    </row>
    <row r="3795" spans="1:15" x14ac:dyDescent="0.25">
      <c r="A3795" t="s">
        <v>12664</v>
      </c>
      <c r="B3795" t="s">
        <v>12665</v>
      </c>
      <c r="C3795" t="s">
        <v>3496</v>
      </c>
      <c r="D3795" t="s">
        <v>3526</v>
      </c>
      <c r="E3795" t="s">
        <v>233</v>
      </c>
      <c r="F3795" t="s">
        <v>12708</v>
      </c>
      <c r="G3795" t="s">
        <v>9257</v>
      </c>
      <c r="H3795">
        <v>50</v>
      </c>
      <c r="I3795">
        <v>0</v>
      </c>
      <c r="J3795" s="32">
        <v>159308</v>
      </c>
      <c r="K3795" s="32">
        <v>0</v>
      </c>
      <c r="L3795" s="36">
        <v>3186.1683474358761</v>
      </c>
      <c r="M3795" t="s">
        <v>5451</v>
      </c>
      <c r="N3795" s="37">
        <v>-2408.9310999999998</v>
      </c>
      <c r="O3795" s="32">
        <v>0</v>
      </c>
    </row>
    <row r="3796" spans="1:15" x14ac:dyDescent="0.25">
      <c r="A3796" t="s">
        <v>12664</v>
      </c>
      <c r="B3796" t="s">
        <v>12665</v>
      </c>
      <c r="C3796" t="s">
        <v>3496</v>
      </c>
      <c r="D3796" t="s">
        <v>3527</v>
      </c>
      <c r="E3796" t="s">
        <v>3528</v>
      </c>
      <c r="F3796" t="s">
        <v>12709</v>
      </c>
      <c r="G3796" t="s">
        <v>12710</v>
      </c>
      <c r="H3796">
        <v>84</v>
      </c>
      <c r="I3796">
        <v>0</v>
      </c>
      <c r="J3796" s="32">
        <v>261945</v>
      </c>
      <c r="K3796" s="32">
        <v>0</v>
      </c>
      <c r="L3796" s="36">
        <v>3118.3880030566338</v>
      </c>
      <c r="M3796" t="s">
        <v>5451</v>
      </c>
      <c r="N3796" s="37">
        <v>-3960.9159</v>
      </c>
      <c r="O3796" s="32">
        <v>0</v>
      </c>
    </row>
    <row r="3797" spans="1:15" x14ac:dyDescent="0.25">
      <c r="A3797" t="s">
        <v>12664</v>
      </c>
      <c r="B3797" t="s">
        <v>12665</v>
      </c>
      <c r="C3797" t="s">
        <v>3496</v>
      </c>
      <c r="D3797" t="s">
        <v>3527</v>
      </c>
      <c r="E3797" t="s">
        <v>3528</v>
      </c>
      <c r="F3797" t="s">
        <v>12711</v>
      </c>
      <c r="G3797" t="s">
        <v>12712</v>
      </c>
      <c r="H3797">
        <v>20</v>
      </c>
      <c r="I3797">
        <v>0</v>
      </c>
      <c r="J3797" s="32">
        <v>58751</v>
      </c>
      <c r="K3797" s="32">
        <v>0</v>
      </c>
      <c r="L3797" s="36">
        <v>2937.5675405742363</v>
      </c>
      <c r="M3797" t="s">
        <v>5451</v>
      </c>
      <c r="N3797" s="37">
        <v>-888.39559999999994</v>
      </c>
      <c r="O3797" s="32">
        <v>0</v>
      </c>
    </row>
    <row r="3798" spans="1:15" x14ac:dyDescent="0.25">
      <c r="A3798" t="s">
        <v>12664</v>
      </c>
      <c r="B3798" t="s">
        <v>12665</v>
      </c>
      <c r="C3798" t="s">
        <v>3496</v>
      </c>
      <c r="D3798" t="s">
        <v>3527</v>
      </c>
      <c r="E3798" t="s">
        <v>3528</v>
      </c>
      <c r="F3798" t="s">
        <v>12713</v>
      </c>
      <c r="G3798" t="s">
        <v>12714</v>
      </c>
      <c r="H3798">
        <v>20</v>
      </c>
      <c r="I3798">
        <v>0</v>
      </c>
      <c r="J3798" s="32">
        <v>54975</v>
      </c>
      <c r="K3798" s="32">
        <v>0</v>
      </c>
      <c r="L3798" s="36">
        <v>2748.7536288342881</v>
      </c>
      <c r="M3798" t="s">
        <v>5451</v>
      </c>
      <c r="N3798" s="37">
        <v>-831.28899999999999</v>
      </c>
      <c r="O3798" s="32">
        <v>0</v>
      </c>
    </row>
    <row r="3799" spans="1:15" x14ac:dyDescent="0.25">
      <c r="A3799" t="s">
        <v>12664</v>
      </c>
      <c r="B3799" t="s">
        <v>12665</v>
      </c>
      <c r="C3799" t="s">
        <v>3496</v>
      </c>
      <c r="D3799" t="s">
        <v>3527</v>
      </c>
      <c r="E3799" t="s">
        <v>3528</v>
      </c>
      <c r="F3799" t="s">
        <v>12715</v>
      </c>
      <c r="G3799" t="s">
        <v>12716</v>
      </c>
      <c r="H3799">
        <v>50</v>
      </c>
      <c r="I3799">
        <v>0</v>
      </c>
      <c r="J3799" s="32">
        <v>150636</v>
      </c>
      <c r="K3799" s="32">
        <v>0</v>
      </c>
      <c r="L3799" s="36">
        <v>3012.7221939490382</v>
      </c>
      <c r="M3799" t="s">
        <v>5451</v>
      </c>
      <c r="N3799" s="37">
        <v>-2277.7966000000001</v>
      </c>
      <c r="O3799" s="32">
        <v>0</v>
      </c>
    </row>
    <row r="3800" spans="1:15" x14ac:dyDescent="0.25">
      <c r="A3800" t="s">
        <v>12664</v>
      </c>
      <c r="B3800" t="s">
        <v>12665</v>
      </c>
      <c r="C3800" t="s">
        <v>3496</v>
      </c>
      <c r="D3800" t="s">
        <v>3527</v>
      </c>
      <c r="E3800" t="s">
        <v>3528</v>
      </c>
      <c r="F3800" t="s">
        <v>12717</v>
      </c>
      <c r="G3800" t="s">
        <v>12718</v>
      </c>
      <c r="H3800">
        <v>138</v>
      </c>
      <c r="I3800">
        <v>0</v>
      </c>
      <c r="J3800" s="32">
        <v>403811</v>
      </c>
      <c r="K3800" s="32">
        <v>0</v>
      </c>
      <c r="L3800" s="36">
        <v>2926.1605282819332</v>
      </c>
      <c r="M3800" t="s">
        <v>5451</v>
      </c>
      <c r="N3800" s="37">
        <v>-6106.0996999999998</v>
      </c>
      <c r="O3800" s="32">
        <v>0</v>
      </c>
    </row>
    <row r="3801" spans="1:15" x14ac:dyDescent="0.25">
      <c r="A3801" t="s">
        <v>12664</v>
      </c>
      <c r="B3801" t="s">
        <v>12665</v>
      </c>
      <c r="C3801" t="s">
        <v>3496</v>
      </c>
      <c r="D3801" t="s">
        <v>3527</v>
      </c>
      <c r="E3801" t="s">
        <v>3528</v>
      </c>
      <c r="F3801" t="s">
        <v>12719</v>
      </c>
      <c r="G3801" t="s">
        <v>12720</v>
      </c>
      <c r="H3801">
        <v>90</v>
      </c>
      <c r="I3801">
        <v>0</v>
      </c>
      <c r="J3801" s="32">
        <v>252544</v>
      </c>
      <c r="K3801" s="32">
        <v>0</v>
      </c>
      <c r="L3801" s="36">
        <v>2806.0499602498144</v>
      </c>
      <c r="M3801" t="s">
        <v>5451</v>
      </c>
      <c r="N3801" s="37">
        <v>-3818.7746999999999</v>
      </c>
      <c r="O3801" s="32">
        <v>0</v>
      </c>
    </row>
    <row r="3802" spans="1:15" x14ac:dyDescent="0.25">
      <c r="A3802" t="s">
        <v>12664</v>
      </c>
      <c r="B3802" t="s">
        <v>12665</v>
      </c>
      <c r="C3802" t="s">
        <v>3496</v>
      </c>
      <c r="D3802" t="s">
        <v>3529</v>
      </c>
      <c r="E3802" t="s">
        <v>3530</v>
      </c>
      <c r="F3802" t="s">
        <v>12721</v>
      </c>
      <c r="G3802" t="s">
        <v>12722</v>
      </c>
      <c r="H3802">
        <v>54</v>
      </c>
      <c r="I3802">
        <v>0</v>
      </c>
      <c r="J3802" s="32">
        <v>162742</v>
      </c>
      <c r="K3802" s="32">
        <v>0</v>
      </c>
      <c r="L3802" s="36">
        <v>3013.7380231529842</v>
      </c>
      <c r="M3802" t="s">
        <v>5451</v>
      </c>
      <c r="N3802" s="37">
        <v>-2460.8557000000001</v>
      </c>
      <c r="O3802" s="32">
        <v>0</v>
      </c>
    </row>
    <row r="3803" spans="1:15" x14ac:dyDescent="0.25">
      <c r="A3803" t="s">
        <v>12664</v>
      </c>
      <c r="B3803" t="s">
        <v>12665</v>
      </c>
      <c r="C3803" t="s">
        <v>3496</v>
      </c>
      <c r="D3803" t="s">
        <v>3529</v>
      </c>
      <c r="E3803" t="s">
        <v>3530</v>
      </c>
      <c r="F3803" t="s">
        <v>12723</v>
      </c>
      <c r="G3803" t="s">
        <v>12724</v>
      </c>
      <c r="H3803">
        <v>98</v>
      </c>
      <c r="I3803">
        <v>2</v>
      </c>
      <c r="J3803" s="32">
        <v>334752</v>
      </c>
      <c r="K3803" s="32">
        <v>6679</v>
      </c>
      <c r="L3803" s="36">
        <v>3347.5247967783876</v>
      </c>
      <c r="M3803" t="s">
        <v>5451</v>
      </c>
      <c r="N3803" s="37">
        <v>-5061.8643000000002</v>
      </c>
      <c r="O3803" s="32">
        <v>0</v>
      </c>
    </row>
    <row r="3804" spans="1:15" x14ac:dyDescent="0.25">
      <c r="A3804" t="s">
        <v>12664</v>
      </c>
      <c r="B3804" t="s">
        <v>12665</v>
      </c>
      <c r="C3804" t="s">
        <v>3496</v>
      </c>
      <c r="D3804" t="s">
        <v>3531</v>
      </c>
      <c r="E3804" t="s">
        <v>3532</v>
      </c>
      <c r="F3804" t="s">
        <v>12725</v>
      </c>
      <c r="G3804" t="s">
        <v>12726</v>
      </c>
      <c r="H3804">
        <v>28</v>
      </c>
      <c r="I3804">
        <v>0</v>
      </c>
      <c r="J3804" s="32">
        <v>92084</v>
      </c>
      <c r="K3804" s="32">
        <v>0</v>
      </c>
      <c r="L3804" s="36">
        <v>3288.6873773553089</v>
      </c>
      <c r="M3804" t="s">
        <v>5420</v>
      </c>
      <c r="N3804" s="37">
        <v>4375.3414000000002</v>
      </c>
      <c r="O3804" s="32">
        <v>200.6225</v>
      </c>
    </row>
    <row r="3805" spans="1:15" x14ac:dyDescent="0.25">
      <c r="A3805" t="s">
        <v>12664</v>
      </c>
      <c r="B3805" t="s">
        <v>12665</v>
      </c>
      <c r="C3805" t="s">
        <v>3496</v>
      </c>
      <c r="D3805" t="s">
        <v>3533</v>
      </c>
      <c r="E3805" t="s">
        <v>3534</v>
      </c>
      <c r="F3805" t="s">
        <v>12727</v>
      </c>
      <c r="G3805" t="s">
        <v>20735</v>
      </c>
      <c r="H3805">
        <v>40</v>
      </c>
      <c r="I3805">
        <v>0</v>
      </c>
      <c r="J3805" s="32">
        <v>98730</v>
      </c>
      <c r="K3805" s="32">
        <v>0</v>
      </c>
      <c r="L3805" s="36">
        <v>2468.2644729816866</v>
      </c>
      <c r="M3805" t="s">
        <v>5451</v>
      </c>
      <c r="N3805" s="37">
        <v>-1492.9281000000001</v>
      </c>
      <c r="O3805" s="32">
        <v>0</v>
      </c>
    </row>
    <row r="3806" spans="1:15" x14ac:dyDescent="0.25">
      <c r="A3806" t="s">
        <v>12664</v>
      </c>
      <c r="B3806" t="s">
        <v>12665</v>
      </c>
      <c r="C3806" t="s">
        <v>3496</v>
      </c>
      <c r="D3806" t="s">
        <v>3535</v>
      </c>
      <c r="E3806" t="s">
        <v>3536</v>
      </c>
      <c r="F3806" t="s">
        <v>12729</v>
      </c>
      <c r="G3806" t="s">
        <v>12730</v>
      </c>
      <c r="H3806">
        <v>169</v>
      </c>
      <c r="I3806">
        <v>0</v>
      </c>
      <c r="J3806" s="32">
        <v>528105</v>
      </c>
      <c r="K3806" s="32">
        <v>0</v>
      </c>
      <c r="L3806" s="36">
        <v>3124.8789441156518</v>
      </c>
      <c r="M3806" t="s">
        <v>5451</v>
      </c>
      <c r="N3806" s="37">
        <v>-7985.5766000000003</v>
      </c>
      <c r="O3806" s="32">
        <v>0</v>
      </c>
    </row>
    <row r="3807" spans="1:15" x14ac:dyDescent="0.25">
      <c r="A3807" t="s">
        <v>12664</v>
      </c>
      <c r="B3807" t="s">
        <v>12665</v>
      </c>
      <c r="C3807" t="s">
        <v>3496</v>
      </c>
      <c r="D3807" t="s">
        <v>3535</v>
      </c>
      <c r="E3807" t="s">
        <v>3536</v>
      </c>
      <c r="F3807" t="s">
        <v>12731</v>
      </c>
      <c r="G3807" t="s">
        <v>12732</v>
      </c>
      <c r="H3807">
        <v>16</v>
      </c>
      <c r="I3807">
        <v>0</v>
      </c>
      <c r="J3807" s="32">
        <v>48218</v>
      </c>
      <c r="K3807" s="32">
        <v>0</v>
      </c>
      <c r="L3807" s="36">
        <v>3013.6544845671328</v>
      </c>
      <c r="M3807" t="s">
        <v>5451</v>
      </c>
      <c r="N3807" s="37">
        <v>-729.11699999999996</v>
      </c>
      <c r="O3807" s="32">
        <v>0</v>
      </c>
    </row>
    <row r="3808" spans="1:15" x14ac:dyDescent="0.25">
      <c r="A3808" t="s">
        <v>12664</v>
      </c>
      <c r="B3808" t="s">
        <v>12665</v>
      </c>
      <c r="C3808" t="s">
        <v>3496</v>
      </c>
      <c r="D3808" t="s">
        <v>3535</v>
      </c>
      <c r="E3808" t="s">
        <v>3536</v>
      </c>
      <c r="F3808" t="s">
        <v>12733</v>
      </c>
      <c r="G3808" t="s">
        <v>12734</v>
      </c>
      <c r="H3808">
        <v>20</v>
      </c>
      <c r="I3808">
        <v>0</v>
      </c>
      <c r="J3808" s="32">
        <v>74686</v>
      </c>
      <c r="K3808" s="32">
        <v>0</v>
      </c>
      <c r="L3808" s="36">
        <v>3734.2750338331898</v>
      </c>
      <c r="M3808" t="s">
        <v>5451</v>
      </c>
      <c r="N3808" s="37">
        <v>-1129.3378</v>
      </c>
      <c r="O3808" s="32">
        <v>0</v>
      </c>
    </row>
    <row r="3809" spans="1:15" x14ac:dyDescent="0.25">
      <c r="A3809" t="s">
        <v>12664</v>
      </c>
      <c r="B3809" t="s">
        <v>12665</v>
      </c>
      <c r="C3809" t="s">
        <v>3496</v>
      </c>
      <c r="D3809" t="s">
        <v>3535</v>
      </c>
      <c r="E3809" t="s">
        <v>3536</v>
      </c>
      <c r="F3809" t="s">
        <v>12735</v>
      </c>
      <c r="G3809" t="s">
        <v>12736</v>
      </c>
      <c r="H3809">
        <v>260</v>
      </c>
      <c r="I3809">
        <v>0</v>
      </c>
      <c r="J3809" s="32">
        <v>764896</v>
      </c>
      <c r="K3809" s="32">
        <v>0</v>
      </c>
      <c r="L3809" s="36">
        <v>2941.9089766204515</v>
      </c>
      <c r="M3809" t="s">
        <v>5451</v>
      </c>
      <c r="N3809" s="37">
        <v>-11566.169599999999</v>
      </c>
      <c r="O3809" s="32">
        <v>0</v>
      </c>
    </row>
    <row r="3810" spans="1:15" x14ac:dyDescent="0.25">
      <c r="A3810" t="s">
        <v>12664</v>
      </c>
      <c r="B3810" t="s">
        <v>12665</v>
      </c>
      <c r="C3810" t="s">
        <v>3496</v>
      </c>
      <c r="D3810" t="s">
        <v>3535</v>
      </c>
      <c r="E3810" t="s">
        <v>3536</v>
      </c>
      <c r="F3810" t="s">
        <v>12737</v>
      </c>
      <c r="G3810" t="s">
        <v>12738</v>
      </c>
      <c r="H3810">
        <v>1</v>
      </c>
      <c r="I3810">
        <v>0</v>
      </c>
      <c r="J3810" s="32">
        <v>2276</v>
      </c>
      <c r="K3810" s="32">
        <v>0</v>
      </c>
      <c r="L3810" s="36">
        <v>2275.5910785754318</v>
      </c>
      <c r="M3810" t="s">
        <v>5451</v>
      </c>
      <c r="N3810" s="37">
        <v>-34.402500000000003</v>
      </c>
      <c r="O3810" s="32">
        <v>0</v>
      </c>
    </row>
    <row r="3811" spans="1:15" x14ac:dyDescent="0.25">
      <c r="A3811" t="s">
        <v>12664</v>
      </c>
      <c r="B3811" t="s">
        <v>12665</v>
      </c>
      <c r="C3811" t="s">
        <v>3496</v>
      </c>
      <c r="D3811" t="s">
        <v>3535</v>
      </c>
      <c r="E3811" t="s">
        <v>3536</v>
      </c>
      <c r="F3811" t="s">
        <v>12739</v>
      </c>
      <c r="G3811" t="s">
        <v>12740</v>
      </c>
      <c r="H3811">
        <v>156</v>
      </c>
      <c r="I3811">
        <v>0</v>
      </c>
      <c r="J3811" s="32">
        <v>469523</v>
      </c>
      <c r="K3811" s="32">
        <v>0</v>
      </c>
      <c r="L3811" s="36">
        <v>3009.7667273025386</v>
      </c>
      <c r="M3811" t="s">
        <v>5451</v>
      </c>
      <c r="N3811" s="37">
        <v>-7099.7650000000003</v>
      </c>
      <c r="O3811" s="32">
        <v>0</v>
      </c>
    </row>
    <row r="3812" spans="1:15" x14ac:dyDescent="0.25">
      <c r="A3812" t="s">
        <v>12664</v>
      </c>
      <c r="B3812" t="s">
        <v>12665</v>
      </c>
      <c r="C3812" t="s">
        <v>3496</v>
      </c>
      <c r="D3812" t="s">
        <v>3535</v>
      </c>
      <c r="E3812" t="s">
        <v>3536</v>
      </c>
      <c r="F3812" t="s">
        <v>12741</v>
      </c>
      <c r="G3812" t="s">
        <v>12742</v>
      </c>
      <c r="H3812">
        <v>22</v>
      </c>
      <c r="I3812">
        <v>0</v>
      </c>
      <c r="J3812" s="32">
        <v>66732</v>
      </c>
      <c r="K3812" s="32">
        <v>0</v>
      </c>
      <c r="L3812" s="36">
        <v>3033.2708634082769</v>
      </c>
      <c r="M3812" t="s">
        <v>5451</v>
      </c>
      <c r="N3812" s="37">
        <v>-1009.0662</v>
      </c>
      <c r="O3812" s="32">
        <v>0</v>
      </c>
    </row>
    <row r="3813" spans="1:15" x14ac:dyDescent="0.25">
      <c r="A3813" t="s">
        <v>12743</v>
      </c>
      <c r="B3813" t="s">
        <v>6219</v>
      </c>
      <c r="C3813" t="s">
        <v>479</v>
      </c>
      <c r="D3813" t="s">
        <v>3537</v>
      </c>
      <c r="E3813" t="s">
        <v>3538</v>
      </c>
      <c r="F3813" t="s">
        <v>12744</v>
      </c>
      <c r="G3813" t="s">
        <v>12745</v>
      </c>
      <c r="H3813">
        <v>144</v>
      </c>
      <c r="I3813">
        <v>0</v>
      </c>
      <c r="J3813" s="32">
        <v>447593</v>
      </c>
      <c r="K3813" s="32">
        <v>0</v>
      </c>
      <c r="L3813" s="36">
        <v>3108.2828176896119</v>
      </c>
      <c r="M3813" t="s">
        <v>5420</v>
      </c>
      <c r="N3813" s="37">
        <v>21267.400900000001</v>
      </c>
      <c r="O3813" s="32">
        <v>975.17380000000003</v>
      </c>
    </row>
    <row r="3814" spans="1:15" x14ac:dyDescent="0.25">
      <c r="A3814" t="s">
        <v>12743</v>
      </c>
      <c r="B3814" t="s">
        <v>6219</v>
      </c>
      <c r="C3814" t="s">
        <v>479</v>
      </c>
      <c r="D3814" t="s">
        <v>3537</v>
      </c>
      <c r="E3814" t="s">
        <v>3538</v>
      </c>
      <c r="F3814" t="s">
        <v>12746</v>
      </c>
      <c r="G3814" t="s">
        <v>12747</v>
      </c>
      <c r="H3814">
        <v>100</v>
      </c>
      <c r="I3814">
        <v>0</v>
      </c>
      <c r="J3814" s="32">
        <v>263990</v>
      </c>
      <c r="K3814" s="32">
        <v>0</v>
      </c>
      <c r="L3814" s="36">
        <v>2639.8961683838447</v>
      </c>
      <c r="M3814" t="s">
        <v>5420</v>
      </c>
      <c r="N3814" s="37">
        <v>12543.5177</v>
      </c>
      <c r="O3814" s="32">
        <v>575.15769999999998</v>
      </c>
    </row>
    <row r="3815" spans="1:15" x14ac:dyDescent="0.25">
      <c r="A3815" t="s">
        <v>12743</v>
      </c>
      <c r="B3815" t="s">
        <v>6219</v>
      </c>
      <c r="C3815" t="s">
        <v>479</v>
      </c>
      <c r="D3815" t="s">
        <v>3537</v>
      </c>
      <c r="E3815" t="s">
        <v>3538</v>
      </c>
      <c r="F3815" t="s">
        <v>12748</v>
      </c>
      <c r="G3815" t="s">
        <v>12749</v>
      </c>
      <c r="H3815">
        <v>149</v>
      </c>
      <c r="I3815">
        <v>0</v>
      </c>
      <c r="J3815" s="32">
        <v>402489</v>
      </c>
      <c r="K3815" s="32">
        <v>0</v>
      </c>
      <c r="L3815" s="36">
        <v>2701.274557665241</v>
      </c>
      <c r="M3815" t="s">
        <v>5420</v>
      </c>
      <c r="N3815" s="37">
        <v>19124.351299999998</v>
      </c>
      <c r="O3815" s="32">
        <v>876.90859999999998</v>
      </c>
    </row>
    <row r="3816" spans="1:15" x14ac:dyDescent="0.25">
      <c r="A3816" t="s">
        <v>12743</v>
      </c>
      <c r="B3816" t="s">
        <v>6219</v>
      </c>
      <c r="C3816" t="s">
        <v>479</v>
      </c>
      <c r="D3816" t="s">
        <v>3537</v>
      </c>
      <c r="E3816" t="s">
        <v>3538</v>
      </c>
      <c r="F3816" t="s">
        <v>12750</v>
      </c>
      <c r="G3816" t="s">
        <v>12751</v>
      </c>
      <c r="H3816">
        <v>67</v>
      </c>
      <c r="I3816">
        <v>0</v>
      </c>
      <c r="J3816" s="32">
        <v>217173</v>
      </c>
      <c r="K3816" s="32">
        <v>0</v>
      </c>
      <c r="L3816" s="36">
        <v>3241.3819164409424</v>
      </c>
      <c r="M3816" t="s">
        <v>5420</v>
      </c>
      <c r="N3816" s="37">
        <v>10319.001099999999</v>
      </c>
      <c r="O3816" s="32">
        <v>473.15699999999998</v>
      </c>
    </row>
    <row r="3817" spans="1:15" x14ac:dyDescent="0.25">
      <c r="A3817" t="s">
        <v>12743</v>
      </c>
      <c r="B3817" t="s">
        <v>6219</v>
      </c>
      <c r="C3817" t="s">
        <v>479</v>
      </c>
      <c r="D3817" t="s">
        <v>3537</v>
      </c>
      <c r="E3817" t="s">
        <v>3538</v>
      </c>
      <c r="F3817" t="s">
        <v>12752</v>
      </c>
      <c r="G3817" t="s">
        <v>12753</v>
      </c>
      <c r="H3817">
        <v>99</v>
      </c>
      <c r="I3817">
        <v>0</v>
      </c>
      <c r="J3817" s="32">
        <v>320565</v>
      </c>
      <c r="K3817" s="32">
        <v>0</v>
      </c>
      <c r="L3817" s="36">
        <v>3238.0264688008538</v>
      </c>
      <c r="M3817" t="s">
        <v>5420</v>
      </c>
      <c r="N3817" s="37">
        <v>15231.6855</v>
      </c>
      <c r="O3817" s="32">
        <v>698.41830000000004</v>
      </c>
    </row>
    <row r="3818" spans="1:15" x14ac:dyDescent="0.25">
      <c r="A3818" t="s">
        <v>12743</v>
      </c>
      <c r="B3818" t="s">
        <v>6219</v>
      </c>
      <c r="C3818" t="s">
        <v>479</v>
      </c>
      <c r="D3818" t="s">
        <v>3537</v>
      </c>
      <c r="E3818" t="s">
        <v>3538</v>
      </c>
      <c r="F3818" t="s">
        <v>12754</v>
      </c>
      <c r="G3818" t="s">
        <v>12755</v>
      </c>
      <c r="H3818">
        <v>105</v>
      </c>
      <c r="I3818">
        <v>0</v>
      </c>
      <c r="J3818" s="32">
        <v>352591</v>
      </c>
      <c r="K3818" s="32">
        <v>0</v>
      </c>
      <c r="L3818" s="36">
        <v>3358.0124695277691</v>
      </c>
      <c r="M3818" t="s">
        <v>5420</v>
      </c>
      <c r="N3818" s="37">
        <v>16753.4362</v>
      </c>
      <c r="O3818" s="32">
        <v>768.19510000000002</v>
      </c>
    </row>
    <row r="3819" spans="1:15" x14ac:dyDescent="0.25">
      <c r="A3819" t="s">
        <v>12743</v>
      </c>
      <c r="B3819" t="s">
        <v>6219</v>
      </c>
      <c r="C3819" t="s">
        <v>479</v>
      </c>
      <c r="D3819" t="s">
        <v>3537</v>
      </c>
      <c r="E3819" t="s">
        <v>3538</v>
      </c>
      <c r="F3819" t="s">
        <v>12756</v>
      </c>
      <c r="G3819" t="s">
        <v>12757</v>
      </c>
      <c r="H3819">
        <v>53</v>
      </c>
      <c r="I3819">
        <v>0</v>
      </c>
      <c r="J3819" s="32">
        <v>164411</v>
      </c>
      <c r="K3819" s="32">
        <v>0</v>
      </c>
      <c r="L3819" s="36">
        <v>3102.0934753879214</v>
      </c>
      <c r="M3819" t="s">
        <v>5420</v>
      </c>
      <c r="N3819" s="37">
        <v>7812.0106999999998</v>
      </c>
      <c r="O3819" s="32">
        <v>358.20400000000001</v>
      </c>
    </row>
    <row r="3820" spans="1:15" x14ac:dyDescent="0.25">
      <c r="A3820" t="s">
        <v>12743</v>
      </c>
      <c r="B3820" t="s">
        <v>6219</v>
      </c>
      <c r="C3820" t="s">
        <v>479</v>
      </c>
      <c r="D3820" t="s">
        <v>3537</v>
      </c>
      <c r="E3820" t="s">
        <v>3538</v>
      </c>
      <c r="F3820" t="s">
        <v>12758</v>
      </c>
      <c r="G3820" t="s">
        <v>12759</v>
      </c>
      <c r="H3820">
        <v>34</v>
      </c>
      <c r="I3820">
        <v>0</v>
      </c>
      <c r="J3820" s="32">
        <v>54439</v>
      </c>
      <c r="K3820" s="32">
        <v>0</v>
      </c>
      <c r="L3820" s="36">
        <v>1601.139848691874</v>
      </c>
      <c r="M3820" t="s">
        <v>5420</v>
      </c>
      <c r="N3820" s="37">
        <v>2586.6300999999999</v>
      </c>
      <c r="O3820" s="32">
        <v>118.60469999999999</v>
      </c>
    </row>
    <row r="3821" spans="1:15" x14ac:dyDescent="0.25">
      <c r="A3821" t="s">
        <v>12743</v>
      </c>
      <c r="B3821" t="s">
        <v>6219</v>
      </c>
      <c r="C3821" t="s">
        <v>479</v>
      </c>
      <c r="D3821" t="s">
        <v>3539</v>
      </c>
      <c r="E3821" t="s">
        <v>3540</v>
      </c>
      <c r="F3821" t="s">
        <v>12760</v>
      </c>
      <c r="G3821" t="s">
        <v>5612</v>
      </c>
      <c r="H3821">
        <v>46</v>
      </c>
      <c r="I3821">
        <v>0</v>
      </c>
      <c r="J3821" s="32">
        <v>119960</v>
      </c>
      <c r="K3821" s="32">
        <v>0</v>
      </c>
      <c r="L3821" s="36">
        <v>2607.8421950661523</v>
      </c>
      <c r="M3821" t="s">
        <v>5451</v>
      </c>
      <c r="N3821" s="37">
        <v>-1813.9565</v>
      </c>
      <c r="O3821" s="32">
        <v>0</v>
      </c>
    </row>
    <row r="3822" spans="1:15" x14ac:dyDescent="0.25">
      <c r="A3822" t="s">
        <v>12743</v>
      </c>
      <c r="B3822" t="s">
        <v>6219</v>
      </c>
      <c r="C3822" t="s">
        <v>479</v>
      </c>
      <c r="D3822" t="s">
        <v>3539</v>
      </c>
      <c r="E3822" t="s">
        <v>3540</v>
      </c>
      <c r="F3822" t="s">
        <v>12761</v>
      </c>
      <c r="G3822" t="s">
        <v>12762</v>
      </c>
      <c r="H3822">
        <v>379</v>
      </c>
      <c r="I3822">
        <v>0</v>
      </c>
      <c r="J3822" s="32">
        <v>1041086</v>
      </c>
      <c r="K3822" s="32">
        <v>0</v>
      </c>
      <c r="L3822" s="36">
        <v>2746.9285642146456</v>
      </c>
      <c r="M3822" t="s">
        <v>5451</v>
      </c>
      <c r="N3822" s="37">
        <v>-15742.484700000001</v>
      </c>
      <c r="O3822" s="32">
        <v>0</v>
      </c>
    </row>
    <row r="3823" spans="1:15" x14ac:dyDescent="0.25">
      <c r="A3823" t="s">
        <v>12743</v>
      </c>
      <c r="B3823" t="s">
        <v>6219</v>
      </c>
      <c r="C3823" t="s">
        <v>479</v>
      </c>
      <c r="D3823" t="s">
        <v>3539</v>
      </c>
      <c r="E3823" t="s">
        <v>3540</v>
      </c>
      <c r="F3823" t="s">
        <v>12763</v>
      </c>
      <c r="G3823" t="s">
        <v>12764</v>
      </c>
      <c r="H3823">
        <v>174</v>
      </c>
      <c r="I3823">
        <v>0</v>
      </c>
      <c r="J3823" s="32">
        <v>479286</v>
      </c>
      <c r="K3823" s="32">
        <v>0</v>
      </c>
      <c r="L3823" s="36">
        <v>2754.5149106171011</v>
      </c>
      <c r="M3823" t="s">
        <v>5451</v>
      </c>
      <c r="N3823" s="37">
        <v>-7247.3792999999996</v>
      </c>
      <c r="O3823" s="32">
        <v>0</v>
      </c>
    </row>
    <row r="3824" spans="1:15" x14ac:dyDescent="0.25">
      <c r="A3824" t="s">
        <v>12743</v>
      </c>
      <c r="B3824" t="s">
        <v>6219</v>
      </c>
      <c r="C3824" t="s">
        <v>479</v>
      </c>
      <c r="D3824" t="s">
        <v>3539</v>
      </c>
      <c r="E3824" t="s">
        <v>3540</v>
      </c>
      <c r="F3824" t="s">
        <v>12765</v>
      </c>
      <c r="G3824" t="s">
        <v>12766</v>
      </c>
      <c r="H3824">
        <v>175</v>
      </c>
      <c r="I3824">
        <v>0</v>
      </c>
      <c r="J3824" s="32">
        <v>549942</v>
      </c>
      <c r="K3824" s="32">
        <v>0</v>
      </c>
      <c r="L3824" s="36">
        <v>3142.5268354607292</v>
      </c>
      <c r="M3824" t="s">
        <v>5451</v>
      </c>
      <c r="N3824" s="37">
        <v>-8315.7903999999999</v>
      </c>
      <c r="O3824" s="32">
        <v>0</v>
      </c>
    </row>
    <row r="3825" spans="1:15" x14ac:dyDescent="0.25">
      <c r="A3825" t="s">
        <v>12743</v>
      </c>
      <c r="B3825" t="s">
        <v>6219</v>
      </c>
      <c r="C3825" t="s">
        <v>479</v>
      </c>
      <c r="D3825" t="s">
        <v>3539</v>
      </c>
      <c r="E3825" t="s">
        <v>3540</v>
      </c>
      <c r="F3825" t="s">
        <v>12767</v>
      </c>
      <c r="G3825" t="s">
        <v>12768</v>
      </c>
      <c r="H3825">
        <v>60</v>
      </c>
      <c r="I3825">
        <v>0</v>
      </c>
      <c r="J3825" s="32">
        <v>127342</v>
      </c>
      <c r="K3825" s="32">
        <v>0</v>
      </c>
      <c r="L3825" s="36">
        <v>2122.3646044079187</v>
      </c>
      <c r="M3825" t="s">
        <v>5451</v>
      </c>
      <c r="N3825" s="37">
        <v>-1925.5712000000001</v>
      </c>
      <c r="O3825" s="32">
        <v>0</v>
      </c>
    </row>
    <row r="3826" spans="1:15" x14ac:dyDescent="0.25">
      <c r="A3826" t="s">
        <v>12743</v>
      </c>
      <c r="B3826" t="s">
        <v>6219</v>
      </c>
      <c r="C3826" t="s">
        <v>479</v>
      </c>
      <c r="D3826" t="s">
        <v>3539</v>
      </c>
      <c r="E3826" t="s">
        <v>3540</v>
      </c>
      <c r="F3826" t="s">
        <v>12769</v>
      </c>
      <c r="G3826" t="s">
        <v>12770</v>
      </c>
      <c r="H3826">
        <v>101</v>
      </c>
      <c r="I3826">
        <v>0</v>
      </c>
      <c r="J3826" s="32">
        <v>256644</v>
      </c>
      <c r="K3826" s="32">
        <v>0</v>
      </c>
      <c r="L3826" s="36">
        <v>2541.0254232971256</v>
      </c>
      <c r="M3826" t="s">
        <v>5451</v>
      </c>
      <c r="N3826" s="37">
        <v>-3880.7599</v>
      </c>
      <c r="O3826" s="32">
        <v>0</v>
      </c>
    </row>
    <row r="3827" spans="1:15" x14ac:dyDescent="0.25">
      <c r="A3827" t="s">
        <v>12743</v>
      </c>
      <c r="B3827" t="s">
        <v>6219</v>
      </c>
      <c r="C3827" t="s">
        <v>479</v>
      </c>
      <c r="D3827" t="s">
        <v>3539</v>
      </c>
      <c r="E3827" t="s">
        <v>3540</v>
      </c>
      <c r="F3827" t="s">
        <v>12771</v>
      </c>
      <c r="G3827" t="s">
        <v>12772</v>
      </c>
      <c r="H3827">
        <v>325</v>
      </c>
      <c r="I3827">
        <v>0</v>
      </c>
      <c r="J3827" s="32">
        <v>1106859</v>
      </c>
      <c r="K3827" s="32">
        <v>0</v>
      </c>
      <c r="L3827" s="36">
        <v>3405.7216313090848</v>
      </c>
      <c r="M3827" t="s">
        <v>5451</v>
      </c>
      <c r="N3827" s="37">
        <v>-16737.0628</v>
      </c>
      <c r="O3827" s="32">
        <v>0</v>
      </c>
    </row>
    <row r="3828" spans="1:15" x14ac:dyDescent="0.25">
      <c r="A3828" t="s">
        <v>12743</v>
      </c>
      <c r="B3828" t="s">
        <v>6219</v>
      </c>
      <c r="C3828" t="s">
        <v>479</v>
      </c>
      <c r="D3828" t="s">
        <v>3539</v>
      </c>
      <c r="E3828" t="s">
        <v>3540</v>
      </c>
      <c r="F3828" t="s">
        <v>12773</v>
      </c>
      <c r="G3828" t="s">
        <v>12774</v>
      </c>
      <c r="H3828">
        <v>314</v>
      </c>
      <c r="I3828">
        <v>0</v>
      </c>
      <c r="J3828" s="32">
        <v>1056921</v>
      </c>
      <c r="K3828" s="32">
        <v>0</v>
      </c>
      <c r="L3828" s="36">
        <v>3365.9899103902517</v>
      </c>
      <c r="M3828" t="s">
        <v>5451</v>
      </c>
      <c r="N3828" s="37">
        <v>-15981.923699999999</v>
      </c>
      <c r="O3828" s="32">
        <v>0</v>
      </c>
    </row>
    <row r="3829" spans="1:15" x14ac:dyDescent="0.25">
      <c r="A3829" t="s">
        <v>12743</v>
      </c>
      <c r="B3829" t="s">
        <v>6219</v>
      </c>
      <c r="C3829" t="s">
        <v>479</v>
      </c>
      <c r="D3829" t="s">
        <v>3539</v>
      </c>
      <c r="E3829" t="s">
        <v>3540</v>
      </c>
      <c r="F3829" t="s">
        <v>12775</v>
      </c>
      <c r="G3829" t="s">
        <v>7063</v>
      </c>
      <c r="H3829">
        <v>292</v>
      </c>
      <c r="I3829">
        <v>0</v>
      </c>
      <c r="J3829" s="32">
        <v>682900</v>
      </c>
      <c r="K3829" s="32">
        <v>0</v>
      </c>
      <c r="L3829" s="36">
        <v>2338.698186182658</v>
      </c>
      <c r="M3829" t="s">
        <v>5451</v>
      </c>
      <c r="N3829" s="37">
        <v>-10326.272300000001</v>
      </c>
      <c r="O3829" s="32">
        <v>0</v>
      </c>
    </row>
    <row r="3830" spans="1:15" x14ac:dyDescent="0.25">
      <c r="A3830" t="s">
        <v>12743</v>
      </c>
      <c r="B3830" t="s">
        <v>6219</v>
      </c>
      <c r="C3830" t="s">
        <v>479</v>
      </c>
      <c r="D3830" t="s">
        <v>3539</v>
      </c>
      <c r="E3830" t="s">
        <v>3540</v>
      </c>
      <c r="F3830" t="s">
        <v>12776</v>
      </c>
      <c r="G3830" t="s">
        <v>12777</v>
      </c>
      <c r="H3830">
        <v>76</v>
      </c>
      <c r="I3830">
        <v>0</v>
      </c>
      <c r="J3830" s="32">
        <v>257665</v>
      </c>
      <c r="K3830" s="32">
        <v>0</v>
      </c>
      <c r="L3830" s="36">
        <v>3390.3299681683307</v>
      </c>
      <c r="M3830" t="s">
        <v>5451</v>
      </c>
      <c r="N3830" s="37">
        <v>-3896.2130000000002</v>
      </c>
      <c r="O3830" s="32">
        <v>0</v>
      </c>
    </row>
    <row r="3831" spans="1:15" x14ac:dyDescent="0.25">
      <c r="A3831" t="s">
        <v>12743</v>
      </c>
      <c r="B3831" t="s">
        <v>6219</v>
      </c>
      <c r="C3831" t="s">
        <v>479</v>
      </c>
      <c r="D3831" t="s">
        <v>3539</v>
      </c>
      <c r="E3831" t="s">
        <v>3540</v>
      </c>
      <c r="F3831" t="s">
        <v>12778</v>
      </c>
      <c r="G3831" t="s">
        <v>12779</v>
      </c>
      <c r="H3831">
        <v>20</v>
      </c>
      <c r="I3831">
        <v>0</v>
      </c>
      <c r="J3831" s="32">
        <v>37814</v>
      </c>
      <c r="K3831" s="32">
        <v>0</v>
      </c>
      <c r="L3831" s="36">
        <v>1890.6953981265167</v>
      </c>
      <c r="M3831" t="s">
        <v>5451</v>
      </c>
      <c r="N3831" s="37">
        <v>-571.78989999999999</v>
      </c>
      <c r="O3831" s="32">
        <v>0</v>
      </c>
    </row>
    <row r="3832" spans="1:15" x14ac:dyDescent="0.25">
      <c r="A3832" t="s">
        <v>12743</v>
      </c>
      <c r="B3832" t="s">
        <v>6219</v>
      </c>
      <c r="C3832" t="s">
        <v>479</v>
      </c>
      <c r="D3832" t="s">
        <v>3539</v>
      </c>
      <c r="E3832" t="s">
        <v>3540</v>
      </c>
      <c r="F3832" t="s">
        <v>12780</v>
      </c>
      <c r="G3832" t="s">
        <v>5612</v>
      </c>
      <c r="H3832">
        <v>48</v>
      </c>
      <c r="I3832">
        <v>0</v>
      </c>
      <c r="J3832" s="32">
        <v>115210</v>
      </c>
      <c r="K3832" s="32">
        <v>0</v>
      </c>
      <c r="L3832" s="36">
        <v>2400.2097640183433</v>
      </c>
      <c r="M3832" t="s">
        <v>5451</v>
      </c>
      <c r="N3832" s="37">
        <v>-1742.1097</v>
      </c>
      <c r="O3832" s="32">
        <v>0</v>
      </c>
    </row>
    <row r="3833" spans="1:15" x14ac:dyDescent="0.25">
      <c r="A3833" t="s">
        <v>12781</v>
      </c>
      <c r="B3833" t="s">
        <v>12782</v>
      </c>
      <c r="C3833" t="s">
        <v>3546</v>
      </c>
      <c r="D3833" t="s">
        <v>3545</v>
      </c>
      <c r="E3833" t="s">
        <v>3547</v>
      </c>
      <c r="F3833" t="s">
        <v>12783</v>
      </c>
      <c r="G3833" t="s">
        <v>12784</v>
      </c>
      <c r="H3833">
        <v>57</v>
      </c>
      <c r="I3833">
        <v>384</v>
      </c>
      <c r="J3833" s="32">
        <v>1639500</v>
      </c>
      <c r="K3833" s="32">
        <v>1424084</v>
      </c>
      <c r="L3833" s="36">
        <v>3717.6875667634818</v>
      </c>
      <c r="M3833" t="s">
        <v>5451</v>
      </c>
      <c r="N3833" s="37">
        <v>-28887.7124</v>
      </c>
      <c r="O3833" s="32">
        <v>0</v>
      </c>
    </row>
    <row r="3834" spans="1:15" x14ac:dyDescent="0.25">
      <c r="A3834" t="s">
        <v>12781</v>
      </c>
      <c r="B3834" t="s">
        <v>12782</v>
      </c>
      <c r="C3834" t="s">
        <v>3546</v>
      </c>
      <c r="D3834" t="s">
        <v>3545</v>
      </c>
      <c r="E3834" t="s">
        <v>3547</v>
      </c>
      <c r="F3834" t="s">
        <v>12785</v>
      </c>
      <c r="G3834" t="s">
        <v>12786</v>
      </c>
      <c r="H3834">
        <v>0</v>
      </c>
      <c r="I3834">
        <v>101</v>
      </c>
      <c r="J3834" s="32">
        <v>342440</v>
      </c>
      <c r="K3834" s="32">
        <v>341599</v>
      </c>
      <c r="L3834" s="36">
        <v>3390.4986995694553</v>
      </c>
      <c r="M3834" t="s">
        <v>5451</v>
      </c>
      <c r="N3834" s="37">
        <v>-24072.903999999999</v>
      </c>
      <c r="O3834" s="32">
        <v>0</v>
      </c>
    </row>
    <row r="3835" spans="1:15" x14ac:dyDescent="0.25">
      <c r="A3835" t="s">
        <v>12781</v>
      </c>
      <c r="B3835" t="s">
        <v>12782</v>
      </c>
      <c r="C3835" t="s">
        <v>3546</v>
      </c>
      <c r="D3835" t="s">
        <v>3545</v>
      </c>
      <c r="E3835" t="s">
        <v>3547</v>
      </c>
      <c r="F3835" t="s">
        <v>12787</v>
      </c>
      <c r="G3835" t="s">
        <v>12788</v>
      </c>
      <c r="H3835">
        <v>18</v>
      </c>
      <c r="I3835">
        <v>0</v>
      </c>
      <c r="J3835" s="32">
        <v>31669</v>
      </c>
      <c r="K3835" s="32">
        <v>0</v>
      </c>
      <c r="L3835" s="36">
        <v>1759.3783104081367</v>
      </c>
      <c r="M3835" t="s">
        <v>5451</v>
      </c>
      <c r="N3835" s="37">
        <v>-14504.8051</v>
      </c>
      <c r="O3835" s="32">
        <v>0</v>
      </c>
    </row>
    <row r="3836" spans="1:15" x14ac:dyDescent="0.25">
      <c r="A3836" t="s">
        <v>12781</v>
      </c>
      <c r="B3836" t="s">
        <v>12782</v>
      </c>
      <c r="C3836" t="s">
        <v>3546</v>
      </c>
      <c r="D3836" t="s">
        <v>3545</v>
      </c>
      <c r="E3836" t="s">
        <v>3547</v>
      </c>
      <c r="F3836" t="s">
        <v>12789</v>
      </c>
      <c r="G3836" t="s">
        <v>12790</v>
      </c>
      <c r="H3836">
        <v>32</v>
      </c>
      <c r="I3836">
        <v>0</v>
      </c>
      <c r="J3836" s="32">
        <v>60924</v>
      </c>
      <c r="K3836" s="32">
        <v>0</v>
      </c>
      <c r="L3836" s="36">
        <v>1903.8652561858935</v>
      </c>
      <c r="M3836" t="s">
        <v>5451</v>
      </c>
      <c r="N3836" s="37">
        <v>-23611.2752</v>
      </c>
      <c r="O3836" s="32">
        <v>0</v>
      </c>
    </row>
    <row r="3837" spans="1:15" x14ac:dyDescent="0.25">
      <c r="A3837" t="s">
        <v>12781</v>
      </c>
      <c r="B3837" t="s">
        <v>12782</v>
      </c>
      <c r="C3837" t="s">
        <v>3546</v>
      </c>
      <c r="D3837" t="s">
        <v>3545</v>
      </c>
      <c r="E3837" t="s">
        <v>3547</v>
      </c>
      <c r="F3837" t="s">
        <v>12791</v>
      </c>
      <c r="G3837" t="s">
        <v>12792</v>
      </c>
      <c r="H3837">
        <v>26</v>
      </c>
      <c r="I3837">
        <v>0</v>
      </c>
      <c r="J3837" s="32">
        <v>46618</v>
      </c>
      <c r="K3837" s="32">
        <v>0</v>
      </c>
      <c r="L3837" s="36">
        <v>1792.9822420703713</v>
      </c>
      <c r="M3837" t="s">
        <v>5451</v>
      </c>
      <c r="N3837" s="37">
        <v>-8756.6198000000004</v>
      </c>
      <c r="O3837" s="32">
        <v>0</v>
      </c>
    </row>
    <row r="3838" spans="1:15" x14ac:dyDescent="0.25">
      <c r="A3838" t="s">
        <v>12781</v>
      </c>
      <c r="B3838" t="s">
        <v>12782</v>
      </c>
      <c r="C3838" t="s">
        <v>3546</v>
      </c>
      <c r="D3838" t="s">
        <v>3548</v>
      </c>
      <c r="E3838" t="s">
        <v>3549</v>
      </c>
      <c r="F3838" t="s">
        <v>12793</v>
      </c>
      <c r="G3838" t="s">
        <v>12794</v>
      </c>
      <c r="H3838">
        <v>1458</v>
      </c>
      <c r="I3838">
        <v>0</v>
      </c>
      <c r="J3838" s="32">
        <v>7001329</v>
      </c>
      <c r="K3838" s="32">
        <v>0</v>
      </c>
      <c r="L3838" s="36">
        <v>4802.0091074676384</v>
      </c>
      <c r="M3838" t="s">
        <v>5451</v>
      </c>
      <c r="N3838" s="37">
        <v>-9404.1224999999995</v>
      </c>
      <c r="O3838" s="32">
        <v>0</v>
      </c>
    </row>
    <row r="3839" spans="1:15" x14ac:dyDescent="0.25">
      <c r="A3839" t="s">
        <v>12781</v>
      </c>
      <c r="B3839" t="s">
        <v>12782</v>
      </c>
      <c r="C3839" t="s">
        <v>3546</v>
      </c>
      <c r="D3839" t="s">
        <v>3548</v>
      </c>
      <c r="E3839" t="s">
        <v>3549</v>
      </c>
      <c r="F3839" t="s">
        <v>12795</v>
      </c>
      <c r="G3839" t="s">
        <v>12796</v>
      </c>
      <c r="H3839">
        <v>1408</v>
      </c>
      <c r="I3839">
        <v>0</v>
      </c>
      <c r="J3839" s="32">
        <v>6761229</v>
      </c>
      <c r="K3839" s="32">
        <v>0</v>
      </c>
      <c r="L3839" s="36">
        <v>4802.0094835289819</v>
      </c>
      <c r="M3839" t="s">
        <v>5451</v>
      </c>
      <c r="N3839" s="37">
        <v>-7634.1396000000004</v>
      </c>
      <c r="O3839" s="32">
        <v>0</v>
      </c>
    </row>
    <row r="3840" spans="1:15" x14ac:dyDescent="0.25">
      <c r="A3840" t="s">
        <v>12781</v>
      </c>
      <c r="B3840" t="s">
        <v>12782</v>
      </c>
      <c r="C3840" t="s">
        <v>3546</v>
      </c>
      <c r="D3840" t="s">
        <v>3548</v>
      </c>
      <c r="E3840" t="s">
        <v>3549</v>
      </c>
      <c r="F3840" t="s">
        <v>12797</v>
      </c>
      <c r="G3840" t="s">
        <v>12798</v>
      </c>
      <c r="H3840">
        <v>1586</v>
      </c>
      <c r="I3840">
        <v>0</v>
      </c>
      <c r="J3840" s="32">
        <v>7557850</v>
      </c>
      <c r="K3840" s="32">
        <v>0</v>
      </c>
      <c r="L3840" s="36">
        <v>4765.3528689971326</v>
      </c>
      <c r="M3840" t="s">
        <v>5451</v>
      </c>
      <c r="N3840" s="37">
        <v>-25869.026099999999</v>
      </c>
      <c r="O3840" s="32">
        <v>0</v>
      </c>
    </row>
    <row r="3841" spans="1:15" x14ac:dyDescent="0.25">
      <c r="A3841" t="s">
        <v>12781</v>
      </c>
      <c r="B3841" t="s">
        <v>12782</v>
      </c>
      <c r="C3841" t="s">
        <v>3546</v>
      </c>
      <c r="D3841" t="s">
        <v>3548</v>
      </c>
      <c r="E3841" t="s">
        <v>3549</v>
      </c>
      <c r="F3841" t="s">
        <v>12799</v>
      </c>
      <c r="G3841" t="s">
        <v>12800</v>
      </c>
      <c r="H3841">
        <v>1720</v>
      </c>
      <c r="I3841">
        <v>0</v>
      </c>
      <c r="J3841" s="32">
        <v>8259456</v>
      </c>
      <c r="K3841" s="32">
        <v>0</v>
      </c>
      <c r="L3841" s="36">
        <v>4802.0095927567872</v>
      </c>
      <c r="M3841" t="s">
        <v>5451</v>
      </c>
      <c r="N3841" s="37">
        <v>-9026.1625000000004</v>
      </c>
      <c r="O3841" s="32">
        <v>0</v>
      </c>
    </row>
    <row r="3842" spans="1:15" x14ac:dyDescent="0.25">
      <c r="A3842" t="s">
        <v>12781</v>
      </c>
      <c r="B3842" t="s">
        <v>12782</v>
      </c>
      <c r="C3842" t="s">
        <v>3546</v>
      </c>
      <c r="D3842" t="s">
        <v>3548</v>
      </c>
      <c r="E3842" t="s">
        <v>3549</v>
      </c>
      <c r="F3842" t="s">
        <v>12801</v>
      </c>
      <c r="G3842" t="s">
        <v>12802</v>
      </c>
      <c r="H3842">
        <v>1325</v>
      </c>
      <c r="I3842">
        <v>0</v>
      </c>
      <c r="J3842" s="32">
        <v>6362662</v>
      </c>
      <c r="K3842" s="32">
        <v>0</v>
      </c>
      <c r="L3842" s="36">
        <v>4802.009111117728</v>
      </c>
      <c r="M3842" t="s">
        <v>5451</v>
      </c>
      <c r="N3842" s="37">
        <v>-11933.0052</v>
      </c>
      <c r="O3842" s="32">
        <v>0</v>
      </c>
    </row>
    <row r="3843" spans="1:15" x14ac:dyDescent="0.25">
      <c r="A3843" t="s">
        <v>12781</v>
      </c>
      <c r="B3843" t="s">
        <v>12782</v>
      </c>
      <c r="C3843" t="s">
        <v>3546</v>
      </c>
      <c r="D3843" t="s">
        <v>3548</v>
      </c>
      <c r="E3843" t="s">
        <v>3549</v>
      </c>
      <c r="F3843" t="s">
        <v>12803</v>
      </c>
      <c r="G3843" t="s">
        <v>12804</v>
      </c>
      <c r="H3843">
        <v>1310</v>
      </c>
      <c r="I3843">
        <v>0</v>
      </c>
      <c r="J3843" s="32">
        <v>6290632</v>
      </c>
      <c r="K3843" s="32">
        <v>0</v>
      </c>
      <c r="L3843" s="36">
        <v>4802.0092323795143</v>
      </c>
      <c r="M3843" t="s">
        <v>5451</v>
      </c>
      <c r="N3843" s="37">
        <v>-21308.771100000002</v>
      </c>
      <c r="O3843" s="32">
        <v>0</v>
      </c>
    </row>
    <row r="3844" spans="1:15" x14ac:dyDescent="0.25">
      <c r="A3844" t="s">
        <v>12781</v>
      </c>
      <c r="B3844" t="s">
        <v>12782</v>
      </c>
      <c r="C3844" t="s">
        <v>3546</v>
      </c>
      <c r="D3844" t="s">
        <v>3548</v>
      </c>
      <c r="E3844" t="s">
        <v>3549</v>
      </c>
      <c r="F3844" t="s">
        <v>12805</v>
      </c>
      <c r="G3844" t="s">
        <v>5618</v>
      </c>
      <c r="H3844">
        <v>1285</v>
      </c>
      <c r="I3844">
        <v>0</v>
      </c>
      <c r="J3844" s="32">
        <v>6170583</v>
      </c>
      <c r="K3844" s="32">
        <v>0</v>
      </c>
      <c r="L3844" s="36">
        <v>4802.0094407996385</v>
      </c>
      <c r="M3844" t="s">
        <v>5451</v>
      </c>
      <c r="N3844" s="37">
        <v>-20828.680700000001</v>
      </c>
      <c r="O3844" s="32">
        <v>0</v>
      </c>
    </row>
    <row r="3845" spans="1:15" x14ac:dyDescent="0.25">
      <c r="A3845" t="s">
        <v>12781</v>
      </c>
      <c r="B3845" t="s">
        <v>12782</v>
      </c>
      <c r="C3845" t="s">
        <v>3546</v>
      </c>
      <c r="D3845" t="s">
        <v>3548</v>
      </c>
      <c r="E3845" t="s">
        <v>3549</v>
      </c>
      <c r="F3845" t="s">
        <v>12806</v>
      </c>
      <c r="G3845" t="s">
        <v>12807</v>
      </c>
      <c r="H3845">
        <v>1709</v>
      </c>
      <c r="I3845">
        <v>0</v>
      </c>
      <c r="J3845" s="32">
        <v>8206633</v>
      </c>
      <c r="K3845" s="32">
        <v>0</v>
      </c>
      <c r="L3845" s="36">
        <v>4802.0091947851915</v>
      </c>
      <c r="M3845" t="s">
        <v>5451</v>
      </c>
      <c r="N3845" s="37">
        <v>-4849.8050000000003</v>
      </c>
      <c r="O3845" s="32">
        <v>0</v>
      </c>
    </row>
    <row r="3846" spans="1:15" x14ac:dyDescent="0.25">
      <c r="A3846" t="s">
        <v>12781</v>
      </c>
      <c r="B3846" t="s">
        <v>12782</v>
      </c>
      <c r="C3846" t="s">
        <v>3546</v>
      </c>
      <c r="D3846" t="s">
        <v>3548</v>
      </c>
      <c r="E3846" t="s">
        <v>3549</v>
      </c>
      <c r="F3846" t="s">
        <v>12808</v>
      </c>
      <c r="G3846" t="s">
        <v>12809</v>
      </c>
      <c r="H3846">
        <v>1861</v>
      </c>
      <c r="I3846">
        <v>0</v>
      </c>
      <c r="J3846" s="32">
        <v>8936539</v>
      </c>
      <c r="K3846" s="32">
        <v>0</v>
      </c>
      <c r="L3846" s="36">
        <v>4802.0091847295107</v>
      </c>
      <c r="M3846" t="s">
        <v>5451</v>
      </c>
      <c r="N3846" s="37">
        <v>-8728.9716000000008</v>
      </c>
      <c r="O3846" s="32">
        <v>0</v>
      </c>
    </row>
    <row r="3847" spans="1:15" x14ac:dyDescent="0.25">
      <c r="A3847" t="s">
        <v>12781</v>
      </c>
      <c r="B3847" t="s">
        <v>12782</v>
      </c>
      <c r="C3847" t="s">
        <v>3546</v>
      </c>
      <c r="D3847" t="s">
        <v>3548</v>
      </c>
      <c r="E3847" t="s">
        <v>3549</v>
      </c>
      <c r="F3847" t="s">
        <v>12810</v>
      </c>
      <c r="G3847" t="s">
        <v>12811</v>
      </c>
      <c r="H3847">
        <v>1789</v>
      </c>
      <c r="I3847">
        <v>0</v>
      </c>
      <c r="J3847" s="32">
        <v>8328481</v>
      </c>
      <c r="K3847" s="32">
        <v>0</v>
      </c>
      <c r="L3847" s="36">
        <v>4655.3829461306068</v>
      </c>
      <c r="M3847" t="s">
        <v>5451</v>
      </c>
      <c r="N3847" s="37">
        <v>-36360.193700000003</v>
      </c>
      <c r="O3847" s="32">
        <v>0</v>
      </c>
    </row>
    <row r="3848" spans="1:15" x14ac:dyDescent="0.25">
      <c r="A3848" t="s">
        <v>12781</v>
      </c>
      <c r="B3848" t="s">
        <v>12782</v>
      </c>
      <c r="C3848" t="s">
        <v>3546</v>
      </c>
      <c r="D3848" t="s">
        <v>3548</v>
      </c>
      <c r="E3848" t="s">
        <v>3549</v>
      </c>
      <c r="F3848" t="s">
        <v>12812</v>
      </c>
      <c r="G3848" t="s">
        <v>12813</v>
      </c>
      <c r="H3848">
        <v>1136</v>
      </c>
      <c r="I3848">
        <v>0</v>
      </c>
      <c r="J3848" s="32">
        <v>5455082</v>
      </c>
      <c r="K3848" s="32">
        <v>0</v>
      </c>
      <c r="L3848" s="36">
        <v>4802.008931935653</v>
      </c>
      <c r="M3848" t="s">
        <v>5451</v>
      </c>
      <c r="N3848" s="37">
        <v>-18786.538100000002</v>
      </c>
      <c r="O3848" s="32">
        <v>0</v>
      </c>
    </row>
    <row r="3849" spans="1:15" x14ac:dyDescent="0.25">
      <c r="A3849" t="s">
        <v>12781</v>
      </c>
      <c r="B3849" t="s">
        <v>12782</v>
      </c>
      <c r="C3849" t="s">
        <v>3546</v>
      </c>
      <c r="D3849" t="s">
        <v>3548</v>
      </c>
      <c r="E3849" t="s">
        <v>3549</v>
      </c>
      <c r="F3849" t="s">
        <v>12814</v>
      </c>
      <c r="G3849" t="s">
        <v>12815</v>
      </c>
      <c r="H3849">
        <v>1102</v>
      </c>
      <c r="I3849">
        <v>0</v>
      </c>
      <c r="J3849" s="32">
        <v>5251418</v>
      </c>
      <c r="K3849" s="32">
        <v>0</v>
      </c>
      <c r="L3849" s="36">
        <v>4765.3527634853763</v>
      </c>
      <c r="M3849" t="s">
        <v>5451</v>
      </c>
      <c r="N3849" s="37">
        <v>-6254.8779000000004</v>
      </c>
      <c r="O3849" s="32">
        <v>0</v>
      </c>
    </row>
    <row r="3850" spans="1:15" x14ac:dyDescent="0.25">
      <c r="A3850" t="s">
        <v>12781</v>
      </c>
      <c r="B3850" t="s">
        <v>12782</v>
      </c>
      <c r="C3850" t="s">
        <v>3546</v>
      </c>
      <c r="D3850" t="s">
        <v>3548</v>
      </c>
      <c r="E3850" t="s">
        <v>3549</v>
      </c>
      <c r="F3850" t="s">
        <v>12816</v>
      </c>
      <c r="G3850" t="s">
        <v>12817</v>
      </c>
      <c r="H3850">
        <v>1935</v>
      </c>
      <c r="I3850">
        <v>0</v>
      </c>
      <c r="J3850" s="32">
        <v>9291889</v>
      </c>
      <c r="K3850" s="32">
        <v>0</v>
      </c>
      <c r="L3850" s="36">
        <v>4802.0093985004341</v>
      </c>
      <c r="M3850" t="s">
        <v>5451</v>
      </c>
      <c r="N3850" s="37">
        <v>-8334.3125</v>
      </c>
      <c r="O3850" s="32">
        <v>0</v>
      </c>
    </row>
    <row r="3851" spans="1:15" x14ac:dyDescent="0.25">
      <c r="A3851" t="s">
        <v>12781</v>
      </c>
      <c r="B3851" t="s">
        <v>12782</v>
      </c>
      <c r="C3851" t="s">
        <v>3546</v>
      </c>
      <c r="D3851" t="s">
        <v>3548</v>
      </c>
      <c r="E3851" t="s">
        <v>3549</v>
      </c>
      <c r="F3851" t="s">
        <v>12818</v>
      </c>
      <c r="G3851" t="s">
        <v>12819</v>
      </c>
      <c r="H3851">
        <v>1390</v>
      </c>
      <c r="I3851">
        <v>0</v>
      </c>
      <c r="J3851" s="32">
        <v>6674793</v>
      </c>
      <c r="K3851" s="32">
        <v>0</v>
      </c>
      <c r="L3851" s="36">
        <v>4802.0093369689612</v>
      </c>
      <c r="M3851" t="s">
        <v>5451</v>
      </c>
      <c r="N3851" s="37">
        <v>-12608.5844</v>
      </c>
      <c r="O3851" s="32">
        <v>0</v>
      </c>
    </row>
    <row r="3852" spans="1:15" x14ac:dyDescent="0.25">
      <c r="A3852" t="s">
        <v>12781</v>
      </c>
      <c r="B3852" t="s">
        <v>12782</v>
      </c>
      <c r="C3852" t="s">
        <v>3546</v>
      </c>
      <c r="D3852" t="s">
        <v>3548</v>
      </c>
      <c r="E3852" t="s">
        <v>3549</v>
      </c>
      <c r="F3852" t="s">
        <v>12820</v>
      </c>
      <c r="G3852" t="s">
        <v>12821</v>
      </c>
      <c r="H3852">
        <v>1357</v>
      </c>
      <c r="I3852">
        <v>0</v>
      </c>
      <c r="J3852" s="32">
        <v>6416841</v>
      </c>
      <c r="K3852" s="32">
        <v>0</v>
      </c>
      <c r="L3852" s="36">
        <v>4728.6965294509146</v>
      </c>
      <c r="M3852" t="s">
        <v>5451</v>
      </c>
      <c r="N3852" s="37">
        <v>-12291.0218</v>
      </c>
      <c r="O3852" s="32">
        <v>0</v>
      </c>
    </row>
    <row r="3853" spans="1:15" x14ac:dyDescent="0.25">
      <c r="A3853" t="s">
        <v>12781</v>
      </c>
      <c r="B3853" t="s">
        <v>12782</v>
      </c>
      <c r="C3853" t="s">
        <v>3546</v>
      </c>
      <c r="D3853" t="s">
        <v>3548</v>
      </c>
      <c r="E3853" t="s">
        <v>3549</v>
      </c>
      <c r="F3853" t="s">
        <v>12822</v>
      </c>
      <c r="G3853" t="s">
        <v>12823</v>
      </c>
      <c r="H3853">
        <v>984</v>
      </c>
      <c r="I3853">
        <v>0</v>
      </c>
      <c r="J3853" s="32">
        <v>4725177</v>
      </c>
      <c r="K3853" s="32">
        <v>0</v>
      </c>
      <c r="L3853" s="36">
        <v>4802.0089104526633</v>
      </c>
      <c r="M3853" t="s">
        <v>5451</v>
      </c>
      <c r="N3853" s="37">
        <v>-2351.5048999999999</v>
      </c>
      <c r="O3853" s="32">
        <v>0</v>
      </c>
    </row>
    <row r="3854" spans="1:15" x14ac:dyDescent="0.25">
      <c r="A3854" t="s">
        <v>12781</v>
      </c>
      <c r="B3854" t="s">
        <v>12782</v>
      </c>
      <c r="C3854" t="s">
        <v>3546</v>
      </c>
      <c r="D3854" t="s">
        <v>3548</v>
      </c>
      <c r="E3854" t="s">
        <v>3549</v>
      </c>
      <c r="F3854" t="s">
        <v>12824</v>
      </c>
      <c r="G3854" t="s">
        <v>12825</v>
      </c>
      <c r="H3854">
        <v>1523</v>
      </c>
      <c r="I3854">
        <v>0</v>
      </c>
      <c r="J3854" s="32">
        <v>7313460</v>
      </c>
      <c r="K3854" s="32">
        <v>0</v>
      </c>
      <c r="L3854" s="36">
        <v>4802.0093138174198</v>
      </c>
      <c r="M3854" t="s">
        <v>5451</v>
      </c>
      <c r="N3854" s="37">
        <v>-3736.4335000000001</v>
      </c>
      <c r="O3854" s="32">
        <v>0</v>
      </c>
    </row>
    <row r="3855" spans="1:15" x14ac:dyDescent="0.25">
      <c r="A3855" t="s">
        <v>12781</v>
      </c>
      <c r="B3855" t="s">
        <v>12782</v>
      </c>
      <c r="C3855" t="s">
        <v>3546</v>
      </c>
      <c r="D3855" t="s">
        <v>3548</v>
      </c>
      <c r="E3855" t="s">
        <v>3549</v>
      </c>
      <c r="F3855" t="s">
        <v>12826</v>
      </c>
      <c r="G3855" t="s">
        <v>12827</v>
      </c>
      <c r="H3855">
        <v>1167</v>
      </c>
      <c r="I3855">
        <v>0</v>
      </c>
      <c r="J3855" s="32">
        <v>5603945</v>
      </c>
      <c r="K3855" s="32">
        <v>0</v>
      </c>
      <c r="L3855" s="36">
        <v>4802.009342574579</v>
      </c>
      <c r="M3855" t="s">
        <v>5451</v>
      </c>
      <c r="N3855" s="37">
        <v>-4354.0486000000001</v>
      </c>
      <c r="O3855" s="32">
        <v>0</v>
      </c>
    </row>
    <row r="3856" spans="1:15" x14ac:dyDescent="0.25">
      <c r="A3856" t="s">
        <v>12781</v>
      </c>
      <c r="B3856" t="s">
        <v>12782</v>
      </c>
      <c r="C3856" t="s">
        <v>3546</v>
      </c>
      <c r="D3856" t="s">
        <v>3548</v>
      </c>
      <c r="E3856" t="s">
        <v>3549</v>
      </c>
      <c r="F3856" t="s">
        <v>12828</v>
      </c>
      <c r="G3856" t="s">
        <v>9647</v>
      </c>
      <c r="H3856">
        <v>1188</v>
      </c>
      <c r="I3856">
        <v>0</v>
      </c>
      <c r="J3856" s="32">
        <v>5704786</v>
      </c>
      <c r="K3856" s="32">
        <v>0</v>
      </c>
      <c r="L3856" s="36">
        <v>4802.0089824504103</v>
      </c>
      <c r="M3856" t="s">
        <v>5451</v>
      </c>
      <c r="N3856" s="37">
        <v>-1721.4280000000001</v>
      </c>
      <c r="O3856" s="32">
        <v>0</v>
      </c>
    </row>
    <row r="3857" spans="1:15" x14ac:dyDescent="0.25">
      <c r="A3857" t="s">
        <v>12781</v>
      </c>
      <c r="B3857" t="s">
        <v>12782</v>
      </c>
      <c r="C3857" t="s">
        <v>3546</v>
      </c>
      <c r="D3857" t="s">
        <v>3548</v>
      </c>
      <c r="E3857" t="s">
        <v>3549</v>
      </c>
      <c r="F3857" t="s">
        <v>12829</v>
      </c>
      <c r="G3857" t="s">
        <v>12830</v>
      </c>
      <c r="H3857">
        <v>2166</v>
      </c>
      <c r="I3857">
        <v>0</v>
      </c>
      <c r="J3857" s="32">
        <v>10321755</v>
      </c>
      <c r="K3857" s="32">
        <v>0</v>
      </c>
      <c r="L3857" s="36">
        <v>4765.352986916183</v>
      </c>
      <c r="M3857" t="s">
        <v>5451</v>
      </c>
      <c r="N3857" s="37">
        <v>-2084.7674000000002</v>
      </c>
      <c r="O3857" s="32">
        <v>0</v>
      </c>
    </row>
    <row r="3858" spans="1:15" x14ac:dyDescent="0.25">
      <c r="A3858" t="s">
        <v>12781</v>
      </c>
      <c r="B3858" t="s">
        <v>12782</v>
      </c>
      <c r="C3858" t="s">
        <v>3546</v>
      </c>
      <c r="D3858" t="s">
        <v>3548</v>
      </c>
      <c r="E3858" t="s">
        <v>3549</v>
      </c>
      <c r="F3858" t="s">
        <v>12831</v>
      </c>
      <c r="G3858" t="s">
        <v>12832</v>
      </c>
      <c r="H3858">
        <v>1008</v>
      </c>
      <c r="I3858">
        <v>0</v>
      </c>
      <c r="J3858" s="32">
        <v>4655676</v>
      </c>
      <c r="K3858" s="32">
        <v>0</v>
      </c>
      <c r="L3858" s="36">
        <v>4618.7261948383521</v>
      </c>
      <c r="M3858" t="s">
        <v>5451</v>
      </c>
      <c r="N3858" s="37">
        <v>-737.46320000000003</v>
      </c>
      <c r="O3858" s="32">
        <v>0</v>
      </c>
    </row>
    <row r="3859" spans="1:15" x14ac:dyDescent="0.25">
      <c r="A3859" t="s">
        <v>12781</v>
      </c>
      <c r="B3859" t="s">
        <v>12782</v>
      </c>
      <c r="C3859" t="s">
        <v>3546</v>
      </c>
      <c r="D3859" t="s">
        <v>3548</v>
      </c>
      <c r="E3859" t="s">
        <v>3549</v>
      </c>
      <c r="F3859" t="s">
        <v>12833</v>
      </c>
      <c r="G3859" t="s">
        <v>12834</v>
      </c>
      <c r="H3859">
        <v>2071</v>
      </c>
      <c r="I3859">
        <v>0</v>
      </c>
      <c r="J3859" s="32">
        <v>9793130</v>
      </c>
      <c r="K3859" s="32">
        <v>0</v>
      </c>
      <c r="L3859" s="36">
        <v>4728.6961552206349</v>
      </c>
      <c r="M3859" t="s">
        <v>5451</v>
      </c>
      <c r="N3859" s="37">
        <v>-658.2482</v>
      </c>
      <c r="O3859" s="32">
        <v>0</v>
      </c>
    </row>
    <row r="3860" spans="1:15" x14ac:dyDescent="0.25">
      <c r="A3860" t="s">
        <v>12781</v>
      </c>
      <c r="B3860" t="s">
        <v>12782</v>
      </c>
      <c r="C3860" t="s">
        <v>3546</v>
      </c>
      <c r="D3860" t="s">
        <v>3548</v>
      </c>
      <c r="E3860" t="s">
        <v>3549</v>
      </c>
      <c r="F3860" t="s">
        <v>12835</v>
      </c>
      <c r="G3860" t="s">
        <v>12836</v>
      </c>
      <c r="H3860">
        <v>604</v>
      </c>
      <c r="I3860">
        <v>0</v>
      </c>
      <c r="J3860" s="32">
        <v>2833992</v>
      </c>
      <c r="K3860" s="32">
        <v>0</v>
      </c>
      <c r="L3860" s="36">
        <v>4692.0399400530368</v>
      </c>
      <c r="M3860" t="s">
        <v>5451</v>
      </c>
      <c r="N3860" s="37">
        <v>-1789.0744999999999</v>
      </c>
      <c r="O3860" s="32">
        <v>0</v>
      </c>
    </row>
    <row r="3861" spans="1:15" x14ac:dyDescent="0.25">
      <c r="A3861" t="s">
        <v>12781</v>
      </c>
      <c r="B3861" t="s">
        <v>12782</v>
      </c>
      <c r="C3861" t="s">
        <v>3546</v>
      </c>
      <c r="D3861" t="s">
        <v>3548</v>
      </c>
      <c r="E3861" t="s">
        <v>3549</v>
      </c>
      <c r="F3861" t="s">
        <v>12837</v>
      </c>
      <c r="G3861" t="s">
        <v>12838</v>
      </c>
      <c r="H3861">
        <v>1595</v>
      </c>
      <c r="I3861">
        <v>0</v>
      </c>
      <c r="J3861" s="32">
        <v>7659204</v>
      </c>
      <c r="K3861" s="32">
        <v>0</v>
      </c>
      <c r="L3861" s="36">
        <v>4802.009203616125</v>
      </c>
      <c r="M3861" t="s">
        <v>5451</v>
      </c>
      <c r="N3861" s="37">
        <v>-379.42099999999999</v>
      </c>
      <c r="O3861" s="32">
        <v>0</v>
      </c>
    </row>
    <row r="3862" spans="1:15" x14ac:dyDescent="0.25">
      <c r="A3862" t="s">
        <v>12781</v>
      </c>
      <c r="B3862" t="s">
        <v>12782</v>
      </c>
      <c r="C3862" t="s">
        <v>3546</v>
      </c>
      <c r="D3862" t="s">
        <v>3548</v>
      </c>
      <c r="E3862" t="s">
        <v>3549</v>
      </c>
      <c r="F3862" t="s">
        <v>12839</v>
      </c>
      <c r="G3862" t="s">
        <v>12840</v>
      </c>
      <c r="H3862">
        <v>1829</v>
      </c>
      <c r="I3862">
        <v>0</v>
      </c>
      <c r="J3862" s="32">
        <v>8514696</v>
      </c>
      <c r="K3862" s="32">
        <v>0</v>
      </c>
      <c r="L3862" s="36">
        <v>4655.383063206199</v>
      </c>
      <c r="M3862" t="s">
        <v>5451</v>
      </c>
      <c r="N3862" s="37">
        <v>-24791.245999999999</v>
      </c>
      <c r="O3862" s="32">
        <v>0</v>
      </c>
    </row>
    <row r="3863" spans="1:15" x14ac:dyDescent="0.25">
      <c r="A3863" t="s">
        <v>12781</v>
      </c>
      <c r="B3863" t="s">
        <v>12782</v>
      </c>
      <c r="C3863" t="s">
        <v>3546</v>
      </c>
      <c r="D3863" t="s">
        <v>3548</v>
      </c>
      <c r="E3863" t="s">
        <v>3549</v>
      </c>
      <c r="F3863" t="s">
        <v>12841</v>
      </c>
      <c r="G3863" t="s">
        <v>12842</v>
      </c>
      <c r="H3863">
        <v>1246</v>
      </c>
      <c r="I3863">
        <v>0</v>
      </c>
      <c r="J3863" s="32">
        <v>5983304</v>
      </c>
      <c r="K3863" s="32">
        <v>0</v>
      </c>
      <c r="L3863" s="36">
        <v>4802.0096217811215</v>
      </c>
      <c r="M3863" t="s">
        <v>5451</v>
      </c>
      <c r="N3863" s="37">
        <v>-5178.1086999999998</v>
      </c>
      <c r="O3863" s="32">
        <v>0</v>
      </c>
    </row>
    <row r="3864" spans="1:15" x14ac:dyDescent="0.25">
      <c r="A3864" t="s">
        <v>12781</v>
      </c>
      <c r="B3864" t="s">
        <v>12782</v>
      </c>
      <c r="C3864" t="s">
        <v>3546</v>
      </c>
      <c r="D3864" t="s">
        <v>3548</v>
      </c>
      <c r="E3864" t="s">
        <v>3549</v>
      </c>
      <c r="F3864" t="s">
        <v>12843</v>
      </c>
      <c r="G3864" t="s">
        <v>12844</v>
      </c>
      <c r="H3864">
        <v>2010</v>
      </c>
      <c r="I3864">
        <v>0</v>
      </c>
      <c r="J3864" s="32">
        <v>9357320</v>
      </c>
      <c r="K3864" s="32">
        <v>0</v>
      </c>
      <c r="L3864" s="36">
        <v>4655.3830607198179</v>
      </c>
      <c r="M3864" t="s">
        <v>5451</v>
      </c>
      <c r="N3864" s="37">
        <v>-478.86410000000001</v>
      </c>
      <c r="O3864" s="32">
        <v>0</v>
      </c>
    </row>
    <row r="3865" spans="1:15" x14ac:dyDescent="0.25">
      <c r="A3865" t="s">
        <v>12781</v>
      </c>
      <c r="B3865" t="s">
        <v>12782</v>
      </c>
      <c r="C3865" t="s">
        <v>3546</v>
      </c>
      <c r="D3865" t="s">
        <v>3548</v>
      </c>
      <c r="E3865" t="s">
        <v>3549</v>
      </c>
      <c r="F3865" t="s">
        <v>12845</v>
      </c>
      <c r="G3865" t="s">
        <v>12846</v>
      </c>
      <c r="H3865">
        <v>1599</v>
      </c>
      <c r="I3865">
        <v>0</v>
      </c>
      <c r="J3865" s="32">
        <v>7678413</v>
      </c>
      <c r="K3865" s="32">
        <v>0</v>
      </c>
      <c r="L3865" s="36">
        <v>4802.0093022454957</v>
      </c>
      <c r="M3865" t="s">
        <v>5451</v>
      </c>
      <c r="N3865" s="37">
        <v>-921.24329999999998</v>
      </c>
      <c r="O3865" s="32">
        <v>0</v>
      </c>
    </row>
    <row r="3866" spans="1:15" x14ac:dyDescent="0.25">
      <c r="A3866" t="s">
        <v>12781</v>
      </c>
      <c r="B3866" t="s">
        <v>12782</v>
      </c>
      <c r="C3866" t="s">
        <v>3546</v>
      </c>
      <c r="D3866" t="s">
        <v>3548</v>
      </c>
      <c r="E3866" t="s">
        <v>3549</v>
      </c>
      <c r="F3866" t="s">
        <v>12847</v>
      </c>
      <c r="G3866" t="s">
        <v>12848</v>
      </c>
      <c r="H3866">
        <v>895</v>
      </c>
      <c r="I3866">
        <v>0</v>
      </c>
      <c r="J3866" s="32">
        <v>4297799</v>
      </c>
      <c r="K3866" s="32">
        <v>0</v>
      </c>
      <c r="L3866" s="36">
        <v>4802.0097197965424</v>
      </c>
      <c r="M3866" t="s">
        <v>5451</v>
      </c>
      <c r="N3866" s="37">
        <v>-704.90940000000001</v>
      </c>
      <c r="O3866" s="32">
        <v>0</v>
      </c>
    </row>
    <row r="3867" spans="1:15" x14ac:dyDescent="0.25">
      <c r="A3867" t="s">
        <v>12781</v>
      </c>
      <c r="B3867" t="s">
        <v>12782</v>
      </c>
      <c r="C3867" t="s">
        <v>3546</v>
      </c>
      <c r="D3867" t="s">
        <v>3548</v>
      </c>
      <c r="E3867" t="s">
        <v>3549</v>
      </c>
      <c r="F3867" t="s">
        <v>12849</v>
      </c>
      <c r="G3867" t="s">
        <v>12850</v>
      </c>
      <c r="H3867">
        <v>699</v>
      </c>
      <c r="I3867">
        <v>0</v>
      </c>
      <c r="J3867" s="32">
        <v>3356604</v>
      </c>
      <c r="K3867" s="32">
        <v>0</v>
      </c>
      <c r="L3867" s="36">
        <v>4802.0088448281322</v>
      </c>
      <c r="M3867" t="s">
        <v>5451</v>
      </c>
      <c r="N3867" s="37">
        <v>-105868.6254</v>
      </c>
      <c r="O3867" s="32">
        <v>0</v>
      </c>
    </row>
    <row r="3868" spans="1:15" x14ac:dyDescent="0.25">
      <c r="A3868" t="s">
        <v>12781</v>
      </c>
      <c r="B3868" t="s">
        <v>12782</v>
      </c>
      <c r="C3868" t="s">
        <v>3546</v>
      </c>
      <c r="D3868" t="s">
        <v>3548</v>
      </c>
      <c r="E3868" t="s">
        <v>3549</v>
      </c>
      <c r="F3868" t="s">
        <v>12851</v>
      </c>
      <c r="G3868" t="s">
        <v>12852</v>
      </c>
      <c r="H3868">
        <v>1258</v>
      </c>
      <c r="I3868">
        <v>0</v>
      </c>
      <c r="J3868" s="32">
        <v>5856472</v>
      </c>
      <c r="K3868" s="32">
        <v>0</v>
      </c>
      <c r="L3868" s="36">
        <v>4655.3834366057517</v>
      </c>
      <c r="M3868" t="s">
        <v>5451</v>
      </c>
      <c r="N3868" s="37">
        <v>-102238.0141</v>
      </c>
      <c r="O3868" s="32">
        <v>0</v>
      </c>
    </row>
    <row r="3869" spans="1:15" x14ac:dyDescent="0.25">
      <c r="A3869" t="s">
        <v>12781</v>
      </c>
      <c r="B3869" t="s">
        <v>12782</v>
      </c>
      <c r="C3869" t="s">
        <v>3546</v>
      </c>
      <c r="D3869" t="s">
        <v>3548</v>
      </c>
      <c r="E3869" t="s">
        <v>3549</v>
      </c>
      <c r="F3869" t="s">
        <v>12853</v>
      </c>
      <c r="G3869" t="s">
        <v>12854</v>
      </c>
      <c r="H3869">
        <v>1813</v>
      </c>
      <c r="I3869">
        <v>0</v>
      </c>
      <c r="J3869" s="32">
        <v>8706043</v>
      </c>
      <c r="K3869" s="32">
        <v>0</v>
      </c>
      <c r="L3869" s="36">
        <v>4802.0092459085845</v>
      </c>
      <c r="M3869" t="s">
        <v>5451</v>
      </c>
      <c r="N3869" s="37">
        <v>-114283.8835</v>
      </c>
      <c r="O3869" s="32">
        <v>0</v>
      </c>
    </row>
    <row r="3870" spans="1:15" x14ac:dyDescent="0.25">
      <c r="A3870" t="s">
        <v>12781</v>
      </c>
      <c r="B3870" t="s">
        <v>12782</v>
      </c>
      <c r="C3870" t="s">
        <v>3546</v>
      </c>
      <c r="D3870" t="s">
        <v>3548</v>
      </c>
      <c r="E3870" t="s">
        <v>3549</v>
      </c>
      <c r="F3870" t="s">
        <v>12855</v>
      </c>
      <c r="G3870" t="s">
        <v>12856</v>
      </c>
      <c r="H3870">
        <v>607</v>
      </c>
      <c r="I3870">
        <v>0</v>
      </c>
      <c r="J3870" s="32">
        <v>2803567</v>
      </c>
      <c r="K3870" s="32">
        <v>0</v>
      </c>
      <c r="L3870" s="36">
        <v>4618.7271336465465</v>
      </c>
      <c r="M3870" t="s">
        <v>5451</v>
      </c>
      <c r="N3870" s="37">
        <v>-124893.02860000001</v>
      </c>
      <c r="O3870" s="32">
        <v>0</v>
      </c>
    </row>
    <row r="3871" spans="1:15" x14ac:dyDescent="0.25">
      <c r="A3871" t="s">
        <v>12781</v>
      </c>
      <c r="B3871" t="s">
        <v>12782</v>
      </c>
      <c r="C3871" t="s">
        <v>3546</v>
      </c>
      <c r="D3871" t="s">
        <v>3548</v>
      </c>
      <c r="E3871" t="s">
        <v>3549</v>
      </c>
      <c r="F3871" t="s">
        <v>12857</v>
      </c>
      <c r="G3871" t="s">
        <v>12858</v>
      </c>
      <c r="H3871">
        <v>699</v>
      </c>
      <c r="I3871">
        <v>0</v>
      </c>
      <c r="J3871" s="32">
        <v>3254113</v>
      </c>
      <c r="K3871" s="32">
        <v>0</v>
      </c>
      <c r="L3871" s="36">
        <v>4655.3824891564227</v>
      </c>
      <c r="M3871" t="s">
        <v>5451</v>
      </c>
      <c r="N3871" s="37">
        <v>-96211.199399999998</v>
      </c>
      <c r="O3871" s="32">
        <v>0</v>
      </c>
    </row>
    <row r="3872" spans="1:15" x14ac:dyDescent="0.25">
      <c r="A3872" t="s">
        <v>12781</v>
      </c>
      <c r="B3872" t="s">
        <v>12782</v>
      </c>
      <c r="C3872" t="s">
        <v>3546</v>
      </c>
      <c r="D3872" t="s">
        <v>3548</v>
      </c>
      <c r="E3872" t="s">
        <v>3549</v>
      </c>
      <c r="F3872" t="s">
        <v>12859</v>
      </c>
      <c r="G3872" t="s">
        <v>12860</v>
      </c>
      <c r="H3872">
        <v>1473</v>
      </c>
      <c r="I3872">
        <v>0</v>
      </c>
      <c r="J3872" s="32">
        <v>7073360</v>
      </c>
      <c r="K3872" s="32">
        <v>0</v>
      </c>
      <c r="L3872" s="36">
        <v>4802.0096802204171</v>
      </c>
      <c r="M3872" t="s">
        <v>5451</v>
      </c>
      <c r="N3872" s="37">
        <v>-95122.016000000003</v>
      </c>
      <c r="O3872" s="32">
        <v>0</v>
      </c>
    </row>
    <row r="3873" spans="1:15" x14ac:dyDescent="0.25">
      <c r="A3873" t="s">
        <v>12781</v>
      </c>
      <c r="B3873" t="s">
        <v>12782</v>
      </c>
      <c r="C3873" t="s">
        <v>3546</v>
      </c>
      <c r="D3873" t="s">
        <v>3548</v>
      </c>
      <c r="E3873" t="s">
        <v>3549</v>
      </c>
      <c r="F3873" t="s">
        <v>12861</v>
      </c>
      <c r="G3873" t="s">
        <v>12862</v>
      </c>
      <c r="H3873">
        <v>1940</v>
      </c>
      <c r="I3873">
        <v>0</v>
      </c>
      <c r="J3873" s="32">
        <v>9315898</v>
      </c>
      <c r="K3873" s="32">
        <v>0</v>
      </c>
      <c r="L3873" s="36">
        <v>4802.0093704826613</v>
      </c>
      <c r="M3873" t="s">
        <v>5451</v>
      </c>
      <c r="N3873" s="37">
        <v>-93306.710300000006</v>
      </c>
      <c r="O3873" s="32">
        <v>0</v>
      </c>
    </row>
    <row r="3874" spans="1:15" x14ac:dyDescent="0.25">
      <c r="A3874" t="s">
        <v>12781</v>
      </c>
      <c r="B3874" t="s">
        <v>12782</v>
      </c>
      <c r="C3874" t="s">
        <v>3546</v>
      </c>
      <c r="D3874" t="s">
        <v>3548</v>
      </c>
      <c r="E3874" t="s">
        <v>3549</v>
      </c>
      <c r="F3874" t="s">
        <v>12863</v>
      </c>
      <c r="G3874" t="s">
        <v>12864</v>
      </c>
      <c r="H3874">
        <v>1102</v>
      </c>
      <c r="I3874">
        <v>0</v>
      </c>
      <c r="J3874" s="32">
        <v>5130232</v>
      </c>
      <c r="K3874" s="32">
        <v>0</v>
      </c>
      <c r="L3874" s="36">
        <v>4655.3829303947359</v>
      </c>
      <c r="M3874" t="s">
        <v>5451</v>
      </c>
      <c r="N3874" s="37">
        <v>-124094.2941</v>
      </c>
      <c r="O3874" s="32">
        <v>0</v>
      </c>
    </row>
    <row r="3875" spans="1:15" x14ac:dyDescent="0.25">
      <c r="A3875" t="s">
        <v>12781</v>
      </c>
      <c r="B3875" t="s">
        <v>12782</v>
      </c>
      <c r="C3875" t="s">
        <v>3546</v>
      </c>
      <c r="D3875" t="s">
        <v>3548</v>
      </c>
      <c r="E3875" t="s">
        <v>3549</v>
      </c>
      <c r="F3875" t="s">
        <v>12865</v>
      </c>
      <c r="G3875" t="s">
        <v>12866</v>
      </c>
      <c r="H3875">
        <v>1500</v>
      </c>
      <c r="I3875">
        <v>0</v>
      </c>
      <c r="J3875" s="32">
        <v>7203014</v>
      </c>
      <c r="K3875" s="32">
        <v>0</v>
      </c>
      <c r="L3875" s="36">
        <v>4802.0092119894671</v>
      </c>
      <c r="M3875" t="s">
        <v>5451</v>
      </c>
      <c r="N3875" s="37">
        <v>-135131.35250000001</v>
      </c>
      <c r="O3875" s="32">
        <v>0</v>
      </c>
    </row>
    <row r="3876" spans="1:15" x14ac:dyDescent="0.25">
      <c r="A3876" t="s">
        <v>12781</v>
      </c>
      <c r="B3876" t="s">
        <v>12782</v>
      </c>
      <c r="C3876" t="s">
        <v>3546</v>
      </c>
      <c r="D3876" t="s">
        <v>3548</v>
      </c>
      <c r="E3876" t="s">
        <v>3549</v>
      </c>
      <c r="F3876" t="s">
        <v>12867</v>
      </c>
      <c r="G3876" t="s">
        <v>12868</v>
      </c>
      <c r="H3876">
        <v>622</v>
      </c>
      <c r="I3876">
        <v>0</v>
      </c>
      <c r="J3876" s="32">
        <v>2986850</v>
      </c>
      <c r="K3876" s="32">
        <v>0</v>
      </c>
      <c r="L3876" s="36">
        <v>4802.0091560659985</v>
      </c>
      <c r="M3876" t="s">
        <v>5451</v>
      </c>
      <c r="N3876" s="37">
        <v>-125936.7601</v>
      </c>
      <c r="O3876" s="32">
        <v>0</v>
      </c>
    </row>
    <row r="3877" spans="1:15" x14ac:dyDescent="0.25">
      <c r="A3877" t="s">
        <v>12781</v>
      </c>
      <c r="B3877" t="s">
        <v>12782</v>
      </c>
      <c r="C3877" t="s">
        <v>3546</v>
      </c>
      <c r="D3877" t="s">
        <v>3548</v>
      </c>
      <c r="E3877" t="s">
        <v>3549</v>
      </c>
      <c r="F3877" t="s">
        <v>12869</v>
      </c>
      <c r="G3877" t="s">
        <v>12870</v>
      </c>
      <c r="H3877">
        <v>1492</v>
      </c>
      <c r="I3877">
        <v>0</v>
      </c>
      <c r="J3877" s="32">
        <v>2818334</v>
      </c>
      <c r="K3877" s="32">
        <v>0</v>
      </c>
      <c r="L3877" s="36">
        <v>1888.9642448540267</v>
      </c>
      <c r="M3877" t="s">
        <v>5451</v>
      </c>
      <c r="N3877" s="37">
        <v>-82487.488700000002</v>
      </c>
      <c r="O3877" s="32">
        <v>0</v>
      </c>
    </row>
    <row r="3878" spans="1:15" x14ac:dyDescent="0.25">
      <c r="A3878" t="s">
        <v>12781</v>
      </c>
      <c r="B3878" t="s">
        <v>12782</v>
      </c>
      <c r="C3878" t="s">
        <v>3546</v>
      </c>
      <c r="D3878" t="s">
        <v>3548</v>
      </c>
      <c r="E3878" t="s">
        <v>3549</v>
      </c>
      <c r="F3878" t="s">
        <v>12871</v>
      </c>
      <c r="G3878" t="s">
        <v>12872</v>
      </c>
      <c r="H3878">
        <v>925</v>
      </c>
      <c r="I3878">
        <v>0</v>
      </c>
      <c r="J3878" s="32">
        <v>4306230</v>
      </c>
      <c r="K3878" s="32">
        <v>0</v>
      </c>
      <c r="L3878" s="36">
        <v>4655.3831497323881</v>
      </c>
      <c r="M3878" t="s">
        <v>5451</v>
      </c>
      <c r="N3878" s="37">
        <v>-79407.843399999998</v>
      </c>
      <c r="O3878" s="32">
        <v>0</v>
      </c>
    </row>
    <row r="3879" spans="1:15" x14ac:dyDescent="0.25">
      <c r="A3879" t="s">
        <v>12781</v>
      </c>
      <c r="B3879" t="s">
        <v>12782</v>
      </c>
      <c r="C3879" t="s">
        <v>3546</v>
      </c>
      <c r="D3879" t="s">
        <v>3548</v>
      </c>
      <c r="E3879" t="s">
        <v>3549</v>
      </c>
      <c r="F3879" t="s">
        <v>12873</v>
      </c>
      <c r="G3879" t="s">
        <v>12874</v>
      </c>
      <c r="H3879">
        <v>993</v>
      </c>
      <c r="I3879">
        <v>0</v>
      </c>
      <c r="J3879" s="32">
        <v>4622795</v>
      </c>
      <c r="K3879" s="32">
        <v>0</v>
      </c>
      <c r="L3879" s="36">
        <v>4655.3828964795757</v>
      </c>
      <c r="M3879" t="s">
        <v>5451</v>
      </c>
      <c r="N3879" s="37">
        <v>-140504.65719999999</v>
      </c>
      <c r="O3879" s="32">
        <v>0</v>
      </c>
    </row>
    <row r="3880" spans="1:15" x14ac:dyDescent="0.25">
      <c r="A3880" t="s">
        <v>12781</v>
      </c>
      <c r="B3880" t="s">
        <v>12782</v>
      </c>
      <c r="C3880" t="s">
        <v>3546</v>
      </c>
      <c r="D3880" t="s">
        <v>3548</v>
      </c>
      <c r="E3880" t="s">
        <v>3549</v>
      </c>
      <c r="F3880" t="s">
        <v>12875</v>
      </c>
      <c r="G3880" t="s">
        <v>12876</v>
      </c>
      <c r="H3880">
        <v>882</v>
      </c>
      <c r="I3880">
        <v>0</v>
      </c>
      <c r="J3880" s="32">
        <v>4235372</v>
      </c>
      <c r="K3880" s="32">
        <v>0</v>
      </c>
      <c r="L3880" s="36">
        <v>4802.009430197254</v>
      </c>
      <c r="M3880" t="s">
        <v>5451</v>
      </c>
      <c r="N3880" s="37">
        <v>-100930.9941</v>
      </c>
      <c r="O3880" s="32">
        <v>0</v>
      </c>
    </row>
    <row r="3881" spans="1:15" x14ac:dyDescent="0.25">
      <c r="A3881" t="s">
        <v>12781</v>
      </c>
      <c r="B3881" t="s">
        <v>12782</v>
      </c>
      <c r="C3881" t="s">
        <v>3546</v>
      </c>
      <c r="D3881" t="s">
        <v>3548</v>
      </c>
      <c r="E3881" t="s">
        <v>3549</v>
      </c>
      <c r="F3881" t="s">
        <v>12877</v>
      </c>
      <c r="G3881" t="s">
        <v>12878</v>
      </c>
      <c r="H3881">
        <v>748</v>
      </c>
      <c r="I3881">
        <v>0</v>
      </c>
      <c r="J3881" s="32">
        <v>3591903</v>
      </c>
      <c r="K3881" s="32">
        <v>0</v>
      </c>
      <c r="L3881" s="36">
        <v>4802.0097766874351</v>
      </c>
      <c r="M3881" t="s">
        <v>5451</v>
      </c>
      <c r="N3881" s="37">
        <v>-97030.4427</v>
      </c>
      <c r="O3881" s="32">
        <v>0</v>
      </c>
    </row>
    <row r="3882" spans="1:15" x14ac:dyDescent="0.25">
      <c r="A3882" t="s">
        <v>12781</v>
      </c>
      <c r="B3882" t="s">
        <v>12782</v>
      </c>
      <c r="C3882" t="s">
        <v>3546</v>
      </c>
      <c r="D3882" t="s">
        <v>3548</v>
      </c>
      <c r="E3882" t="s">
        <v>3549</v>
      </c>
      <c r="F3882" t="s">
        <v>12879</v>
      </c>
      <c r="G3882" t="s">
        <v>12880</v>
      </c>
      <c r="H3882">
        <v>944</v>
      </c>
      <c r="I3882">
        <v>0</v>
      </c>
      <c r="J3882" s="32">
        <v>4533097</v>
      </c>
      <c r="K3882" s="32">
        <v>0</v>
      </c>
      <c r="L3882" s="36">
        <v>4802.0093507224219</v>
      </c>
      <c r="M3882" t="s">
        <v>5451</v>
      </c>
      <c r="N3882" s="37">
        <v>-71450.430300000007</v>
      </c>
      <c r="O3882" s="32">
        <v>0</v>
      </c>
    </row>
    <row r="3883" spans="1:15" x14ac:dyDescent="0.25">
      <c r="A3883" t="s">
        <v>12781</v>
      </c>
      <c r="B3883" t="s">
        <v>12782</v>
      </c>
      <c r="C3883" t="s">
        <v>3546</v>
      </c>
      <c r="D3883" t="s">
        <v>3548</v>
      </c>
      <c r="E3883" t="s">
        <v>3549</v>
      </c>
      <c r="F3883" t="s">
        <v>12881</v>
      </c>
      <c r="G3883" t="s">
        <v>12882</v>
      </c>
      <c r="H3883">
        <v>1614</v>
      </c>
      <c r="I3883">
        <v>0</v>
      </c>
      <c r="J3883" s="32">
        <v>7750443</v>
      </c>
      <c r="K3883" s="32">
        <v>0</v>
      </c>
      <c r="L3883" s="36">
        <v>4802.0092020473194</v>
      </c>
      <c r="M3883" t="s">
        <v>5451</v>
      </c>
      <c r="N3883" s="37">
        <v>-110588.4201</v>
      </c>
      <c r="O3883" s="32">
        <v>0</v>
      </c>
    </row>
    <row r="3884" spans="1:15" x14ac:dyDescent="0.25">
      <c r="A3884" t="s">
        <v>12781</v>
      </c>
      <c r="B3884" t="s">
        <v>12782</v>
      </c>
      <c r="C3884" t="s">
        <v>3546</v>
      </c>
      <c r="D3884" t="s">
        <v>3548</v>
      </c>
      <c r="E3884" t="s">
        <v>3549</v>
      </c>
      <c r="F3884" t="s">
        <v>12883</v>
      </c>
      <c r="G3884" t="s">
        <v>12884</v>
      </c>
      <c r="H3884">
        <v>712</v>
      </c>
      <c r="I3884">
        <v>0</v>
      </c>
      <c r="J3884" s="32">
        <v>3340732</v>
      </c>
      <c r="K3884" s="32">
        <v>0</v>
      </c>
      <c r="L3884" s="36">
        <v>4692.0395857820495</v>
      </c>
      <c r="M3884" t="s">
        <v>5451</v>
      </c>
      <c r="N3884" s="37">
        <v>-84738.467699999994</v>
      </c>
      <c r="O3884" s="32">
        <v>0</v>
      </c>
    </row>
    <row r="3885" spans="1:15" x14ac:dyDescent="0.25">
      <c r="A3885" t="s">
        <v>12781</v>
      </c>
      <c r="B3885" t="s">
        <v>12782</v>
      </c>
      <c r="C3885" t="s">
        <v>3546</v>
      </c>
      <c r="D3885" t="s">
        <v>3548</v>
      </c>
      <c r="E3885" t="s">
        <v>3549</v>
      </c>
      <c r="F3885" t="s">
        <v>12885</v>
      </c>
      <c r="G3885" t="s">
        <v>12886</v>
      </c>
      <c r="H3885">
        <v>104</v>
      </c>
      <c r="I3885">
        <v>0</v>
      </c>
      <c r="J3885" s="32">
        <v>499409</v>
      </c>
      <c r="K3885" s="32">
        <v>0</v>
      </c>
      <c r="L3885" s="36">
        <v>4802.0100860035682</v>
      </c>
      <c r="M3885" t="s">
        <v>5451</v>
      </c>
      <c r="N3885" s="37">
        <v>-86263.324399999998</v>
      </c>
      <c r="O3885" s="32">
        <v>0</v>
      </c>
    </row>
    <row r="3886" spans="1:15" x14ac:dyDescent="0.25">
      <c r="A3886" t="s">
        <v>12781</v>
      </c>
      <c r="B3886" t="s">
        <v>12782</v>
      </c>
      <c r="C3886" t="s">
        <v>3546</v>
      </c>
      <c r="D3886" t="s">
        <v>3548</v>
      </c>
      <c r="E3886" t="s">
        <v>3549</v>
      </c>
      <c r="F3886" t="s">
        <v>12887</v>
      </c>
      <c r="G3886" t="s">
        <v>12798</v>
      </c>
      <c r="H3886">
        <v>1535</v>
      </c>
      <c r="I3886">
        <v>0</v>
      </c>
      <c r="J3886" s="32">
        <v>7314817</v>
      </c>
      <c r="K3886" s="32">
        <v>0</v>
      </c>
      <c r="L3886" s="36">
        <v>4765.3527800806542</v>
      </c>
      <c r="M3886" t="s">
        <v>5451</v>
      </c>
      <c r="N3886" s="37">
        <v>-156077.4853</v>
      </c>
      <c r="O3886" s="32">
        <v>0</v>
      </c>
    </row>
    <row r="3887" spans="1:15" x14ac:dyDescent="0.25">
      <c r="A3887" t="s">
        <v>12781</v>
      </c>
      <c r="B3887" t="s">
        <v>12782</v>
      </c>
      <c r="C3887" t="s">
        <v>3546</v>
      </c>
      <c r="D3887" t="s">
        <v>3548</v>
      </c>
      <c r="E3887" t="s">
        <v>3549</v>
      </c>
      <c r="F3887" t="s">
        <v>12888</v>
      </c>
      <c r="G3887" t="s">
        <v>12889</v>
      </c>
      <c r="H3887">
        <v>1642</v>
      </c>
      <c r="I3887">
        <v>0</v>
      </c>
      <c r="J3887" s="32">
        <v>7884899</v>
      </c>
      <c r="K3887" s="32">
        <v>0</v>
      </c>
      <c r="L3887" s="36">
        <v>4802.0092640693556</v>
      </c>
      <c r="M3887" t="s">
        <v>5451</v>
      </c>
      <c r="N3887" s="37">
        <v>-70399.493100000007</v>
      </c>
      <c r="O3887" s="32">
        <v>0</v>
      </c>
    </row>
    <row r="3888" spans="1:15" x14ac:dyDescent="0.25">
      <c r="A3888" t="s">
        <v>12781</v>
      </c>
      <c r="B3888" t="s">
        <v>12782</v>
      </c>
      <c r="C3888" t="s">
        <v>3546</v>
      </c>
      <c r="D3888" t="s">
        <v>3548</v>
      </c>
      <c r="E3888" t="s">
        <v>3549</v>
      </c>
      <c r="F3888" t="s">
        <v>12890</v>
      </c>
      <c r="G3888" t="s">
        <v>12891</v>
      </c>
      <c r="H3888">
        <v>50</v>
      </c>
      <c r="I3888">
        <v>0</v>
      </c>
      <c r="J3888" s="32">
        <v>94448</v>
      </c>
      <c r="K3888" s="32">
        <v>0</v>
      </c>
      <c r="L3888" s="36">
        <v>1888.9611811926279</v>
      </c>
      <c r="M3888" t="s">
        <v>5451</v>
      </c>
      <c r="N3888" s="37">
        <v>-148084.04329999999</v>
      </c>
      <c r="O3888" s="32">
        <v>0</v>
      </c>
    </row>
    <row r="3889" spans="1:15" x14ac:dyDescent="0.25">
      <c r="A3889" t="s">
        <v>12781</v>
      </c>
      <c r="B3889" t="s">
        <v>12782</v>
      </c>
      <c r="C3889" t="s">
        <v>3546</v>
      </c>
      <c r="D3889" t="s">
        <v>3548</v>
      </c>
      <c r="E3889" t="s">
        <v>3549</v>
      </c>
      <c r="F3889" t="s">
        <v>12892</v>
      </c>
      <c r="G3889" t="s">
        <v>12893</v>
      </c>
      <c r="H3889">
        <v>0</v>
      </c>
      <c r="I3889">
        <v>1181</v>
      </c>
      <c r="J3889" s="32">
        <v>5028446</v>
      </c>
      <c r="K3889" s="32">
        <v>5016091</v>
      </c>
      <c r="L3889" s="36">
        <v>4257.7865373867417</v>
      </c>
      <c r="M3889" t="s">
        <v>5451</v>
      </c>
      <c r="N3889" s="37">
        <v>-42853.407700000003</v>
      </c>
      <c r="O3889" s="32">
        <v>0</v>
      </c>
    </row>
    <row r="3890" spans="1:15" x14ac:dyDescent="0.25">
      <c r="A3890" t="s">
        <v>12781</v>
      </c>
      <c r="B3890" t="s">
        <v>12782</v>
      </c>
      <c r="C3890" t="s">
        <v>3546</v>
      </c>
      <c r="D3890" t="s">
        <v>3548</v>
      </c>
      <c r="E3890" t="s">
        <v>3549</v>
      </c>
      <c r="F3890" t="s">
        <v>12894</v>
      </c>
      <c r="G3890" t="s">
        <v>12895</v>
      </c>
      <c r="H3890">
        <v>1767</v>
      </c>
      <c r="I3890">
        <v>0</v>
      </c>
      <c r="J3890" s="32">
        <v>8485151</v>
      </c>
      <c r="K3890" s="32">
        <v>0</v>
      </c>
      <c r="L3890" s="36">
        <v>4802.0096386395489</v>
      </c>
      <c r="M3890" t="s">
        <v>5451</v>
      </c>
      <c r="N3890" s="37">
        <v>-115816.5004</v>
      </c>
      <c r="O3890" s="32">
        <v>0</v>
      </c>
    </row>
    <row r="3891" spans="1:15" x14ac:dyDescent="0.25">
      <c r="A3891" t="s">
        <v>12781</v>
      </c>
      <c r="B3891" t="s">
        <v>12782</v>
      </c>
      <c r="C3891" t="s">
        <v>3546</v>
      </c>
      <c r="D3891" t="s">
        <v>3548</v>
      </c>
      <c r="E3891" t="s">
        <v>3549</v>
      </c>
      <c r="F3891" t="s">
        <v>12896</v>
      </c>
      <c r="G3891" t="s">
        <v>12897</v>
      </c>
      <c r="H3891">
        <v>1041</v>
      </c>
      <c r="I3891">
        <v>0</v>
      </c>
      <c r="J3891" s="32">
        <v>4884413</v>
      </c>
      <c r="K3891" s="32">
        <v>0</v>
      </c>
      <c r="L3891" s="36">
        <v>4692.0393963767065</v>
      </c>
      <c r="M3891" t="s">
        <v>5451</v>
      </c>
      <c r="N3891" s="37">
        <v>-128752.5624</v>
      </c>
      <c r="O3891" s="32">
        <v>0</v>
      </c>
    </row>
    <row r="3892" spans="1:15" x14ac:dyDescent="0.25">
      <c r="A3892" t="s">
        <v>12781</v>
      </c>
      <c r="B3892" t="s">
        <v>12782</v>
      </c>
      <c r="C3892" t="s">
        <v>3546</v>
      </c>
      <c r="D3892" t="s">
        <v>3548</v>
      </c>
      <c r="E3892" t="s">
        <v>3549</v>
      </c>
      <c r="F3892" t="s">
        <v>12898</v>
      </c>
      <c r="G3892" t="s">
        <v>12899</v>
      </c>
      <c r="H3892">
        <v>2090</v>
      </c>
      <c r="I3892">
        <v>0</v>
      </c>
      <c r="J3892" s="32">
        <v>9808158</v>
      </c>
      <c r="K3892" s="32">
        <v>0</v>
      </c>
      <c r="L3892" s="36">
        <v>4692.8984024635347</v>
      </c>
      <c r="M3892" t="s">
        <v>5451</v>
      </c>
      <c r="N3892" s="37">
        <v>-90474.833499999993</v>
      </c>
      <c r="O3892" s="32">
        <v>0</v>
      </c>
    </row>
    <row r="3893" spans="1:15" x14ac:dyDescent="0.25">
      <c r="A3893" t="s">
        <v>12781</v>
      </c>
      <c r="B3893" t="s">
        <v>12782</v>
      </c>
      <c r="C3893" t="s">
        <v>3546</v>
      </c>
      <c r="D3893" t="s">
        <v>3548</v>
      </c>
      <c r="E3893" t="s">
        <v>3549</v>
      </c>
      <c r="F3893" t="s">
        <v>12900</v>
      </c>
      <c r="G3893" t="s">
        <v>12901</v>
      </c>
      <c r="H3893">
        <v>1345</v>
      </c>
      <c r="I3893">
        <v>0</v>
      </c>
      <c r="J3893" s="32">
        <v>6288824</v>
      </c>
      <c r="K3893" s="32">
        <v>0</v>
      </c>
      <c r="L3893" s="36">
        <v>4675.7060621365763</v>
      </c>
      <c r="M3893" t="s">
        <v>5451</v>
      </c>
      <c r="N3893" s="37">
        <v>-141494.0681</v>
      </c>
      <c r="O3893" s="32">
        <v>0</v>
      </c>
    </row>
    <row r="3894" spans="1:15" x14ac:dyDescent="0.25">
      <c r="A3894" t="s">
        <v>12781</v>
      </c>
      <c r="B3894" t="s">
        <v>12782</v>
      </c>
      <c r="C3894" t="s">
        <v>3546</v>
      </c>
      <c r="D3894" t="s">
        <v>3548</v>
      </c>
      <c r="E3894" t="s">
        <v>3549</v>
      </c>
      <c r="F3894" t="s">
        <v>12902</v>
      </c>
      <c r="G3894" t="s">
        <v>12903</v>
      </c>
      <c r="H3894">
        <v>634</v>
      </c>
      <c r="I3894">
        <v>0</v>
      </c>
      <c r="J3894" s="32">
        <v>2832368</v>
      </c>
      <c r="K3894" s="32">
        <v>0</v>
      </c>
      <c r="L3894" s="36">
        <v>4467.4560429338562</v>
      </c>
      <c r="M3894" t="s">
        <v>5451</v>
      </c>
      <c r="N3894" s="37">
        <v>-116106.94929999999</v>
      </c>
      <c r="O3894" s="32">
        <v>0</v>
      </c>
    </row>
    <row r="3895" spans="1:15" x14ac:dyDescent="0.25">
      <c r="A3895" t="s">
        <v>12781</v>
      </c>
      <c r="B3895" t="s">
        <v>12782</v>
      </c>
      <c r="C3895" t="s">
        <v>3546</v>
      </c>
      <c r="D3895" t="s">
        <v>3548</v>
      </c>
      <c r="E3895" t="s">
        <v>3549</v>
      </c>
      <c r="F3895" t="s">
        <v>12904</v>
      </c>
      <c r="G3895" t="s">
        <v>12905</v>
      </c>
      <c r="H3895">
        <v>1765</v>
      </c>
      <c r="I3895">
        <v>0</v>
      </c>
      <c r="J3895" s="32">
        <v>8475546</v>
      </c>
      <c r="K3895" s="32">
        <v>0</v>
      </c>
      <c r="L3895" s="36">
        <v>4802.0093104152438</v>
      </c>
      <c r="M3895" t="s">
        <v>5451</v>
      </c>
      <c r="N3895" s="37">
        <v>-64987.942199999998</v>
      </c>
      <c r="O3895" s="32">
        <v>0</v>
      </c>
    </row>
    <row r="3896" spans="1:15" x14ac:dyDescent="0.25">
      <c r="A3896" t="s">
        <v>12781</v>
      </c>
      <c r="B3896" t="s">
        <v>12782</v>
      </c>
      <c r="C3896" t="s">
        <v>3546</v>
      </c>
      <c r="D3896" t="s">
        <v>3548</v>
      </c>
      <c r="E3896" t="s">
        <v>3549</v>
      </c>
      <c r="F3896" t="s">
        <v>12906</v>
      </c>
      <c r="G3896" t="s">
        <v>12907</v>
      </c>
      <c r="H3896">
        <v>1459</v>
      </c>
      <c r="I3896">
        <v>0</v>
      </c>
      <c r="J3896" s="32">
        <v>6826098</v>
      </c>
      <c r="K3896" s="32">
        <v>0</v>
      </c>
      <c r="L3896" s="36">
        <v>4678.6139373093383</v>
      </c>
      <c r="M3896" t="s">
        <v>5451</v>
      </c>
      <c r="N3896" s="37">
        <v>-50755.945899999999</v>
      </c>
      <c r="O3896" s="32">
        <v>0</v>
      </c>
    </row>
    <row r="3897" spans="1:15" x14ac:dyDescent="0.25">
      <c r="A3897" t="s">
        <v>12781</v>
      </c>
      <c r="B3897" t="s">
        <v>12782</v>
      </c>
      <c r="C3897" t="s">
        <v>3546</v>
      </c>
      <c r="D3897" t="s">
        <v>3548</v>
      </c>
      <c r="E3897" t="s">
        <v>3549</v>
      </c>
      <c r="F3897" t="s">
        <v>12908</v>
      </c>
      <c r="G3897" t="s">
        <v>12909</v>
      </c>
      <c r="H3897">
        <v>1243</v>
      </c>
      <c r="I3897">
        <v>0</v>
      </c>
      <c r="J3897" s="32">
        <v>5670284</v>
      </c>
      <c r="K3897" s="32">
        <v>0</v>
      </c>
      <c r="L3897" s="36">
        <v>4561.7730472850917</v>
      </c>
      <c r="M3897" t="s">
        <v>5451</v>
      </c>
      <c r="N3897" s="37">
        <v>-88556.983900000007</v>
      </c>
      <c r="O3897" s="32">
        <v>0</v>
      </c>
    </row>
    <row r="3898" spans="1:15" x14ac:dyDescent="0.25">
      <c r="A3898" t="s">
        <v>12781</v>
      </c>
      <c r="B3898" t="s">
        <v>12782</v>
      </c>
      <c r="C3898" t="s">
        <v>3546</v>
      </c>
      <c r="D3898" t="s">
        <v>3548</v>
      </c>
      <c r="E3898" t="s">
        <v>3549</v>
      </c>
      <c r="F3898" t="s">
        <v>12910</v>
      </c>
      <c r="G3898" t="s">
        <v>12911</v>
      </c>
      <c r="H3898">
        <v>1375</v>
      </c>
      <c r="I3898">
        <v>14</v>
      </c>
      <c r="J3898" s="32">
        <v>6669991</v>
      </c>
      <c r="K3898" s="32">
        <v>67063</v>
      </c>
      <c r="L3898" s="36">
        <v>4802.0094891086437</v>
      </c>
      <c r="M3898" t="s">
        <v>5451</v>
      </c>
      <c r="N3898" s="37">
        <v>-131645.9656</v>
      </c>
      <c r="O3898" s="32">
        <v>0</v>
      </c>
    </row>
    <row r="3899" spans="1:15" x14ac:dyDescent="0.25">
      <c r="A3899" t="s">
        <v>12781</v>
      </c>
      <c r="B3899" t="s">
        <v>12782</v>
      </c>
      <c r="C3899" t="s">
        <v>3546</v>
      </c>
      <c r="D3899" t="s">
        <v>3548</v>
      </c>
      <c r="E3899" t="s">
        <v>3549</v>
      </c>
      <c r="F3899" t="s">
        <v>12912</v>
      </c>
      <c r="G3899" t="s">
        <v>12913</v>
      </c>
      <c r="H3899">
        <v>1225</v>
      </c>
      <c r="I3899">
        <v>64</v>
      </c>
      <c r="J3899" s="32">
        <v>6189790</v>
      </c>
      <c r="K3899" s="32">
        <v>306574</v>
      </c>
      <c r="L3899" s="36">
        <v>4802.0095624907763</v>
      </c>
      <c r="M3899" t="s">
        <v>5451</v>
      </c>
      <c r="N3899" s="37">
        <v>-42393.345500000003</v>
      </c>
      <c r="O3899" s="32">
        <v>0</v>
      </c>
    </row>
    <row r="3900" spans="1:15" x14ac:dyDescent="0.25">
      <c r="A3900" t="s">
        <v>12781</v>
      </c>
      <c r="B3900" t="s">
        <v>12782</v>
      </c>
      <c r="C3900" t="s">
        <v>3546</v>
      </c>
      <c r="D3900" t="s">
        <v>3548</v>
      </c>
      <c r="E3900" t="s">
        <v>3549</v>
      </c>
      <c r="F3900" t="s">
        <v>12914</v>
      </c>
      <c r="G3900" t="s">
        <v>12915</v>
      </c>
      <c r="H3900">
        <v>1553</v>
      </c>
      <c r="I3900">
        <v>0</v>
      </c>
      <c r="J3900" s="32">
        <v>7027527</v>
      </c>
      <c r="K3900" s="32">
        <v>0</v>
      </c>
      <c r="L3900" s="36">
        <v>4525.1298426643643</v>
      </c>
      <c r="M3900" t="s">
        <v>5451</v>
      </c>
      <c r="N3900" s="37">
        <v>-49206.146099999998</v>
      </c>
      <c r="O3900" s="32">
        <v>0</v>
      </c>
    </row>
    <row r="3901" spans="1:15" x14ac:dyDescent="0.25">
      <c r="A3901" t="s">
        <v>12781</v>
      </c>
      <c r="B3901" t="s">
        <v>12782</v>
      </c>
      <c r="C3901" t="s">
        <v>3546</v>
      </c>
      <c r="D3901" t="s">
        <v>3548</v>
      </c>
      <c r="E3901" t="s">
        <v>3549</v>
      </c>
      <c r="F3901" t="s">
        <v>12916</v>
      </c>
      <c r="G3901" t="s">
        <v>12917</v>
      </c>
      <c r="H3901">
        <v>1056</v>
      </c>
      <c r="I3901">
        <v>0</v>
      </c>
      <c r="J3901" s="32">
        <v>4757659</v>
      </c>
      <c r="K3901" s="32">
        <v>0</v>
      </c>
      <c r="L3901" s="36">
        <v>4505.359449010436</v>
      </c>
      <c r="M3901" t="s">
        <v>5451</v>
      </c>
      <c r="N3901" s="37">
        <v>-106957.8088</v>
      </c>
      <c r="O3901" s="32">
        <v>0</v>
      </c>
    </row>
    <row r="3902" spans="1:15" x14ac:dyDescent="0.25">
      <c r="A3902" t="s">
        <v>12781</v>
      </c>
      <c r="B3902" t="s">
        <v>12782</v>
      </c>
      <c r="C3902" t="s">
        <v>3546</v>
      </c>
      <c r="D3902" t="s">
        <v>3548</v>
      </c>
      <c r="E3902" t="s">
        <v>3549</v>
      </c>
      <c r="F3902" t="s">
        <v>12918</v>
      </c>
      <c r="G3902" t="s">
        <v>12919</v>
      </c>
      <c r="H3902">
        <v>699</v>
      </c>
      <c r="I3902">
        <v>0</v>
      </c>
      <c r="J3902" s="32">
        <v>2983400</v>
      </c>
      <c r="K3902" s="32">
        <v>0</v>
      </c>
      <c r="L3902" s="36">
        <v>4268.096162121702</v>
      </c>
      <c r="M3902" t="s">
        <v>5451</v>
      </c>
      <c r="N3902" s="37">
        <v>-140867.71830000001</v>
      </c>
      <c r="O3902" s="32">
        <v>0</v>
      </c>
    </row>
    <row r="3903" spans="1:15" x14ac:dyDescent="0.25">
      <c r="A3903" t="s">
        <v>12781</v>
      </c>
      <c r="B3903" t="s">
        <v>12782</v>
      </c>
      <c r="C3903" t="s">
        <v>3546</v>
      </c>
      <c r="D3903" t="s">
        <v>3548</v>
      </c>
      <c r="E3903" t="s">
        <v>3549</v>
      </c>
      <c r="F3903" t="s">
        <v>12920</v>
      </c>
      <c r="G3903" t="s">
        <v>12921</v>
      </c>
      <c r="H3903">
        <v>2204</v>
      </c>
      <c r="I3903">
        <v>0</v>
      </c>
      <c r="J3903" s="32">
        <v>10583629</v>
      </c>
      <c r="K3903" s="32">
        <v>0</v>
      </c>
      <c r="L3903" s="36">
        <v>4802.0095261434299</v>
      </c>
      <c r="M3903" t="s">
        <v>5451</v>
      </c>
      <c r="N3903" s="37">
        <v>-77575.354699999996</v>
      </c>
      <c r="O3903" s="32">
        <v>0</v>
      </c>
    </row>
    <row r="3904" spans="1:15" x14ac:dyDescent="0.25">
      <c r="A3904" t="s">
        <v>12781</v>
      </c>
      <c r="B3904" t="s">
        <v>12782</v>
      </c>
      <c r="C3904" t="s">
        <v>3546</v>
      </c>
      <c r="D3904" t="s">
        <v>3548</v>
      </c>
      <c r="E3904" t="s">
        <v>3549</v>
      </c>
      <c r="F3904" t="s">
        <v>12922</v>
      </c>
      <c r="G3904" t="s">
        <v>12923</v>
      </c>
      <c r="H3904">
        <v>1501</v>
      </c>
      <c r="I3904">
        <v>0</v>
      </c>
      <c r="J3904" s="32">
        <v>6779181</v>
      </c>
      <c r="K3904" s="32">
        <v>0</v>
      </c>
      <c r="L3904" s="36">
        <v>4516.4433452063849</v>
      </c>
      <c r="M3904" t="s">
        <v>5451</v>
      </c>
      <c r="N3904" s="37">
        <v>-108918.3389</v>
      </c>
      <c r="O3904" s="32">
        <v>0</v>
      </c>
    </row>
    <row r="3905" spans="1:15" x14ac:dyDescent="0.25">
      <c r="A3905" t="s">
        <v>12781</v>
      </c>
      <c r="B3905" t="s">
        <v>12782</v>
      </c>
      <c r="C3905" t="s">
        <v>3546</v>
      </c>
      <c r="D3905" t="s">
        <v>3548</v>
      </c>
      <c r="E3905" t="s">
        <v>3549</v>
      </c>
      <c r="F3905" t="s">
        <v>12924</v>
      </c>
      <c r="G3905" t="s">
        <v>12925</v>
      </c>
      <c r="H3905">
        <v>934</v>
      </c>
      <c r="I3905">
        <v>0</v>
      </c>
      <c r="J3905" s="32">
        <v>4215659</v>
      </c>
      <c r="K3905" s="32">
        <v>0</v>
      </c>
      <c r="L3905" s="36">
        <v>4513.5534063639452</v>
      </c>
      <c r="M3905" t="s">
        <v>5451</v>
      </c>
      <c r="N3905" s="37">
        <v>-45164.804499999998</v>
      </c>
      <c r="O3905" s="32">
        <v>0</v>
      </c>
    </row>
    <row r="3906" spans="1:15" x14ac:dyDescent="0.25">
      <c r="A3906" t="s">
        <v>12781</v>
      </c>
      <c r="B3906" t="s">
        <v>12782</v>
      </c>
      <c r="C3906" t="s">
        <v>3546</v>
      </c>
      <c r="D3906" t="s">
        <v>3548</v>
      </c>
      <c r="E3906" t="s">
        <v>3549</v>
      </c>
      <c r="F3906" t="s">
        <v>12926</v>
      </c>
      <c r="G3906" t="s">
        <v>12927</v>
      </c>
      <c r="H3906">
        <v>0</v>
      </c>
      <c r="I3906">
        <v>58</v>
      </c>
      <c r="J3906" s="32">
        <v>278516</v>
      </c>
      <c r="K3906" s="32">
        <v>277832</v>
      </c>
      <c r="L3906" s="36">
        <v>4802.0054331924002</v>
      </c>
      <c r="M3906" t="s">
        <v>5451</v>
      </c>
      <c r="N3906" s="37">
        <v>-42616.657399999996</v>
      </c>
      <c r="O3906" s="32">
        <v>0</v>
      </c>
    </row>
    <row r="3907" spans="1:15" x14ac:dyDescent="0.25">
      <c r="A3907" t="s">
        <v>12781</v>
      </c>
      <c r="B3907" t="s">
        <v>12782</v>
      </c>
      <c r="C3907" t="s">
        <v>3546</v>
      </c>
      <c r="D3907" t="s">
        <v>3548</v>
      </c>
      <c r="E3907" t="s">
        <v>3549</v>
      </c>
      <c r="F3907" t="s">
        <v>12928</v>
      </c>
      <c r="G3907" t="s">
        <v>12929</v>
      </c>
      <c r="H3907">
        <v>1612</v>
      </c>
      <c r="I3907">
        <v>0</v>
      </c>
      <c r="J3907" s="32">
        <v>7504478</v>
      </c>
      <c r="K3907" s="32">
        <v>0</v>
      </c>
      <c r="L3907" s="36">
        <v>4655.3830737190547</v>
      </c>
      <c r="M3907" t="s">
        <v>5451</v>
      </c>
      <c r="N3907" s="37">
        <v>-65115.429300000003</v>
      </c>
      <c r="O3907" s="32">
        <v>0</v>
      </c>
    </row>
    <row r="3908" spans="1:15" x14ac:dyDescent="0.25">
      <c r="A3908" t="s">
        <v>12781</v>
      </c>
      <c r="B3908" t="s">
        <v>12782</v>
      </c>
      <c r="C3908" t="s">
        <v>3546</v>
      </c>
      <c r="D3908" t="s">
        <v>3548</v>
      </c>
      <c r="E3908" t="s">
        <v>3549</v>
      </c>
      <c r="F3908" t="s">
        <v>12930</v>
      </c>
      <c r="G3908" t="s">
        <v>12931</v>
      </c>
      <c r="H3908">
        <v>2391</v>
      </c>
      <c r="I3908">
        <v>0</v>
      </c>
      <c r="J3908" s="32">
        <v>11300647</v>
      </c>
      <c r="K3908" s="32">
        <v>0</v>
      </c>
      <c r="L3908" s="36">
        <v>4726.3269392971642</v>
      </c>
      <c r="M3908" t="s">
        <v>5451</v>
      </c>
      <c r="N3908" s="37">
        <v>-69902.293300000005</v>
      </c>
      <c r="O3908" s="32">
        <v>0</v>
      </c>
    </row>
    <row r="3909" spans="1:15" x14ac:dyDescent="0.25">
      <c r="A3909" t="s">
        <v>12781</v>
      </c>
      <c r="B3909" t="s">
        <v>12782</v>
      </c>
      <c r="C3909" t="s">
        <v>3546</v>
      </c>
      <c r="D3909" t="s">
        <v>3548</v>
      </c>
      <c r="E3909" t="s">
        <v>3549</v>
      </c>
      <c r="F3909" t="s">
        <v>12932</v>
      </c>
      <c r="G3909" t="s">
        <v>12933</v>
      </c>
      <c r="H3909">
        <v>1961</v>
      </c>
      <c r="I3909">
        <v>0</v>
      </c>
      <c r="J3909" s="32">
        <v>9416740</v>
      </c>
      <c r="K3909" s="32">
        <v>0</v>
      </c>
      <c r="L3909" s="36">
        <v>4802.0091520157657</v>
      </c>
      <c r="M3909" t="s">
        <v>5451</v>
      </c>
      <c r="N3909" s="37">
        <v>-64043.9833</v>
      </c>
      <c r="O3909" s="32">
        <v>0</v>
      </c>
    </row>
    <row r="3910" spans="1:15" x14ac:dyDescent="0.25">
      <c r="A3910" t="s">
        <v>12781</v>
      </c>
      <c r="B3910" t="s">
        <v>12782</v>
      </c>
      <c r="C3910" t="s">
        <v>3546</v>
      </c>
      <c r="D3910" t="s">
        <v>3548</v>
      </c>
      <c r="E3910" t="s">
        <v>3549</v>
      </c>
      <c r="F3910" t="s">
        <v>12934</v>
      </c>
      <c r="G3910" t="s">
        <v>12935</v>
      </c>
      <c r="H3910">
        <v>1724</v>
      </c>
      <c r="I3910">
        <v>0</v>
      </c>
      <c r="J3910" s="32">
        <v>7801222</v>
      </c>
      <c r="K3910" s="32">
        <v>0</v>
      </c>
      <c r="L3910" s="36">
        <v>4525.0705427143612</v>
      </c>
      <c r="M3910" t="s">
        <v>5451</v>
      </c>
      <c r="N3910" s="37">
        <v>-54313.945</v>
      </c>
      <c r="O3910" s="32">
        <v>0</v>
      </c>
    </row>
    <row r="3911" spans="1:15" x14ac:dyDescent="0.25">
      <c r="A3911" t="s">
        <v>12781</v>
      </c>
      <c r="B3911" t="s">
        <v>12782</v>
      </c>
      <c r="C3911" t="s">
        <v>3546</v>
      </c>
      <c r="D3911" t="s">
        <v>3548</v>
      </c>
      <c r="E3911" t="s">
        <v>3549</v>
      </c>
      <c r="F3911" t="s">
        <v>12936</v>
      </c>
      <c r="G3911" t="s">
        <v>12937</v>
      </c>
      <c r="H3911">
        <v>1664</v>
      </c>
      <c r="I3911">
        <v>12</v>
      </c>
      <c r="J3911" s="32">
        <v>7890292</v>
      </c>
      <c r="K3911" s="32">
        <v>56355</v>
      </c>
      <c r="L3911" s="36">
        <v>4707.8117320434967</v>
      </c>
      <c r="M3911" t="s">
        <v>5451</v>
      </c>
      <c r="N3911" s="37">
        <v>-68545.941300000006</v>
      </c>
      <c r="O3911" s="32">
        <v>0</v>
      </c>
    </row>
    <row r="3912" spans="1:15" x14ac:dyDescent="0.25">
      <c r="A3912" t="s">
        <v>12781</v>
      </c>
      <c r="B3912" t="s">
        <v>12782</v>
      </c>
      <c r="C3912" t="s">
        <v>3546</v>
      </c>
      <c r="D3912" t="s">
        <v>3548</v>
      </c>
      <c r="E3912" t="s">
        <v>3549</v>
      </c>
      <c r="F3912" t="s">
        <v>12938</v>
      </c>
      <c r="G3912" t="s">
        <v>12939</v>
      </c>
      <c r="H3912">
        <v>1724</v>
      </c>
      <c r="I3912">
        <v>0</v>
      </c>
      <c r="J3912" s="32">
        <v>7908628</v>
      </c>
      <c r="K3912" s="32">
        <v>0</v>
      </c>
      <c r="L3912" s="36">
        <v>4587.370946710218</v>
      </c>
      <c r="M3912" t="s">
        <v>5451</v>
      </c>
      <c r="N3912" s="37">
        <v>-117196.1327</v>
      </c>
      <c r="O3912" s="32">
        <v>0</v>
      </c>
    </row>
    <row r="3913" spans="1:15" x14ac:dyDescent="0.25">
      <c r="A3913" t="s">
        <v>12781</v>
      </c>
      <c r="B3913" t="s">
        <v>12782</v>
      </c>
      <c r="C3913" t="s">
        <v>3546</v>
      </c>
      <c r="D3913" t="s">
        <v>3548</v>
      </c>
      <c r="E3913" t="s">
        <v>3549</v>
      </c>
      <c r="F3913" t="s">
        <v>12940</v>
      </c>
      <c r="G3913" t="s">
        <v>12941</v>
      </c>
      <c r="H3913">
        <v>1509</v>
      </c>
      <c r="I3913">
        <v>0</v>
      </c>
      <c r="J3913" s="32">
        <v>7246232</v>
      </c>
      <c r="K3913" s="32">
        <v>0</v>
      </c>
      <c r="L3913" s="36">
        <v>4802.0092810769074</v>
      </c>
      <c r="M3913" t="s">
        <v>5451</v>
      </c>
      <c r="N3913" s="37">
        <v>-50515.937599999997</v>
      </c>
      <c r="O3913" s="32">
        <v>0</v>
      </c>
    </row>
    <row r="3914" spans="1:15" x14ac:dyDescent="0.25">
      <c r="A3914" t="s">
        <v>12781</v>
      </c>
      <c r="B3914" t="s">
        <v>12782</v>
      </c>
      <c r="C3914" t="s">
        <v>3546</v>
      </c>
      <c r="D3914" t="s">
        <v>3548</v>
      </c>
      <c r="E3914" t="s">
        <v>3549</v>
      </c>
      <c r="F3914" t="s">
        <v>12942</v>
      </c>
      <c r="G3914" t="s">
        <v>12943</v>
      </c>
      <c r="H3914">
        <v>1418</v>
      </c>
      <c r="I3914">
        <v>0</v>
      </c>
      <c r="J3914" s="32">
        <v>6809249</v>
      </c>
      <c r="K3914" s="32">
        <v>0</v>
      </c>
      <c r="L3914" s="36">
        <v>4802.0094061950704</v>
      </c>
      <c r="M3914" t="s">
        <v>5451</v>
      </c>
      <c r="N3914" s="37">
        <v>-7551.6715000000004</v>
      </c>
      <c r="O3914" s="32">
        <v>0</v>
      </c>
    </row>
    <row r="3915" spans="1:15" x14ac:dyDescent="0.25">
      <c r="A3915" t="s">
        <v>12781</v>
      </c>
      <c r="B3915" t="s">
        <v>12782</v>
      </c>
      <c r="C3915" t="s">
        <v>3546</v>
      </c>
      <c r="D3915" t="s">
        <v>3548</v>
      </c>
      <c r="E3915" t="s">
        <v>3549</v>
      </c>
      <c r="F3915" t="s">
        <v>12944</v>
      </c>
      <c r="G3915" t="s">
        <v>12945</v>
      </c>
      <c r="H3915">
        <v>2162</v>
      </c>
      <c r="I3915">
        <v>0</v>
      </c>
      <c r="J3915" s="32">
        <v>10381945</v>
      </c>
      <c r="K3915" s="32">
        <v>0</v>
      </c>
      <c r="L3915" s="36">
        <v>4802.0094617593604</v>
      </c>
      <c r="M3915" t="s">
        <v>5451</v>
      </c>
      <c r="N3915" s="37">
        <v>-110608.9289</v>
      </c>
      <c r="O3915" s="32">
        <v>0</v>
      </c>
    </row>
    <row r="3916" spans="1:15" x14ac:dyDescent="0.25">
      <c r="A3916" t="s">
        <v>12781</v>
      </c>
      <c r="B3916" t="s">
        <v>12782</v>
      </c>
      <c r="C3916" t="s">
        <v>3546</v>
      </c>
      <c r="D3916" t="s">
        <v>3548</v>
      </c>
      <c r="E3916" t="s">
        <v>3549</v>
      </c>
      <c r="F3916" t="s">
        <v>12946</v>
      </c>
      <c r="G3916" t="s">
        <v>12947</v>
      </c>
      <c r="H3916">
        <v>885</v>
      </c>
      <c r="I3916">
        <v>0</v>
      </c>
      <c r="J3916" s="32">
        <v>4152455</v>
      </c>
      <c r="K3916" s="32">
        <v>0</v>
      </c>
      <c r="L3916" s="36">
        <v>4692.0402157193057</v>
      </c>
      <c r="M3916" t="s">
        <v>5451</v>
      </c>
      <c r="N3916" s="37">
        <v>-119229.27499999999</v>
      </c>
      <c r="O3916" s="32">
        <v>0</v>
      </c>
    </row>
    <row r="3917" spans="1:15" x14ac:dyDescent="0.25">
      <c r="A3917" t="s">
        <v>12781</v>
      </c>
      <c r="B3917" t="s">
        <v>12782</v>
      </c>
      <c r="C3917" t="s">
        <v>3546</v>
      </c>
      <c r="D3917" t="s">
        <v>3548</v>
      </c>
      <c r="E3917" t="s">
        <v>3549</v>
      </c>
      <c r="F3917" t="s">
        <v>12948</v>
      </c>
      <c r="G3917" t="s">
        <v>12949</v>
      </c>
      <c r="H3917">
        <v>1494</v>
      </c>
      <c r="I3917">
        <v>0</v>
      </c>
      <c r="J3917" s="32">
        <v>7036638</v>
      </c>
      <c r="K3917" s="32">
        <v>0</v>
      </c>
      <c r="L3917" s="36">
        <v>4709.9317485540996</v>
      </c>
      <c r="M3917" t="s">
        <v>5451</v>
      </c>
      <c r="N3917" s="37">
        <v>-1428.1722</v>
      </c>
      <c r="O3917" s="32">
        <v>0</v>
      </c>
    </row>
    <row r="3918" spans="1:15" x14ac:dyDescent="0.25">
      <c r="A3918" t="s">
        <v>12781</v>
      </c>
      <c r="B3918" t="s">
        <v>12782</v>
      </c>
      <c r="C3918" t="s">
        <v>3546</v>
      </c>
      <c r="D3918" t="s">
        <v>3548</v>
      </c>
      <c r="E3918" t="s">
        <v>3549</v>
      </c>
      <c r="F3918" t="s">
        <v>12950</v>
      </c>
      <c r="G3918" t="s">
        <v>12951</v>
      </c>
      <c r="H3918">
        <v>0</v>
      </c>
      <c r="I3918">
        <v>26</v>
      </c>
      <c r="J3918" s="32">
        <v>124852</v>
      </c>
      <c r="K3918" s="32">
        <v>124545</v>
      </c>
      <c r="L3918" s="36">
        <v>4801.990807868372</v>
      </c>
      <c r="M3918" t="s">
        <v>5451</v>
      </c>
      <c r="N3918" s="37">
        <v>-76036.216199999995</v>
      </c>
      <c r="O3918" s="32">
        <v>0</v>
      </c>
    </row>
    <row r="3919" spans="1:15" x14ac:dyDescent="0.25">
      <c r="A3919" t="s">
        <v>12781</v>
      </c>
      <c r="B3919" t="s">
        <v>12782</v>
      </c>
      <c r="C3919" t="s">
        <v>3546</v>
      </c>
      <c r="D3919" t="s">
        <v>3548</v>
      </c>
      <c r="E3919" t="s">
        <v>3549</v>
      </c>
      <c r="F3919" t="s">
        <v>12952</v>
      </c>
      <c r="G3919" t="s">
        <v>12953</v>
      </c>
      <c r="H3919">
        <v>2351</v>
      </c>
      <c r="I3919">
        <v>0</v>
      </c>
      <c r="J3919" s="32">
        <v>11289525</v>
      </c>
      <c r="K3919" s="32">
        <v>0</v>
      </c>
      <c r="L3919" s="36">
        <v>4802.0095201513504</v>
      </c>
      <c r="M3919" t="s">
        <v>5451</v>
      </c>
      <c r="N3919" s="37">
        <v>-128305.80319999999</v>
      </c>
      <c r="O3919" s="32">
        <v>0</v>
      </c>
    </row>
    <row r="3920" spans="1:15" x14ac:dyDescent="0.25">
      <c r="A3920" t="s">
        <v>12781</v>
      </c>
      <c r="B3920" t="s">
        <v>12782</v>
      </c>
      <c r="C3920" t="s">
        <v>3546</v>
      </c>
      <c r="D3920" t="s">
        <v>3548</v>
      </c>
      <c r="E3920" t="s">
        <v>3549</v>
      </c>
      <c r="F3920" t="s">
        <v>12954</v>
      </c>
      <c r="G3920" t="s">
        <v>12955</v>
      </c>
      <c r="H3920">
        <v>1378</v>
      </c>
      <c r="I3920">
        <v>22</v>
      </c>
      <c r="J3920" s="32">
        <v>6517536</v>
      </c>
      <c r="K3920" s="32">
        <v>102167</v>
      </c>
      <c r="L3920" s="36">
        <v>4655.3832851635962</v>
      </c>
      <c r="M3920" t="s">
        <v>5451</v>
      </c>
      <c r="N3920" s="37">
        <v>-73858.2739</v>
      </c>
      <c r="O3920" s="32">
        <v>0</v>
      </c>
    </row>
    <row r="3921" spans="1:15" x14ac:dyDescent="0.25">
      <c r="A3921" t="s">
        <v>12781</v>
      </c>
      <c r="B3921" t="s">
        <v>12782</v>
      </c>
      <c r="C3921" t="s">
        <v>3546</v>
      </c>
      <c r="D3921" t="s">
        <v>3548</v>
      </c>
      <c r="E3921" t="s">
        <v>3549</v>
      </c>
      <c r="F3921" t="s">
        <v>12956</v>
      </c>
      <c r="G3921" t="s">
        <v>12957</v>
      </c>
      <c r="H3921">
        <v>209</v>
      </c>
      <c r="I3921">
        <v>0</v>
      </c>
      <c r="J3921" s="32">
        <v>407228</v>
      </c>
      <c r="K3921" s="32">
        <v>0</v>
      </c>
      <c r="L3921" s="36">
        <v>1948.4572195994713</v>
      </c>
      <c r="M3921" t="s">
        <v>5451</v>
      </c>
      <c r="N3921" s="37">
        <v>-148311.27770000001</v>
      </c>
      <c r="O3921" s="32">
        <v>0</v>
      </c>
    </row>
    <row r="3922" spans="1:15" x14ac:dyDescent="0.25">
      <c r="A3922" t="s">
        <v>12781</v>
      </c>
      <c r="B3922" t="s">
        <v>12782</v>
      </c>
      <c r="C3922" t="s">
        <v>3546</v>
      </c>
      <c r="D3922" t="s">
        <v>3548</v>
      </c>
      <c r="E3922" t="s">
        <v>3549</v>
      </c>
      <c r="F3922" t="s">
        <v>12958</v>
      </c>
      <c r="G3922" t="s">
        <v>12959</v>
      </c>
      <c r="H3922">
        <v>916</v>
      </c>
      <c r="I3922">
        <v>0</v>
      </c>
      <c r="J3922" s="32">
        <v>3835128</v>
      </c>
      <c r="K3922" s="32">
        <v>0</v>
      </c>
      <c r="L3922" s="36">
        <v>4186.820869221202</v>
      </c>
      <c r="M3922" t="s">
        <v>5451</v>
      </c>
      <c r="N3922" s="37">
        <v>-95094.6872</v>
      </c>
      <c r="O3922" s="32">
        <v>0</v>
      </c>
    </row>
    <row r="3923" spans="1:15" x14ac:dyDescent="0.25">
      <c r="A3923" t="s">
        <v>12781</v>
      </c>
      <c r="B3923" t="s">
        <v>12782</v>
      </c>
      <c r="C3923" t="s">
        <v>3546</v>
      </c>
      <c r="D3923" t="s">
        <v>3548</v>
      </c>
      <c r="E3923" t="s">
        <v>3549</v>
      </c>
      <c r="F3923" t="s">
        <v>12960</v>
      </c>
      <c r="G3923" t="s">
        <v>12961</v>
      </c>
      <c r="H3923">
        <v>463</v>
      </c>
      <c r="I3923">
        <v>0</v>
      </c>
      <c r="J3923" s="32">
        <v>2155442</v>
      </c>
      <c r="K3923" s="32">
        <v>0</v>
      </c>
      <c r="L3923" s="36">
        <v>4655.3821267297208</v>
      </c>
      <c r="M3923" t="s">
        <v>5451</v>
      </c>
      <c r="N3923" s="37">
        <v>-42828.844599999997</v>
      </c>
      <c r="O3923" s="32">
        <v>0</v>
      </c>
    </row>
    <row r="3924" spans="1:15" x14ac:dyDescent="0.25">
      <c r="A3924" t="s">
        <v>12781</v>
      </c>
      <c r="B3924" t="s">
        <v>12782</v>
      </c>
      <c r="C3924" t="s">
        <v>3546</v>
      </c>
      <c r="D3924" t="s">
        <v>3548</v>
      </c>
      <c r="E3924" t="s">
        <v>3549</v>
      </c>
      <c r="F3924" t="s">
        <v>12962</v>
      </c>
      <c r="G3924" t="s">
        <v>12963</v>
      </c>
      <c r="H3924">
        <v>1570</v>
      </c>
      <c r="I3924">
        <v>0</v>
      </c>
      <c r="J3924" s="32">
        <v>7539154</v>
      </c>
      <c r="K3924" s="32">
        <v>0</v>
      </c>
      <c r="L3924" s="36">
        <v>4802.0093737440075</v>
      </c>
      <c r="M3924" t="s">
        <v>5451</v>
      </c>
      <c r="N3924" s="37">
        <v>-128160.5788</v>
      </c>
      <c r="O3924" s="32">
        <v>0</v>
      </c>
    </row>
    <row r="3925" spans="1:15" x14ac:dyDescent="0.25">
      <c r="A3925" t="s">
        <v>12781</v>
      </c>
      <c r="B3925" t="s">
        <v>12782</v>
      </c>
      <c r="C3925" t="s">
        <v>3546</v>
      </c>
      <c r="D3925" t="s">
        <v>3548</v>
      </c>
      <c r="E3925" t="s">
        <v>3549</v>
      </c>
      <c r="F3925" t="s">
        <v>12964</v>
      </c>
      <c r="G3925" t="s">
        <v>12965</v>
      </c>
      <c r="H3925">
        <v>418</v>
      </c>
      <c r="I3925">
        <v>0</v>
      </c>
      <c r="J3925" s="32">
        <v>1961273</v>
      </c>
      <c r="K3925" s="32">
        <v>0</v>
      </c>
      <c r="L3925" s="36">
        <v>4692.0403131996418</v>
      </c>
      <c r="M3925" t="s">
        <v>5451</v>
      </c>
      <c r="N3925" s="37">
        <v>-103218.9109</v>
      </c>
      <c r="O3925" s="32">
        <v>0</v>
      </c>
    </row>
    <row r="3926" spans="1:15" x14ac:dyDescent="0.25">
      <c r="A3926" t="s">
        <v>12781</v>
      </c>
      <c r="B3926" t="s">
        <v>12782</v>
      </c>
      <c r="C3926" t="s">
        <v>3546</v>
      </c>
      <c r="D3926" t="s">
        <v>3548</v>
      </c>
      <c r="E3926" t="s">
        <v>3549</v>
      </c>
      <c r="F3926" t="s">
        <v>12966</v>
      </c>
      <c r="G3926" t="s">
        <v>12967</v>
      </c>
      <c r="H3926">
        <v>1510</v>
      </c>
      <c r="I3926">
        <v>0</v>
      </c>
      <c r="J3926" s="32">
        <v>6974059</v>
      </c>
      <c r="K3926" s="32">
        <v>0</v>
      </c>
      <c r="L3926" s="36">
        <v>4618.5823021692395</v>
      </c>
      <c r="M3926" t="s">
        <v>5451</v>
      </c>
      <c r="N3926" s="37">
        <v>-85741.591700000004</v>
      </c>
      <c r="O3926" s="32">
        <v>0</v>
      </c>
    </row>
    <row r="3927" spans="1:15" x14ac:dyDescent="0.25">
      <c r="A3927" t="s">
        <v>12781</v>
      </c>
      <c r="B3927" t="s">
        <v>12782</v>
      </c>
      <c r="C3927" t="s">
        <v>3546</v>
      </c>
      <c r="D3927" t="s">
        <v>3548</v>
      </c>
      <c r="E3927" t="s">
        <v>3549</v>
      </c>
      <c r="F3927" t="s">
        <v>12968</v>
      </c>
      <c r="G3927" t="s">
        <v>12969</v>
      </c>
      <c r="H3927">
        <v>1886</v>
      </c>
      <c r="I3927">
        <v>0</v>
      </c>
      <c r="J3927" s="32">
        <v>8780053</v>
      </c>
      <c r="K3927" s="32">
        <v>0</v>
      </c>
      <c r="L3927" s="36">
        <v>4655.3831416387884</v>
      </c>
      <c r="M3927" t="s">
        <v>5451</v>
      </c>
      <c r="N3927" s="37">
        <v>-100858.3818</v>
      </c>
      <c r="O3927" s="32">
        <v>0</v>
      </c>
    </row>
    <row r="3928" spans="1:15" x14ac:dyDescent="0.25">
      <c r="A3928" t="s">
        <v>12781</v>
      </c>
      <c r="B3928" t="s">
        <v>12782</v>
      </c>
      <c r="C3928" t="s">
        <v>3546</v>
      </c>
      <c r="D3928" t="s">
        <v>3548</v>
      </c>
      <c r="E3928" t="s">
        <v>3549</v>
      </c>
      <c r="F3928" t="s">
        <v>12970</v>
      </c>
      <c r="G3928" t="s">
        <v>12971</v>
      </c>
      <c r="H3928">
        <v>0</v>
      </c>
      <c r="I3928">
        <v>125</v>
      </c>
      <c r="J3928" s="32">
        <v>600251</v>
      </c>
      <c r="K3928" s="32">
        <v>598776</v>
      </c>
      <c r="L3928" s="36">
        <v>4802.0065384873969</v>
      </c>
      <c r="M3928" t="s">
        <v>5451</v>
      </c>
      <c r="N3928" s="37">
        <v>-93597.159199999995</v>
      </c>
      <c r="O3928" s="32">
        <v>0</v>
      </c>
    </row>
    <row r="3929" spans="1:15" x14ac:dyDescent="0.25">
      <c r="A3929" t="s">
        <v>12781</v>
      </c>
      <c r="B3929" t="s">
        <v>12782</v>
      </c>
      <c r="C3929" t="s">
        <v>3546</v>
      </c>
      <c r="D3929" t="s">
        <v>3548</v>
      </c>
      <c r="E3929" t="s">
        <v>3549</v>
      </c>
      <c r="F3929" t="s">
        <v>12972</v>
      </c>
      <c r="G3929" t="s">
        <v>12973</v>
      </c>
      <c r="H3929">
        <v>869</v>
      </c>
      <c r="I3929">
        <v>0</v>
      </c>
      <c r="J3929" s="32">
        <v>3678006</v>
      </c>
      <c r="K3929" s="32">
        <v>0</v>
      </c>
      <c r="L3929" s="36">
        <v>4232.4578447581671</v>
      </c>
      <c r="M3929" t="s">
        <v>5451</v>
      </c>
      <c r="N3929" s="37">
        <v>-106264.7601</v>
      </c>
      <c r="O3929" s="32">
        <v>0</v>
      </c>
    </row>
    <row r="3930" spans="1:15" x14ac:dyDescent="0.25">
      <c r="A3930" t="s">
        <v>12781</v>
      </c>
      <c r="B3930" t="s">
        <v>12782</v>
      </c>
      <c r="C3930" t="s">
        <v>3546</v>
      </c>
      <c r="D3930" t="s">
        <v>3548</v>
      </c>
      <c r="E3930" t="s">
        <v>3549</v>
      </c>
      <c r="F3930" t="s">
        <v>12974</v>
      </c>
      <c r="G3930" t="s">
        <v>12975</v>
      </c>
      <c r="H3930">
        <v>982</v>
      </c>
      <c r="I3930">
        <v>0</v>
      </c>
      <c r="J3930" s="32">
        <v>4386991</v>
      </c>
      <c r="K3930" s="32">
        <v>0</v>
      </c>
      <c r="L3930" s="36">
        <v>4467.4051393815544</v>
      </c>
      <c r="M3930" t="s">
        <v>5451</v>
      </c>
      <c r="N3930" s="37">
        <v>-71941.600099999996</v>
      </c>
      <c r="O3930" s="32">
        <v>0</v>
      </c>
    </row>
    <row r="3931" spans="1:15" x14ac:dyDescent="0.25">
      <c r="A3931" t="s">
        <v>12781</v>
      </c>
      <c r="B3931" t="s">
        <v>12782</v>
      </c>
      <c r="C3931" t="s">
        <v>3546</v>
      </c>
      <c r="D3931" t="s">
        <v>3548</v>
      </c>
      <c r="E3931" t="s">
        <v>3549</v>
      </c>
      <c r="F3931" t="s">
        <v>12976</v>
      </c>
      <c r="G3931" t="s">
        <v>12977</v>
      </c>
      <c r="H3931">
        <v>1046</v>
      </c>
      <c r="I3931">
        <v>37</v>
      </c>
      <c r="J3931" s="32">
        <v>5094995</v>
      </c>
      <c r="K3931" s="32">
        <v>173640</v>
      </c>
      <c r="L3931" s="36">
        <v>4704.5193079576529</v>
      </c>
      <c r="M3931" t="s">
        <v>5451</v>
      </c>
      <c r="N3931" s="37">
        <v>-45112.624000000003</v>
      </c>
      <c r="O3931" s="32">
        <v>0</v>
      </c>
    </row>
    <row r="3932" spans="1:15" x14ac:dyDescent="0.25">
      <c r="A3932" t="s">
        <v>12781</v>
      </c>
      <c r="B3932" t="s">
        <v>12782</v>
      </c>
      <c r="C3932" t="s">
        <v>3546</v>
      </c>
      <c r="D3932" t="s">
        <v>3548</v>
      </c>
      <c r="E3932" t="s">
        <v>3549</v>
      </c>
      <c r="F3932" t="s">
        <v>12978</v>
      </c>
      <c r="G3932" t="s">
        <v>12979</v>
      </c>
      <c r="H3932">
        <v>220</v>
      </c>
      <c r="I3932">
        <v>0</v>
      </c>
      <c r="J3932" s="32">
        <v>1024184</v>
      </c>
      <c r="K3932" s="32">
        <v>0</v>
      </c>
      <c r="L3932" s="36">
        <v>4655.3837409392709</v>
      </c>
      <c r="M3932" t="s">
        <v>5451</v>
      </c>
      <c r="N3932" s="37">
        <v>-160037.34599999999</v>
      </c>
      <c r="O3932" s="32">
        <v>0</v>
      </c>
    </row>
    <row r="3933" spans="1:15" x14ac:dyDescent="0.25">
      <c r="A3933" t="s">
        <v>12781</v>
      </c>
      <c r="B3933" t="s">
        <v>12782</v>
      </c>
      <c r="C3933" t="s">
        <v>3546</v>
      </c>
      <c r="D3933" t="s">
        <v>3548</v>
      </c>
      <c r="E3933" t="s">
        <v>3549</v>
      </c>
      <c r="F3933" t="s">
        <v>12980</v>
      </c>
      <c r="G3933" t="s">
        <v>12981</v>
      </c>
      <c r="H3933">
        <v>686</v>
      </c>
      <c r="I3933">
        <v>0</v>
      </c>
      <c r="J3933" s="32">
        <v>2931606</v>
      </c>
      <c r="K3933" s="32">
        <v>0</v>
      </c>
      <c r="L3933" s="36">
        <v>4273.4780775529343</v>
      </c>
      <c r="M3933" t="s">
        <v>5451</v>
      </c>
      <c r="N3933" s="37">
        <v>-102509.47659999999</v>
      </c>
      <c r="O3933" s="32">
        <v>0</v>
      </c>
    </row>
    <row r="3934" spans="1:15" x14ac:dyDescent="0.25">
      <c r="A3934" t="s">
        <v>12781</v>
      </c>
      <c r="B3934" t="s">
        <v>12782</v>
      </c>
      <c r="C3934" t="s">
        <v>3546</v>
      </c>
      <c r="D3934" t="s">
        <v>3548</v>
      </c>
      <c r="E3934" t="s">
        <v>3549</v>
      </c>
      <c r="F3934" t="s">
        <v>12982</v>
      </c>
      <c r="G3934" t="s">
        <v>12983</v>
      </c>
      <c r="H3934">
        <v>1104</v>
      </c>
      <c r="I3934">
        <v>0</v>
      </c>
      <c r="J3934" s="32">
        <v>5155545</v>
      </c>
      <c r="K3934" s="32">
        <v>0</v>
      </c>
      <c r="L3934" s="36">
        <v>4669.8778839422966</v>
      </c>
      <c r="M3934" t="s">
        <v>5451</v>
      </c>
      <c r="N3934" s="37">
        <v>-63745.899799999999</v>
      </c>
      <c r="O3934" s="32">
        <v>0</v>
      </c>
    </row>
    <row r="3935" spans="1:15" x14ac:dyDescent="0.25">
      <c r="A3935" t="s">
        <v>12781</v>
      </c>
      <c r="B3935" t="s">
        <v>12782</v>
      </c>
      <c r="C3935" t="s">
        <v>3546</v>
      </c>
      <c r="D3935" t="s">
        <v>3548</v>
      </c>
      <c r="E3935" t="s">
        <v>3549</v>
      </c>
      <c r="F3935" t="s">
        <v>12984</v>
      </c>
      <c r="G3935" t="s">
        <v>12985</v>
      </c>
      <c r="H3935">
        <v>537</v>
      </c>
      <c r="I3935">
        <v>0</v>
      </c>
      <c r="J3935" s="32">
        <v>2499941</v>
      </c>
      <c r="K3935" s="32">
        <v>0</v>
      </c>
      <c r="L3935" s="36">
        <v>4655.3824170448797</v>
      </c>
      <c r="M3935" t="s">
        <v>5451</v>
      </c>
      <c r="N3935" s="37">
        <v>-4211.5091000000002</v>
      </c>
      <c r="O3935" s="32">
        <v>0</v>
      </c>
    </row>
    <row r="3936" spans="1:15" x14ac:dyDescent="0.25">
      <c r="A3936" t="s">
        <v>12781</v>
      </c>
      <c r="B3936" t="s">
        <v>12782</v>
      </c>
      <c r="C3936" t="s">
        <v>3546</v>
      </c>
      <c r="D3936" t="s">
        <v>3548</v>
      </c>
      <c r="E3936" t="s">
        <v>3549</v>
      </c>
      <c r="F3936" t="s">
        <v>12986</v>
      </c>
      <c r="G3936" t="s">
        <v>12987</v>
      </c>
      <c r="H3936">
        <v>1323</v>
      </c>
      <c r="I3936">
        <v>0</v>
      </c>
      <c r="J3936" s="32">
        <v>6214571</v>
      </c>
      <c r="K3936" s="32">
        <v>0</v>
      </c>
      <c r="L3936" s="36">
        <v>4697.3327382909038</v>
      </c>
      <c r="M3936" t="s">
        <v>5451</v>
      </c>
      <c r="N3936" s="37">
        <v>-113476.83470000001</v>
      </c>
      <c r="O3936" s="32">
        <v>0</v>
      </c>
    </row>
    <row r="3937" spans="1:15" x14ac:dyDescent="0.25">
      <c r="A3937" t="s">
        <v>12781</v>
      </c>
      <c r="B3937" t="s">
        <v>12782</v>
      </c>
      <c r="C3937" t="s">
        <v>3546</v>
      </c>
      <c r="D3937" t="s">
        <v>3548</v>
      </c>
      <c r="E3937" t="s">
        <v>3549</v>
      </c>
      <c r="F3937" t="s">
        <v>12988</v>
      </c>
      <c r="G3937" t="s">
        <v>12989</v>
      </c>
      <c r="H3937">
        <v>812</v>
      </c>
      <c r="I3937">
        <v>0</v>
      </c>
      <c r="J3937" s="32">
        <v>3780171</v>
      </c>
      <c r="K3937" s="32">
        <v>0</v>
      </c>
      <c r="L3937" s="36">
        <v>4655.3828654698555</v>
      </c>
      <c r="M3937" t="s">
        <v>5451</v>
      </c>
      <c r="N3937" s="37">
        <v>-170879.549</v>
      </c>
      <c r="O3937" s="32">
        <v>0</v>
      </c>
    </row>
    <row r="3938" spans="1:15" x14ac:dyDescent="0.25">
      <c r="A3938" t="s">
        <v>12781</v>
      </c>
      <c r="B3938" t="s">
        <v>12782</v>
      </c>
      <c r="C3938" t="s">
        <v>3546</v>
      </c>
      <c r="D3938" t="s">
        <v>3548</v>
      </c>
      <c r="E3938" t="s">
        <v>3549</v>
      </c>
      <c r="F3938" t="s">
        <v>12990</v>
      </c>
      <c r="G3938" t="s">
        <v>12991</v>
      </c>
      <c r="H3938">
        <v>1730</v>
      </c>
      <c r="I3938">
        <v>0</v>
      </c>
      <c r="J3938" s="32">
        <v>7906128</v>
      </c>
      <c r="K3938" s="32">
        <v>0</v>
      </c>
      <c r="L3938" s="36">
        <v>4570.0163998230391</v>
      </c>
      <c r="M3938" t="s">
        <v>5451</v>
      </c>
      <c r="N3938" s="37">
        <v>-142392.57509999999</v>
      </c>
      <c r="O3938" s="32">
        <v>0</v>
      </c>
    </row>
    <row r="3939" spans="1:15" x14ac:dyDescent="0.25">
      <c r="A3939" t="s">
        <v>12781</v>
      </c>
      <c r="B3939" t="s">
        <v>12782</v>
      </c>
      <c r="C3939" t="s">
        <v>3546</v>
      </c>
      <c r="D3939" t="s">
        <v>3548</v>
      </c>
      <c r="E3939" t="s">
        <v>3549</v>
      </c>
      <c r="F3939" t="s">
        <v>12992</v>
      </c>
      <c r="G3939" t="s">
        <v>12993</v>
      </c>
      <c r="H3939">
        <v>267</v>
      </c>
      <c r="I3939">
        <v>0</v>
      </c>
      <c r="J3939" s="32">
        <v>1282137</v>
      </c>
      <c r="K3939" s="32">
        <v>0</v>
      </c>
      <c r="L3939" s="36">
        <v>4802.0082810069325</v>
      </c>
      <c r="M3939" t="s">
        <v>5451</v>
      </c>
      <c r="N3939" s="37">
        <v>-117963.9596</v>
      </c>
      <c r="O3939" s="32">
        <v>0</v>
      </c>
    </row>
    <row r="3940" spans="1:15" x14ac:dyDescent="0.25">
      <c r="A3940" t="s">
        <v>12781</v>
      </c>
      <c r="B3940" t="s">
        <v>12782</v>
      </c>
      <c r="C3940" t="s">
        <v>3546</v>
      </c>
      <c r="D3940" t="s">
        <v>3548</v>
      </c>
      <c r="E3940" t="s">
        <v>3549</v>
      </c>
      <c r="F3940" t="s">
        <v>12994</v>
      </c>
      <c r="G3940" t="s">
        <v>12995</v>
      </c>
      <c r="H3940">
        <v>361</v>
      </c>
      <c r="I3940">
        <v>0</v>
      </c>
      <c r="J3940" s="32">
        <v>1733525</v>
      </c>
      <c r="K3940" s="32">
        <v>0</v>
      </c>
      <c r="L3940" s="36">
        <v>4802.0090711833063</v>
      </c>
      <c r="M3940" t="s">
        <v>5451</v>
      </c>
      <c r="N3940" s="37">
        <v>-119310.8187</v>
      </c>
      <c r="O3940" s="32">
        <v>0</v>
      </c>
    </row>
    <row r="3941" spans="1:15" x14ac:dyDescent="0.25">
      <c r="A3941" t="s">
        <v>12781</v>
      </c>
      <c r="B3941" t="s">
        <v>12782</v>
      </c>
      <c r="C3941" t="s">
        <v>3546</v>
      </c>
      <c r="D3941" t="s">
        <v>3548</v>
      </c>
      <c r="E3941" t="s">
        <v>3549</v>
      </c>
      <c r="F3941" t="s">
        <v>12996</v>
      </c>
      <c r="G3941" t="s">
        <v>12997</v>
      </c>
      <c r="H3941">
        <v>829</v>
      </c>
      <c r="I3941">
        <v>200</v>
      </c>
      <c r="J3941" s="32">
        <v>4941267</v>
      </c>
      <c r="K3941" s="32">
        <v>958042</v>
      </c>
      <c r="L3941" s="36">
        <v>4802.0094302134912</v>
      </c>
      <c r="M3941" t="s">
        <v>5451</v>
      </c>
      <c r="N3941" s="37">
        <v>-119588.08070000001</v>
      </c>
      <c r="O3941" s="32">
        <v>0</v>
      </c>
    </row>
    <row r="3942" spans="1:15" x14ac:dyDescent="0.25">
      <c r="A3942" t="s">
        <v>12781</v>
      </c>
      <c r="B3942" t="s">
        <v>12782</v>
      </c>
      <c r="C3942" t="s">
        <v>3546</v>
      </c>
      <c r="D3942" t="s">
        <v>3548</v>
      </c>
      <c r="E3942" t="s">
        <v>3549</v>
      </c>
      <c r="F3942" t="s">
        <v>12998</v>
      </c>
      <c r="G3942" t="s">
        <v>12999</v>
      </c>
      <c r="H3942">
        <v>1256</v>
      </c>
      <c r="I3942">
        <v>0</v>
      </c>
      <c r="J3942" s="32">
        <v>5680490</v>
      </c>
      <c r="K3942" s="32">
        <v>0</v>
      </c>
      <c r="L3942" s="36">
        <v>4522.6831004670939</v>
      </c>
      <c r="M3942" t="s">
        <v>5451</v>
      </c>
      <c r="N3942" s="37">
        <v>-109571.8489</v>
      </c>
      <c r="O3942" s="32">
        <v>0</v>
      </c>
    </row>
    <row r="3943" spans="1:15" x14ac:dyDescent="0.25">
      <c r="A3943" t="s">
        <v>12781</v>
      </c>
      <c r="B3943" t="s">
        <v>12782</v>
      </c>
      <c r="C3943" t="s">
        <v>3546</v>
      </c>
      <c r="D3943" t="s">
        <v>3548</v>
      </c>
      <c r="E3943" t="s">
        <v>3549</v>
      </c>
      <c r="F3943" t="s">
        <v>13000</v>
      </c>
      <c r="G3943" t="s">
        <v>13001</v>
      </c>
      <c r="H3943">
        <v>632</v>
      </c>
      <c r="I3943">
        <v>0</v>
      </c>
      <c r="J3943" s="32">
        <v>2693198</v>
      </c>
      <c r="K3943" s="32">
        <v>0</v>
      </c>
      <c r="L3943" s="36">
        <v>4261.3879594209184</v>
      </c>
      <c r="M3943" t="s">
        <v>5451</v>
      </c>
      <c r="N3943" s="37">
        <v>-102964.1364</v>
      </c>
      <c r="O3943" s="32">
        <v>0</v>
      </c>
    </row>
    <row r="3944" spans="1:15" x14ac:dyDescent="0.25">
      <c r="A3944" t="s">
        <v>12781</v>
      </c>
      <c r="B3944" t="s">
        <v>12782</v>
      </c>
      <c r="C3944" t="s">
        <v>3546</v>
      </c>
      <c r="D3944" t="s">
        <v>3548</v>
      </c>
      <c r="E3944" t="s">
        <v>3549</v>
      </c>
      <c r="F3944" t="s">
        <v>13002</v>
      </c>
      <c r="G3944" t="s">
        <v>13003</v>
      </c>
      <c r="H3944">
        <v>1032</v>
      </c>
      <c r="I3944">
        <v>0</v>
      </c>
      <c r="J3944" s="32">
        <v>4478354</v>
      </c>
      <c r="K3944" s="32">
        <v>0</v>
      </c>
      <c r="L3944" s="36">
        <v>4339.4906247338504</v>
      </c>
      <c r="M3944" t="s">
        <v>5451</v>
      </c>
      <c r="N3944" s="37">
        <v>-156987.63250000001</v>
      </c>
      <c r="O3944" s="32">
        <v>0</v>
      </c>
    </row>
    <row r="3945" spans="1:15" x14ac:dyDescent="0.25">
      <c r="A3945" t="s">
        <v>12781</v>
      </c>
      <c r="B3945" t="s">
        <v>12782</v>
      </c>
      <c r="C3945" t="s">
        <v>3546</v>
      </c>
      <c r="D3945" t="s">
        <v>3548</v>
      </c>
      <c r="E3945" t="s">
        <v>3549</v>
      </c>
      <c r="F3945" t="s">
        <v>13004</v>
      </c>
      <c r="G3945" t="s">
        <v>13005</v>
      </c>
      <c r="H3945">
        <v>976</v>
      </c>
      <c r="I3945">
        <v>0</v>
      </c>
      <c r="J3945" s="32">
        <v>4686761</v>
      </c>
      <c r="K3945" s="32">
        <v>0</v>
      </c>
      <c r="L3945" s="36">
        <v>4802.0096118878555</v>
      </c>
      <c r="M3945" t="s">
        <v>5451</v>
      </c>
      <c r="N3945" s="37">
        <v>-62790.175199999998</v>
      </c>
      <c r="O3945" s="32">
        <v>0</v>
      </c>
    </row>
    <row r="3946" spans="1:15" x14ac:dyDescent="0.25">
      <c r="A3946" t="s">
        <v>12781</v>
      </c>
      <c r="B3946" t="s">
        <v>12782</v>
      </c>
      <c r="C3946" t="s">
        <v>3546</v>
      </c>
      <c r="D3946" t="s">
        <v>3548</v>
      </c>
      <c r="E3946" t="s">
        <v>3549</v>
      </c>
      <c r="F3946" t="s">
        <v>13006</v>
      </c>
      <c r="G3946" t="s">
        <v>13007</v>
      </c>
      <c r="H3946">
        <v>1508</v>
      </c>
      <c r="I3946">
        <v>0</v>
      </c>
      <c r="J3946" s="32">
        <v>5468358</v>
      </c>
      <c r="K3946" s="32">
        <v>0</v>
      </c>
      <c r="L3946" s="36">
        <v>3626.2319395813693</v>
      </c>
      <c r="M3946" t="s">
        <v>5451</v>
      </c>
      <c r="N3946" s="37">
        <v>-106402.53140000001</v>
      </c>
      <c r="O3946" s="32">
        <v>0</v>
      </c>
    </row>
    <row r="3947" spans="1:15" x14ac:dyDescent="0.25">
      <c r="A3947" t="s">
        <v>12781</v>
      </c>
      <c r="B3947" t="s">
        <v>12782</v>
      </c>
      <c r="C3947" t="s">
        <v>3546</v>
      </c>
      <c r="D3947" t="s">
        <v>3548</v>
      </c>
      <c r="E3947" t="s">
        <v>3549</v>
      </c>
      <c r="F3947" t="s">
        <v>13008</v>
      </c>
      <c r="G3947" t="s">
        <v>13009</v>
      </c>
      <c r="H3947">
        <v>1332</v>
      </c>
      <c r="I3947">
        <v>0</v>
      </c>
      <c r="J3947" s="32">
        <v>6396277</v>
      </c>
      <c r="K3947" s="32">
        <v>0</v>
      </c>
      <c r="L3947" s="36">
        <v>4802.009507028486</v>
      </c>
      <c r="M3947" t="s">
        <v>5451</v>
      </c>
      <c r="N3947" s="37">
        <v>-1887.9178999999999</v>
      </c>
      <c r="O3947" s="32">
        <v>0</v>
      </c>
    </row>
    <row r="3948" spans="1:15" x14ac:dyDescent="0.25">
      <c r="A3948" t="s">
        <v>12781</v>
      </c>
      <c r="B3948" t="s">
        <v>12782</v>
      </c>
      <c r="C3948" t="s">
        <v>3546</v>
      </c>
      <c r="D3948" t="s">
        <v>3548</v>
      </c>
      <c r="E3948" t="s">
        <v>3549</v>
      </c>
      <c r="F3948" t="s">
        <v>13010</v>
      </c>
      <c r="G3948" t="s">
        <v>13011</v>
      </c>
      <c r="H3948">
        <v>919</v>
      </c>
      <c r="I3948">
        <v>0</v>
      </c>
      <c r="J3948" s="32">
        <v>4258393</v>
      </c>
      <c r="K3948" s="32">
        <v>0</v>
      </c>
      <c r="L3948" s="36">
        <v>4633.7245691634234</v>
      </c>
      <c r="M3948" t="s">
        <v>5451</v>
      </c>
      <c r="N3948" s="37">
        <v>-170711.3432</v>
      </c>
      <c r="O3948" s="32">
        <v>0</v>
      </c>
    </row>
    <row r="3949" spans="1:15" x14ac:dyDescent="0.25">
      <c r="A3949" t="s">
        <v>12781</v>
      </c>
      <c r="B3949" t="s">
        <v>12782</v>
      </c>
      <c r="C3949" t="s">
        <v>3546</v>
      </c>
      <c r="D3949" t="s">
        <v>3548</v>
      </c>
      <c r="E3949" t="s">
        <v>3549</v>
      </c>
      <c r="F3949" t="s">
        <v>13012</v>
      </c>
      <c r="G3949" t="s">
        <v>13013</v>
      </c>
      <c r="H3949">
        <v>293</v>
      </c>
      <c r="I3949">
        <v>268</v>
      </c>
      <c r="J3949" s="32">
        <v>2429878</v>
      </c>
      <c r="K3949" s="32">
        <v>1157945</v>
      </c>
      <c r="L3949" s="36">
        <v>4331.3337168766866</v>
      </c>
      <c r="M3949" t="s">
        <v>5451</v>
      </c>
      <c r="N3949" s="37">
        <v>-98553.082200000004</v>
      </c>
      <c r="O3949" s="32">
        <v>0</v>
      </c>
    </row>
    <row r="3950" spans="1:15" x14ac:dyDescent="0.25">
      <c r="A3950" t="s">
        <v>12781</v>
      </c>
      <c r="B3950" t="s">
        <v>12782</v>
      </c>
      <c r="C3950" t="s">
        <v>3546</v>
      </c>
      <c r="D3950" t="s">
        <v>3548</v>
      </c>
      <c r="E3950" t="s">
        <v>3549</v>
      </c>
      <c r="F3950" t="s">
        <v>13014</v>
      </c>
      <c r="G3950" t="s">
        <v>13015</v>
      </c>
      <c r="H3950">
        <v>577</v>
      </c>
      <c r="I3950">
        <v>0</v>
      </c>
      <c r="J3950" s="32">
        <v>2686156</v>
      </c>
      <c r="K3950" s="32">
        <v>0</v>
      </c>
      <c r="L3950" s="36">
        <v>4655.3828248346335</v>
      </c>
      <c r="M3950" t="s">
        <v>5451</v>
      </c>
      <c r="N3950" s="37">
        <v>-6157.7835999999998</v>
      </c>
      <c r="O3950" s="32">
        <v>0</v>
      </c>
    </row>
    <row r="3951" spans="1:15" x14ac:dyDescent="0.25">
      <c r="A3951" t="s">
        <v>12781</v>
      </c>
      <c r="B3951" t="s">
        <v>12782</v>
      </c>
      <c r="C3951" t="s">
        <v>3546</v>
      </c>
      <c r="D3951" t="s">
        <v>3548</v>
      </c>
      <c r="E3951" t="s">
        <v>3549</v>
      </c>
      <c r="F3951" t="s">
        <v>13016</v>
      </c>
      <c r="G3951" t="s">
        <v>13017</v>
      </c>
      <c r="H3951">
        <v>199</v>
      </c>
      <c r="I3951">
        <v>0</v>
      </c>
      <c r="J3951" s="32">
        <v>933716</v>
      </c>
      <c r="K3951" s="32">
        <v>0</v>
      </c>
      <c r="L3951" s="36">
        <v>4692.0409159657593</v>
      </c>
      <c r="M3951" t="s">
        <v>5451</v>
      </c>
      <c r="N3951" s="37">
        <v>-57991.807399999998</v>
      </c>
      <c r="O3951" s="32">
        <v>0</v>
      </c>
    </row>
    <row r="3952" spans="1:15" x14ac:dyDescent="0.25">
      <c r="A3952" t="s">
        <v>12781</v>
      </c>
      <c r="B3952" t="s">
        <v>12782</v>
      </c>
      <c r="C3952" t="s">
        <v>3546</v>
      </c>
      <c r="D3952" t="s">
        <v>3548</v>
      </c>
      <c r="E3952" t="s">
        <v>3549</v>
      </c>
      <c r="F3952" t="s">
        <v>13018</v>
      </c>
      <c r="G3952" t="s">
        <v>13019</v>
      </c>
      <c r="H3952">
        <v>0</v>
      </c>
      <c r="I3952">
        <v>431</v>
      </c>
      <c r="J3952" s="32">
        <v>2069666</v>
      </c>
      <c r="K3952" s="32">
        <v>2064581</v>
      </c>
      <c r="L3952" s="36">
        <v>4802.00968327393</v>
      </c>
      <c r="M3952" t="s">
        <v>5451</v>
      </c>
      <c r="N3952" s="37">
        <v>-32592.912199999999</v>
      </c>
      <c r="O3952" s="32">
        <v>0</v>
      </c>
    </row>
    <row r="3953" spans="1:15" x14ac:dyDescent="0.25">
      <c r="A3953" t="s">
        <v>12781</v>
      </c>
      <c r="B3953" t="s">
        <v>12782</v>
      </c>
      <c r="C3953" t="s">
        <v>3546</v>
      </c>
      <c r="D3953" t="s">
        <v>3548</v>
      </c>
      <c r="E3953" t="s">
        <v>3549</v>
      </c>
      <c r="F3953" t="s">
        <v>13020</v>
      </c>
      <c r="G3953" t="s">
        <v>13021</v>
      </c>
      <c r="H3953">
        <v>0</v>
      </c>
      <c r="I3953">
        <v>328</v>
      </c>
      <c r="J3953" s="32">
        <v>1526966</v>
      </c>
      <c r="K3953" s="32">
        <v>1523214</v>
      </c>
      <c r="L3953" s="36">
        <v>4655.3834072702293</v>
      </c>
      <c r="M3953" t="s">
        <v>5451</v>
      </c>
      <c r="N3953" s="37">
        <v>-114001.19469999999</v>
      </c>
      <c r="O3953" s="32">
        <v>0</v>
      </c>
    </row>
    <row r="3954" spans="1:15" x14ac:dyDescent="0.25">
      <c r="A3954" t="s">
        <v>12781</v>
      </c>
      <c r="B3954" t="s">
        <v>12782</v>
      </c>
      <c r="C3954" t="s">
        <v>3546</v>
      </c>
      <c r="D3954" t="s">
        <v>3548</v>
      </c>
      <c r="E3954" t="s">
        <v>3549</v>
      </c>
      <c r="F3954" t="s">
        <v>13022</v>
      </c>
      <c r="G3954" t="s">
        <v>13023</v>
      </c>
      <c r="H3954">
        <v>481</v>
      </c>
      <c r="I3954">
        <v>0</v>
      </c>
      <c r="J3954" s="32">
        <v>2171279</v>
      </c>
      <c r="K3954" s="32">
        <v>0</v>
      </c>
      <c r="L3954" s="36">
        <v>4514.0932141956237</v>
      </c>
      <c r="M3954" t="s">
        <v>5451</v>
      </c>
      <c r="N3954" s="37">
        <v>-29656.8285</v>
      </c>
      <c r="O3954" s="32">
        <v>0</v>
      </c>
    </row>
    <row r="3955" spans="1:15" x14ac:dyDescent="0.25">
      <c r="A3955" t="s">
        <v>12781</v>
      </c>
      <c r="B3955" t="s">
        <v>12782</v>
      </c>
      <c r="C3955" t="s">
        <v>3546</v>
      </c>
      <c r="D3955" t="s">
        <v>3548</v>
      </c>
      <c r="E3955" t="s">
        <v>3549</v>
      </c>
      <c r="F3955" t="s">
        <v>13024</v>
      </c>
      <c r="G3955" t="s">
        <v>13025</v>
      </c>
      <c r="H3955">
        <v>458</v>
      </c>
      <c r="I3955">
        <v>311</v>
      </c>
      <c r="J3955" s="32">
        <v>3383971</v>
      </c>
      <c r="K3955" s="32">
        <v>1365188</v>
      </c>
      <c r="L3955" s="36">
        <v>4400.4829960485131</v>
      </c>
      <c r="M3955" t="s">
        <v>5451</v>
      </c>
      <c r="N3955" s="37">
        <v>-105456.2686</v>
      </c>
      <c r="O3955" s="32">
        <v>0</v>
      </c>
    </row>
    <row r="3956" spans="1:15" x14ac:dyDescent="0.25">
      <c r="A3956" t="s">
        <v>12781</v>
      </c>
      <c r="B3956" t="s">
        <v>12782</v>
      </c>
      <c r="C3956" t="s">
        <v>3546</v>
      </c>
      <c r="D3956" t="s">
        <v>3548</v>
      </c>
      <c r="E3956" t="s">
        <v>3549</v>
      </c>
      <c r="F3956" t="s">
        <v>13026</v>
      </c>
      <c r="G3956" t="s">
        <v>13027</v>
      </c>
      <c r="H3956">
        <v>525</v>
      </c>
      <c r="I3956">
        <v>0</v>
      </c>
      <c r="J3956" s="32">
        <v>2521055</v>
      </c>
      <c r="K3956" s="32">
        <v>0</v>
      </c>
      <c r="L3956" s="36">
        <v>4802.0099757326343</v>
      </c>
      <c r="M3956" t="s">
        <v>5451</v>
      </c>
      <c r="N3956" s="37">
        <v>-132765.0808</v>
      </c>
      <c r="O3956" s="32">
        <v>0</v>
      </c>
    </row>
    <row r="3957" spans="1:15" x14ac:dyDescent="0.25">
      <c r="A3957" t="s">
        <v>12781</v>
      </c>
      <c r="B3957" t="s">
        <v>12782</v>
      </c>
      <c r="C3957" t="s">
        <v>3546</v>
      </c>
      <c r="D3957" t="s">
        <v>3548</v>
      </c>
      <c r="E3957" t="s">
        <v>3549</v>
      </c>
      <c r="F3957" t="s">
        <v>13028</v>
      </c>
      <c r="G3957" t="s">
        <v>13029</v>
      </c>
      <c r="H3957">
        <v>636</v>
      </c>
      <c r="I3957">
        <v>29</v>
      </c>
      <c r="J3957" s="32">
        <v>2799110</v>
      </c>
      <c r="K3957" s="32">
        <v>121767</v>
      </c>
      <c r="L3957" s="36">
        <v>4209.1870931246103</v>
      </c>
      <c r="M3957" t="s">
        <v>5451</v>
      </c>
      <c r="N3957" s="37">
        <v>-9076.5282000000007</v>
      </c>
      <c r="O3957" s="32">
        <v>0</v>
      </c>
    </row>
    <row r="3958" spans="1:15" x14ac:dyDescent="0.25">
      <c r="A3958" t="s">
        <v>12781</v>
      </c>
      <c r="B3958" t="s">
        <v>12782</v>
      </c>
      <c r="C3958" t="s">
        <v>3546</v>
      </c>
      <c r="D3958" t="s">
        <v>3548</v>
      </c>
      <c r="E3958" t="s">
        <v>3549</v>
      </c>
      <c r="F3958" t="s">
        <v>13030</v>
      </c>
      <c r="G3958" t="s">
        <v>13031</v>
      </c>
      <c r="H3958">
        <v>934</v>
      </c>
      <c r="I3958">
        <v>0</v>
      </c>
      <c r="J3958" s="32">
        <v>4352129</v>
      </c>
      <c r="K3958" s="32">
        <v>0</v>
      </c>
      <c r="L3958" s="36">
        <v>4659.667226198203</v>
      </c>
      <c r="M3958" t="s">
        <v>5451</v>
      </c>
      <c r="N3958" s="37">
        <v>-55615.9211</v>
      </c>
      <c r="O3958" s="32">
        <v>0</v>
      </c>
    </row>
    <row r="3959" spans="1:15" x14ac:dyDescent="0.25">
      <c r="A3959" t="s">
        <v>12781</v>
      </c>
      <c r="B3959" t="s">
        <v>12782</v>
      </c>
      <c r="C3959" t="s">
        <v>3546</v>
      </c>
      <c r="D3959" t="s">
        <v>3548</v>
      </c>
      <c r="E3959" t="s">
        <v>3549</v>
      </c>
      <c r="F3959" t="s">
        <v>13032</v>
      </c>
      <c r="G3959" t="s">
        <v>13033</v>
      </c>
      <c r="H3959">
        <v>0</v>
      </c>
      <c r="I3959">
        <v>759</v>
      </c>
      <c r="J3959" s="32">
        <v>3644725</v>
      </c>
      <c r="K3959" s="32">
        <v>3635770</v>
      </c>
      <c r="L3959" s="36">
        <v>4802.0093493451295</v>
      </c>
      <c r="M3959" t="s">
        <v>5451</v>
      </c>
      <c r="N3959" s="37">
        <v>-66336.654899999994</v>
      </c>
      <c r="O3959" s="32">
        <v>0</v>
      </c>
    </row>
    <row r="3960" spans="1:15" x14ac:dyDescent="0.25">
      <c r="A3960" t="s">
        <v>12781</v>
      </c>
      <c r="B3960" t="s">
        <v>12782</v>
      </c>
      <c r="C3960" t="s">
        <v>3546</v>
      </c>
      <c r="D3960" t="s">
        <v>3548</v>
      </c>
      <c r="E3960" t="s">
        <v>3549</v>
      </c>
      <c r="F3960" t="s">
        <v>13034</v>
      </c>
      <c r="G3960" t="s">
        <v>13035</v>
      </c>
      <c r="H3960">
        <v>521</v>
      </c>
      <c r="I3960">
        <v>0</v>
      </c>
      <c r="J3960" s="32">
        <v>2237797</v>
      </c>
      <c r="K3960" s="32">
        <v>0</v>
      </c>
      <c r="L3960" s="36">
        <v>4295.1962992348117</v>
      </c>
      <c r="M3960" t="s">
        <v>5451</v>
      </c>
      <c r="N3960" s="37">
        <v>-77042.522299999997</v>
      </c>
      <c r="O3960" s="32">
        <v>0</v>
      </c>
    </row>
    <row r="3961" spans="1:15" x14ac:dyDescent="0.25">
      <c r="A3961" t="s">
        <v>12781</v>
      </c>
      <c r="B3961" t="s">
        <v>12782</v>
      </c>
      <c r="C3961" t="s">
        <v>3546</v>
      </c>
      <c r="D3961" t="s">
        <v>3548</v>
      </c>
      <c r="E3961" t="s">
        <v>3549</v>
      </c>
      <c r="F3961" t="s">
        <v>13036</v>
      </c>
      <c r="G3961" t="s">
        <v>13037</v>
      </c>
      <c r="H3961">
        <v>224</v>
      </c>
      <c r="I3961">
        <v>0</v>
      </c>
      <c r="J3961" s="32">
        <v>1075650</v>
      </c>
      <c r="K3961" s="32">
        <v>0</v>
      </c>
      <c r="L3961" s="36">
        <v>4802.0083648103464</v>
      </c>
      <c r="M3961" t="s">
        <v>5451</v>
      </c>
      <c r="N3961" s="37">
        <v>-15486.912899999999</v>
      </c>
      <c r="O3961" s="32">
        <v>0</v>
      </c>
    </row>
    <row r="3962" spans="1:15" x14ac:dyDescent="0.25">
      <c r="A3962" t="s">
        <v>12781</v>
      </c>
      <c r="B3962" t="s">
        <v>12782</v>
      </c>
      <c r="C3962" t="s">
        <v>3546</v>
      </c>
      <c r="D3962" t="s">
        <v>3548</v>
      </c>
      <c r="E3962" t="s">
        <v>3549</v>
      </c>
      <c r="F3962" t="s">
        <v>13038</v>
      </c>
      <c r="G3962" t="s">
        <v>13039</v>
      </c>
      <c r="H3962">
        <v>860</v>
      </c>
      <c r="I3962">
        <v>126</v>
      </c>
      <c r="J3962" s="32">
        <v>4734782</v>
      </c>
      <c r="K3962" s="32">
        <v>603567</v>
      </c>
      <c r="L3962" s="36">
        <v>4802.0094993695229</v>
      </c>
      <c r="M3962" t="s">
        <v>5451</v>
      </c>
      <c r="N3962" s="37">
        <v>-44329.446300000003</v>
      </c>
      <c r="O3962" s="32">
        <v>0</v>
      </c>
    </row>
    <row r="3963" spans="1:15" x14ac:dyDescent="0.25">
      <c r="A3963" t="s">
        <v>12781</v>
      </c>
      <c r="B3963" t="s">
        <v>12782</v>
      </c>
      <c r="C3963" t="s">
        <v>3546</v>
      </c>
      <c r="D3963" t="s">
        <v>3548</v>
      </c>
      <c r="E3963" t="s">
        <v>3549</v>
      </c>
      <c r="F3963" t="s">
        <v>13040</v>
      </c>
      <c r="G3963" t="s">
        <v>13041</v>
      </c>
      <c r="H3963">
        <v>1710</v>
      </c>
      <c r="I3963">
        <v>0</v>
      </c>
      <c r="J3963" s="32">
        <v>7693082</v>
      </c>
      <c r="K3963" s="32">
        <v>0</v>
      </c>
      <c r="L3963" s="36">
        <v>4498.8788998103028</v>
      </c>
      <c r="M3963" t="s">
        <v>5451</v>
      </c>
      <c r="N3963" s="37">
        <v>-77958.116500000004</v>
      </c>
      <c r="O3963" s="32">
        <v>0</v>
      </c>
    </row>
    <row r="3964" spans="1:15" x14ac:dyDescent="0.25">
      <c r="A3964" t="s">
        <v>12781</v>
      </c>
      <c r="B3964" t="s">
        <v>12782</v>
      </c>
      <c r="C3964" t="s">
        <v>3546</v>
      </c>
      <c r="D3964" t="s">
        <v>3548</v>
      </c>
      <c r="E3964" t="s">
        <v>3549</v>
      </c>
      <c r="F3964" t="s">
        <v>13042</v>
      </c>
      <c r="G3964" t="s">
        <v>13043</v>
      </c>
      <c r="H3964">
        <v>813</v>
      </c>
      <c r="I3964">
        <v>0</v>
      </c>
      <c r="J3964" s="32">
        <v>3784827</v>
      </c>
      <c r="K3964" s="32">
        <v>0</v>
      </c>
      <c r="L3964" s="36">
        <v>4655.3829337934339</v>
      </c>
      <c r="M3964" t="s">
        <v>5451</v>
      </c>
      <c r="N3964" s="37">
        <v>-37802.146500000003</v>
      </c>
      <c r="O3964" s="32">
        <v>0</v>
      </c>
    </row>
    <row r="3965" spans="1:15" x14ac:dyDescent="0.25">
      <c r="A3965" t="s">
        <v>12781</v>
      </c>
      <c r="B3965" t="s">
        <v>12782</v>
      </c>
      <c r="C3965" t="s">
        <v>3546</v>
      </c>
      <c r="D3965" t="s">
        <v>3548</v>
      </c>
      <c r="E3965" t="s">
        <v>3549</v>
      </c>
      <c r="F3965" t="s">
        <v>13044</v>
      </c>
      <c r="G3965" t="s">
        <v>13045</v>
      </c>
      <c r="H3965">
        <v>476</v>
      </c>
      <c r="I3965">
        <v>0</v>
      </c>
      <c r="J3965" s="32">
        <v>2285756</v>
      </c>
      <c r="K3965" s="32">
        <v>0</v>
      </c>
      <c r="L3965" s="36">
        <v>4802.0086280095438</v>
      </c>
      <c r="M3965" t="s">
        <v>5451</v>
      </c>
      <c r="N3965" s="37">
        <v>-93971.879400000005</v>
      </c>
      <c r="O3965" s="32">
        <v>0</v>
      </c>
    </row>
    <row r="3966" spans="1:15" x14ac:dyDescent="0.25">
      <c r="A3966" t="s">
        <v>12781</v>
      </c>
      <c r="B3966" t="s">
        <v>12782</v>
      </c>
      <c r="C3966" t="s">
        <v>3546</v>
      </c>
      <c r="D3966" t="s">
        <v>3548</v>
      </c>
      <c r="E3966" t="s">
        <v>3549</v>
      </c>
      <c r="F3966" t="s">
        <v>13046</v>
      </c>
      <c r="G3966" t="s">
        <v>13047</v>
      </c>
      <c r="H3966">
        <v>749</v>
      </c>
      <c r="I3966">
        <v>0</v>
      </c>
      <c r="J3966" s="32">
        <v>3401851</v>
      </c>
      <c r="K3966" s="32">
        <v>0</v>
      </c>
      <c r="L3966" s="36">
        <v>4541.8576167811843</v>
      </c>
      <c r="M3966" t="s">
        <v>5451</v>
      </c>
      <c r="N3966" s="37">
        <v>-57160.787700000001</v>
      </c>
      <c r="O3966" s="32">
        <v>0</v>
      </c>
    </row>
    <row r="3967" spans="1:15" x14ac:dyDescent="0.25">
      <c r="A3967" t="s">
        <v>12781</v>
      </c>
      <c r="B3967" t="s">
        <v>12782</v>
      </c>
      <c r="C3967" t="s">
        <v>3546</v>
      </c>
      <c r="D3967" t="s">
        <v>3548</v>
      </c>
      <c r="E3967" t="s">
        <v>3549</v>
      </c>
      <c r="F3967" t="s">
        <v>13048</v>
      </c>
      <c r="G3967" t="s">
        <v>13049</v>
      </c>
      <c r="H3967">
        <v>0</v>
      </c>
      <c r="I3967">
        <v>593</v>
      </c>
      <c r="J3967" s="32">
        <v>2847592</v>
      </c>
      <c r="K3967" s="32">
        <v>2840595</v>
      </c>
      <c r="L3967" s="36">
        <v>4802.009338213481</v>
      </c>
      <c r="M3967" t="s">
        <v>5451</v>
      </c>
      <c r="N3967" s="37">
        <v>-119550.2834</v>
      </c>
      <c r="O3967" s="32">
        <v>0</v>
      </c>
    </row>
    <row r="3968" spans="1:15" x14ac:dyDescent="0.25">
      <c r="A3968" t="s">
        <v>12781</v>
      </c>
      <c r="B3968" t="s">
        <v>12782</v>
      </c>
      <c r="C3968" t="s">
        <v>3546</v>
      </c>
      <c r="D3968" t="s">
        <v>3548</v>
      </c>
      <c r="E3968" t="s">
        <v>3549</v>
      </c>
      <c r="F3968" t="s">
        <v>13050</v>
      </c>
      <c r="G3968" t="s">
        <v>13051</v>
      </c>
      <c r="H3968">
        <v>268</v>
      </c>
      <c r="I3968">
        <v>73</v>
      </c>
      <c r="J3968" s="32">
        <v>1429176</v>
      </c>
      <c r="K3968" s="32">
        <v>305201</v>
      </c>
      <c r="L3968" s="36">
        <v>4191.133399546381</v>
      </c>
      <c r="M3968" t="s">
        <v>5451</v>
      </c>
      <c r="N3968" s="37">
        <v>-19387.4643</v>
      </c>
      <c r="O3968" s="32">
        <v>0</v>
      </c>
    </row>
    <row r="3969" spans="1:15" x14ac:dyDescent="0.25">
      <c r="A3969" t="s">
        <v>12781</v>
      </c>
      <c r="B3969" t="s">
        <v>12782</v>
      </c>
      <c r="C3969" t="s">
        <v>3546</v>
      </c>
      <c r="D3969" t="s">
        <v>3548</v>
      </c>
      <c r="E3969" t="s">
        <v>3549</v>
      </c>
      <c r="F3969" t="s">
        <v>13052</v>
      </c>
      <c r="G3969" t="s">
        <v>13053</v>
      </c>
      <c r="H3969">
        <v>414</v>
      </c>
      <c r="I3969">
        <v>0</v>
      </c>
      <c r="J3969" s="32">
        <v>1927329</v>
      </c>
      <c r="K3969" s="32">
        <v>0</v>
      </c>
      <c r="L3969" s="36">
        <v>4655.3827281390286</v>
      </c>
      <c r="M3969" t="s">
        <v>5451</v>
      </c>
      <c r="N3969" s="37">
        <v>-26213.013599999998</v>
      </c>
      <c r="O3969" s="32">
        <v>0</v>
      </c>
    </row>
    <row r="3970" spans="1:15" x14ac:dyDescent="0.25">
      <c r="A3970" t="s">
        <v>12781</v>
      </c>
      <c r="B3970" t="s">
        <v>12782</v>
      </c>
      <c r="C3970" t="s">
        <v>3546</v>
      </c>
      <c r="D3970" t="s">
        <v>3548</v>
      </c>
      <c r="E3970" t="s">
        <v>3549</v>
      </c>
      <c r="F3970" t="s">
        <v>13054</v>
      </c>
      <c r="G3970" t="s">
        <v>13055</v>
      </c>
      <c r="H3970">
        <v>741</v>
      </c>
      <c r="I3970">
        <v>0</v>
      </c>
      <c r="J3970" s="32">
        <v>3271522</v>
      </c>
      <c r="K3970" s="32">
        <v>0</v>
      </c>
      <c r="L3970" s="36">
        <v>4415.0096299149427</v>
      </c>
      <c r="M3970" t="s">
        <v>5451</v>
      </c>
      <c r="N3970" s="37">
        <v>-74717.980500000005</v>
      </c>
      <c r="O3970" s="32">
        <v>0</v>
      </c>
    </row>
    <row r="3971" spans="1:15" x14ac:dyDescent="0.25">
      <c r="A3971" t="s">
        <v>12781</v>
      </c>
      <c r="B3971" t="s">
        <v>12782</v>
      </c>
      <c r="C3971" t="s">
        <v>3546</v>
      </c>
      <c r="D3971" t="s">
        <v>3548</v>
      </c>
      <c r="E3971" t="s">
        <v>3549</v>
      </c>
      <c r="F3971" t="s">
        <v>13056</v>
      </c>
      <c r="G3971" t="s">
        <v>13057</v>
      </c>
      <c r="H3971">
        <v>894</v>
      </c>
      <c r="I3971">
        <v>0</v>
      </c>
      <c r="J3971" s="32">
        <v>3847842</v>
      </c>
      <c r="K3971" s="32">
        <v>0</v>
      </c>
      <c r="L3971" s="36">
        <v>4304.0739990151069</v>
      </c>
      <c r="M3971" t="s">
        <v>5451</v>
      </c>
      <c r="N3971" s="37">
        <v>-85895.914699999994</v>
      </c>
      <c r="O3971" s="32">
        <v>0</v>
      </c>
    </row>
    <row r="3972" spans="1:15" x14ac:dyDescent="0.25">
      <c r="A3972" t="s">
        <v>12781</v>
      </c>
      <c r="B3972" t="s">
        <v>12782</v>
      </c>
      <c r="C3972" t="s">
        <v>3546</v>
      </c>
      <c r="D3972" t="s">
        <v>3548</v>
      </c>
      <c r="E3972" t="s">
        <v>3549</v>
      </c>
      <c r="F3972" t="s">
        <v>13058</v>
      </c>
      <c r="G3972" t="s">
        <v>13059</v>
      </c>
      <c r="H3972">
        <v>104</v>
      </c>
      <c r="I3972">
        <v>19</v>
      </c>
      <c r="J3972" s="32">
        <v>239661</v>
      </c>
      <c r="K3972" s="32">
        <v>36930</v>
      </c>
      <c r="L3972" s="36">
        <v>1948.4621721302808</v>
      </c>
      <c r="M3972" t="s">
        <v>5451</v>
      </c>
      <c r="N3972" s="37">
        <v>-40724.412499999999</v>
      </c>
      <c r="O3972" s="32">
        <v>0</v>
      </c>
    </row>
    <row r="3973" spans="1:15" x14ac:dyDescent="0.25">
      <c r="A3973" t="s">
        <v>12781</v>
      </c>
      <c r="B3973" t="s">
        <v>12782</v>
      </c>
      <c r="C3973" t="s">
        <v>3546</v>
      </c>
      <c r="D3973" t="s">
        <v>3548</v>
      </c>
      <c r="E3973" t="s">
        <v>3549</v>
      </c>
      <c r="F3973" t="s">
        <v>13060</v>
      </c>
      <c r="G3973" t="s">
        <v>13061</v>
      </c>
      <c r="H3973">
        <v>830</v>
      </c>
      <c r="I3973">
        <v>0</v>
      </c>
      <c r="J3973" s="32">
        <v>3863968</v>
      </c>
      <c r="K3973" s="32">
        <v>0</v>
      </c>
      <c r="L3973" s="36">
        <v>4655.3828624390844</v>
      </c>
      <c r="M3973" t="s">
        <v>5451</v>
      </c>
      <c r="N3973" s="37">
        <v>-67718.164699999994</v>
      </c>
      <c r="O3973" s="32">
        <v>0</v>
      </c>
    </row>
    <row r="3974" spans="1:15" x14ac:dyDescent="0.25">
      <c r="A3974" t="s">
        <v>12781</v>
      </c>
      <c r="B3974" t="s">
        <v>12782</v>
      </c>
      <c r="C3974" t="s">
        <v>3546</v>
      </c>
      <c r="D3974" t="s">
        <v>3548</v>
      </c>
      <c r="E3974" t="s">
        <v>3549</v>
      </c>
      <c r="F3974" t="s">
        <v>13062</v>
      </c>
      <c r="G3974" t="s">
        <v>13063</v>
      </c>
      <c r="H3974">
        <v>20</v>
      </c>
      <c r="I3974">
        <v>125</v>
      </c>
      <c r="J3974" s="32">
        <v>273900</v>
      </c>
      <c r="K3974" s="32">
        <v>235541</v>
      </c>
      <c r="L3974" s="36">
        <v>1888.9653294537823</v>
      </c>
      <c r="M3974" t="s">
        <v>5451</v>
      </c>
      <c r="N3974" s="37">
        <v>-70869.532500000001</v>
      </c>
      <c r="O3974" s="32">
        <v>0</v>
      </c>
    </row>
    <row r="3975" spans="1:15" x14ac:dyDescent="0.25">
      <c r="A3975" t="s">
        <v>12781</v>
      </c>
      <c r="B3975" t="s">
        <v>12782</v>
      </c>
      <c r="C3975" t="s">
        <v>3546</v>
      </c>
      <c r="D3975" t="s">
        <v>3548</v>
      </c>
      <c r="E3975" t="s">
        <v>3549</v>
      </c>
      <c r="F3975" t="s">
        <v>13064</v>
      </c>
      <c r="G3975" t="s">
        <v>13065</v>
      </c>
      <c r="H3975">
        <v>1424</v>
      </c>
      <c r="I3975">
        <v>0</v>
      </c>
      <c r="J3975" s="32">
        <v>2689885</v>
      </c>
      <c r="K3975" s="32">
        <v>0</v>
      </c>
      <c r="L3975" s="36">
        <v>1888.9642221923891</v>
      </c>
      <c r="M3975" t="s">
        <v>5451</v>
      </c>
      <c r="N3975" s="37">
        <v>-82688.22</v>
      </c>
      <c r="O3975" s="32">
        <v>0</v>
      </c>
    </row>
    <row r="3976" spans="1:15" x14ac:dyDescent="0.25">
      <c r="A3976" t="s">
        <v>12781</v>
      </c>
      <c r="B3976" t="s">
        <v>12782</v>
      </c>
      <c r="C3976" t="s">
        <v>3546</v>
      </c>
      <c r="D3976" t="s">
        <v>3548</v>
      </c>
      <c r="E3976" t="s">
        <v>3549</v>
      </c>
      <c r="F3976" t="s">
        <v>13066</v>
      </c>
      <c r="G3976" t="s">
        <v>13067</v>
      </c>
      <c r="H3976">
        <v>1611</v>
      </c>
      <c r="I3976">
        <v>0</v>
      </c>
      <c r="J3976" s="32">
        <v>3043122</v>
      </c>
      <c r="K3976" s="32">
        <v>0</v>
      </c>
      <c r="L3976" s="36">
        <v>1888.9645910080878</v>
      </c>
      <c r="M3976" t="s">
        <v>5451</v>
      </c>
      <c r="N3976" s="37">
        <v>-96719.485000000001</v>
      </c>
      <c r="O3976" s="32">
        <v>0</v>
      </c>
    </row>
    <row r="3977" spans="1:15" x14ac:dyDescent="0.25">
      <c r="A3977" t="s">
        <v>12781</v>
      </c>
      <c r="B3977" t="s">
        <v>12782</v>
      </c>
      <c r="C3977" t="s">
        <v>3546</v>
      </c>
      <c r="D3977" t="s">
        <v>3548</v>
      </c>
      <c r="E3977" t="s">
        <v>3549</v>
      </c>
      <c r="F3977" t="s">
        <v>13068</v>
      </c>
      <c r="G3977" t="s">
        <v>13069</v>
      </c>
      <c r="H3977">
        <v>1068</v>
      </c>
      <c r="I3977">
        <v>0</v>
      </c>
      <c r="J3977" s="32">
        <v>2080955</v>
      </c>
      <c r="K3977" s="32">
        <v>0</v>
      </c>
      <c r="L3977" s="36">
        <v>1948.4596535346361</v>
      </c>
      <c r="M3977" t="s">
        <v>5451</v>
      </c>
      <c r="N3977" s="37">
        <v>-64392.086600000002</v>
      </c>
      <c r="O3977" s="32">
        <v>0</v>
      </c>
    </row>
    <row r="3978" spans="1:15" x14ac:dyDescent="0.25">
      <c r="A3978" t="s">
        <v>12781</v>
      </c>
      <c r="B3978" t="s">
        <v>12782</v>
      </c>
      <c r="C3978" t="s">
        <v>3546</v>
      </c>
      <c r="D3978" t="s">
        <v>3548</v>
      </c>
      <c r="E3978" t="s">
        <v>3549</v>
      </c>
      <c r="F3978" t="s">
        <v>13070</v>
      </c>
      <c r="G3978" t="s">
        <v>13071</v>
      </c>
      <c r="H3978">
        <v>1393</v>
      </c>
      <c r="I3978">
        <v>0</v>
      </c>
      <c r="J3978" s="32">
        <v>2714203</v>
      </c>
      <c r="K3978" s="32">
        <v>0</v>
      </c>
      <c r="L3978" s="36">
        <v>1948.4592991050185</v>
      </c>
      <c r="M3978" t="s">
        <v>5451</v>
      </c>
      <c r="N3978" s="37">
        <v>-36742.715300000003</v>
      </c>
      <c r="O3978" s="32">
        <v>0</v>
      </c>
    </row>
    <row r="3979" spans="1:15" x14ac:dyDescent="0.25">
      <c r="A3979" t="s">
        <v>12781</v>
      </c>
      <c r="B3979" t="s">
        <v>12782</v>
      </c>
      <c r="C3979" t="s">
        <v>3546</v>
      </c>
      <c r="D3979" t="s">
        <v>3548</v>
      </c>
      <c r="E3979" t="s">
        <v>3549</v>
      </c>
      <c r="F3979" t="s">
        <v>13072</v>
      </c>
      <c r="G3979" t="s">
        <v>13073</v>
      </c>
      <c r="H3979">
        <v>1011</v>
      </c>
      <c r="I3979">
        <v>0</v>
      </c>
      <c r="J3979" s="32">
        <v>1969893</v>
      </c>
      <c r="K3979" s="32">
        <v>0</v>
      </c>
      <c r="L3979" s="36">
        <v>1948.4599710333468</v>
      </c>
      <c r="M3979" t="s">
        <v>5451</v>
      </c>
      <c r="N3979" s="37">
        <v>-40617.948900000003</v>
      </c>
      <c r="O3979" s="32">
        <v>0</v>
      </c>
    </row>
    <row r="3980" spans="1:15" x14ac:dyDescent="0.25">
      <c r="A3980" t="s">
        <v>12781</v>
      </c>
      <c r="B3980" t="s">
        <v>12782</v>
      </c>
      <c r="C3980" t="s">
        <v>3546</v>
      </c>
      <c r="D3980" t="s">
        <v>3548</v>
      </c>
      <c r="E3980" t="s">
        <v>3549</v>
      </c>
      <c r="F3980" t="s">
        <v>13074</v>
      </c>
      <c r="G3980" t="s">
        <v>13075</v>
      </c>
      <c r="H3980">
        <v>1269</v>
      </c>
      <c r="I3980">
        <v>0</v>
      </c>
      <c r="J3980" s="32">
        <v>2472596</v>
      </c>
      <c r="K3980" s="32">
        <v>0</v>
      </c>
      <c r="L3980" s="36">
        <v>1948.4595514685334</v>
      </c>
      <c r="M3980" t="s">
        <v>5451</v>
      </c>
      <c r="N3980" s="37">
        <v>-14118.9208</v>
      </c>
      <c r="O3980" s="32">
        <v>0</v>
      </c>
    </row>
    <row r="3981" spans="1:15" x14ac:dyDescent="0.25">
      <c r="A3981" t="s">
        <v>12781</v>
      </c>
      <c r="B3981" t="s">
        <v>12782</v>
      </c>
      <c r="C3981" t="s">
        <v>3546</v>
      </c>
      <c r="D3981" t="s">
        <v>3548</v>
      </c>
      <c r="E3981" t="s">
        <v>3549</v>
      </c>
      <c r="F3981" t="s">
        <v>13076</v>
      </c>
      <c r="G3981" t="s">
        <v>13077</v>
      </c>
      <c r="H3981">
        <v>796</v>
      </c>
      <c r="I3981">
        <v>0</v>
      </c>
      <c r="J3981" s="32">
        <v>1503615</v>
      </c>
      <c r="K3981" s="32">
        <v>0</v>
      </c>
      <c r="L3981" s="36">
        <v>1888.9640524129843</v>
      </c>
      <c r="M3981" t="s">
        <v>5451</v>
      </c>
      <c r="N3981" s="37">
        <v>-31295.8694</v>
      </c>
      <c r="O3981" s="32">
        <v>0</v>
      </c>
    </row>
    <row r="3982" spans="1:15" x14ac:dyDescent="0.25">
      <c r="A3982" t="s">
        <v>12781</v>
      </c>
      <c r="B3982" t="s">
        <v>12782</v>
      </c>
      <c r="C3982" t="s">
        <v>3546</v>
      </c>
      <c r="D3982" t="s">
        <v>3548</v>
      </c>
      <c r="E3982" t="s">
        <v>3549</v>
      </c>
      <c r="F3982" t="s">
        <v>13078</v>
      </c>
      <c r="G3982" t="s">
        <v>13079</v>
      </c>
      <c r="H3982">
        <v>619</v>
      </c>
      <c r="I3982">
        <v>0</v>
      </c>
      <c r="J3982" s="32">
        <v>1206096</v>
      </c>
      <c r="K3982" s="32">
        <v>0</v>
      </c>
      <c r="L3982" s="36">
        <v>1948.4594200225213</v>
      </c>
      <c r="M3982" t="s">
        <v>5451</v>
      </c>
      <c r="N3982" s="37">
        <v>-23089.579300000001</v>
      </c>
      <c r="O3982" s="32">
        <v>0</v>
      </c>
    </row>
    <row r="3983" spans="1:15" x14ac:dyDescent="0.25">
      <c r="A3983" t="s">
        <v>12781</v>
      </c>
      <c r="B3983" t="s">
        <v>12782</v>
      </c>
      <c r="C3983" t="s">
        <v>3546</v>
      </c>
      <c r="D3983" t="s">
        <v>3548</v>
      </c>
      <c r="E3983" t="s">
        <v>3549</v>
      </c>
      <c r="F3983" t="s">
        <v>13080</v>
      </c>
      <c r="G3983" t="s">
        <v>13081</v>
      </c>
      <c r="H3983">
        <v>934</v>
      </c>
      <c r="I3983">
        <v>0</v>
      </c>
      <c r="J3983" s="32">
        <v>1819862</v>
      </c>
      <c r="K3983" s="32">
        <v>0</v>
      </c>
      <c r="L3983" s="36">
        <v>1948.4597459484557</v>
      </c>
      <c r="M3983" t="s">
        <v>5451</v>
      </c>
      <c r="N3983" s="37">
        <v>-32832.383600000001</v>
      </c>
      <c r="O3983" s="32">
        <v>0</v>
      </c>
    </row>
    <row r="3984" spans="1:15" x14ac:dyDescent="0.25">
      <c r="A3984" t="s">
        <v>12781</v>
      </c>
      <c r="B3984" t="s">
        <v>12782</v>
      </c>
      <c r="C3984" t="s">
        <v>3546</v>
      </c>
      <c r="D3984" t="s">
        <v>3548</v>
      </c>
      <c r="E3984" t="s">
        <v>3549</v>
      </c>
      <c r="F3984" t="s">
        <v>13082</v>
      </c>
      <c r="G3984" t="s">
        <v>13083</v>
      </c>
      <c r="H3984">
        <v>553</v>
      </c>
      <c r="I3984">
        <v>0</v>
      </c>
      <c r="J3984" s="32">
        <v>1036372</v>
      </c>
      <c r="K3984" s="32">
        <v>0</v>
      </c>
      <c r="L3984" s="36">
        <v>1874.091082872812</v>
      </c>
      <c r="M3984" t="s">
        <v>5451</v>
      </c>
      <c r="N3984" s="37">
        <v>-51169.7739</v>
      </c>
      <c r="O3984" s="32">
        <v>0</v>
      </c>
    </row>
    <row r="3985" spans="1:15" x14ac:dyDescent="0.25">
      <c r="A3985" t="s">
        <v>12781</v>
      </c>
      <c r="B3985" t="s">
        <v>12782</v>
      </c>
      <c r="C3985" t="s">
        <v>3546</v>
      </c>
      <c r="D3985" t="s">
        <v>3548</v>
      </c>
      <c r="E3985" t="s">
        <v>3549</v>
      </c>
      <c r="F3985" t="s">
        <v>13084</v>
      </c>
      <c r="G3985" t="s">
        <v>13085</v>
      </c>
      <c r="H3985">
        <v>357</v>
      </c>
      <c r="I3985">
        <v>0</v>
      </c>
      <c r="J3985" s="32">
        <v>695600</v>
      </c>
      <c r="K3985" s="32">
        <v>0</v>
      </c>
      <c r="L3985" s="36">
        <v>1948.4596376322527</v>
      </c>
      <c r="M3985" t="s">
        <v>5451</v>
      </c>
      <c r="N3985" s="37">
        <v>-38121.418599999997</v>
      </c>
      <c r="O3985" s="32">
        <v>0</v>
      </c>
    </row>
    <row r="3986" spans="1:15" x14ac:dyDescent="0.25">
      <c r="A3986" t="s">
        <v>12781</v>
      </c>
      <c r="B3986" t="s">
        <v>12782</v>
      </c>
      <c r="C3986" t="s">
        <v>3546</v>
      </c>
      <c r="D3986" t="s">
        <v>3548</v>
      </c>
      <c r="E3986" t="s">
        <v>3549</v>
      </c>
      <c r="F3986" t="s">
        <v>13086</v>
      </c>
      <c r="G3986" t="s">
        <v>13087</v>
      </c>
      <c r="H3986">
        <v>149</v>
      </c>
      <c r="I3986">
        <v>0</v>
      </c>
      <c r="J3986" s="32">
        <v>290320</v>
      </c>
      <c r="K3986" s="32">
        <v>0</v>
      </c>
      <c r="L3986" s="36">
        <v>1948.4585067541479</v>
      </c>
      <c r="M3986" t="s">
        <v>5451</v>
      </c>
      <c r="N3986" s="37">
        <v>-42325.936900000001</v>
      </c>
      <c r="O3986" s="32">
        <v>0</v>
      </c>
    </row>
    <row r="3987" spans="1:15" x14ac:dyDescent="0.25">
      <c r="A3987" t="s">
        <v>12781</v>
      </c>
      <c r="B3987" t="s">
        <v>12782</v>
      </c>
      <c r="C3987" t="s">
        <v>3546</v>
      </c>
      <c r="D3987" t="s">
        <v>3548</v>
      </c>
      <c r="E3987" t="s">
        <v>3549</v>
      </c>
      <c r="F3987" t="s">
        <v>13088</v>
      </c>
      <c r="G3987" t="s">
        <v>13089</v>
      </c>
      <c r="H3987">
        <v>559</v>
      </c>
      <c r="I3987">
        <v>0</v>
      </c>
      <c r="J3987" s="32">
        <v>1089190</v>
      </c>
      <c r="K3987" s="32">
        <v>0</v>
      </c>
      <c r="L3987" s="36">
        <v>1948.4599994709579</v>
      </c>
      <c r="M3987" t="s">
        <v>5451</v>
      </c>
      <c r="N3987" s="37">
        <v>-65809.487899999993</v>
      </c>
      <c r="O3987" s="32">
        <v>0</v>
      </c>
    </row>
    <row r="3988" spans="1:15" x14ac:dyDescent="0.25">
      <c r="A3988" t="s">
        <v>12781</v>
      </c>
      <c r="B3988" t="s">
        <v>12782</v>
      </c>
      <c r="C3988" t="s">
        <v>3546</v>
      </c>
      <c r="D3988" t="s">
        <v>3548</v>
      </c>
      <c r="E3988" t="s">
        <v>3549</v>
      </c>
      <c r="F3988" t="s">
        <v>13090</v>
      </c>
      <c r="G3988" t="s">
        <v>13091</v>
      </c>
      <c r="H3988">
        <v>21</v>
      </c>
      <c r="I3988">
        <v>0</v>
      </c>
      <c r="J3988" s="32">
        <v>39668</v>
      </c>
      <c r="K3988" s="32">
        <v>0</v>
      </c>
      <c r="L3988" s="36">
        <v>1888.974546220692</v>
      </c>
      <c r="M3988" t="s">
        <v>5451</v>
      </c>
      <c r="N3988" s="37">
        <v>-55112.679499999998</v>
      </c>
      <c r="O3988" s="32">
        <v>0</v>
      </c>
    </row>
    <row r="3989" spans="1:15" x14ac:dyDescent="0.25">
      <c r="A3989" t="s">
        <v>12781</v>
      </c>
      <c r="B3989" t="s">
        <v>12782</v>
      </c>
      <c r="C3989" t="s">
        <v>3546</v>
      </c>
      <c r="D3989" t="s">
        <v>3548</v>
      </c>
      <c r="E3989" t="s">
        <v>3549</v>
      </c>
      <c r="F3989" t="s">
        <v>13092</v>
      </c>
      <c r="G3989" t="s">
        <v>13093</v>
      </c>
      <c r="H3989">
        <v>38</v>
      </c>
      <c r="I3989">
        <v>0</v>
      </c>
      <c r="J3989" s="32">
        <v>74042</v>
      </c>
      <c r="K3989" s="32">
        <v>0</v>
      </c>
      <c r="L3989" s="36">
        <v>1948.4716083014864</v>
      </c>
      <c r="M3989" t="s">
        <v>5451</v>
      </c>
      <c r="N3989" s="37">
        <v>-33838.225200000001</v>
      </c>
      <c r="O3989" s="32">
        <v>0</v>
      </c>
    </row>
    <row r="3990" spans="1:15" x14ac:dyDescent="0.25">
      <c r="A3990" t="s">
        <v>12781</v>
      </c>
      <c r="B3990" t="s">
        <v>12782</v>
      </c>
      <c r="C3990" t="s">
        <v>3546</v>
      </c>
      <c r="D3990" t="s">
        <v>3548</v>
      </c>
      <c r="E3990" t="s">
        <v>3549</v>
      </c>
      <c r="F3990" t="s">
        <v>13094</v>
      </c>
      <c r="G3990" t="s">
        <v>13095</v>
      </c>
      <c r="H3990">
        <v>42</v>
      </c>
      <c r="I3990">
        <v>0</v>
      </c>
      <c r="J3990" s="32">
        <v>81835</v>
      </c>
      <c r="K3990" s="32">
        <v>0</v>
      </c>
      <c r="L3990" s="36">
        <v>1948.4540217332692</v>
      </c>
      <c r="M3990" t="s">
        <v>5451</v>
      </c>
      <c r="N3990" s="37">
        <v>-16265.1386</v>
      </c>
      <c r="O3990" s="32">
        <v>0</v>
      </c>
    </row>
    <row r="3991" spans="1:15" x14ac:dyDescent="0.25">
      <c r="A3991" t="s">
        <v>12781</v>
      </c>
      <c r="B3991" t="s">
        <v>12782</v>
      </c>
      <c r="C3991" t="s">
        <v>3546</v>
      </c>
      <c r="D3991" t="s">
        <v>3548</v>
      </c>
      <c r="E3991" t="s">
        <v>3549</v>
      </c>
      <c r="F3991" t="s">
        <v>13096</v>
      </c>
      <c r="G3991" t="s">
        <v>13097</v>
      </c>
      <c r="H3991">
        <v>147</v>
      </c>
      <c r="I3991">
        <v>0</v>
      </c>
      <c r="J3991" s="32">
        <v>286424</v>
      </c>
      <c r="K3991" s="32">
        <v>0</v>
      </c>
      <c r="L3991" s="36">
        <v>1948.4608408686911</v>
      </c>
      <c r="M3991" t="s">
        <v>5451</v>
      </c>
      <c r="N3991" s="37">
        <v>-71595.654800000004</v>
      </c>
      <c r="O3991" s="32">
        <v>0</v>
      </c>
    </row>
    <row r="3992" spans="1:15" x14ac:dyDescent="0.25">
      <c r="A3992" t="s">
        <v>12781</v>
      </c>
      <c r="B3992" t="s">
        <v>12782</v>
      </c>
      <c r="C3992" t="s">
        <v>3546</v>
      </c>
      <c r="D3992" t="s">
        <v>3552</v>
      </c>
      <c r="E3992" t="s">
        <v>3553</v>
      </c>
      <c r="F3992" t="s">
        <v>13098</v>
      </c>
      <c r="G3992" t="s">
        <v>13099</v>
      </c>
      <c r="H3992">
        <v>149</v>
      </c>
      <c r="I3992">
        <v>0</v>
      </c>
      <c r="J3992" s="32">
        <v>312432</v>
      </c>
      <c r="K3992" s="32">
        <v>0</v>
      </c>
      <c r="L3992" s="36">
        <v>2096.8633577867486</v>
      </c>
      <c r="M3992" t="s">
        <v>5451</v>
      </c>
      <c r="N3992" s="37">
        <v>-116328.7738</v>
      </c>
      <c r="O3992" s="32">
        <v>0</v>
      </c>
    </row>
    <row r="3993" spans="1:15" x14ac:dyDescent="0.25">
      <c r="A3993" t="s">
        <v>12781</v>
      </c>
      <c r="B3993" t="s">
        <v>12782</v>
      </c>
      <c r="C3993" t="s">
        <v>3546</v>
      </c>
      <c r="D3993" t="s">
        <v>3560</v>
      </c>
      <c r="E3993" t="s">
        <v>3561</v>
      </c>
      <c r="F3993" t="s">
        <v>13100</v>
      </c>
      <c r="G3993" t="s">
        <v>13101</v>
      </c>
      <c r="H3993">
        <v>151</v>
      </c>
      <c r="I3993">
        <v>0</v>
      </c>
      <c r="J3993" s="32">
        <v>401980</v>
      </c>
      <c r="K3993" s="32">
        <v>0</v>
      </c>
      <c r="L3993" s="36">
        <v>2662.1169232433399</v>
      </c>
      <c r="M3993" t="s">
        <v>5451</v>
      </c>
      <c r="N3993" s="37">
        <v>-57231.182800000002</v>
      </c>
      <c r="O3993" s="32">
        <v>0</v>
      </c>
    </row>
    <row r="3994" spans="1:15" x14ac:dyDescent="0.25">
      <c r="A3994" t="s">
        <v>12781</v>
      </c>
      <c r="B3994" t="s">
        <v>12782</v>
      </c>
      <c r="C3994" t="s">
        <v>3546</v>
      </c>
      <c r="D3994" t="s">
        <v>3562</v>
      </c>
      <c r="E3994" t="s">
        <v>3563</v>
      </c>
      <c r="F3994" t="s">
        <v>13102</v>
      </c>
      <c r="G3994" t="s">
        <v>13103</v>
      </c>
      <c r="H3994">
        <v>120</v>
      </c>
      <c r="I3994">
        <v>0</v>
      </c>
      <c r="J3994" s="32">
        <v>452130</v>
      </c>
      <c r="K3994" s="32">
        <v>0</v>
      </c>
      <c r="L3994" s="36">
        <v>3767.7489451836004</v>
      </c>
      <c r="M3994" t="s">
        <v>5451</v>
      </c>
      <c r="N3994" s="37">
        <v>-34563.419500000004</v>
      </c>
      <c r="O3994" s="32">
        <v>0</v>
      </c>
    </row>
    <row r="3995" spans="1:15" x14ac:dyDescent="0.25">
      <c r="A3995" t="s">
        <v>12781</v>
      </c>
      <c r="B3995" t="s">
        <v>12782</v>
      </c>
      <c r="C3995" t="s">
        <v>3546</v>
      </c>
      <c r="D3995" t="s">
        <v>3562</v>
      </c>
      <c r="E3995" t="s">
        <v>3563</v>
      </c>
      <c r="F3995" t="s">
        <v>13104</v>
      </c>
      <c r="G3995" t="s">
        <v>13105</v>
      </c>
      <c r="H3995">
        <v>96</v>
      </c>
      <c r="I3995">
        <v>0</v>
      </c>
      <c r="J3995" s="32">
        <v>368230</v>
      </c>
      <c r="K3995" s="32">
        <v>0</v>
      </c>
      <c r="L3995" s="36">
        <v>3835.7263809550318</v>
      </c>
      <c r="M3995" t="s">
        <v>5451</v>
      </c>
      <c r="N3995" s="37">
        <v>-51440.134899999997</v>
      </c>
      <c r="O3995" s="32">
        <v>0</v>
      </c>
    </row>
    <row r="3996" spans="1:15" x14ac:dyDescent="0.25">
      <c r="A3996" t="s">
        <v>12781</v>
      </c>
      <c r="B3996" t="s">
        <v>12782</v>
      </c>
      <c r="C3996" t="s">
        <v>3546</v>
      </c>
      <c r="D3996" t="s">
        <v>3562</v>
      </c>
      <c r="E3996" t="s">
        <v>3563</v>
      </c>
      <c r="F3996" t="s">
        <v>13106</v>
      </c>
      <c r="G3996" t="s">
        <v>13107</v>
      </c>
      <c r="H3996">
        <v>124</v>
      </c>
      <c r="I3996">
        <v>0</v>
      </c>
      <c r="J3996" s="32">
        <v>408247</v>
      </c>
      <c r="K3996" s="32">
        <v>0</v>
      </c>
      <c r="L3996" s="36">
        <v>3292.3149538275302</v>
      </c>
      <c r="M3996" t="s">
        <v>5451</v>
      </c>
      <c r="N3996" s="37">
        <v>-43059.05</v>
      </c>
      <c r="O3996" s="32">
        <v>0</v>
      </c>
    </row>
    <row r="3997" spans="1:15" x14ac:dyDescent="0.25">
      <c r="A3997" t="s">
        <v>12781</v>
      </c>
      <c r="B3997" t="s">
        <v>12782</v>
      </c>
      <c r="C3997" t="s">
        <v>3546</v>
      </c>
      <c r="D3997" t="s">
        <v>3578</v>
      </c>
      <c r="E3997" t="s">
        <v>3579</v>
      </c>
      <c r="F3997" t="s">
        <v>13108</v>
      </c>
      <c r="G3997" t="s">
        <v>13109</v>
      </c>
      <c r="H3997">
        <v>0</v>
      </c>
      <c r="I3997">
        <v>100</v>
      </c>
      <c r="J3997" s="32">
        <v>322757</v>
      </c>
      <c r="K3997" s="32">
        <v>321964</v>
      </c>
      <c r="L3997" s="36">
        <v>3227.5700705835256</v>
      </c>
      <c r="M3997" t="s">
        <v>5451</v>
      </c>
      <c r="N3997" s="37">
        <v>-21610.881300000001</v>
      </c>
      <c r="O3997" s="32">
        <v>0</v>
      </c>
    </row>
    <row r="3998" spans="1:15" x14ac:dyDescent="0.25">
      <c r="A3998" t="s">
        <v>12781</v>
      </c>
      <c r="B3998" t="s">
        <v>12782</v>
      </c>
      <c r="C3998" t="s">
        <v>3546</v>
      </c>
      <c r="D3998" t="s">
        <v>3578</v>
      </c>
      <c r="E3998" t="s">
        <v>3579</v>
      </c>
      <c r="F3998" t="s">
        <v>13110</v>
      </c>
      <c r="G3998" t="s">
        <v>13111</v>
      </c>
      <c r="H3998">
        <v>150</v>
      </c>
      <c r="I3998">
        <v>0</v>
      </c>
      <c r="J3998" s="32">
        <v>394757</v>
      </c>
      <c r="K3998" s="32">
        <v>0</v>
      </c>
      <c r="L3998" s="36">
        <v>2631.7127285139018</v>
      </c>
      <c r="M3998" t="s">
        <v>5451</v>
      </c>
      <c r="N3998" s="37">
        <v>-29143.5543</v>
      </c>
      <c r="O3998" s="32">
        <v>0</v>
      </c>
    </row>
    <row r="3999" spans="1:15" x14ac:dyDescent="0.25">
      <c r="A3999" t="s">
        <v>12781</v>
      </c>
      <c r="B3999" t="s">
        <v>12782</v>
      </c>
      <c r="C3999" t="s">
        <v>3546</v>
      </c>
      <c r="D3999" t="s">
        <v>3578</v>
      </c>
      <c r="E3999" t="s">
        <v>3579</v>
      </c>
      <c r="F3999" t="s">
        <v>13112</v>
      </c>
      <c r="G3999" t="s">
        <v>13113</v>
      </c>
      <c r="H3999">
        <v>100</v>
      </c>
      <c r="I3999">
        <v>0</v>
      </c>
      <c r="J3999" s="32">
        <v>256459</v>
      </c>
      <c r="K3999" s="32">
        <v>0</v>
      </c>
      <c r="L3999" s="36">
        <v>2564.591145554512</v>
      </c>
      <c r="M3999" t="s">
        <v>5451</v>
      </c>
      <c r="N3999" s="37">
        <v>-49469.400500000003</v>
      </c>
      <c r="O3999" s="32">
        <v>0</v>
      </c>
    </row>
    <row r="4000" spans="1:15" x14ac:dyDescent="0.25">
      <c r="A4000" t="s">
        <v>12781</v>
      </c>
      <c r="B4000" t="s">
        <v>12782</v>
      </c>
      <c r="C4000" t="s">
        <v>3546</v>
      </c>
      <c r="D4000" t="s">
        <v>3578</v>
      </c>
      <c r="E4000" t="s">
        <v>3579</v>
      </c>
      <c r="F4000" t="s">
        <v>13114</v>
      </c>
      <c r="G4000" t="s">
        <v>13115</v>
      </c>
      <c r="H4000">
        <v>0</v>
      </c>
      <c r="I4000">
        <v>1</v>
      </c>
      <c r="J4000" s="32">
        <v>3332</v>
      </c>
      <c r="K4000" s="32">
        <v>3324</v>
      </c>
      <c r="L4000" s="36">
        <v>3332.187112416183</v>
      </c>
      <c r="M4000" t="s">
        <v>5451</v>
      </c>
      <c r="N4000" s="37">
        <v>-58184.063099999999</v>
      </c>
      <c r="O4000" s="32">
        <v>0</v>
      </c>
    </row>
    <row r="4001" spans="1:15" x14ac:dyDescent="0.25">
      <c r="A4001" t="s">
        <v>12781</v>
      </c>
      <c r="B4001" t="s">
        <v>12782</v>
      </c>
      <c r="C4001" t="s">
        <v>3546</v>
      </c>
      <c r="D4001" t="s">
        <v>3580</v>
      </c>
      <c r="E4001" t="s">
        <v>3581</v>
      </c>
      <c r="F4001" t="s">
        <v>13116</v>
      </c>
      <c r="G4001" t="s">
        <v>13117</v>
      </c>
      <c r="H4001">
        <v>86</v>
      </c>
      <c r="I4001">
        <v>0</v>
      </c>
      <c r="J4001" s="32">
        <v>205273</v>
      </c>
      <c r="K4001" s="32">
        <v>0</v>
      </c>
      <c r="L4001" s="36">
        <v>2386.8994445692683</v>
      </c>
      <c r="M4001" t="s">
        <v>5451</v>
      </c>
      <c r="N4001" s="37">
        <v>-3623.9587999999999</v>
      </c>
      <c r="O4001" s="32">
        <v>0</v>
      </c>
    </row>
    <row r="4002" spans="1:15" x14ac:dyDescent="0.25">
      <c r="A4002" t="s">
        <v>12781</v>
      </c>
      <c r="B4002" t="s">
        <v>12782</v>
      </c>
      <c r="C4002" t="s">
        <v>3546</v>
      </c>
      <c r="D4002" t="s">
        <v>3596</v>
      </c>
      <c r="E4002" t="s">
        <v>3597</v>
      </c>
      <c r="F4002" t="s">
        <v>13118</v>
      </c>
      <c r="G4002" t="s">
        <v>13119</v>
      </c>
      <c r="H4002">
        <v>40</v>
      </c>
      <c r="I4002">
        <v>0</v>
      </c>
      <c r="J4002" s="32">
        <v>119979</v>
      </c>
      <c r="K4002" s="32">
        <v>0</v>
      </c>
      <c r="L4002" s="36">
        <v>2999.4696326896692</v>
      </c>
      <c r="M4002" t="s">
        <v>5420</v>
      </c>
      <c r="N4002" s="37">
        <v>-58427.898699999998</v>
      </c>
      <c r="O4002" s="32">
        <v>261.4006</v>
      </c>
    </row>
    <row r="4003" spans="1:15" x14ac:dyDescent="0.25">
      <c r="A4003" t="s">
        <v>12781</v>
      </c>
      <c r="B4003" t="s">
        <v>12782</v>
      </c>
      <c r="C4003" t="s">
        <v>3546</v>
      </c>
      <c r="D4003" t="s">
        <v>3598</v>
      </c>
      <c r="E4003" t="s">
        <v>3599</v>
      </c>
      <c r="F4003" t="s">
        <v>13120</v>
      </c>
      <c r="G4003" t="s">
        <v>13121</v>
      </c>
      <c r="H4003">
        <v>76</v>
      </c>
      <c r="I4003">
        <v>0</v>
      </c>
      <c r="J4003" s="32">
        <v>210012</v>
      </c>
      <c r="K4003" s="32">
        <v>0</v>
      </c>
      <c r="L4003" s="36">
        <v>2763.3157233783832</v>
      </c>
      <c r="M4003" t="s">
        <v>5420</v>
      </c>
      <c r="N4003" s="37">
        <v>-4141.6993000000002</v>
      </c>
      <c r="O4003" s="32">
        <v>457.55399999999997</v>
      </c>
    </row>
    <row r="4004" spans="1:15" x14ac:dyDescent="0.25">
      <c r="A4004" t="s">
        <v>12781</v>
      </c>
      <c r="B4004" t="s">
        <v>12782</v>
      </c>
      <c r="C4004" t="s">
        <v>3546</v>
      </c>
      <c r="D4004" t="s">
        <v>3604</v>
      </c>
      <c r="E4004" t="s">
        <v>3605</v>
      </c>
      <c r="F4004" t="s">
        <v>13122</v>
      </c>
      <c r="G4004" t="s">
        <v>13123</v>
      </c>
      <c r="H4004">
        <v>360</v>
      </c>
      <c r="I4004">
        <v>90</v>
      </c>
      <c r="J4004" s="32">
        <v>1770848</v>
      </c>
      <c r="K4004" s="32">
        <v>353299</v>
      </c>
      <c r="L4004" s="36">
        <v>3935.2176343908609</v>
      </c>
      <c r="M4004" t="s">
        <v>5451</v>
      </c>
      <c r="N4004" s="37">
        <v>-40674.343200000003</v>
      </c>
      <c r="O4004" s="32">
        <v>0</v>
      </c>
    </row>
    <row r="4005" spans="1:15" x14ac:dyDescent="0.25">
      <c r="A4005" t="s">
        <v>12781</v>
      </c>
      <c r="B4005" t="s">
        <v>12782</v>
      </c>
      <c r="C4005" t="s">
        <v>3546</v>
      </c>
      <c r="D4005" t="s">
        <v>3608</v>
      </c>
      <c r="E4005" t="s">
        <v>3609</v>
      </c>
      <c r="F4005" t="s">
        <v>13124</v>
      </c>
      <c r="G4005" t="s">
        <v>13125</v>
      </c>
      <c r="H4005">
        <v>131</v>
      </c>
      <c r="I4005">
        <v>0</v>
      </c>
      <c r="J4005" s="32">
        <v>431068</v>
      </c>
      <c r="K4005" s="32">
        <v>0</v>
      </c>
      <c r="L4005" s="36">
        <v>3290.5963752468065</v>
      </c>
      <c r="M4005" t="s">
        <v>5451</v>
      </c>
      <c r="N4005" s="37">
        <v>-46015.7071</v>
      </c>
      <c r="O4005" s="32">
        <v>0</v>
      </c>
    </row>
    <row r="4006" spans="1:15" x14ac:dyDescent="0.25">
      <c r="A4006" t="s">
        <v>12781</v>
      </c>
      <c r="B4006" t="s">
        <v>12782</v>
      </c>
      <c r="C4006" t="s">
        <v>3546</v>
      </c>
      <c r="D4006" t="s">
        <v>3608</v>
      </c>
      <c r="E4006" t="s">
        <v>3609</v>
      </c>
      <c r="F4006" t="s">
        <v>13126</v>
      </c>
      <c r="G4006" t="s">
        <v>13127</v>
      </c>
      <c r="H4006">
        <v>12</v>
      </c>
      <c r="I4006">
        <v>0</v>
      </c>
      <c r="J4006" s="32">
        <v>27808</v>
      </c>
      <c r="K4006" s="32">
        <v>0</v>
      </c>
      <c r="L4006" s="36">
        <v>2317.2768329149744</v>
      </c>
      <c r="M4006" t="s">
        <v>5451</v>
      </c>
      <c r="N4006" s="37">
        <v>-31466.5687</v>
      </c>
      <c r="O4006" s="32">
        <v>0</v>
      </c>
    </row>
    <row r="4007" spans="1:15" x14ac:dyDescent="0.25">
      <c r="A4007" t="s">
        <v>12781</v>
      </c>
      <c r="B4007" t="s">
        <v>12782</v>
      </c>
      <c r="C4007" t="s">
        <v>3546</v>
      </c>
      <c r="D4007" t="s">
        <v>3610</v>
      </c>
      <c r="E4007" t="s">
        <v>3611</v>
      </c>
      <c r="F4007" t="s">
        <v>13128</v>
      </c>
      <c r="G4007" t="s">
        <v>13129</v>
      </c>
      <c r="H4007">
        <v>354</v>
      </c>
      <c r="I4007">
        <v>0</v>
      </c>
      <c r="J4007" s="32">
        <v>870911</v>
      </c>
      <c r="K4007" s="32">
        <v>0</v>
      </c>
      <c r="L4007" s="36">
        <v>2460.2028578562622</v>
      </c>
      <c r="M4007" t="s">
        <v>5451</v>
      </c>
      <c r="N4007" s="37">
        <v>-41042.069499999998</v>
      </c>
      <c r="O4007" s="32">
        <v>0</v>
      </c>
    </row>
    <row r="4008" spans="1:15" x14ac:dyDescent="0.25">
      <c r="A4008" t="s">
        <v>12781</v>
      </c>
      <c r="B4008" t="s">
        <v>12782</v>
      </c>
      <c r="C4008" t="s">
        <v>3546</v>
      </c>
      <c r="D4008" t="s">
        <v>3610</v>
      </c>
      <c r="E4008" t="s">
        <v>3611</v>
      </c>
      <c r="F4008" t="s">
        <v>13130</v>
      </c>
      <c r="G4008" t="s">
        <v>13131</v>
      </c>
      <c r="H4008">
        <v>376</v>
      </c>
      <c r="I4008">
        <v>0</v>
      </c>
      <c r="J4008" s="32">
        <v>872114</v>
      </c>
      <c r="K4008" s="32">
        <v>0</v>
      </c>
      <c r="L4008" s="36">
        <v>2319.4515022721753</v>
      </c>
      <c r="M4008" t="s">
        <v>5451</v>
      </c>
      <c r="N4008" s="37">
        <v>-29787.173200000001</v>
      </c>
      <c r="O4008" s="32">
        <v>0</v>
      </c>
    </row>
    <row r="4009" spans="1:15" x14ac:dyDescent="0.25">
      <c r="A4009" t="s">
        <v>12781</v>
      </c>
      <c r="B4009" t="s">
        <v>12782</v>
      </c>
      <c r="C4009" t="s">
        <v>3546</v>
      </c>
      <c r="D4009" t="s">
        <v>3610</v>
      </c>
      <c r="E4009" t="s">
        <v>3611</v>
      </c>
      <c r="F4009" t="s">
        <v>13132</v>
      </c>
      <c r="G4009" t="s">
        <v>13133</v>
      </c>
      <c r="H4009">
        <v>106</v>
      </c>
      <c r="I4009">
        <v>0</v>
      </c>
      <c r="J4009" s="32">
        <v>246047</v>
      </c>
      <c r="K4009" s="32">
        <v>0</v>
      </c>
      <c r="L4009" s="36">
        <v>2321.1936892515632</v>
      </c>
      <c r="M4009" t="s">
        <v>5451</v>
      </c>
      <c r="N4009" s="37">
        <v>-37388.647599999997</v>
      </c>
      <c r="O4009" s="32">
        <v>0</v>
      </c>
    </row>
    <row r="4010" spans="1:15" x14ac:dyDescent="0.25">
      <c r="A4010" t="s">
        <v>12781</v>
      </c>
      <c r="B4010" t="s">
        <v>12782</v>
      </c>
      <c r="C4010" t="s">
        <v>3546</v>
      </c>
      <c r="D4010" t="s">
        <v>3610</v>
      </c>
      <c r="E4010" t="s">
        <v>3611</v>
      </c>
      <c r="F4010" t="s">
        <v>13134</v>
      </c>
      <c r="G4010" t="s">
        <v>13135</v>
      </c>
      <c r="H4010">
        <v>369</v>
      </c>
      <c r="I4010">
        <v>0</v>
      </c>
      <c r="J4010" s="32">
        <v>932914</v>
      </c>
      <c r="K4010" s="32">
        <v>0</v>
      </c>
      <c r="L4010" s="36">
        <v>2528.2226289961268</v>
      </c>
      <c r="M4010" t="s">
        <v>5451</v>
      </c>
      <c r="N4010" s="37">
        <v>-22736.500899999999</v>
      </c>
      <c r="O4010" s="32">
        <v>0</v>
      </c>
    </row>
    <row r="4011" spans="1:15" x14ac:dyDescent="0.25">
      <c r="A4011" t="s">
        <v>12781</v>
      </c>
      <c r="B4011" t="s">
        <v>12782</v>
      </c>
      <c r="C4011" t="s">
        <v>3546</v>
      </c>
      <c r="D4011" t="s">
        <v>3610</v>
      </c>
      <c r="E4011" t="s">
        <v>3611</v>
      </c>
      <c r="F4011" t="s">
        <v>13136</v>
      </c>
      <c r="G4011" t="s">
        <v>13137</v>
      </c>
      <c r="H4011">
        <v>104</v>
      </c>
      <c r="I4011">
        <v>0</v>
      </c>
      <c r="J4011" s="32">
        <v>248033</v>
      </c>
      <c r="K4011" s="32">
        <v>0</v>
      </c>
      <c r="L4011" s="36">
        <v>2384.9366614090463</v>
      </c>
      <c r="M4011" t="s">
        <v>5451</v>
      </c>
      <c r="N4011" s="37">
        <v>-18237.646100000002</v>
      </c>
      <c r="O4011" s="32">
        <v>0</v>
      </c>
    </row>
    <row r="4012" spans="1:15" x14ac:dyDescent="0.25">
      <c r="A4012" t="s">
        <v>12781</v>
      </c>
      <c r="B4012" t="s">
        <v>12782</v>
      </c>
      <c r="C4012" t="s">
        <v>3546</v>
      </c>
      <c r="D4012" t="s">
        <v>3614</v>
      </c>
      <c r="E4012" t="s">
        <v>3615</v>
      </c>
      <c r="F4012" t="s">
        <v>13138</v>
      </c>
      <c r="G4012" t="s">
        <v>13139</v>
      </c>
      <c r="H4012">
        <v>108</v>
      </c>
      <c r="I4012">
        <v>0</v>
      </c>
      <c r="J4012" s="32">
        <v>371551</v>
      </c>
      <c r="K4012" s="32">
        <v>0</v>
      </c>
      <c r="L4012" s="36">
        <v>3440.2860425071012</v>
      </c>
      <c r="M4012" t="s">
        <v>5451</v>
      </c>
      <c r="N4012" s="37">
        <v>-27518.516100000001</v>
      </c>
      <c r="O4012" s="32">
        <v>0</v>
      </c>
    </row>
    <row r="4013" spans="1:15" x14ac:dyDescent="0.25">
      <c r="A4013" t="s">
        <v>12781</v>
      </c>
      <c r="B4013" t="s">
        <v>12782</v>
      </c>
      <c r="C4013" t="s">
        <v>3546</v>
      </c>
      <c r="D4013" t="s">
        <v>3614</v>
      </c>
      <c r="E4013" t="s">
        <v>3615</v>
      </c>
      <c r="F4013" t="s">
        <v>13140</v>
      </c>
      <c r="G4013" t="s">
        <v>13141</v>
      </c>
      <c r="H4013">
        <v>266</v>
      </c>
      <c r="I4013">
        <v>0</v>
      </c>
      <c r="J4013" s="32">
        <v>719517</v>
      </c>
      <c r="K4013" s="32">
        <v>0</v>
      </c>
      <c r="L4013" s="36">
        <v>2704.9505168037454</v>
      </c>
      <c r="M4013" t="s">
        <v>5451</v>
      </c>
      <c r="N4013" s="37">
        <v>-15671.209500000001</v>
      </c>
      <c r="O4013" s="32">
        <v>0</v>
      </c>
    </row>
    <row r="4014" spans="1:15" x14ac:dyDescent="0.25">
      <c r="A4014" t="s">
        <v>12781</v>
      </c>
      <c r="B4014" t="s">
        <v>12782</v>
      </c>
      <c r="C4014" t="s">
        <v>3546</v>
      </c>
      <c r="D4014" t="s">
        <v>3616</v>
      </c>
      <c r="E4014" t="s">
        <v>3617</v>
      </c>
      <c r="F4014" t="s">
        <v>13142</v>
      </c>
      <c r="G4014" t="s">
        <v>13143</v>
      </c>
      <c r="H4014">
        <v>70</v>
      </c>
      <c r="I4014">
        <v>0</v>
      </c>
      <c r="J4014" s="32">
        <v>195504</v>
      </c>
      <c r="K4014" s="32">
        <v>0</v>
      </c>
      <c r="L4014" s="36">
        <v>2792.9192857652301</v>
      </c>
      <c r="M4014" t="s">
        <v>5451</v>
      </c>
      <c r="N4014" s="37">
        <v>-10518.319299999999</v>
      </c>
      <c r="O4014" s="32">
        <v>0</v>
      </c>
    </row>
    <row r="4015" spans="1:15" x14ac:dyDescent="0.25">
      <c r="A4015" t="s">
        <v>12781</v>
      </c>
      <c r="B4015" t="s">
        <v>12782</v>
      </c>
      <c r="C4015" t="s">
        <v>3546</v>
      </c>
      <c r="D4015" t="s">
        <v>3616</v>
      </c>
      <c r="E4015" t="s">
        <v>3617</v>
      </c>
      <c r="F4015" t="s">
        <v>13144</v>
      </c>
      <c r="G4015" t="s">
        <v>13145</v>
      </c>
      <c r="H4015">
        <v>65</v>
      </c>
      <c r="I4015">
        <v>0</v>
      </c>
      <c r="J4015" s="32">
        <v>131926</v>
      </c>
      <c r="K4015" s="32">
        <v>0</v>
      </c>
      <c r="L4015" s="36">
        <v>2029.632918486506</v>
      </c>
      <c r="M4015" t="s">
        <v>5451</v>
      </c>
      <c r="N4015" s="37">
        <v>-4389.9988000000003</v>
      </c>
      <c r="O4015" s="32">
        <v>0</v>
      </c>
    </row>
    <row r="4016" spans="1:15" x14ac:dyDescent="0.25">
      <c r="A4016" t="s">
        <v>12781</v>
      </c>
      <c r="B4016" t="s">
        <v>12782</v>
      </c>
      <c r="C4016" t="s">
        <v>3546</v>
      </c>
      <c r="D4016" t="s">
        <v>3622</v>
      </c>
      <c r="E4016" t="s">
        <v>3623</v>
      </c>
      <c r="F4016" t="s">
        <v>13146</v>
      </c>
      <c r="G4016" t="s">
        <v>13147</v>
      </c>
      <c r="H4016">
        <v>191</v>
      </c>
      <c r="I4016">
        <v>0</v>
      </c>
      <c r="J4016" s="32">
        <v>444770</v>
      </c>
      <c r="K4016" s="32">
        <v>0</v>
      </c>
      <c r="L4016" s="36">
        <v>2328.6376432158863</v>
      </c>
      <c r="M4016" t="s">
        <v>5420</v>
      </c>
      <c r="N4016" s="37">
        <v>-16469.8613</v>
      </c>
      <c r="O4016" s="32">
        <v>969.024</v>
      </c>
    </row>
    <row r="4017" spans="1:15" x14ac:dyDescent="0.25">
      <c r="A4017" t="s">
        <v>12781</v>
      </c>
      <c r="B4017" t="s">
        <v>12782</v>
      </c>
      <c r="C4017" t="s">
        <v>3546</v>
      </c>
      <c r="D4017" t="s">
        <v>3622</v>
      </c>
      <c r="E4017" t="s">
        <v>3623</v>
      </c>
      <c r="F4017" t="s">
        <v>13148</v>
      </c>
      <c r="G4017" t="s">
        <v>13149</v>
      </c>
      <c r="H4017">
        <v>73</v>
      </c>
      <c r="I4017">
        <v>0</v>
      </c>
      <c r="J4017" s="32">
        <v>150241</v>
      </c>
      <c r="K4017" s="32">
        <v>0</v>
      </c>
      <c r="L4017" s="36">
        <v>2058.0977981308133</v>
      </c>
      <c r="M4017" t="s">
        <v>5420</v>
      </c>
      <c r="N4017" s="37">
        <v>-599.83230000000003</v>
      </c>
      <c r="O4017" s="32">
        <v>327.33269999999999</v>
      </c>
    </row>
    <row r="4018" spans="1:15" x14ac:dyDescent="0.25">
      <c r="A4018" t="s">
        <v>12781</v>
      </c>
      <c r="B4018" t="s">
        <v>12782</v>
      </c>
      <c r="C4018" t="s">
        <v>3546</v>
      </c>
      <c r="D4018" t="s">
        <v>3622</v>
      </c>
      <c r="E4018" t="s">
        <v>3623</v>
      </c>
      <c r="F4018" t="s">
        <v>13150</v>
      </c>
      <c r="G4018" t="s">
        <v>13151</v>
      </c>
      <c r="H4018">
        <v>248</v>
      </c>
      <c r="I4018">
        <v>0</v>
      </c>
      <c r="J4018" s="32">
        <v>511492</v>
      </c>
      <c r="K4018" s="32">
        <v>0</v>
      </c>
      <c r="L4018" s="36">
        <v>2062.4666299149771</v>
      </c>
      <c r="M4018" t="s">
        <v>5420</v>
      </c>
      <c r="N4018" s="37">
        <v>-1119.597</v>
      </c>
      <c r="O4018" s="32">
        <v>1114.3936000000001</v>
      </c>
    </row>
    <row r="4019" spans="1:15" x14ac:dyDescent="0.25">
      <c r="A4019" t="s">
        <v>12781</v>
      </c>
      <c r="B4019" t="s">
        <v>12782</v>
      </c>
      <c r="C4019" t="s">
        <v>3546</v>
      </c>
      <c r="D4019" t="s">
        <v>3622</v>
      </c>
      <c r="E4019" t="s">
        <v>3623</v>
      </c>
      <c r="F4019" t="s">
        <v>13152</v>
      </c>
      <c r="G4019" t="s">
        <v>13153</v>
      </c>
      <c r="H4019">
        <v>142</v>
      </c>
      <c r="I4019">
        <v>0</v>
      </c>
      <c r="J4019" s="32">
        <v>284901</v>
      </c>
      <c r="K4019" s="32">
        <v>0</v>
      </c>
      <c r="L4019" s="36">
        <v>2006.3450397785452</v>
      </c>
      <c r="M4019" t="s">
        <v>5420</v>
      </c>
      <c r="N4019" s="37">
        <v>-1237.4493</v>
      </c>
      <c r="O4019" s="32">
        <v>620.71479999999997</v>
      </c>
    </row>
    <row r="4020" spans="1:15" x14ac:dyDescent="0.25">
      <c r="A4020" t="s">
        <v>12781</v>
      </c>
      <c r="B4020" t="s">
        <v>12782</v>
      </c>
      <c r="C4020" t="s">
        <v>3546</v>
      </c>
      <c r="D4020" t="s">
        <v>3622</v>
      </c>
      <c r="E4020" t="s">
        <v>3623</v>
      </c>
      <c r="F4020" t="s">
        <v>13154</v>
      </c>
      <c r="G4020" t="s">
        <v>13155</v>
      </c>
      <c r="H4020">
        <v>117</v>
      </c>
      <c r="I4020">
        <v>0</v>
      </c>
      <c r="J4020" s="32">
        <v>242966</v>
      </c>
      <c r="K4020" s="32">
        <v>0</v>
      </c>
      <c r="L4020" s="36">
        <v>2076.6321552891632</v>
      </c>
      <c r="M4020" t="s">
        <v>5420</v>
      </c>
      <c r="N4020" s="37">
        <v>-4331.0726999999997</v>
      </c>
      <c r="O4020" s="32">
        <v>529.35220000000004</v>
      </c>
    </row>
    <row r="4021" spans="1:15" x14ac:dyDescent="0.25">
      <c r="A4021" t="s">
        <v>12781</v>
      </c>
      <c r="B4021" t="s">
        <v>12782</v>
      </c>
      <c r="C4021" t="s">
        <v>3546</v>
      </c>
      <c r="D4021" t="s">
        <v>3622</v>
      </c>
      <c r="E4021" t="s">
        <v>3623</v>
      </c>
      <c r="F4021" t="s">
        <v>13156</v>
      </c>
      <c r="G4021" t="s">
        <v>13157</v>
      </c>
      <c r="H4021">
        <v>140</v>
      </c>
      <c r="I4021">
        <v>0</v>
      </c>
      <c r="J4021" s="32">
        <v>301850</v>
      </c>
      <c r="K4021" s="32">
        <v>0</v>
      </c>
      <c r="L4021" s="36">
        <v>2156.0688435736033</v>
      </c>
      <c r="M4021" t="s">
        <v>5420</v>
      </c>
      <c r="N4021" s="37">
        <v>-18196.6394</v>
      </c>
      <c r="O4021" s="32">
        <v>657.64210000000003</v>
      </c>
    </row>
    <row r="4022" spans="1:15" x14ac:dyDescent="0.25">
      <c r="A4022" t="s">
        <v>12781</v>
      </c>
      <c r="B4022" t="s">
        <v>12782</v>
      </c>
      <c r="C4022" t="s">
        <v>3546</v>
      </c>
      <c r="D4022" t="s">
        <v>3624</v>
      </c>
      <c r="E4022" t="s">
        <v>3625</v>
      </c>
      <c r="F4022" t="s">
        <v>13158</v>
      </c>
      <c r="G4022" t="s">
        <v>13159</v>
      </c>
      <c r="H4022">
        <v>146</v>
      </c>
      <c r="I4022">
        <v>0</v>
      </c>
      <c r="J4022" s="32">
        <v>388809</v>
      </c>
      <c r="K4022" s="32">
        <v>0</v>
      </c>
      <c r="L4022" s="36">
        <v>2663.0773706770733</v>
      </c>
      <c r="M4022" t="s">
        <v>5451</v>
      </c>
      <c r="N4022" s="37">
        <v>-831.7808</v>
      </c>
      <c r="O4022" s="32">
        <v>0</v>
      </c>
    </row>
    <row r="4023" spans="1:15" x14ac:dyDescent="0.25">
      <c r="A4023" t="s">
        <v>12781</v>
      </c>
      <c r="B4023" t="s">
        <v>12782</v>
      </c>
      <c r="C4023" t="s">
        <v>3546</v>
      </c>
      <c r="D4023" t="s">
        <v>3630</v>
      </c>
      <c r="E4023" t="s">
        <v>3631</v>
      </c>
      <c r="F4023" t="s">
        <v>13160</v>
      </c>
      <c r="G4023" t="s">
        <v>13161</v>
      </c>
      <c r="H4023">
        <v>117</v>
      </c>
      <c r="I4023">
        <v>0</v>
      </c>
      <c r="J4023" s="32">
        <v>451110</v>
      </c>
      <c r="K4023" s="32">
        <v>0</v>
      </c>
      <c r="L4023" s="36">
        <v>3855.6441753872568</v>
      </c>
      <c r="M4023" t="s">
        <v>5451</v>
      </c>
      <c r="N4023" s="37">
        <v>-17335.141800000001</v>
      </c>
      <c r="O4023" s="32">
        <v>0</v>
      </c>
    </row>
    <row r="4024" spans="1:15" x14ac:dyDescent="0.25">
      <c r="A4024" t="s">
        <v>12781</v>
      </c>
      <c r="B4024" t="s">
        <v>12782</v>
      </c>
      <c r="C4024" t="s">
        <v>3546</v>
      </c>
      <c r="D4024" t="s">
        <v>3630</v>
      </c>
      <c r="E4024" t="s">
        <v>3631</v>
      </c>
      <c r="F4024" t="s">
        <v>13162</v>
      </c>
      <c r="G4024" t="s">
        <v>13163</v>
      </c>
      <c r="H4024">
        <v>243</v>
      </c>
      <c r="I4024">
        <v>0</v>
      </c>
      <c r="J4024" s="32">
        <v>927634</v>
      </c>
      <c r="K4024" s="32">
        <v>0</v>
      </c>
      <c r="L4024" s="36">
        <v>3817.4204726601947</v>
      </c>
      <c r="M4024" t="s">
        <v>5451</v>
      </c>
      <c r="N4024" s="37">
        <v>-7442.5913</v>
      </c>
      <c r="O4024" s="32">
        <v>0</v>
      </c>
    </row>
    <row r="4025" spans="1:15" x14ac:dyDescent="0.25">
      <c r="A4025" t="s">
        <v>12781</v>
      </c>
      <c r="B4025" t="s">
        <v>12782</v>
      </c>
      <c r="C4025" t="s">
        <v>3546</v>
      </c>
      <c r="D4025" t="s">
        <v>3634</v>
      </c>
      <c r="E4025" t="s">
        <v>3635</v>
      </c>
      <c r="F4025" t="s">
        <v>13164</v>
      </c>
      <c r="G4025" t="s">
        <v>13165</v>
      </c>
      <c r="H4025">
        <v>40</v>
      </c>
      <c r="I4025">
        <v>0</v>
      </c>
      <c r="J4025" s="32">
        <v>148392</v>
      </c>
      <c r="K4025" s="32">
        <v>0</v>
      </c>
      <c r="L4025" s="36">
        <v>3709.8149358960791</v>
      </c>
      <c r="M4025" t="s">
        <v>5451</v>
      </c>
      <c r="N4025" s="37">
        <v>-772.11950000000002</v>
      </c>
      <c r="O4025" s="32">
        <v>0</v>
      </c>
    </row>
    <row r="4026" spans="1:15" x14ac:dyDescent="0.25">
      <c r="A4026" t="s">
        <v>12781</v>
      </c>
      <c r="B4026" t="s">
        <v>12782</v>
      </c>
      <c r="C4026" t="s">
        <v>3546</v>
      </c>
      <c r="D4026" t="s">
        <v>3640</v>
      </c>
      <c r="E4026" t="s">
        <v>3641</v>
      </c>
      <c r="F4026" t="s">
        <v>13166</v>
      </c>
      <c r="G4026" t="s">
        <v>13167</v>
      </c>
      <c r="H4026">
        <v>169</v>
      </c>
      <c r="I4026">
        <v>0</v>
      </c>
      <c r="J4026" s="32">
        <v>686715</v>
      </c>
      <c r="K4026" s="32">
        <v>0</v>
      </c>
      <c r="L4026" s="36">
        <v>4063.4038145462323</v>
      </c>
      <c r="M4026" t="s">
        <v>5451</v>
      </c>
      <c r="N4026" s="37">
        <v>-4724.3606</v>
      </c>
      <c r="O4026" s="32">
        <v>0</v>
      </c>
    </row>
    <row r="4027" spans="1:15" x14ac:dyDescent="0.25">
      <c r="A4027" t="s">
        <v>12781</v>
      </c>
      <c r="B4027" t="s">
        <v>12782</v>
      </c>
      <c r="C4027" t="s">
        <v>3546</v>
      </c>
      <c r="D4027" t="s">
        <v>3644</v>
      </c>
      <c r="E4027" t="s">
        <v>3645</v>
      </c>
      <c r="F4027" t="s">
        <v>13168</v>
      </c>
      <c r="G4027" t="s">
        <v>13169</v>
      </c>
      <c r="H4027">
        <v>98</v>
      </c>
      <c r="I4027">
        <v>0</v>
      </c>
      <c r="J4027" s="32">
        <v>348248</v>
      </c>
      <c r="K4027" s="32">
        <v>0</v>
      </c>
      <c r="L4027" s="36">
        <v>3553.5473162297781</v>
      </c>
      <c r="M4027" t="s">
        <v>5451</v>
      </c>
      <c r="N4027" s="37">
        <v>20115.112700000001</v>
      </c>
      <c r="O4027" s="32">
        <v>0</v>
      </c>
    </row>
    <row r="4028" spans="1:15" x14ac:dyDescent="0.25">
      <c r="A4028" t="s">
        <v>12781</v>
      </c>
      <c r="B4028" t="s">
        <v>12782</v>
      </c>
      <c r="C4028" t="s">
        <v>3546</v>
      </c>
      <c r="D4028" t="s">
        <v>3652</v>
      </c>
      <c r="E4028" t="s">
        <v>3653</v>
      </c>
      <c r="F4028" t="s">
        <v>13170</v>
      </c>
      <c r="G4028" t="s">
        <v>13171</v>
      </c>
      <c r="H4028">
        <v>144</v>
      </c>
      <c r="I4028">
        <v>0</v>
      </c>
      <c r="J4028" s="32">
        <v>575605</v>
      </c>
      <c r="K4028" s="32">
        <v>0</v>
      </c>
      <c r="L4028" s="36">
        <v>3997.2586790207592</v>
      </c>
      <c r="M4028" t="s">
        <v>5451</v>
      </c>
      <c r="N4028" s="37">
        <v>10127.427900000001</v>
      </c>
      <c r="O4028" s="32">
        <v>0</v>
      </c>
    </row>
    <row r="4029" spans="1:15" x14ac:dyDescent="0.25">
      <c r="A4029" t="s">
        <v>12781</v>
      </c>
      <c r="B4029" t="s">
        <v>12782</v>
      </c>
      <c r="C4029" t="s">
        <v>3546</v>
      </c>
      <c r="D4029" t="s">
        <v>3652</v>
      </c>
      <c r="E4029" t="s">
        <v>3653</v>
      </c>
      <c r="F4029" t="s">
        <v>13172</v>
      </c>
      <c r="G4029" t="s">
        <v>13171</v>
      </c>
      <c r="H4029">
        <v>129</v>
      </c>
      <c r="I4029">
        <v>0</v>
      </c>
      <c r="J4029" s="32">
        <v>518144</v>
      </c>
      <c r="K4029" s="32">
        <v>0</v>
      </c>
      <c r="L4029" s="36">
        <v>4016.6206890494896</v>
      </c>
      <c r="M4029" t="s">
        <v>5451</v>
      </c>
      <c r="N4029" s="37">
        <v>53936.237500000003</v>
      </c>
      <c r="O4029" s="32">
        <v>0</v>
      </c>
    </row>
    <row r="4030" spans="1:15" x14ac:dyDescent="0.25">
      <c r="A4030" t="s">
        <v>12781</v>
      </c>
      <c r="B4030" t="s">
        <v>12782</v>
      </c>
      <c r="C4030" t="s">
        <v>3546</v>
      </c>
      <c r="D4030" t="s">
        <v>3654</v>
      </c>
      <c r="E4030" t="s">
        <v>3655</v>
      </c>
      <c r="F4030" t="s">
        <v>13173</v>
      </c>
      <c r="G4030" t="s">
        <v>13174</v>
      </c>
      <c r="H4030">
        <v>105</v>
      </c>
      <c r="I4030">
        <v>0</v>
      </c>
      <c r="J4030" s="32">
        <v>283357</v>
      </c>
      <c r="K4030" s="32">
        <v>0</v>
      </c>
      <c r="L4030" s="36">
        <v>2698.6304773238162</v>
      </c>
      <c r="M4030" t="s">
        <v>5451</v>
      </c>
      <c r="N4030" s="37">
        <v>30787.079699999998</v>
      </c>
      <c r="O4030" s="32">
        <v>0</v>
      </c>
    </row>
    <row r="4031" spans="1:15" x14ac:dyDescent="0.25">
      <c r="A4031" t="s">
        <v>12781</v>
      </c>
      <c r="B4031" t="s">
        <v>12782</v>
      </c>
      <c r="C4031" t="s">
        <v>3546</v>
      </c>
      <c r="D4031" t="s">
        <v>3654</v>
      </c>
      <c r="E4031" t="s">
        <v>3655</v>
      </c>
      <c r="F4031" t="s">
        <v>13175</v>
      </c>
      <c r="G4031" t="s">
        <v>13176</v>
      </c>
      <c r="H4031">
        <v>176</v>
      </c>
      <c r="I4031">
        <v>0</v>
      </c>
      <c r="J4031" s="32">
        <v>456819</v>
      </c>
      <c r="K4031" s="32">
        <v>0</v>
      </c>
      <c r="L4031" s="36">
        <v>2595.5647470304079</v>
      </c>
      <c r="M4031" t="s">
        <v>5451</v>
      </c>
      <c r="N4031" s="37">
        <v>3060.1289000000002</v>
      </c>
      <c r="O4031" s="32">
        <v>0</v>
      </c>
    </row>
    <row r="4032" spans="1:15" x14ac:dyDescent="0.25">
      <c r="A4032" t="s">
        <v>12781</v>
      </c>
      <c r="B4032" t="s">
        <v>12782</v>
      </c>
      <c r="C4032" t="s">
        <v>3546</v>
      </c>
      <c r="D4032" t="s">
        <v>3658</v>
      </c>
      <c r="E4032" t="s">
        <v>3659</v>
      </c>
      <c r="F4032" t="s">
        <v>13177</v>
      </c>
      <c r="G4032" t="s">
        <v>13178</v>
      </c>
      <c r="H4032">
        <v>100</v>
      </c>
      <c r="I4032">
        <v>0</v>
      </c>
      <c r="J4032" s="32">
        <v>418240</v>
      </c>
      <c r="K4032" s="32">
        <v>0</v>
      </c>
      <c r="L4032" s="36">
        <v>4182.3960575974143</v>
      </c>
      <c r="M4032" t="s">
        <v>5451</v>
      </c>
      <c r="N4032" s="37">
        <v>26065.271400000001</v>
      </c>
      <c r="O4032" s="32">
        <v>0</v>
      </c>
    </row>
    <row r="4033" spans="1:15" x14ac:dyDescent="0.25">
      <c r="A4033" t="s">
        <v>12781</v>
      </c>
      <c r="B4033" t="s">
        <v>12782</v>
      </c>
      <c r="C4033" t="s">
        <v>3546</v>
      </c>
      <c r="D4033" t="s">
        <v>3664</v>
      </c>
      <c r="E4033" t="s">
        <v>3665</v>
      </c>
      <c r="F4033" t="s">
        <v>13179</v>
      </c>
      <c r="G4033" t="s">
        <v>13180</v>
      </c>
      <c r="H4033">
        <v>75</v>
      </c>
      <c r="I4033">
        <v>0</v>
      </c>
      <c r="J4033" s="32">
        <v>193139</v>
      </c>
      <c r="K4033" s="32">
        <v>0</v>
      </c>
      <c r="L4033" s="36">
        <v>2575.1938628706939</v>
      </c>
      <c r="M4033" t="s">
        <v>5420</v>
      </c>
      <c r="N4033" s="37">
        <v>5061.9139999999998</v>
      </c>
      <c r="O4033" s="32">
        <v>420.79379999999998</v>
      </c>
    </row>
    <row r="4034" spans="1:15" x14ac:dyDescent="0.25">
      <c r="A4034" t="s">
        <v>12781</v>
      </c>
      <c r="B4034" t="s">
        <v>12782</v>
      </c>
      <c r="C4034" t="s">
        <v>3546</v>
      </c>
      <c r="D4034" t="s">
        <v>3666</v>
      </c>
      <c r="E4034" t="s">
        <v>3667</v>
      </c>
      <c r="F4034" t="s">
        <v>13181</v>
      </c>
      <c r="G4034" t="s">
        <v>13182</v>
      </c>
      <c r="H4034">
        <v>50</v>
      </c>
      <c r="I4034">
        <v>0</v>
      </c>
      <c r="J4034" s="32">
        <v>69524</v>
      </c>
      <c r="K4034" s="32">
        <v>0</v>
      </c>
      <c r="L4034" s="36">
        <v>1390.4763706823078</v>
      </c>
      <c r="M4034" t="s">
        <v>5451</v>
      </c>
      <c r="N4034" s="37">
        <v>5870.9123</v>
      </c>
      <c r="O4034" s="32">
        <v>0</v>
      </c>
    </row>
    <row r="4035" spans="1:15" x14ac:dyDescent="0.25">
      <c r="A4035" t="s">
        <v>12781</v>
      </c>
      <c r="B4035" t="s">
        <v>12782</v>
      </c>
      <c r="C4035" t="s">
        <v>3546</v>
      </c>
      <c r="D4035" t="s">
        <v>3668</v>
      </c>
      <c r="E4035" t="s">
        <v>3669</v>
      </c>
      <c r="F4035" t="s">
        <v>13183</v>
      </c>
      <c r="G4035" t="s">
        <v>13184</v>
      </c>
      <c r="H4035">
        <v>64</v>
      </c>
      <c r="I4035">
        <v>0</v>
      </c>
      <c r="J4035" s="32">
        <v>200418</v>
      </c>
      <c r="K4035" s="32">
        <v>0</v>
      </c>
      <c r="L4035" s="36">
        <v>3131.5378715258244</v>
      </c>
      <c r="M4035" t="s">
        <v>5451</v>
      </c>
      <c r="N4035" s="37">
        <v>29698.800599999999</v>
      </c>
      <c r="O4035" s="32">
        <v>0</v>
      </c>
    </row>
    <row r="4036" spans="1:15" x14ac:dyDescent="0.25">
      <c r="A4036" t="s">
        <v>12781</v>
      </c>
      <c r="B4036" t="s">
        <v>12782</v>
      </c>
      <c r="C4036" t="s">
        <v>3546</v>
      </c>
      <c r="D4036" t="s">
        <v>3670</v>
      </c>
      <c r="E4036" t="s">
        <v>3671</v>
      </c>
      <c r="F4036" t="s">
        <v>13185</v>
      </c>
      <c r="G4036" t="s">
        <v>13186</v>
      </c>
      <c r="H4036">
        <v>75</v>
      </c>
      <c r="I4036">
        <v>0</v>
      </c>
      <c r="J4036" s="32">
        <v>144762</v>
      </c>
      <c r="K4036" s="32">
        <v>0</v>
      </c>
      <c r="L4036" s="36">
        <v>1930.1556845389946</v>
      </c>
      <c r="M4036" t="s">
        <v>5451</v>
      </c>
      <c r="N4036" s="37">
        <v>2364.6898999999999</v>
      </c>
      <c r="O4036" s="32">
        <v>0</v>
      </c>
    </row>
    <row r="4037" spans="1:15" x14ac:dyDescent="0.25">
      <c r="A4037" t="s">
        <v>12781</v>
      </c>
      <c r="B4037" t="s">
        <v>13187</v>
      </c>
      <c r="C4037" t="s">
        <v>3542</v>
      </c>
      <c r="D4037" t="s">
        <v>3541</v>
      </c>
      <c r="E4037" t="s">
        <v>3219</v>
      </c>
      <c r="F4037" t="s">
        <v>13188</v>
      </c>
      <c r="G4037" t="s">
        <v>12069</v>
      </c>
      <c r="H4037">
        <v>609</v>
      </c>
      <c r="I4037">
        <v>0</v>
      </c>
      <c r="J4037" s="32">
        <v>1910409</v>
      </c>
      <c r="K4037" s="32">
        <v>0</v>
      </c>
      <c r="L4037" s="36">
        <v>3136.9603179237856</v>
      </c>
      <c r="M4037" t="s">
        <v>5451</v>
      </c>
      <c r="N4037" s="37">
        <v>13045.221600000001</v>
      </c>
      <c r="O4037" s="32">
        <v>0</v>
      </c>
    </row>
    <row r="4038" spans="1:15" x14ac:dyDescent="0.25">
      <c r="A4038" t="s">
        <v>12781</v>
      </c>
      <c r="B4038" t="s">
        <v>13187</v>
      </c>
      <c r="C4038" t="s">
        <v>3542</v>
      </c>
      <c r="D4038" t="s">
        <v>3541</v>
      </c>
      <c r="E4038" t="s">
        <v>3219</v>
      </c>
      <c r="F4038" t="s">
        <v>13189</v>
      </c>
      <c r="G4038" t="s">
        <v>13190</v>
      </c>
      <c r="H4038">
        <v>446</v>
      </c>
      <c r="I4038">
        <v>0</v>
      </c>
      <c r="J4038" s="32">
        <v>1591995</v>
      </c>
      <c r="K4038" s="32">
        <v>0</v>
      </c>
      <c r="L4038" s="36">
        <v>3569.4966342312341</v>
      </c>
      <c r="M4038" t="s">
        <v>5451</v>
      </c>
      <c r="N4038" s="37">
        <v>2803.9758999999999</v>
      </c>
      <c r="O4038" s="32">
        <v>0</v>
      </c>
    </row>
    <row r="4039" spans="1:15" x14ac:dyDescent="0.25">
      <c r="A4039" t="s">
        <v>12781</v>
      </c>
      <c r="B4039" t="s">
        <v>13187</v>
      </c>
      <c r="C4039" t="s">
        <v>3542</v>
      </c>
      <c r="D4039" t="s">
        <v>3541</v>
      </c>
      <c r="E4039" t="s">
        <v>3219</v>
      </c>
      <c r="F4039" t="s">
        <v>13191</v>
      </c>
      <c r="G4039" t="s">
        <v>13192</v>
      </c>
      <c r="H4039">
        <v>308</v>
      </c>
      <c r="I4039">
        <v>0</v>
      </c>
      <c r="J4039" s="32">
        <v>959235</v>
      </c>
      <c r="K4039" s="32">
        <v>0</v>
      </c>
      <c r="L4039" s="36">
        <v>3114.3987643530836</v>
      </c>
      <c r="M4039" t="s">
        <v>5451</v>
      </c>
      <c r="N4039" s="37">
        <v>1900.4281000000001</v>
      </c>
      <c r="O4039" s="32">
        <v>0</v>
      </c>
    </row>
    <row r="4040" spans="1:15" x14ac:dyDescent="0.25">
      <c r="A4040" t="s">
        <v>12781</v>
      </c>
      <c r="B4040" t="s">
        <v>13187</v>
      </c>
      <c r="C4040" t="s">
        <v>3542</v>
      </c>
      <c r="D4040" t="s">
        <v>3541</v>
      </c>
      <c r="E4040" t="s">
        <v>3219</v>
      </c>
      <c r="F4040" t="s">
        <v>13193</v>
      </c>
      <c r="G4040" t="s">
        <v>13194</v>
      </c>
      <c r="H4040">
        <v>477</v>
      </c>
      <c r="I4040">
        <v>0</v>
      </c>
      <c r="J4040" s="32">
        <v>1561467</v>
      </c>
      <c r="K4040" s="32">
        <v>0</v>
      </c>
      <c r="L4040" s="36">
        <v>3273.514653553736</v>
      </c>
      <c r="M4040" t="s">
        <v>5451</v>
      </c>
      <c r="N4040" s="37">
        <v>5562.6711999999998</v>
      </c>
      <c r="O4040" s="32">
        <v>0</v>
      </c>
    </row>
    <row r="4041" spans="1:15" x14ac:dyDescent="0.25">
      <c r="A4041" t="s">
        <v>12781</v>
      </c>
      <c r="B4041" t="s">
        <v>13187</v>
      </c>
      <c r="C4041" t="s">
        <v>3542</v>
      </c>
      <c r="D4041" t="s">
        <v>3541</v>
      </c>
      <c r="E4041" t="s">
        <v>3219</v>
      </c>
      <c r="F4041" t="s">
        <v>13195</v>
      </c>
      <c r="G4041" t="s">
        <v>13196</v>
      </c>
      <c r="H4041">
        <v>183</v>
      </c>
      <c r="I4041">
        <v>0</v>
      </c>
      <c r="J4041" s="32">
        <v>579094</v>
      </c>
      <c r="K4041" s="32">
        <v>0</v>
      </c>
      <c r="L4041" s="36">
        <v>3164.4525879079151</v>
      </c>
      <c r="M4041" t="s">
        <v>5451</v>
      </c>
      <c r="N4041" s="37">
        <v>926.86099999999999</v>
      </c>
      <c r="O4041" s="32">
        <v>0</v>
      </c>
    </row>
    <row r="4042" spans="1:15" x14ac:dyDescent="0.25">
      <c r="A4042" t="s">
        <v>12781</v>
      </c>
      <c r="B4042" t="s">
        <v>13187</v>
      </c>
      <c r="C4042" t="s">
        <v>3542</v>
      </c>
      <c r="D4042" t="s">
        <v>3541</v>
      </c>
      <c r="E4042" t="s">
        <v>3219</v>
      </c>
      <c r="F4042" t="s">
        <v>13197</v>
      </c>
      <c r="G4042" t="s">
        <v>13198</v>
      </c>
      <c r="H4042">
        <v>157</v>
      </c>
      <c r="I4042">
        <v>0</v>
      </c>
      <c r="J4042" s="32">
        <v>621916</v>
      </c>
      <c r="K4042" s="32">
        <v>0</v>
      </c>
      <c r="L4042" s="36">
        <v>3961.2486266597125</v>
      </c>
      <c r="M4042" t="s">
        <v>5451</v>
      </c>
      <c r="N4042" s="37">
        <v>34828.6466</v>
      </c>
      <c r="O4042" s="32">
        <v>0</v>
      </c>
    </row>
    <row r="4043" spans="1:15" x14ac:dyDescent="0.25">
      <c r="A4043" t="s">
        <v>12781</v>
      </c>
      <c r="B4043" t="s">
        <v>13187</v>
      </c>
      <c r="C4043" t="s">
        <v>3542</v>
      </c>
      <c r="D4043" t="s">
        <v>3541</v>
      </c>
      <c r="E4043" t="s">
        <v>3219</v>
      </c>
      <c r="F4043" t="s">
        <v>13199</v>
      </c>
      <c r="G4043" t="s">
        <v>13200</v>
      </c>
      <c r="H4043">
        <v>160</v>
      </c>
      <c r="I4043">
        <v>0</v>
      </c>
      <c r="J4043" s="32">
        <v>504863</v>
      </c>
      <c r="K4043" s="32">
        <v>0</v>
      </c>
      <c r="L4043" s="36">
        <v>3155.3902262508705</v>
      </c>
      <c r="M4043" t="s">
        <v>5451</v>
      </c>
      <c r="N4043" s="37">
        <v>45131.100299999998</v>
      </c>
      <c r="O4043" s="32">
        <v>0</v>
      </c>
    </row>
    <row r="4044" spans="1:15" x14ac:dyDescent="0.25">
      <c r="A4044" t="s">
        <v>12781</v>
      </c>
      <c r="B4044" t="s">
        <v>13187</v>
      </c>
      <c r="C4044" t="s">
        <v>3542</v>
      </c>
      <c r="D4044" t="s">
        <v>3543</v>
      </c>
      <c r="E4044" t="s">
        <v>3544</v>
      </c>
      <c r="F4044" t="s">
        <v>13201</v>
      </c>
      <c r="G4044" t="s">
        <v>13202</v>
      </c>
      <c r="H4044">
        <v>439</v>
      </c>
      <c r="I4044">
        <v>0</v>
      </c>
      <c r="J4044" s="32">
        <v>1710776</v>
      </c>
      <c r="K4044" s="32">
        <v>0</v>
      </c>
      <c r="L4044" s="36">
        <v>3896.9848311016335</v>
      </c>
      <c r="M4044" t="s">
        <v>5451</v>
      </c>
      <c r="N4044" s="37">
        <v>21647.517899999999</v>
      </c>
      <c r="O4044" s="32">
        <v>0</v>
      </c>
    </row>
    <row r="4045" spans="1:15" x14ac:dyDescent="0.25">
      <c r="A4045" t="s">
        <v>12781</v>
      </c>
      <c r="B4045" t="s">
        <v>13187</v>
      </c>
      <c r="C4045" t="s">
        <v>3542</v>
      </c>
      <c r="D4045" t="s">
        <v>3543</v>
      </c>
      <c r="E4045" t="s">
        <v>3544</v>
      </c>
      <c r="F4045" t="s">
        <v>13203</v>
      </c>
      <c r="G4045" t="s">
        <v>13204</v>
      </c>
      <c r="H4045">
        <v>168</v>
      </c>
      <c r="I4045">
        <v>0</v>
      </c>
      <c r="J4045" s="32">
        <v>596921</v>
      </c>
      <c r="K4045" s="32">
        <v>0</v>
      </c>
      <c r="L4045" s="36">
        <v>3553.098935656742</v>
      </c>
      <c r="M4045" t="s">
        <v>5451</v>
      </c>
      <c r="N4045" s="37">
        <v>-6858.1549999999997</v>
      </c>
      <c r="O4045" s="32">
        <v>0</v>
      </c>
    </row>
    <row r="4046" spans="1:15" x14ac:dyDescent="0.25">
      <c r="A4046" t="s">
        <v>12781</v>
      </c>
      <c r="B4046" t="s">
        <v>13187</v>
      </c>
      <c r="C4046" t="s">
        <v>3542</v>
      </c>
      <c r="D4046" t="s">
        <v>3543</v>
      </c>
      <c r="E4046" t="s">
        <v>3544</v>
      </c>
      <c r="F4046" t="s">
        <v>13205</v>
      </c>
      <c r="G4046" t="s">
        <v>13206</v>
      </c>
      <c r="H4046">
        <v>193</v>
      </c>
      <c r="I4046">
        <v>0</v>
      </c>
      <c r="J4046" s="32">
        <v>789156</v>
      </c>
      <c r="K4046" s="32">
        <v>0</v>
      </c>
      <c r="L4046" s="36">
        <v>4088.8908769553668</v>
      </c>
      <c r="M4046" t="s">
        <v>5451</v>
      </c>
      <c r="N4046" s="37">
        <v>-10243.636200000001</v>
      </c>
      <c r="O4046" s="32">
        <v>0</v>
      </c>
    </row>
    <row r="4047" spans="1:15" x14ac:dyDescent="0.25">
      <c r="A4047" t="s">
        <v>12781</v>
      </c>
      <c r="B4047" t="s">
        <v>13187</v>
      </c>
      <c r="C4047" t="s">
        <v>3542</v>
      </c>
      <c r="D4047" t="s">
        <v>3543</v>
      </c>
      <c r="E4047" t="s">
        <v>3544</v>
      </c>
      <c r="F4047" t="s">
        <v>13207</v>
      </c>
      <c r="G4047" t="s">
        <v>17886</v>
      </c>
      <c r="H4047">
        <v>390</v>
      </c>
      <c r="I4047">
        <v>0</v>
      </c>
      <c r="J4047" s="32">
        <v>1409196</v>
      </c>
      <c r="K4047" s="32">
        <v>0</v>
      </c>
      <c r="L4047" s="36">
        <v>3613.3240136113818</v>
      </c>
      <c r="M4047" t="s">
        <v>5451</v>
      </c>
      <c r="N4047" s="37">
        <v>-2230.0958999999998</v>
      </c>
      <c r="O4047" s="32">
        <v>0</v>
      </c>
    </row>
    <row r="4048" spans="1:15" x14ac:dyDescent="0.25">
      <c r="A4048" t="s">
        <v>12781</v>
      </c>
      <c r="B4048" t="s">
        <v>13187</v>
      </c>
      <c r="C4048" t="s">
        <v>3542</v>
      </c>
      <c r="D4048" t="s">
        <v>3543</v>
      </c>
      <c r="E4048" t="s">
        <v>3544</v>
      </c>
      <c r="F4048" t="s">
        <v>13208</v>
      </c>
      <c r="G4048" t="s">
        <v>13209</v>
      </c>
      <c r="H4048">
        <v>368</v>
      </c>
      <c r="I4048">
        <v>0</v>
      </c>
      <c r="J4048" s="32">
        <v>1377448</v>
      </c>
      <c r="K4048" s="32">
        <v>0</v>
      </c>
      <c r="L4048" s="36">
        <v>3743.0634746703145</v>
      </c>
      <c r="M4048" t="s">
        <v>5451</v>
      </c>
      <c r="N4048" s="37">
        <v>-3001.0891999999999</v>
      </c>
      <c r="O4048" s="32">
        <v>0</v>
      </c>
    </row>
    <row r="4049" spans="1:15" x14ac:dyDescent="0.25">
      <c r="A4049" t="s">
        <v>12781</v>
      </c>
      <c r="B4049" t="s">
        <v>13187</v>
      </c>
      <c r="C4049" t="s">
        <v>3542</v>
      </c>
      <c r="D4049" t="s">
        <v>3543</v>
      </c>
      <c r="E4049" t="s">
        <v>3544</v>
      </c>
      <c r="F4049" t="s">
        <v>13210</v>
      </c>
      <c r="G4049" t="s">
        <v>13211</v>
      </c>
      <c r="H4049">
        <v>108</v>
      </c>
      <c r="I4049">
        <v>0</v>
      </c>
      <c r="J4049" s="32">
        <v>320728</v>
      </c>
      <c r="K4049" s="32">
        <v>0</v>
      </c>
      <c r="L4049" s="36">
        <v>2969.7039063445245</v>
      </c>
      <c r="M4049" t="s">
        <v>5451</v>
      </c>
      <c r="N4049" s="37">
        <v>-8580.4704000000002</v>
      </c>
      <c r="O4049" s="32">
        <v>0</v>
      </c>
    </row>
    <row r="4050" spans="1:15" x14ac:dyDescent="0.25">
      <c r="A4050" t="s">
        <v>12781</v>
      </c>
      <c r="B4050" t="s">
        <v>13187</v>
      </c>
      <c r="C4050" t="s">
        <v>3542</v>
      </c>
      <c r="D4050" t="s">
        <v>3543</v>
      </c>
      <c r="E4050" t="s">
        <v>3544</v>
      </c>
      <c r="F4050" t="s">
        <v>13212</v>
      </c>
      <c r="G4050" t="s">
        <v>13213</v>
      </c>
      <c r="H4050">
        <v>170</v>
      </c>
      <c r="I4050">
        <v>0</v>
      </c>
      <c r="J4050" s="32">
        <v>577266</v>
      </c>
      <c r="K4050" s="32">
        <v>0</v>
      </c>
      <c r="L4050" s="36">
        <v>3395.68430011792</v>
      </c>
      <c r="M4050" t="s">
        <v>5451</v>
      </c>
      <c r="N4050" s="37">
        <v>-5715.8634000000002</v>
      </c>
      <c r="O4050" s="32">
        <v>0</v>
      </c>
    </row>
    <row r="4051" spans="1:15" x14ac:dyDescent="0.25">
      <c r="A4051" t="s">
        <v>12781</v>
      </c>
      <c r="B4051" t="s">
        <v>13187</v>
      </c>
      <c r="C4051" t="s">
        <v>3542</v>
      </c>
      <c r="D4051" t="s">
        <v>3543</v>
      </c>
      <c r="E4051" t="s">
        <v>3544</v>
      </c>
      <c r="F4051" t="s">
        <v>13214</v>
      </c>
      <c r="G4051" t="s">
        <v>13215</v>
      </c>
      <c r="H4051">
        <v>656</v>
      </c>
      <c r="I4051">
        <v>0</v>
      </c>
      <c r="J4051" s="32">
        <v>2404581</v>
      </c>
      <c r="K4051" s="32">
        <v>0</v>
      </c>
      <c r="L4051" s="36">
        <v>3665.5198232645903</v>
      </c>
      <c r="M4051" t="s">
        <v>5451</v>
      </c>
      <c r="N4051" s="37">
        <v>-6788.4534999999996</v>
      </c>
      <c r="O4051" s="32">
        <v>0</v>
      </c>
    </row>
    <row r="4052" spans="1:15" x14ac:dyDescent="0.25">
      <c r="A4052" t="s">
        <v>12781</v>
      </c>
      <c r="B4052" t="s">
        <v>13187</v>
      </c>
      <c r="C4052" t="s">
        <v>3542</v>
      </c>
      <c r="D4052" t="s">
        <v>3543</v>
      </c>
      <c r="E4052" t="s">
        <v>3544</v>
      </c>
      <c r="F4052" t="s">
        <v>13216</v>
      </c>
      <c r="G4052" t="s">
        <v>13217</v>
      </c>
      <c r="H4052">
        <v>310</v>
      </c>
      <c r="I4052">
        <v>0</v>
      </c>
      <c r="J4052" s="32">
        <v>1242395</v>
      </c>
      <c r="K4052" s="32">
        <v>0</v>
      </c>
      <c r="L4052" s="36">
        <v>4007.7275459640637</v>
      </c>
      <c r="M4052" t="s">
        <v>5451</v>
      </c>
      <c r="N4052" s="37">
        <v>-6078.4269999999997</v>
      </c>
      <c r="O4052" s="32">
        <v>0</v>
      </c>
    </row>
    <row r="4053" spans="1:15" x14ac:dyDescent="0.25">
      <c r="A4053" t="s">
        <v>12781</v>
      </c>
      <c r="B4053" t="s">
        <v>13187</v>
      </c>
      <c r="C4053" t="s">
        <v>3542</v>
      </c>
      <c r="D4053" t="s">
        <v>3543</v>
      </c>
      <c r="E4053" t="s">
        <v>3544</v>
      </c>
      <c r="F4053" t="s">
        <v>13218</v>
      </c>
      <c r="G4053" t="s">
        <v>13219</v>
      </c>
      <c r="H4053">
        <v>210</v>
      </c>
      <c r="I4053">
        <v>0</v>
      </c>
      <c r="J4053" s="32">
        <v>413650</v>
      </c>
      <c r="K4053" s="32">
        <v>0</v>
      </c>
      <c r="L4053" s="36">
        <v>1969.7587025924399</v>
      </c>
      <c r="M4053" t="s">
        <v>5451</v>
      </c>
      <c r="N4053" s="37">
        <v>-6836.759</v>
      </c>
      <c r="O4053" s="32">
        <v>0</v>
      </c>
    </row>
    <row r="4054" spans="1:15" x14ac:dyDescent="0.25">
      <c r="A4054" t="s">
        <v>12781</v>
      </c>
      <c r="B4054" t="s">
        <v>13187</v>
      </c>
      <c r="C4054" t="s">
        <v>3542</v>
      </c>
      <c r="D4054" t="s">
        <v>3543</v>
      </c>
      <c r="E4054" t="s">
        <v>3544</v>
      </c>
      <c r="F4054" t="s">
        <v>13220</v>
      </c>
      <c r="G4054" t="s">
        <v>13221</v>
      </c>
      <c r="H4054">
        <v>158</v>
      </c>
      <c r="I4054">
        <v>0</v>
      </c>
      <c r="J4054" s="32">
        <v>551167</v>
      </c>
      <c r="K4054" s="32">
        <v>0</v>
      </c>
      <c r="L4054" s="36">
        <v>3488.4000381553387</v>
      </c>
      <c r="M4054" t="s">
        <v>5451</v>
      </c>
      <c r="N4054" s="37">
        <v>-5568.0770000000002</v>
      </c>
      <c r="O4054" s="32">
        <v>0</v>
      </c>
    </row>
    <row r="4055" spans="1:15" x14ac:dyDescent="0.25">
      <c r="A4055" t="s">
        <v>12781</v>
      </c>
      <c r="B4055" t="s">
        <v>13187</v>
      </c>
      <c r="C4055" t="s">
        <v>3542</v>
      </c>
      <c r="D4055" t="s">
        <v>3543</v>
      </c>
      <c r="E4055" t="s">
        <v>3544</v>
      </c>
      <c r="F4055" t="s">
        <v>13222</v>
      </c>
      <c r="G4055" t="s">
        <v>13223</v>
      </c>
      <c r="H4055">
        <v>236</v>
      </c>
      <c r="I4055">
        <v>0</v>
      </c>
      <c r="J4055" s="32">
        <v>833834</v>
      </c>
      <c r="K4055" s="32">
        <v>0</v>
      </c>
      <c r="L4055" s="36">
        <v>3533.1936931472892</v>
      </c>
      <c r="M4055" t="s">
        <v>5451</v>
      </c>
      <c r="N4055" s="37">
        <v>-6173.1907000000001</v>
      </c>
      <c r="O4055" s="32">
        <v>0</v>
      </c>
    </row>
    <row r="4056" spans="1:15" x14ac:dyDescent="0.25">
      <c r="A4056" t="s">
        <v>12781</v>
      </c>
      <c r="B4056" t="s">
        <v>13187</v>
      </c>
      <c r="C4056" t="s">
        <v>3542</v>
      </c>
      <c r="D4056" t="s">
        <v>3543</v>
      </c>
      <c r="E4056" t="s">
        <v>3544</v>
      </c>
      <c r="F4056" t="s">
        <v>13224</v>
      </c>
      <c r="G4056" t="s">
        <v>13225</v>
      </c>
      <c r="H4056">
        <v>249</v>
      </c>
      <c r="I4056">
        <v>0</v>
      </c>
      <c r="J4056" s="32">
        <v>812833</v>
      </c>
      <c r="K4056" s="32">
        <v>0</v>
      </c>
      <c r="L4056" s="36">
        <v>3264.3900143088454</v>
      </c>
      <c r="M4056" t="s">
        <v>5451</v>
      </c>
      <c r="N4056" s="37">
        <v>-7255.8353999999999</v>
      </c>
      <c r="O4056" s="32">
        <v>0</v>
      </c>
    </row>
    <row r="4057" spans="1:15" x14ac:dyDescent="0.25">
      <c r="A4057" t="s">
        <v>12781</v>
      </c>
      <c r="B4057" t="s">
        <v>13187</v>
      </c>
      <c r="C4057" t="s">
        <v>3542</v>
      </c>
      <c r="D4057" t="s">
        <v>3543</v>
      </c>
      <c r="E4057" t="s">
        <v>3544</v>
      </c>
      <c r="F4057" t="s">
        <v>13226</v>
      </c>
      <c r="G4057" t="s">
        <v>13227</v>
      </c>
      <c r="H4057">
        <v>61</v>
      </c>
      <c r="I4057">
        <v>0</v>
      </c>
      <c r="J4057" s="32">
        <v>155510</v>
      </c>
      <c r="K4057" s="32">
        <v>0</v>
      </c>
      <c r="L4057" s="36">
        <v>2549.3456549234465</v>
      </c>
      <c r="M4057" t="s">
        <v>5451</v>
      </c>
      <c r="N4057" s="37">
        <v>-9373.4030999999995</v>
      </c>
      <c r="O4057" s="32">
        <v>0</v>
      </c>
    </row>
    <row r="4058" spans="1:15" x14ac:dyDescent="0.25">
      <c r="A4058" t="s">
        <v>12781</v>
      </c>
      <c r="B4058" t="s">
        <v>13187</v>
      </c>
      <c r="C4058" t="s">
        <v>3542</v>
      </c>
      <c r="D4058" t="s">
        <v>3543</v>
      </c>
      <c r="E4058" t="s">
        <v>3544</v>
      </c>
      <c r="F4058" t="s">
        <v>13228</v>
      </c>
      <c r="G4058" t="s">
        <v>13229</v>
      </c>
      <c r="H4058">
        <v>138</v>
      </c>
      <c r="I4058">
        <v>0</v>
      </c>
      <c r="J4058" s="32">
        <v>247099</v>
      </c>
      <c r="K4058" s="32">
        <v>0</v>
      </c>
      <c r="L4058" s="36">
        <v>1790.5733133506203</v>
      </c>
      <c r="M4058" t="s">
        <v>5451</v>
      </c>
      <c r="N4058" s="37">
        <v>-13949.1206</v>
      </c>
      <c r="O4058" s="32">
        <v>0</v>
      </c>
    </row>
    <row r="4059" spans="1:15" x14ac:dyDescent="0.25">
      <c r="A4059" t="s">
        <v>12781</v>
      </c>
      <c r="B4059" t="s">
        <v>13187</v>
      </c>
      <c r="C4059" t="s">
        <v>3542</v>
      </c>
      <c r="D4059" t="s">
        <v>3543</v>
      </c>
      <c r="E4059" t="s">
        <v>3544</v>
      </c>
      <c r="F4059" t="s">
        <v>13230</v>
      </c>
      <c r="G4059" t="s">
        <v>13231</v>
      </c>
      <c r="H4059">
        <v>134</v>
      </c>
      <c r="I4059">
        <v>0</v>
      </c>
      <c r="J4059" s="32">
        <v>287943</v>
      </c>
      <c r="K4059" s="32">
        <v>0</v>
      </c>
      <c r="L4059" s="36">
        <v>2148.8318727256647</v>
      </c>
      <c r="M4059" t="s">
        <v>5451</v>
      </c>
      <c r="N4059" s="37">
        <v>-7293.8033999999998</v>
      </c>
      <c r="O4059" s="32">
        <v>0</v>
      </c>
    </row>
    <row r="4060" spans="1:15" x14ac:dyDescent="0.25">
      <c r="A4060" t="s">
        <v>12781</v>
      </c>
      <c r="B4060" t="s">
        <v>13187</v>
      </c>
      <c r="C4060" t="s">
        <v>3542</v>
      </c>
      <c r="D4060" t="s">
        <v>3543</v>
      </c>
      <c r="E4060" t="s">
        <v>3544</v>
      </c>
      <c r="F4060" t="s">
        <v>13232</v>
      </c>
      <c r="G4060" t="s">
        <v>13233</v>
      </c>
      <c r="H4060">
        <v>55</v>
      </c>
      <c r="I4060">
        <v>0</v>
      </c>
      <c r="J4060" s="32">
        <v>113842</v>
      </c>
      <c r="K4060" s="32">
        <v>0</v>
      </c>
      <c r="L4060" s="36">
        <v>2069.8492115753561</v>
      </c>
      <c r="M4060" t="s">
        <v>5451</v>
      </c>
      <c r="N4060" s="37">
        <v>-971.26949999999999</v>
      </c>
      <c r="O4060" s="32">
        <v>0</v>
      </c>
    </row>
    <row r="4061" spans="1:15" x14ac:dyDescent="0.25">
      <c r="A4061" t="s">
        <v>12781</v>
      </c>
      <c r="B4061" t="s">
        <v>13187</v>
      </c>
      <c r="C4061" t="s">
        <v>3542</v>
      </c>
      <c r="D4061" t="s">
        <v>3543</v>
      </c>
      <c r="E4061" t="s">
        <v>3544</v>
      </c>
      <c r="F4061" t="s">
        <v>13234</v>
      </c>
      <c r="G4061" t="s">
        <v>13235</v>
      </c>
      <c r="H4061">
        <v>94</v>
      </c>
      <c r="I4061">
        <v>0</v>
      </c>
      <c r="J4061" s="32">
        <v>137871</v>
      </c>
      <c r="K4061" s="32">
        <v>0</v>
      </c>
      <c r="L4061" s="36">
        <v>1466.7100581996267</v>
      </c>
      <c r="M4061" t="s">
        <v>5451</v>
      </c>
      <c r="N4061" s="37">
        <v>50788.149700000002</v>
      </c>
      <c r="O4061" s="32">
        <v>0</v>
      </c>
    </row>
    <row r="4062" spans="1:15" x14ac:dyDescent="0.25">
      <c r="A4062" t="s">
        <v>12781</v>
      </c>
      <c r="B4062" t="s">
        <v>13187</v>
      </c>
      <c r="C4062" t="s">
        <v>3542</v>
      </c>
      <c r="D4062" t="s">
        <v>3543</v>
      </c>
      <c r="E4062" t="s">
        <v>3544</v>
      </c>
      <c r="F4062" t="s">
        <v>13236</v>
      </c>
      <c r="G4062" t="s">
        <v>13237</v>
      </c>
      <c r="H4062">
        <v>34</v>
      </c>
      <c r="I4062">
        <v>0</v>
      </c>
      <c r="J4062" s="32">
        <v>48770</v>
      </c>
      <c r="K4062" s="32">
        <v>0</v>
      </c>
      <c r="L4062" s="36">
        <v>1434.4066594026272</v>
      </c>
      <c r="M4062" t="s">
        <v>5451</v>
      </c>
      <c r="N4062" s="37">
        <v>30724.897300000001</v>
      </c>
      <c r="O4062" s="32">
        <v>0</v>
      </c>
    </row>
    <row r="4063" spans="1:15" x14ac:dyDescent="0.25">
      <c r="A4063" t="s">
        <v>12781</v>
      </c>
      <c r="B4063" t="s">
        <v>13187</v>
      </c>
      <c r="C4063" t="s">
        <v>3542</v>
      </c>
      <c r="D4063" t="s">
        <v>3543</v>
      </c>
      <c r="E4063" t="s">
        <v>3544</v>
      </c>
      <c r="F4063" t="s">
        <v>13238</v>
      </c>
      <c r="G4063" t="s">
        <v>13239</v>
      </c>
      <c r="H4063">
        <v>30</v>
      </c>
      <c r="I4063">
        <v>0</v>
      </c>
      <c r="J4063" s="32">
        <v>43531</v>
      </c>
      <c r="K4063" s="32">
        <v>0</v>
      </c>
      <c r="L4063" s="36">
        <v>1451.031820793826</v>
      </c>
      <c r="M4063" t="s">
        <v>5451</v>
      </c>
      <c r="N4063" s="37">
        <v>3004.7546000000002</v>
      </c>
      <c r="O4063" s="32">
        <v>0</v>
      </c>
    </row>
    <row r="4064" spans="1:15" x14ac:dyDescent="0.25">
      <c r="A4064" t="s">
        <v>12781</v>
      </c>
      <c r="B4064" t="s">
        <v>13187</v>
      </c>
      <c r="C4064" t="s">
        <v>3542</v>
      </c>
      <c r="D4064" t="s">
        <v>3543</v>
      </c>
      <c r="E4064" t="s">
        <v>3544</v>
      </c>
      <c r="F4064" t="s">
        <v>13240</v>
      </c>
      <c r="G4064" t="s">
        <v>13241</v>
      </c>
      <c r="H4064">
        <v>50</v>
      </c>
      <c r="I4064">
        <v>0</v>
      </c>
      <c r="J4064" s="32">
        <v>118315</v>
      </c>
      <c r="K4064" s="32">
        <v>0</v>
      </c>
      <c r="L4064" s="36">
        <v>2366.3139828093863</v>
      </c>
      <c r="M4064" t="s">
        <v>5451</v>
      </c>
      <c r="N4064" s="37">
        <v>-3727.9160000000002</v>
      </c>
      <c r="O4064" s="32">
        <v>0</v>
      </c>
    </row>
    <row r="4065" spans="1:15" x14ac:dyDescent="0.25">
      <c r="A4065" t="s">
        <v>12781</v>
      </c>
      <c r="B4065" t="s">
        <v>13187</v>
      </c>
      <c r="C4065" t="s">
        <v>3542</v>
      </c>
      <c r="D4065" t="s">
        <v>3543</v>
      </c>
      <c r="E4065" t="s">
        <v>3544</v>
      </c>
      <c r="F4065" t="s">
        <v>13242</v>
      </c>
      <c r="G4065" t="s">
        <v>13243</v>
      </c>
      <c r="H4065">
        <v>15</v>
      </c>
      <c r="I4065">
        <v>0</v>
      </c>
      <c r="J4065" s="32">
        <v>25092</v>
      </c>
      <c r="K4065" s="32">
        <v>0</v>
      </c>
      <c r="L4065" s="36">
        <v>1672.7766430761544</v>
      </c>
      <c r="M4065" t="s">
        <v>5451</v>
      </c>
      <c r="N4065" s="37">
        <v>-7921.6683000000003</v>
      </c>
      <c r="O4065" s="32">
        <v>0</v>
      </c>
    </row>
    <row r="4066" spans="1:15" x14ac:dyDescent="0.25">
      <c r="A4066" t="s">
        <v>12781</v>
      </c>
      <c r="B4066" t="s">
        <v>13187</v>
      </c>
      <c r="C4066" t="s">
        <v>3542</v>
      </c>
      <c r="D4066" t="s">
        <v>3550</v>
      </c>
      <c r="E4066" t="s">
        <v>3551</v>
      </c>
      <c r="F4066" t="s">
        <v>13244</v>
      </c>
      <c r="G4066" t="s">
        <v>13245</v>
      </c>
      <c r="H4066">
        <v>361</v>
      </c>
      <c r="I4066">
        <v>0</v>
      </c>
      <c r="J4066" s="32">
        <v>1203385</v>
      </c>
      <c r="K4066" s="32">
        <v>0</v>
      </c>
      <c r="L4066" s="36">
        <v>3333.475596754181</v>
      </c>
      <c r="M4066" t="s">
        <v>5451</v>
      </c>
      <c r="N4066" s="37">
        <v>-4158.2632999999996</v>
      </c>
      <c r="O4066" s="32">
        <v>0</v>
      </c>
    </row>
    <row r="4067" spans="1:15" x14ac:dyDescent="0.25">
      <c r="A4067" t="s">
        <v>12781</v>
      </c>
      <c r="B4067" t="s">
        <v>13187</v>
      </c>
      <c r="C4067" t="s">
        <v>3542</v>
      </c>
      <c r="D4067" t="s">
        <v>3550</v>
      </c>
      <c r="E4067" t="s">
        <v>3551</v>
      </c>
      <c r="F4067" t="s">
        <v>13246</v>
      </c>
      <c r="G4067" t="s">
        <v>13247</v>
      </c>
      <c r="H4067">
        <v>25</v>
      </c>
      <c r="I4067">
        <v>0</v>
      </c>
      <c r="J4067" s="32">
        <v>55007</v>
      </c>
      <c r="K4067" s="32">
        <v>0</v>
      </c>
      <c r="L4067" s="36">
        <v>2200.2860557460986</v>
      </c>
      <c r="M4067" t="s">
        <v>5451</v>
      </c>
      <c r="N4067" s="37">
        <v>-10345.8869</v>
      </c>
      <c r="O4067" s="32">
        <v>0</v>
      </c>
    </row>
    <row r="4068" spans="1:15" x14ac:dyDescent="0.25">
      <c r="A4068" t="s">
        <v>12781</v>
      </c>
      <c r="B4068" t="s">
        <v>13187</v>
      </c>
      <c r="C4068" t="s">
        <v>3542</v>
      </c>
      <c r="D4068" t="s">
        <v>3550</v>
      </c>
      <c r="E4068" t="s">
        <v>3551</v>
      </c>
      <c r="F4068" t="s">
        <v>13248</v>
      </c>
      <c r="G4068" t="s">
        <v>17887</v>
      </c>
      <c r="H4068">
        <v>331</v>
      </c>
      <c r="I4068">
        <v>0</v>
      </c>
      <c r="J4068" s="32">
        <v>1146412</v>
      </c>
      <c r="K4068" s="32">
        <v>0</v>
      </c>
      <c r="L4068" s="36">
        <v>3463.4794834814684</v>
      </c>
      <c r="M4068" t="s">
        <v>5451</v>
      </c>
      <c r="N4068" s="37">
        <v>-7295.7545</v>
      </c>
      <c r="O4068" s="32">
        <v>0</v>
      </c>
    </row>
    <row r="4069" spans="1:15" x14ac:dyDescent="0.25">
      <c r="A4069" t="s">
        <v>12781</v>
      </c>
      <c r="B4069" t="s">
        <v>13187</v>
      </c>
      <c r="C4069" t="s">
        <v>3542</v>
      </c>
      <c r="D4069" t="s">
        <v>3550</v>
      </c>
      <c r="E4069" t="s">
        <v>3551</v>
      </c>
      <c r="F4069" t="s">
        <v>13249</v>
      </c>
      <c r="G4069" t="s">
        <v>13250</v>
      </c>
      <c r="H4069">
        <v>158</v>
      </c>
      <c r="I4069">
        <v>0</v>
      </c>
      <c r="J4069" s="32">
        <v>492195</v>
      </c>
      <c r="K4069" s="32">
        <v>0</v>
      </c>
      <c r="L4069" s="36">
        <v>3115.1602110785616</v>
      </c>
      <c r="M4069" t="s">
        <v>5451</v>
      </c>
      <c r="N4069" s="37">
        <v>-6585.8134</v>
      </c>
      <c r="O4069" s="32">
        <v>0</v>
      </c>
    </row>
    <row r="4070" spans="1:15" x14ac:dyDescent="0.25">
      <c r="A4070" t="s">
        <v>12781</v>
      </c>
      <c r="B4070" t="s">
        <v>13187</v>
      </c>
      <c r="C4070" t="s">
        <v>3542</v>
      </c>
      <c r="D4070" t="s">
        <v>3550</v>
      </c>
      <c r="E4070" t="s">
        <v>3551</v>
      </c>
      <c r="F4070" t="s">
        <v>13251</v>
      </c>
      <c r="G4070" t="s">
        <v>13252</v>
      </c>
      <c r="H4070">
        <v>21</v>
      </c>
      <c r="I4070">
        <v>0</v>
      </c>
      <c r="J4070" s="32">
        <v>51062</v>
      </c>
      <c r="K4070" s="32">
        <v>0</v>
      </c>
      <c r="L4070" s="36">
        <v>2431.5456842751578</v>
      </c>
      <c r="M4070" t="s">
        <v>5451</v>
      </c>
      <c r="N4070" s="37">
        <v>-5572.5397999999996</v>
      </c>
      <c r="O4070" s="32">
        <v>0</v>
      </c>
    </row>
    <row r="4071" spans="1:15" x14ac:dyDescent="0.25">
      <c r="A4071" t="s">
        <v>12781</v>
      </c>
      <c r="B4071" t="s">
        <v>13187</v>
      </c>
      <c r="C4071" t="s">
        <v>3542</v>
      </c>
      <c r="D4071" t="s">
        <v>3554</v>
      </c>
      <c r="E4071" t="s">
        <v>3555</v>
      </c>
      <c r="F4071" t="s">
        <v>13253</v>
      </c>
      <c r="G4071" t="s">
        <v>13254</v>
      </c>
      <c r="H4071">
        <v>124</v>
      </c>
      <c r="I4071">
        <v>0</v>
      </c>
      <c r="J4071" s="32">
        <v>423341</v>
      </c>
      <c r="K4071" s="32">
        <v>0</v>
      </c>
      <c r="L4071" s="36">
        <v>3414.0414525844944</v>
      </c>
      <c r="M4071" t="s">
        <v>5420</v>
      </c>
      <c r="N4071" s="37">
        <v>-4264.3473999999997</v>
      </c>
      <c r="O4071" s="32">
        <v>922.33799999999997</v>
      </c>
    </row>
    <row r="4072" spans="1:15" x14ac:dyDescent="0.25">
      <c r="A4072" t="s">
        <v>12781</v>
      </c>
      <c r="B4072" t="s">
        <v>13187</v>
      </c>
      <c r="C4072" t="s">
        <v>3542</v>
      </c>
      <c r="D4072" t="s">
        <v>3554</v>
      </c>
      <c r="E4072" t="s">
        <v>3555</v>
      </c>
      <c r="F4072" t="s">
        <v>13255</v>
      </c>
      <c r="G4072" t="s">
        <v>13256</v>
      </c>
      <c r="H4072">
        <v>0</v>
      </c>
      <c r="I4072">
        <v>89</v>
      </c>
      <c r="J4072" s="32">
        <v>213141</v>
      </c>
      <c r="K4072" s="32">
        <v>212617</v>
      </c>
      <c r="L4072" s="36">
        <v>2394.8391246521437</v>
      </c>
      <c r="M4072" t="s">
        <v>5420</v>
      </c>
      <c r="N4072" s="37">
        <v>-4880.4741999999997</v>
      </c>
      <c r="O4072" s="32">
        <v>464.37279999999998</v>
      </c>
    </row>
    <row r="4073" spans="1:15" x14ac:dyDescent="0.25">
      <c r="A4073" t="s">
        <v>12781</v>
      </c>
      <c r="B4073" t="s">
        <v>13187</v>
      </c>
      <c r="C4073" t="s">
        <v>3542</v>
      </c>
      <c r="D4073" t="s">
        <v>3554</v>
      </c>
      <c r="E4073" t="s">
        <v>3555</v>
      </c>
      <c r="F4073" t="s">
        <v>13257</v>
      </c>
      <c r="G4073" t="s">
        <v>13258</v>
      </c>
      <c r="H4073">
        <v>331</v>
      </c>
      <c r="I4073">
        <v>0</v>
      </c>
      <c r="J4073" s="32">
        <v>1135139</v>
      </c>
      <c r="K4073" s="32">
        <v>0</v>
      </c>
      <c r="L4073" s="36">
        <v>3429.4229977572841</v>
      </c>
      <c r="M4073" t="s">
        <v>5420</v>
      </c>
      <c r="N4073" s="37">
        <v>-5969.2101000000002</v>
      </c>
      <c r="O4073" s="32">
        <v>2473.1376</v>
      </c>
    </row>
    <row r="4074" spans="1:15" x14ac:dyDescent="0.25">
      <c r="A4074" t="s">
        <v>12781</v>
      </c>
      <c r="B4074" t="s">
        <v>13187</v>
      </c>
      <c r="C4074" t="s">
        <v>3542</v>
      </c>
      <c r="D4074" t="s">
        <v>3554</v>
      </c>
      <c r="E4074" t="s">
        <v>3555</v>
      </c>
      <c r="F4074" t="s">
        <v>13259</v>
      </c>
      <c r="G4074" t="s">
        <v>13260</v>
      </c>
      <c r="H4074">
        <v>196</v>
      </c>
      <c r="I4074">
        <v>0</v>
      </c>
      <c r="J4074" s="32">
        <v>647943</v>
      </c>
      <c r="K4074" s="32">
        <v>0</v>
      </c>
      <c r="L4074" s="36">
        <v>3305.8315410148093</v>
      </c>
      <c r="M4074" t="s">
        <v>5420</v>
      </c>
      <c r="N4074" s="37">
        <v>-3877.9798000000001</v>
      </c>
      <c r="O4074" s="32">
        <v>1411.6795</v>
      </c>
    </row>
    <row r="4075" spans="1:15" x14ac:dyDescent="0.25">
      <c r="A4075" t="s">
        <v>12781</v>
      </c>
      <c r="B4075" t="s">
        <v>13187</v>
      </c>
      <c r="C4075" t="s">
        <v>3542</v>
      </c>
      <c r="D4075" t="s">
        <v>3554</v>
      </c>
      <c r="E4075" t="s">
        <v>3555</v>
      </c>
      <c r="F4075" t="s">
        <v>13261</v>
      </c>
      <c r="G4075" t="s">
        <v>13262</v>
      </c>
      <c r="H4075">
        <v>0</v>
      </c>
      <c r="I4075">
        <v>16</v>
      </c>
      <c r="J4075" s="32">
        <v>64403</v>
      </c>
      <c r="K4075" s="32">
        <v>64245</v>
      </c>
      <c r="L4075" s="36">
        <v>4025.2023359878476</v>
      </c>
      <c r="M4075" t="s">
        <v>5420</v>
      </c>
      <c r="N4075" s="37">
        <v>-50.386899999999997</v>
      </c>
      <c r="O4075" s="32">
        <v>140.316</v>
      </c>
    </row>
    <row r="4076" spans="1:15" x14ac:dyDescent="0.25">
      <c r="A4076" t="s">
        <v>12781</v>
      </c>
      <c r="B4076" t="s">
        <v>13187</v>
      </c>
      <c r="C4076" t="s">
        <v>3542</v>
      </c>
      <c r="D4076" t="s">
        <v>3554</v>
      </c>
      <c r="E4076" t="s">
        <v>3555</v>
      </c>
      <c r="F4076" t="s">
        <v>13263</v>
      </c>
      <c r="G4076" t="s">
        <v>13264</v>
      </c>
      <c r="H4076">
        <v>182</v>
      </c>
      <c r="I4076">
        <v>0</v>
      </c>
      <c r="J4076" s="32">
        <v>548568</v>
      </c>
      <c r="K4076" s="32">
        <v>0</v>
      </c>
      <c r="L4076" s="36">
        <v>3014.1088977539034</v>
      </c>
      <c r="M4076" t="s">
        <v>5420</v>
      </c>
      <c r="N4076" s="37">
        <v>-3103.9794000000002</v>
      </c>
      <c r="O4076" s="32">
        <v>1195.1704999999999</v>
      </c>
    </row>
    <row r="4077" spans="1:15" x14ac:dyDescent="0.25">
      <c r="A4077" t="s">
        <v>12781</v>
      </c>
      <c r="B4077" t="s">
        <v>13187</v>
      </c>
      <c r="C4077" t="s">
        <v>3542</v>
      </c>
      <c r="D4077" t="s">
        <v>3554</v>
      </c>
      <c r="E4077" t="s">
        <v>3555</v>
      </c>
      <c r="F4077" t="s">
        <v>13265</v>
      </c>
      <c r="G4077" t="s">
        <v>13266</v>
      </c>
      <c r="H4077">
        <v>56</v>
      </c>
      <c r="I4077">
        <v>0</v>
      </c>
      <c r="J4077" s="32">
        <v>106533</v>
      </c>
      <c r="K4077" s="32">
        <v>0</v>
      </c>
      <c r="L4077" s="36">
        <v>1902.3705122033491</v>
      </c>
      <c r="M4077" t="s">
        <v>5420</v>
      </c>
      <c r="N4077" s="37">
        <v>-19144.143499999998</v>
      </c>
      <c r="O4077" s="32">
        <v>232.10390000000001</v>
      </c>
    </row>
    <row r="4078" spans="1:15" x14ac:dyDescent="0.25">
      <c r="A4078" t="s">
        <v>12781</v>
      </c>
      <c r="B4078" t="s">
        <v>13187</v>
      </c>
      <c r="C4078" t="s">
        <v>3542</v>
      </c>
      <c r="D4078" t="s">
        <v>3554</v>
      </c>
      <c r="E4078" t="s">
        <v>3555</v>
      </c>
      <c r="F4078" t="s">
        <v>13267</v>
      </c>
      <c r="G4078" t="s">
        <v>13268</v>
      </c>
      <c r="H4078">
        <v>54</v>
      </c>
      <c r="I4078">
        <v>0</v>
      </c>
      <c r="J4078" s="32">
        <v>123559</v>
      </c>
      <c r="K4078" s="32">
        <v>0</v>
      </c>
      <c r="L4078" s="36">
        <v>2288.1218664530497</v>
      </c>
      <c r="M4078" t="s">
        <v>5420</v>
      </c>
      <c r="N4078" s="37">
        <v>-17243.202000000001</v>
      </c>
      <c r="O4078" s="32">
        <v>269.19889999999998</v>
      </c>
    </row>
    <row r="4079" spans="1:15" x14ac:dyDescent="0.25">
      <c r="A4079" t="s">
        <v>12781</v>
      </c>
      <c r="B4079" t="s">
        <v>13187</v>
      </c>
      <c r="C4079" t="s">
        <v>3542</v>
      </c>
      <c r="D4079" t="s">
        <v>3554</v>
      </c>
      <c r="E4079" t="s">
        <v>3555</v>
      </c>
      <c r="F4079" t="s">
        <v>13269</v>
      </c>
      <c r="G4079" t="s">
        <v>13270</v>
      </c>
      <c r="H4079">
        <v>169</v>
      </c>
      <c r="I4079">
        <v>0</v>
      </c>
      <c r="J4079" s="32">
        <v>625039</v>
      </c>
      <c r="K4079" s="32">
        <v>0</v>
      </c>
      <c r="L4079" s="36">
        <v>3698.4598176787426</v>
      </c>
      <c r="M4079" t="s">
        <v>5420</v>
      </c>
      <c r="N4079" s="37">
        <v>-16666.547900000001</v>
      </c>
      <c r="O4079" s="32">
        <v>1361.7787000000001</v>
      </c>
    </row>
    <row r="4080" spans="1:15" x14ac:dyDescent="0.25">
      <c r="A4080" t="s">
        <v>12781</v>
      </c>
      <c r="B4080" t="s">
        <v>13187</v>
      </c>
      <c r="C4080" t="s">
        <v>3542</v>
      </c>
      <c r="D4080" t="s">
        <v>3554</v>
      </c>
      <c r="E4080" t="s">
        <v>3555</v>
      </c>
      <c r="F4080" t="s">
        <v>13271</v>
      </c>
      <c r="G4080" t="s">
        <v>13272</v>
      </c>
      <c r="H4080">
        <v>23</v>
      </c>
      <c r="I4080">
        <v>0</v>
      </c>
      <c r="J4080" s="32">
        <v>49767</v>
      </c>
      <c r="K4080" s="32">
        <v>0</v>
      </c>
      <c r="L4080" s="36">
        <v>2163.7510726833698</v>
      </c>
      <c r="M4080" t="s">
        <v>5420</v>
      </c>
      <c r="N4080" s="37">
        <v>46649.189599999998</v>
      </c>
      <c r="O4080" s="32">
        <v>108.4281</v>
      </c>
    </row>
    <row r="4081" spans="1:15" x14ac:dyDescent="0.25">
      <c r="A4081" t="s">
        <v>12781</v>
      </c>
      <c r="B4081" t="s">
        <v>13187</v>
      </c>
      <c r="C4081" t="s">
        <v>3542</v>
      </c>
      <c r="D4081" t="s">
        <v>3554</v>
      </c>
      <c r="E4081" t="s">
        <v>3555</v>
      </c>
      <c r="F4081" t="s">
        <v>13273</v>
      </c>
      <c r="G4081" t="s">
        <v>13274</v>
      </c>
      <c r="H4081">
        <v>158</v>
      </c>
      <c r="I4081">
        <v>0</v>
      </c>
      <c r="J4081" s="32">
        <v>274548</v>
      </c>
      <c r="K4081" s="32">
        <v>0</v>
      </c>
      <c r="L4081" s="36">
        <v>1737.6491135163326</v>
      </c>
      <c r="M4081" t="s">
        <v>5420</v>
      </c>
      <c r="N4081" s="37">
        <v>24559.533500000001</v>
      </c>
      <c r="O4081" s="32">
        <v>598.16240000000005</v>
      </c>
    </row>
    <row r="4082" spans="1:15" x14ac:dyDescent="0.25">
      <c r="A4082" t="s">
        <v>12781</v>
      </c>
      <c r="B4082" t="s">
        <v>13187</v>
      </c>
      <c r="C4082" t="s">
        <v>3542</v>
      </c>
      <c r="D4082" t="s">
        <v>3554</v>
      </c>
      <c r="E4082" t="s">
        <v>3555</v>
      </c>
      <c r="F4082" t="s">
        <v>13275</v>
      </c>
      <c r="G4082" t="s">
        <v>13276</v>
      </c>
      <c r="H4082">
        <v>26</v>
      </c>
      <c r="I4082">
        <v>0</v>
      </c>
      <c r="J4082" s="32">
        <v>59013</v>
      </c>
      <c r="K4082" s="32">
        <v>0</v>
      </c>
      <c r="L4082" s="36">
        <v>2269.7305254757457</v>
      </c>
      <c r="M4082" t="s">
        <v>5420</v>
      </c>
      <c r="N4082" s="37">
        <v>16247.4128</v>
      </c>
      <c r="O4082" s="32">
        <v>128.57069999999999</v>
      </c>
    </row>
    <row r="4083" spans="1:15" x14ac:dyDescent="0.25">
      <c r="A4083" t="s">
        <v>12781</v>
      </c>
      <c r="B4083" t="s">
        <v>13187</v>
      </c>
      <c r="C4083" t="s">
        <v>3542</v>
      </c>
      <c r="D4083" t="s">
        <v>3554</v>
      </c>
      <c r="E4083" t="s">
        <v>3555</v>
      </c>
      <c r="F4083" t="s">
        <v>13277</v>
      </c>
      <c r="G4083" t="s">
        <v>13278</v>
      </c>
      <c r="H4083">
        <v>21</v>
      </c>
      <c r="I4083">
        <v>0</v>
      </c>
      <c r="J4083" s="32">
        <v>39996</v>
      </c>
      <c r="K4083" s="32">
        <v>0</v>
      </c>
      <c r="L4083" s="36">
        <v>1904.5842847283948</v>
      </c>
      <c r="M4083" t="s">
        <v>5420</v>
      </c>
      <c r="N4083" s="37">
        <v>-6411.5793000000003</v>
      </c>
      <c r="O4083" s="32">
        <v>87.140299999999996</v>
      </c>
    </row>
    <row r="4084" spans="1:15" x14ac:dyDescent="0.25">
      <c r="A4084" t="s">
        <v>12781</v>
      </c>
      <c r="B4084" t="s">
        <v>13187</v>
      </c>
      <c r="C4084" t="s">
        <v>3542</v>
      </c>
      <c r="D4084" t="s">
        <v>3554</v>
      </c>
      <c r="E4084" t="s">
        <v>3555</v>
      </c>
      <c r="F4084" t="s">
        <v>13279</v>
      </c>
      <c r="G4084" t="s">
        <v>13280</v>
      </c>
      <c r="H4084">
        <v>45</v>
      </c>
      <c r="I4084">
        <v>0</v>
      </c>
      <c r="J4084" s="32">
        <v>117072</v>
      </c>
      <c r="K4084" s="32">
        <v>0</v>
      </c>
      <c r="L4084" s="36">
        <v>2601.5920559995425</v>
      </c>
      <c r="M4084" t="s">
        <v>5420</v>
      </c>
      <c r="N4084" s="37">
        <v>-13401.1088</v>
      </c>
      <c r="O4084" s="32">
        <v>255.0651</v>
      </c>
    </row>
    <row r="4085" spans="1:15" x14ac:dyDescent="0.25">
      <c r="A4085" t="s">
        <v>12781</v>
      </c>
      <c r="B4085" t="s">
        <v>13187</v>
      </c>
      <c r="C4085" t="s">
        <v>3542</v>
      </c>
      <c r="D4085" t="s">
        <v>3554</v>
      </c>
      <c r="E4085" t="s">
        <v>3555</v>
      </c>
      <c r="F4085" t="s">
        <v>13281</v>
      </c>
      <c r="G4085" t="s">
        <v>13282</v>
      </c>
      <c r="H4085">
        <v>8</v>
      </c>
      <c r="I4085">
        <v>0</v>
      </c>
      <c r="J4085" s="32">
        <v>19506</v>
      </c>
      <c r="K4085" s="32">
        <v>0</v>
      </c>
      <c r="L4085" s="36">
        <v>2438.2407052269136</v>
      </c>
      <c r="M4085" t="s">
        <v>5420</v>
      </c>
      <c r="N4085" s="37">
        <v>-11167.387000000001</v>
      </c>
      <c r="O4085" s="32">
        <v>42.499299999999998</v>
      </c>
    </row>
    <row r="4086" spans="1:15" x14ac:dyDescent="0.25">
      <c r="A4086" t="s">
        <v>12781</v>
      </c>
      <c r="B4086" t="s">
        <v>13187</v>
      </c>
      <c r="C4086" t="s">
        <v>3542</v>
      </c>
      <c r="D4086" t="s">
        <v>3556</v>
      </c>
      <c r="E4086" t="s">
        <v>2177</v>
      </c>
      <c r="F4086" t="s">
        <v>13283</v>
      </c>
      <c r="G4086" t="s">
        <v>13284</v>
      </c>
      <c r="H4086">
        <v>200</v>
      </c>
      <c r="I4086">
        <v>0</v>
      </c>
      <c r="J4086" s="32">
        <v>733002</v>
      </c>
      <c r="K4086" s="32">
        <v>0</v>
      </c>
      <c r="L4086" s="36">
        <v>3665.0098507608691</v>
      </c>
      <c r="M4086" t="s">
        <v>5420</v>
      </c>
      <c r="N4086" s="37">
        <v>14022.843000000001</v>
      </c>
      <c r="O4086" s="32">
        <v>1596.9974999999999</v>
      </c>
    </row>
    <row r="4087" spans="1:15" x14ac:dyDescent="0.25">
      <c r="A4087" t="s">
        <v>12781</v>
      </c>
      <c r="B4087" t="s">
        <v>13187</v>
      </c>
      <c r="C4087" t="s">
        <v>3542</v>
      </c>
      <c r="D4087" t="s">
        <v>3556</v>
      </c>
      <c r="E4087" t="s">
        <v>2177</v>
      </c>
      <c r="F4087" t="s">
        <v>13285</v>
      </c>
      <c r="G4087" t="s">
        <v>7459</v>
      </c>
      <c r="H4087">
        <v>293</v>
      </c>
      <c r="I4087">
        <v>0</v>
      </c>
      <c r="J4087" s="32">
        <v>949826</v>
      </c>
      <c r="K4087" s="32">
        <v>0</v>
      </c>
      <c r="L4087" s="36">
        <v>3241.7259434102525</v>
      </c>
      <c r="M4087" t="s">
        <v>5420</v>
      </c>
      <c r="N4087" s="37">
        <v>23722.316699999999</v>
      </c>
      <c r="O4087" s="32">
        <v>2069.3957</v>
      </c>
    </row>
    <row r="4088" spans="1:15" x14ac:dyDescent="0.25">
      <c r="A4088" t="s">
        <v>12781</v>
      </c>
      <c r="B4088" t="s">
        <v>13187</v>
      </c>
      <c r="C4088" t="s">
        <v>3542</v>
      </c>
      <c r="D4088" t="s">
        <v>3556</v>
      </c>
      <c r="E4088" t="s">
        <v>2177</v>
      </c>
      <c r="F4088" t="s">
        <v>13286</v>
      </c>
      <c r="G4088" t="s">
        <v>8559</v>
      </c>
      <c r="H4088">
        <v>149</v>
      </c>
      <c r="I4088">
        <v>0</v>
      </c>
      <c r="J4088" s="32">
        <v>455592</v>
      </c>
      <c r="K4088" s="32">
        <v>0</v>
      </c>
      <c r="L4088" s="36">
        <v>3057.6669847541975</v>
      </c>
      <c r="M4088" t="s">
        <v>5420</v>
      </c>
      <c r="N4088" s="37">
        <v>14909.351199999999</v>
      </c>
      <c r="O4088" s="32">
        <v>992.60329999999999</v>
      </c>
    </row>
    <row r="4089" spans="1:15" x14ac:dyDescent="0.25">
      <c r="A4089" t="s">
        <v>12781</v>
      </c>
      <c r="B4089" t="s">
        <v>13187</v>
      </c>
      <c r="C4089" t="s">
        <v>3542</v>
      </c>
      <c r="D4089" t="s">
        <v>3557</v>
      </c>
      <c r="E4089" t="s">
        <v>3558</v>
      </c>
      <c r="F4089" t="s">
        <v>13287</v>
      </c>
      <c r="G4089" t="s">
        <v>13288</v>
      </c>
      <c r="H4089">
        <v>182</v>
      </c>
      <c r="I4089">
        <v>0</v>
      </c>
      <c r="J4089" s="32">
        <v>453545</v>
      </c>
      <c r="K4089" s="32">
        <v>0</v>
      </c>
      <c r="L4089" s="36">
        <v>2492.007424289493</v>
      </c>
      <c r="M4089" t="s">
        <v>5451</v>
      </c>
      <c r="N4089" s="37">
        <v>8662.6569999999992</v>
      </c>
      <c r="O4089" s="32">
        <v>0</v>
      </c>
    </row>
    <row r="4090" spans="1:15" x14ac:dyDescent="0.25">
      <c r="A4090" t="s">
        <v>12781</v>
      </c>
      <c r="B4090" t="s">
        <v>13187</v>
      </c>
      <c r="C4090" t="s">
        <v>3542</v>
      </c>
      <c r="D4090" t="s">
        <v>3557</v>
      </c>
      <c r="E4090" t="s">
        <v>3558</v>
      </c>
      <c r="F4090" t="s">
        <v>13289</v>
      </c>
      <c r="G4090" t="s">
        <v>13290</v>
      </c>
      <c r="H4090">
        <v>250</v>
      </c>
      <c r="I4090">
        <v>0</v>
      </c>
      <c r="J4090" s="32">
        <v>677435</v>
      </c>
      <c r="K4090" s="32">
        <v>0</v>
      </c>
      <c r="L4090" s="36">
        <v>2709.7377676985366</v>
      </c>
      <c r="M4090" t="s">
        <v>5451</v>
      </c>
      <c r="N4090" s="37">
        <v>5700.8406000000004</v>
      </c>
      <c r="O4090" s="32">
        <v>0</v>
      </c>
    </row>
    <row r="4091" spans="1:15" x14ac:dyDescent="0.25">
      <c r="A4091" t="s">
        <v>12781</v>
      </c>
      <c r="B4091" t="s">
        <v>13187</v>
      </c>
      <c r="C4091" t="s">
        <v>3542</v>
      </c>
      <c r="D4091" t="s">
        <v>3557</v>
      </c>
      <c r="E4091" t="s">
        <v>3558</v>
      </c>
      <c r="F4091" t="s">
        <v>13291</v>
      </c>
      <c r="G4091" t="s">
        <v>13292</v>
      </c>
      <c r="H4091">
        <v>64</v>
      </c>
      <c r="I4091">
        <v>0</v>
      </c>
      <c r="J4091" s="32">
        <v>147481</v>
      </c>
      <c r="K4091" s="32">
        <v>0</v>
      </c>
      <c r="L4091" s="36">
        <v>2304.3962272091062</v>
      </c>
      <c r="M4091" t="s">
        <v>5451</v>
      </c>
      <c r="N4091" s="37">
        <v>9978.7171999999991</v>
      </c>
      <c r="O4091" s="32">
        <v>0</v>
      </c>
    </row>
    <row r="4092" spans="1:15" x14ac:dyDescent="0.25">
      <c r="A4092" t="s">
        <v>12781</v>
      </c>
      <c r="B4092" t="s">
        <v>13187</v>
      </c>
      <c r="C4092" t="s">
        <v>3542</v>
      </c>
      <c r="D4092" t="s">
        <v>3557</v>
      </c>
      <c r="E4092" t="s">
        <v>3558</v>
      </c>
      <c r="F4092" t="s">
        <v>13293</v>
      </c>
      <c r="G4092" t="s">
        <v>13294</v>
      </c>
      <c r="H4092">
        <v>86</v>
      </c>
      <c r="I4092">
        <v>0</v>
      </c>
      <c r="J4092" s="32">
        <v>198469</v>
      </c>
      <c r="K4092" s="32">
        <v>0</v>
      </c>
      <c r="L4092" s="36">
        <v>2307.7748044639002</v>
      </c>
      <c r="M4092" t="s">
        <v>5451</v>
      </c>
      <c r="N4092" s="37">
        <v>11959.313700000001</v>
      </c>
      <c r="O4092" s="32">
        <v>0</v>
      </c>
    </row>
    <row r="4093" spans="1:15" x14ac:dyDescent="0.25">
      <c r="A4093" t="s">
        <v>12781</v>
      </c>
      <c r="B4093" t="s">
        <v>13187</v>
      </c>
      <c r="C4093" t="s">
        <v>3542</v>
      </c>
      <c r="D4093" t="s">
        <v>3557</v>
      </c>
      <c r="E4093" t="s">
        <v>3558</v>
      </c>
      <c r="F4093" t="s">
        <v>13295</v>
      </c>
      <c r="G4093" t="s">
        <v>13296</v>
      </c>
      <c r="H4093">
        <v>166</v>
      </c>
      <c r="I4093">
        <v>0</v>
      </c>
      <c r="J4093" s="32">
        <v>567446</v>
      </c>
      <c r="K4093" s="32">
        <v>0</v>
      </c>
      <c r="L4093" s="36">
        <v>3418.3506215428597</v>
      </c>
      <c r="M4093" t="s">
        <v>5451</v>
      </c>
      <c r="N4093" s="37">
        <v>12033.579900000001</v>
      </c>
      <c r="O4093" s="32">
        <v>0</v>
      </c>
    </row>
    <row r="4094" spans="1:15" x14ac:dyDescent="0.25">
      <c r="A4094" t="s">
        <v>12781</v>
      </c>
      <c r="B4094" t="s">
        <v>13187</v>
      </c>
      <c r="C4094" t="s">
        <v>3542</v>
      </c>
      <c r="D4094" t="s">
        <v>3557</v>
      </c>
      <c r="E4094" t="s">
        <v>3558</v>
      </c>
      <c r="F4094" t="s">
        <v>13297</v>
      </c>
      <c r="G4094" t="s">
        <v>13298</v>
      </c>
      <c r="H4094">
        <v>100</v>
      </c>
      <c r="I4094">
        <v>0</v>
      </c>
      <c r="J4094" s="32">
        <v>378003</v>
      </c>
      <c r="K4094" s="32">
        <v>0</v>
      </c>
      <c r="L4094" s="36">
        <v>3780.027446531949</v>
      </c>
      <c r="M4094" t="s">
        <v>5451</v>
      </c>
      <c r="N4094" s="37">
        <v>19793.019499999999</v>
      </c>
      <c r="O4094" s="32">
        <v>0</v>
      </c>
    </row>
    <row r="4095" spans="1:15" x14ac:dyDescent="0.25">
      <c r="A4095" t="s">
        <v>12781</v>
      </c>
      <c r="B4095" t="s">
        <v>13187</v>
      </c>
      <c r="C4095" t="s">
        <v>3542</v>
      </c>
      <c r="D4095" t="s">
        <v>3559</v>
      </c>
      <c r="E4095" t="s">
        <v>3070</v>
      </c>
      <c r="F4095" t="s">
        <v>13299</v>
      </c>
      <c r="G4095" t="s">
        <v>17888</v>
      </c>
      <c r="H4095">
        <v>0</v>
      </c>
      <c r="I4095">
        <v>115</v>
      </c>
      <c r="J4095" s="32">
        <v>448936</v>
      </c>
      <c r="K4095" s="32">
        <v>447833</v>
      </c>
      <c r="L4095" s="36">
        <v>3903.7915322416065</v>
      </c>
      <c r="M4095" t="s">
        <v>5451</v>
      </c>
      <c r="N4095" s="37">
        <v>6286.2572</v>
      </c>
      <c r="O4095" s="32">
        <v>0</v>
      </c>
    </row>
    <row r="4096" spans="1:15" x14ac:dyDescent="0.25">
      <c r="A4096" t="s">
        <v>12781</v>
      </c>
      <c r="B4096" t="s">
        <v>13187</v>
      </c>
      <c r="C4096" t="s">
        <v>3542</v>
      </c>
      <c r="D4096" t="s">
        <v>3564</v>
      </c>
      <c r="E4096" t="s">
        <v>3565</v>
      </c>
      <c r="F4096" t="s">
        <v>13300</v>
      </c>
      <c r="G4096" t="s">
        <v>13301</v>
      </c>
      <c r="H4096">
        <v>150</v>
      </c>
      <c r="I4096">
        <v>0</v>
      </c>
      <c r="J4096" s="32">
        <v>479845</v>
      </c>
      <c r="K4096" s="32">
        <v>0</v>
      </c>
      <c r="L4096" s="36">
        <v>3198.9664587882166</v>
      </c>
      <c r="M4096" t="s">
        <v>5451</v>
      </c>
      <c r="N4096" s="37">
        <v>-10909.4316</v>
      </c>
      <c r="O4096" s="32">
        <v>0</v>
      </c>
    </row>
    <row r="4097" spans="1:15" x14ac:dyDescent="0.25">
      <c r="A4097" t="s">
        <v>12781</v>
      </c>
      <c r="B4097" t="s">
        <v>13187</v>
      </c>
      <c r="C4097" t="s">
        <v>3542</v>
      </c>
      <c r="D4097" t="s">
        <v>3564</v>
      </c>
      <c r="E4097" t="s">
        <v>3565</v>
      </c>
      <c r="F4097" t="s">
        <v>13302</v>
      </c>
      <c r="G4097" t="s">
        <v>13303</v>
      </c>
      <c r="H4097">
        <v>224</v>
      </c>
      <c r="I4097">
        <v>0</v>
      </c>
      <c r="J4097" s="32">
        <v>619884</v>
      </c>
      <c r="K4097" s="32">
        <v>0</v>
      </c>
      <c r="L4097" s="36">
        <v>2767.3394724256264</v>
      </c>
      <c r="M4097" t="s">
        <v>5451</v>
      </c>
      <c r="N4097" s="37">
        <v>-16809.5157</v>
      </c>
      <c r="O4097" s="32">
        <v>0</v>
      </c>
    </row>
    <row r="4098" spans="1:15" x14ac:dyDescent="0.25">
      <c r="A4098" t="s">
        <v>12781</v>
      </c>
      <c r="B4098" t="s">
        <v>13187</v>
      </c>
      <c r="C4098" t="s">
        <v>3542</v>
      </c>
      <c r="D4098" t="s">
        <v>3564</v>
      </c>
      <c r="E4098" t="s">
        <v>3565</v>
      </c>
      <c r="F4098" t="s">
        <v>13304</v>
      </c>
      <c r="G4098" t="s">
        <v>13305</v>
      </c>
      <c r="H4098">
        <v>267</v>
      </c>
      <c r="I4098">
        <v>0</v>
      </c>
      <c r="J4098" s="32">
        <v>922486</v>
      </c>
      <c r="K4098" s="32">
        <v>0</v>
      </c>
      <c r="L4098" s="36">
        <v>3455.0057290611689</v>
      </c>
      <c r="M4098" t="s">
        <v>5451</v>
      </c>
      <c r="N4098" s="37">
        <v>-12913.7582</v>
      </c>
      <c r="O4098" s="32">
        <v>0</v>
      </c>
    </row>
    <row r="4099" spans="1:15" x14ac:dyDescent="0.25">
      <c r="A4099" t="s">
        <v>12781</v>
      </c>
      <c r="B4099" t="s">
        <v>13187</v>
      </c>
      <c r="C4099" t="s">
        <v>3542</v>
      </c>
      <c r="D4099" t="s">
        <v>3566</v>
      </c>
      <c r="E4099" t="s">
        <v>3567</v>
      </c>
      <c r="F4099" t="s">
        <v>13306</v>
      </c>
      <c r="G4099" t="s">
        <v>13307</v>
      </c>
      <c r="H4099">
        <v>214</v>
      </c>
      <c r="I4099">
        <v>0</v>
      </c>
      <c r="J4099" s="32">
        <v>482355</v>
      </c>
      <c r="K4099" s="32">
        <v>0</v>
      </c>
      <c r="L4099" s="36">
        <v>2253.9959637657798</v>
      </c>
      <c r="M4099" t="s">
        <v>5451</v>
      </c>
      <c r="N4099" s="37">
        <v>-10586.4823</v>
      </c>
      <c r="O4099" s="32">
        <v>0</v>
      </c>
    </row>
    <row r="4100" spans="1:15" x14ac:dyDescent="0.25">
      <c r="A4100" t="s">
        <v>12781</v>
      </c>
      <c r="B4100" t="s">
        <v>13187</v>
      </c>
      <c r="C4100" t="s">
        <v>3542</v>
      </c>
      <c r="D4100" t="s">
        <v>3566</v>
      </c>
      <c r="E4100" t="s">
        <v>3567</v>
      </c>
      <c r="F4100" t="s">
        <v>13308</v>
      </c>
      <c r="G4100" t="s">
        <v>13309</v>
      </c>
      <c r="H4100">
        <v>32</v>
      </c>
      <c r="I4100">
        <v>0</v>
      </c>
      <c r="J4100" s="32">
        <v>64232</v>
      </c>
      <c r="K4100" s="32">
        <v>0</v>
      </c>
      <c r="L4100" s="36">
        <v>2007.2442561762421</v>
      </c>
      <c r="M4100" t="s">
        <v>5451</v>
      </c>
      <c r="N4100" s="37">
        <v>-12297.599700000001</v>
      </c>
      <c r="O4100" s="32">
        <v>0</v>
      </c>
    </row>
    <row r="4101" spans="1:15" x14ac:dyDescent="0.25">
      <c r="A4101" t="s">
        <v>12781</v>
      </c>
      <c r="B4101" t="s">
        <v>13187</v>
      </c>
      <c r="C4101" t="s">
        <v>3542</v>
      </c>
      <c r="D4101" t="s">
        <v>3568</v>
      </c>
      <c r="E4101" t="s">
        <v>3569</v>
      </c>
      <c r="F4101" t="s">
        <v>13310</v>
      </c>
      <c r="G4101" t="s">
        <v>13311</v>
      </c>
      <c r="H4101">
        <v>335</v>
      </c>
      <c r="I4101">
        <v>0</v>
      </c>
      <c r="J4101" s="32">
        <v>1068884</v>
      </c>
      <c r="K4101" s="32">
        <v>0</v>
      </c>
      <c r="L4101" s="36">
        <v>3190.6991810897266</v>
      </c>
      <c r="M4101" t="s">
        <v>5420</v>
      </c>
      <c r="N4101" s="37">
        <v>-20039.080900000001</v>
      </c>
      <c r="O4101" s="32">
        <v>2328.7883000000002</v>
      </c>
    </row>
    <row r="4102" spans="1:15" x14ac:dyDescent="0.25">
      <c r="A4102" t="s">
        <v>12781</v>
      </c>
      <c r="B4102" t="s">
        <v>13187</v>
      </c>
      <c r="C4102" t="s">
        <v>3542</v>
      </c>
      <c r="D4102" t="s">
        <v>3568</v>
      </c>
      <c r="E4102" t="s">
        <v>3569</v>
      </c>
      <c r="F4102" t="s">
        <v>13312</v>
      </c>
      <c r="G4102" t="s">
        <v>13313</v>
      </c>
      <c r="H4102">
        <v>220</v>
      </c>
      <c r="I4102">
        <v>0</v>
      </c>
      <c r="J4102" s="32">
        <v>646635</v>
      </c>
      <c r="K4102" s="32">
        <v>0</v>
      </c>
      <c r="L4102" s="36">
        <v>2939.2489444749058</v>
      </c>
      <c r="M4102" t="s">
        <v>5420</v>
      </c>
      <c r="N4102" s="37">
        <v>-11218.4408</v>
      </c>
      <c r="O4102" s="32">
        <v>1408.8282999999999</v>
      </c>
    </row>
    <row r="4103" spans="1:15" x14ac:dyDescent="0.25">
      <c r="A4103" t="s">
        <v>12781</v>
      </c>
      <c r="B4103" t="s">
        <v>13187</v>
      </c>
      <c r="C4103" t="s">
        <v>3542</v>
      </c>
      <c r="D4103" t="s">
        <v>3568</v>
      </c>
      <c r="E4103" t="s">
        <v>3569</v>
      </c>
      <c r="F4103" t="s">
        <v>13314</v>
      </c>
      <c r="G4103" t="s">
        <v>13315</v>
      </c>
      <c r="H4103">
        <v>46</v>
      </c>
      <c r="I4103">
        <v>0</v>
      </c>
      <c r="J4103" s="32">
        <v>63239</v>
      </c>
      <c r="K4103" s="32">
        <v>0</v>
      </c>
      <c r="L4103" s="36">
        <v>1374.7472898848303</v>
      </c>
      <c r="M4103" t="s">
        <v>5420</v>
      </c>
      <c r="N4103" s="37">
        <v>-249.2869</v>
      </c>
      <c r="O4103" s="32">
        <v>137.77699999999999</v>
      </c>
    </row>
    <row r="4104" spans="1:15" x14ac:dyDescent="0.25">
      <c r="A4104" t="s">
        <v>12781</v>
      </c>
      <c r="B4104" t="s">
        <v>13187</v>
      </c>
      <c r="C4104" t="s">
        <v>3542</v>
      </c>
      <c r="D4104" t="s">
        <v>3570</v>
      </c>
      <c r="E4104" t="s">
        <v>3571</v>
      </c>
      <c r="F4104" t="s">
        <v>13316</v>
      </c>
      <c r="G4104" t="s">
        <v>13317</v>
      </c>
      <c r="H4104">
        <v>0</v>
      </c>
      <c r="I4104">
        <v>100</v>
      </c>
      <c r="J4104" s="32">
        <v>246535</v>
      </c>
      <c r="K4104" s="32">
        <v>245930</v>
      </c>
      <c r="L4104" s="36">
        <v>2465.3573301940792</v>
      </c>
      <c r="M4104" t="s">
        <v>5451</v>
      </c>
      <c r="N4104" s="37">
        <v>-8640.6661999999997</v>
      </c>
      <c r="O4104" s="32">
        <v>0</v>
      </c>
    </row>
    <row r="4105" spans="1:15" x14ac:dyDescent="0.25">
      <c r="A4105" t="s">
        <v>12781</v>
      </c>
      <c r="B4105" t="s">
        <v>13187</v>
      </c>
      <c r="C4105" t="s">
        <v>3542</v>
      </c>
      <c r="D4105" t="s">
        <v>3572</v>
      </c>
      <c r="E4105" t="s">
        <v>3573</v>
      </c>
      <c r="F4105" t="s">
        <v>13318</v>
      </c>
      <c r="G4105" t="s">
        <v>17889</v>
      </c>
      <c r="H4105">
        <v>163</v>
      </c>
      <c r="I4105">
        <v>0</v>
      </c>
      <c r="J4105" s="32">
        <v>523878</v>
      </c>
      <c r="K4105" s="32">
        <v>0</v>
      </c>
      <c r="L4105" s="36">
        <v>3213.9764258906885</v>
      </c>
      <c r="M4105" t="s">
        <v>5451</v>
      </c>
      <c r="N4105" s="37">
        <v>-1232.0790999999999</v>
      </c>
      <c r="O4105" s="32">
        <v>0</v>
      </c>
    </row>
    <row r="4106" spans="1:15" x14ac:dyDescent="0.25">
      <c r="A4106" t="s">
        <v>12781</v>
      </c>
      <c r="B4106" t="s">
        <v>13187</v>
      </c>
      <c r="C4106" t="s">
        <v>3542</v>
      </c>
      <c r="D4106" t="s">
        <v>3572</v>
      </c>
      <c r="E4106" t="s">
        <v>3573</v>
      </c>
      <c r="F4106" t="s">
        <v>13319</v>
      </c>
      <c r="G4106" t="s">
        <v>13320</v>
      </c>
      <c r="H4106">
        <v>0</v>
      </c>
      <c r="I4106">
        <v>105</v>
      </c>
      <c r="J4106" s="32">
        <v>274996</v>
      </c>
      <c r="K4106" s="32">
        <v>274320</v>
      </c>
      <c r="L4106" s="36">
        <v>2619.006270924323</v>
      </c>
      <c r="M4106" t="s">
        <v>5451</v>
      </c>
      <c r="N4106" s="37">
        <v>-1264.2435</v>
      </c>
      <c r="O4106" s="32">
        <v>0</v>
      </c>
    </row>
    <row r="4107" spans="1:15" x14ac:dyDescent="0.25">
      <c r="A4107" t="s">
        <v>12781</v>
      </c>
      <c r="B4107" t="s">
        <v>13187</v>
      </c>
      <c r="C4107" t="s">
        <v>3542</v>
      </c>
      <c r="D4107" t="s">
        <v>3574</v>
      </c>
      <c r="E4107" t="s">
        <v>3575</v>
      </c>
      <c r="F4107" t="s">
        <v>13321</v>
      </c>
      <c r="G4107" t="s">
        <v>13322</v>
      </c>
      <c r="H4107">
        <v>240</v>
      </c>
      <c r="I4107">
        <v>0</v>
      </c>
      <c r="J4107" s="32">
        <v>684197</v>
      </c>
      <c r="K4107" s="32">
        <v>0</v>
      </c>
      <c r="L4107" s="36">
        <v>2850.8210730267797</v>
      </c>
      <c r="M4107" t="s">
        <v>5451</v>
      </c>
      <c r="N4107" s="37">
        <v>-509.87599999999998</v>
      </c>
      <c r="O4107" s="32">
        <v>0</v>
      </c>
    </row>
    <row r="4108" spans="1:15" x14ac:dyDescent="0.25">
      <c r="A4108" t="s">
        <v>12781</v>
      </c>
      <c r="B4108" t="s">
        <v>13187</v>
      </c>
      <c r="C4108" t="s">
        <v>3542</v>
      </c>
      <c r="D4108" t="s">
        <v>3574</v>
      </c>
      <c r="E4108" t="s">
        <v>3575</v>
      </c>
      <c r="F4108" t="s">
        <v>13323</v>
      </c>
      <c r="G4108" t="s">
        <v>13324</v>
      </c>
      <c r="H4108">
        <v>140</v>
      </c>
      <c r="I4108">
        <v>0</v>
      </c>
      <c r="J4108" s="32">
        <v>482485</v>
      </c>
      <c r="K4108" s="32">
        <v>0</v>
      </c>
      <c r="L4108" s="36">
        <v>3446.3175284055278</v>
      </c>
      <c r="M4108" t="s">
        <v>5451</v>
      </c>
      <c r="N4108" s="37">
        <v>-26777.3815</v>
      </c>
      <c r="O4108" s="32">
        <v>0</v>
      </c>
    </row>
    <row r="4109" spans="1:15" x14ac:dyDescent="0.25">
      <c r="A4109" t="s">
        <v>12781</v>
      </c>
      <c r="B4109" t="s">
        <v>13187</v>
      </c>
      <c r="C4109" t="s">
        <v>3542</v>
      </c>
      <c r="D4109" t="s">
        <v>3576</v>
      </c>
      <c r="E4109" t="s">
        <v>3577</v>
      </c>
      <c r="F4109" t="s">
        <v>13325</v>
      </c>
      <c r="G4109" t="s">
        <v>13326</v>
      </c>
      <c r="H4109">
        <v>120</v>
      </c>
      <c r="I4109">
        <v>0</v>
      </c>
      <c r="J4109" s="32">
        <v>435535</v>
      </c>
      <c r="K4109" s="32">
        <v>0</v>
      </c>
      <c r="L4109" s="36">
        <v>3629.4591701662075</v>
      </c>
      <c r="M4109" t="s">
        <v>5451</v>
      </c>
      <c r="N4109" s="37">
        <v>-1836.7849000000001</v>
      </c>
      <c r="O4109" s="32">
        <v>0</v>
      </c>
    </row>
    <row r="4110" spans="1:15" x14ac:dyDescent="0.25">
      <c r="A4110" t="s">
        <v>12781</v>
      </c>
      <c r="B4110" t="s">
        <v>13187</v>
      </c>
      <c r="C4110" t="s">
        <v>3542</v>
      </c>
      <c r="D4110" t="s">
        <v>3576</v>
      </c>
      <c r="E4110" t="s">
        <v>3577</v>
      </c>
      <c r="F4110" t="s">
        <v>13327</v>
      </c>
      <c r="G4110" t="s">
        <v>13328</v>
      </c>
      <c r="H4110">
        <v>95</v>
      </c>
      <c r="I4110">
        <v>0</v>
      </c>
      <c r="J4110" s="32">
        <v>368524</v>
      </c>
      <c r="K4110" s="32">
        <v>0</v>
      </c>
      <c r="L4110" s="36">
        <v>3879.204807395417</v>
      </c>
      <c r="M4110" t="s">
        <v>5451</v>
      </c>
      <c r="N4110" s="37">
        <v>-6518.2731000000003</v>
      </c>
      <c r="O4110" s="32">
        <v>0</v>
      </c>
    </row>
    <row r="4111" spans="1:15" x14ac:dyDescent="0.25">
      <c r="A4111" t="s">
        <v>12781</v>
      </c>
      <c r="B4111" t="s">
        <v>13187</v>
      </c>
      <c r="C4111" t="s">
        <v>3542</v>
      </c>
      <c r="D4111" t="s">
        <v>3576</v>
      </c>
      <c r="E4111" t="s">
        <v>3577</v>
      </c>
      <c r="F4111" t="s">
        <v>13329</v>
      </c>
      <c r="G4111" t="s">
        <v>13330</v>
      </c>
      <c r="H4111">
        <v>93</v>
      </c>
      <c r="I4111">
        <v>0</v>
      </c>
      <c r="J4111" s="32">
        <v>282011</v>
      </c>
      <c r="K4111" s="32">
        <v>0</v>
      </c>
      <c r="L4111" s="36">
        <v>3032.3752121769853</v>
      </c>
      <c r="M4111" t="s">
        <v>5451</v>
      </c>
      <c r="N4111" s="37">
        <v>-420.4855</v>
      </c>
      <c r="O4111" s="32">
        <v>0</v>
      </c>
    </row>
    <row r="4112" spans="1:15" x14ac:dyDescent="0.25">
      <c r="A4112" t="s">
        <v>12781</v>
      </c>
      <c r="B4112" t="s">
        <v>13187</v>
      </c>
      <c r="C4112" t="s">
        <v>3542</v>
      </c>
      <c r="D4112" t="s">
        <v>3582</v>
      </c>
      <c r="E4112" t="s">
        <v>3583</v>
      </c>
      <c r="F4112" t="s">
        <v>13331</v>
      </c>
      <c r="G4112" t="s">
        <v>13332</v>
      </c>
      <c r="H4112">
        <v>416</v>
      </c>
      <c r="I4112">
        <v>0</v>
      </c>
      <c r="J4112" s="32">
        <v>1266045</v>
      </c>
      <c r="K4112" s="32">
        <v>0</v>
      </c>
      <c r="L4112" s="36">
        <v>3043.3765495060829</v>
      </c>
      <c r="M4112" t="s">
        <v>5451</v>
      </c>
      <c r="N4112" s="37">
        <v>-13169.2431</v>
      </c>
      <c r="O4112" s="32">
        <v>0</v>
      </c>
    </row>
    <row r="4113" spans="1:15" x14ac:dyDescent="0.25">
      <c r="A4113" t="s">
        <v>12781</v>
      </c>
      <c r="B4113" t="s">
        <v>13187</v>
      </c>
      <c r="C4113" t="s">
        <v>3542</v>
      </c>
      <c r="D4113" t="s">
        <v>3582</v>
      </c>
      <c r="E4113" t="s">
        <v>3583</v>
      </c>
      <c r="F4113" t="s">
        <v>13333</v>
      </c>
      <c r="G4113" t="s">
        <v>13334</v>
      </c>
      <c r="H4113">
        <v>303</v>
      </c>
      <c r="I4113">
        <v>0</v>
      </c>
      <c r="J4113" s="32">
        <v>1140332</v>
      </c>
      <c r="K4113" s="32">
        <v>0</v>
      </c>
      <c r="L4113" s="36">
        <v>3763.4711906077423</v>
      </c>
      <c r="M4113" t="s">
        <v>5451</v>
      </c>
      <c r="N4113" s="37">
        <v>-13187.418900000001</v>
      </c>
      <c r="O4113" s="32">
        <v>0</v>
      </c>
    </row>
    <row r="4114" spans="1:15" x14ac:dyDescent="0.25">
      <c r="A4114" t="s">
        <v>12781</v>
      </c>
      <c r="B4114" t="s">
        <v>13187</v>
      </c>
      <c r="C4114" t="s">
        <v>3542</v>
      </c>
      <c r="D4114" t="s">
        <v>3582</v>
      </c>
      <c r="E4114" t="s">
        <v>3583</v>
      </c>
      <c r="F4114" t="s">
        <v>13335</v>
      </c>
      <c r="G4114" t="s">
        <v>13336</v>
      </c>
      <c r="H4114">
        <v>0</v>
      </c>
      <c r="I4114">
        <v>300</v>
      </c>
      <c r="J4114" s="32">
        <v>1102196</v>
      </c>
      <c r="K4114" s="32">
        <v>1099488</v>
      </c>
      <c r="L4114" s="36">
        <v>3673.986907196394</v>
      </c>
      <c r="M4114" t="s">
        <v>5451</v>
      </c>
      <c r="N4114" s="37">
        <v>-3720.5165999999999</v>
      </c>
      <c r="O4114" s="32">
        <v>0</v>
      </c>
    </row>
    <row r="4115" spans="1:15" x14ac:dyDescent="0.25">
      <c r="A4115" t="s">
        <v>12781</v>
      </c>
      <c r="B4115" t="s">
        <v>13187</v>
      </c>
      <c r="C4115" t="s">
        <v>3542</v>
      </c>
      <c r="D4115" t="s">
        <v>3584</v>
      </c>
      <c r="E4115" t="s">
        <v>3585</v>
      </c>
      <c r="F4115" t="s">
        <v>13337</v>
      </c>
      <c r="G4115" t="s">
        <v>13338</v>
      </c>
      <c r="H4115">
        <v>271</v>
      </c>
      <c r="I4115">
        <v>0</v>
      </c>
      <c r="J4115" s="32">
        <v>981776</v>
      </c>
      <c r="K4115" s="32">
        <v>0</v>
      </c>
      <c r="L4115" s="36">
        <v>3622.7904174097389</v>
      </c>
      <c r="M4115" t="s">
        <v>5420</v>
      </c>
      <c r="N4115" s="37">
        <v>-14106.7925</v>
      </c>
      <c r="O4115" s="32">
        <v>2139.0047</v>
      </c>
    </row>
    <row r="4116" spans="1:15" x14ac:dyDescent="0.25">
      <c r="A4116" t="s">
        <v>12781</v>
      </c>
      <c r="B4116" t="s">
        <v>13187</v>
      </c>
      <c r="C4116" t="s">
        <v>3542</v>
      </c>
      <c r="D4116" t="s">
        <v>3584</v>
      </c>
      <c r="E4116" t="s">
        <v>3585</v>
      </c>
      <c r="F4116" t="s">
        <v>13339</v>
      </c>
      <c r="G4116" t="s">
        <v>13340</v>
      </c>
      <c r="H4116">
        <v>126</v>
      </c>
      <c r="I4116">
        <v>0</v>
      </c>
      <c r="J4116" s="32">
        <v>516878</v>
      </c>
      <c r="K4116" s="32">
        <v>0</v>
      </c>
      <c r="L4116" s="36">
        <v>4102.2060165097591</v>
      </c>
      <c r="M4116" t="s">
        <v>5420</v>
      </c>
      <c r="N4116" s="37">
        <v>-3750.5603000000001</v>
      </c>
      <c r="O4116" s="32">
        <v>1126.1279999999999</v>
      </c>
    </row>
    <row r="4117" spans="1:15" x14ac:dyDescent="0.25">
      <c r="A4117" t="s">
        <v>12781</v>
      </c>
      <c r="B4117" t="s">
        <v>13187</v>
      </c>
      <c r="C4117" t="s">
        <v>3542</v>
      </c>
      <c r="D4117" t="s">
        <v>3584</v>
      </c>
      <c r="E4117" t="s">
        <v>3585</v>
      </c>
      <c r="F4117" t="s">
        <v>13341</v>
      </c>
      <c r="G4117" t="s">
        <v>13342</v>
      </c>
      <c r="H4117">
        <v>94</v>
      </c>
      <c r="I4117">
        <v>0</v>
      </c>
      <c r="J4117" s="32">
        <v>341942</v>
      </c>
      <c r="K4117" s="32">
        <v>0</v>
      </c>
      <c r="L4117" s="36">
        <v>3637.6823886223497</v>
      </c>
      <c r="M4117" t="s">
        <v>5420</v>
      </c>
      <c r="N4117" s="37">
        <v>14128.2678</v>
      </c>
      <c r="O4117" s="32">
        <v>744.99239999999998</v>
      </c>
    </row>
    <row r="4118" spans="1:15" x14ac:dyDescent="0.25">
      <c r="A4118" t="s">
        <v>12781</v>
      </c>
      <c r="B4118" t="s">
        <v>13187</v>
      </c>
      <c r="C4118" t="s">
        <v>3542</v>
      </c>
      <c r="D4118" t="s">
        <v>3586</v>
      </c>
      <c r="E4118" t="s">
        <v>3587</v>
      </c>
      <c r="F4118" t="s">
        <v>13343</v>
      </c>
      <c r="G4118" t="s">
        <v>13344</v>
      </c>
      <c r="H4118">
        <v>144</v>
      </c>
      <c r="I4118">
        <v>0</v>
      </c>
      <c r="J4118" s="32">
        <v>424012</v>
      </c>
      <c r="K4118" s="32">
        <v>0</v>
      </c>
      <c r="L4118" s="36">
        <v>2944.5263047756071</v>
      </c>
      <c r="M4118" t="s">
        <v>5451</v>
      </c>
      <c r="N4118" s="37">
        <v>15383.9095</v>
      </c>
      <c r="O4118" s="32">
        <v>0</v>
      </c>
    </row>
    <row r="4119" spans="1:15" x14ac:dyDescent="0.25">
      <c r="A4119" t="s">
        <v>12781</v>
      </c>
      <c r="B4119" t="s">
        <v>13187</v>
      </c>
      <c r="C4119" t="s">
        <v>3542</v>
      </c>
      <c r="D4119" t="s">
        <v>3586</v>
      </c>
      <c r="E4119" t="s">
        <v>3587</v>
      </c>
      <c r="F4119" t="s">
        <v>13345</v>
      </c>
      <c r="G4119" t="s">
        <v>13346</v>
      </c>
      <c r="H4119">
        <v>335</v>
      </c>
      <c r="I4119">
        <v>0</v>
      </c>
      <c r="J4119" s="32">
        <v>886245</v>
      </c>
      <c r="K4119" s="32">
        <v>0</v>
      </c>
      <c r="L4119" s="36">
        <v>2645.5089140035834</v>
      </c>
      <c r="M4119" t="s">
        <v>5451</v>
      </c>
      <c r="N4119" s="37">
        <v>12455.3135</v>
      </c>
      <c r="O4119" s="32">
        <v>0</v>
      </c>
    </row>
    <row r="4120" spans="1:15" x14ac:dyDescent="0.25">
      <c r="A4120" t="s">
        <v>12781</v>
      </c>
      <c r="B4120" t="s">
        <v>13187</v>
      </c>
      <c r="C4120" t="s">
        <v>3542</v>
      </c>
      <c r="D4120" t="s">
        <v>3588</v>
      </c>
      <c r="E4120" t="s">
        <v>3589</v>
      </c>
      <c r="F4120" t="s">
        <v>13347</v>
      </c>
      <c r="G4120" t="s">
        <v>13348</v>
      </c>
      <c r="H4120">
        <v>241</v>
      </c>
      <c r="I4120">
        <v>0</v>
      </c>
      <c r="J4120" s="32">
        <v>738525</v>
      </c>
      <c r="K4120" s="32">
        <v>0</v>
      </c>
      <c r="L4120" s="36">
        <v>3064.4171742140979</v>
      </c>
      <c r="M4120" t="s">
        <v>5451</v>
      </c>
      <c r="N4120" s="37">
        <v>-5618.3059000000003</v>
      </c>
      <c r="O4120" s="32">
        <v>0</v>
      </c>
    </row>
    <row r="4121" spans="1:15" x14ac:dyDescent="0.25">
      <c r="A4121" t="s">
        <v>12781</v>
      </c>
      <c r="B4121" t="s">
        <v>13187</v>
      </c>
      <c r="C4121" t="s">
        <v>3542</v>
      </c>
      <c r="D4121" t="s">
        <v>3590</v>
      </c>
      <c r="E4121" t="s">
        <v>3591</v>
      </c>
      <c r="F4121" t="s">
        <v>13349</v>
      </c>
      <c r="G4121" t="s">
        <v>13350</v>
      </c>
      <c r="H4121">
        <v>80</v>
      </c>
      <c r="I4121">
        <v>0</v>
      </c>
      <c r="J4121" s="32">
        <v>295124</v>
      </c>
      <c r="K4121" s="32">
        <v>0</v>
      </c>
      <c r="L4121" s="36">
        <v>3689.0514203828666</v>
      </c>
      <c r="M4121" t="s">
        <v>5420</v>
      </c>
      <c r="N4121" s="37">
        <v>-10879.9714</v>
      </c>
      <c r="O4121" s="32">
        <v>642.98919999999998</v>
      </c>
    </row>
    <row r="4122" spans="1:15" x14ac:dyDescent="0.25">
      <c r="A4122" t="s">
        <v>12781</v>
      </c>
      <c r="B4122" t="s">
        <v>13187</v>
      </c>
      <c r="C4122" t="s">
        <v>3542</v>
      </c>
      <c r="D4122" t="s">
        <v>3592</v>
      </c>
      <c r="E4122" t="s">
        <v>3593</v>
      </c>
      <c r="F4122" t="s">
        <v>13351</v>
      </c>
      <c r="G4122" t="s">
        <v>13352</v>
      </c>
      <c r="H4122">
        <v>146</v>
      </c>
      <c r="I4122">
        <v>0</v>
      </c>
      <c r="J4122" s="32">
        <v>499259</v>
      </c>
      <c r="K4122" s="32">
        <v>0</v>
      </c>
      <c r="L4122" s="36">
        <v>3419.5799168580033</v>
      </c>
      <c r="M4122" t="s">
        <v>5420</v>
      </c>
      <c r="N4122" s="37">
        <v>-2956.2691</v>
      </c>
      <c r="O4122" s="32">
        <v>1087.7391</v>
      </c>
    </row>
    <row r="4123" spans="1:15" x14ac:dyDescent="0.25">
      <c r="A4123" t="s">
        <v>12781</v>
      </c>
      <c r="B4123" t="s">
        <v>13187</v>
      </c>
      <c r="C4123" t="s">
        <v>3542</v>
      </c>
      <c r="D4123" t="s">
        <v>3594</v>
      </c>
      <c r="E4123" t="s">
        <v>3595</v>
      </c>
      <c r="F4123" t="s">
        <v>13353</v>
      </c>
      <c r="G4123" t="s">
        <v>13354</v>
      </c>
      <c r="H4123">
        <v>99</v>
      </c>
      <c r="I4123">
        <v>0</v>
      </c>
      <c r="J4123" s="32">
        <v>313781</v>
      </c>
      <c r="K4123" s="32">
        <v>0</v>
      </c>
      <c r="L4123" s="36">
        <v>3169.5147025140145</v>
      </c>
      <c r="M4123" t="s">
        <v>5420</v>
      </c>
      <c r="N4123" s="37">
        <v>-1994.8835999999999</v>
      </c>
      <c r="O4123" s="32">
        <v>683.63829999999996</v>
      </c>
    </row>
    <row r="4124" spans="1:15" x14ac:dyDescent="0.25">
      <c r="A4124" t="s">
        <v>12781</v>
      </c>
      <c r="B4124" t="s">
        <v>13187</v>
      </c>
      <c r="C4124" t="s">
        <v>3542</v>
      </c>
      <c r="D4124" t="s">
        <v>3594</v>
      </c>
      <c r="E4124" t="s">
        <v>3595</v>
      </c>
      <c r="F4124" t="s">
        <v>13355</v>
      </c>
      <c r="G4124" t="s">
        <v>13356</v>
      </c>
      <c r="H4124">
        <v>0</v>
      </c>
      <c r="I4124">
        <v>59</v>
      </c>
      <c r="J4124" s="32">
        <v>182314</v>
      </c>
      <c r="K4124" s="32">
        <v>181866</v>
      </c>
      <c r="L4124" s="36">
        <v>3090.0668042723773</v>
      </c>
      <c r="M4124" t="s">
        <v>5420</v>
      </c>
      <c r="N4124" s="37">
        <v>-2448.9796000000001</v>
      </c>
      <c r="O4124" s="32">
        <v>397.20870000000002</v>
      </c>
    </row>
    <row r="4125" spans="1:15" x14ac:dyDescent="0.25">
      <c r="A4125" t="s">
        <v>12781</v>
      </c>
      <c r="B4125" t="s">
        <v>13187</v>
      </c>
      <c r="C4125" t="s">
        <v>3542</v>
      </c>
      <c r="D4125" t="s">
        <v>3600</v>
      </c>
      <c r="E4125" t="s">
        <v>3601</v>
      </c>
      <c r="F4125" t="s">
        <v>13357</v>
      </c>
      <c r="G4125" t="s">
        <v>8860</v>
      </c>
      <c r="H4125">
        <v>100</v>
      </c>
      <c r="I4125">
        <v>0</v>
      </c>
      <c r="J4125" s="32">
        <v>251695</v>
      </c>
      <c r="K4125" s="32">
        <v>0</v>
      </c>
      <c r="L4125" s="36">
        <v>2516.9440777286568</v>
      </c>
      <c r="M4125" t="s">
        <v>5420</v>
      </c>
      <c r="N4125" s="37">
        <v>-4839.1361999999999</v>
      </c>
      <c r="O4125" s="32">
        <v>548.37030000000004</v>
      </c>
    </row>
    <row r="4126" spans="1:15" x14ac:dyDescent="0.25">
      <c r="A4126" t="s">
        <v>12781</v>
      </c>
      <c r="B4126" t="s">
        <v>13187</v>
      </c>
      <c r="C4126" t="s">
        <v>3542</v>
      </c>
      <c r="D4126" t="s">
        <v>3600</v>
      </c>
      <c r="E4126" t="s">
        <v>3601</v>
      </c>
      <c r="F4126" t="s">
        <v>13358</v>
      </c>
      <c r="G4126" t="s">
        <v>12102</v>
      </c>
      <c r="H4126">
        <v>110</v>
      </c>
      <c r="I4126">
        <v>0</v>
      </c>
      <c r="J4126" s="32">
        <v>253258</v>
      </c>
      <c r="K4126" s="32">
        <v>0</v>
      </c>
      <c r="L4126" s="36">
        <v>2302.3477281817495</v>
      </c>
      <c r="M4126" t="s">
        <v>5420</v>
      </c>
      <c r="N4126" s="37">
        <v>33488.745199999998</v>
      </c>
      <c r="O4126" s="32">
        <v>551.77560000000005</v>
      </c>
    </row>
    <row r="4127" spans="1:15" x14ac:dyDescent="0.25">
      <c r="A4127" t="s">
        <v>12781</v>
      </c>
      <c r="B4127" t="s">
        <v>13187</v>
      </c>
      <c r="C4127" t="s">
        <v>3542</v>
      </c>
      <c r="D4127" t="s">
        <v>3600</v>
      </c>
      <c r="E4127" t="s">
        <v>3601</v>
      </c>
      <c r="F4127" t="s">
        <v>13359</v>
      </c>
      <c r="G4127" t="s">
        <v>13360</v>
      </c>
      <c r="H4127">
        <v>126</v>
      </c>
      <c r="I4127">
        <v>0</v>
      </c>
      <c r="J4127" s="32">
        <v>416564</v>
      </c>
      <c r="K4127" s="32">
        <v>0</v>
      </c>
      <c r="L4127" s="36">
        <v>3306.0594251843754</v>
      </c>
      <c r="M4127" t="s">
        <v>5420</v>
      </c>
      <c r="N4127" s="37">
        <v>12791.973400000001</v>
      </c>
      <c r="O4127" s="32">
        <v>907.56910000000005</v>
      </c>
    </row>
    <row r="4128" spans="1:15" x14ac:dyDescent="0.25">
      <c r="A4128" t="s">
        <v>12781</v>
      </c>
      <c r="B4128" t="s">
        <v>13187</v>
      </c>
      <c r="C4128" t="s">
        <v>3542</v>
      </c>
      <c r="D4128" t="s">
        <v>3600</v>
      </c>
      <c r="E4128" t="s">
        <v>3601</v>
      </c>
      <c r="F4128" t="s">
        <v>13361</v>
      </c>
      <c r="G4128" t="s">
        <v>13362</v>
      </c>
      <c r="H4128">
        <v>50</v>
      </c>
      <c r="I4128">
        <v>0</v>
      </c>
      <c r="J4128" s="32">
        <v>132300</v>
      </c>
      <c r="K4128" s="32">
        <v>0</v>
      </c>
      <c r="L4128" s="36">
        <v>2646.0011682378204</v>
      </c>
      <c r="M4128" t="s">
        <v>5420</v>
      </c>
      <c r="N4128" s="37">
        <v>21133.2808</v>
      </c>
      <c r="O4128" s="32">
        <v>288.24369999999999</v>
      </c>
    </row>
    <row r="4129" spans="1:15" x14ac:dyDescent="0.25">
      <c r="A4129" t="s">
        <v>12781</v>
      </c>
      <c r="B4129" t="s">
        <v>13187</v>
      </c>
      <c r="C4129" t="s">
        <v>3542</v>
      </c>
      <c r="D4129" t="s">
        <v>3602</v>
      </c>
      <c r="E4129" t="s">
        <v>3603</v>
      </c>
      <c r="F4129" t="s">
        <v>13363</v>
      </c>
      <c r="G4129" t="s">
        <v>13364</v>
      </c>
      <c r="H4129">
        <v>240</v>
      </c>
      <c r="I4129">
        <v>0</v>
      </c>
      <c r="J4129" s="32">
        <v>721465</v>
      </c>
      <c r="K4129" s="32">
        <v>0</v>
      </c>
      <c r="L4129" s="36">
        <v>3006.1067733355144</v>
      </c>
      <c r="M4129" t="s">
        <v>5451</v>
      </c>
      <c r="N4129" s="37">
        <v>7138.7431999999999</v>
      </c>
      <c r="O4129" s="32">
        <v>0</v>
      </c>
    </row>
    <row r="4130" spans="1:15" x14ac:dyDescent="0.25">
      <c r="A4130" t="s">
        <v>12781</v>
      </c>
      <c r="B4130" t="s">
        <v>13187</v>
      </c>
      <c r="C4130" t="s">
        <v>3542</v>
      </c>
      <c r="D4130" t="s">
        <v>3602</v>
      </c>
      <c r="E4130" t="s">
        <v>3603</v>
      </c>
      <c r="F4130" t="s">
        <v>13365</v>
      </c>
      <c r="G4130" t="s">
        <v>13366</v>
      </c>
      <c r="H4130">
        <v>341</v>
      </c>
      <c r="I4130">
        <v>0</v>
      </c>
      <c r="J4130" s="32">
        <v>1111652</v>
      </c>
      <c r="K4130" s="32">
        <v>0</v>
      </c>
      <c r="L4130" s="36">
        <v>3259.9744969497174</v>
      </c>
      <c r="M4130" t="s">
        <v>5451</v>
      </c>
      <c r="N4130" s="37">
        <v>24303.620999999999</v>
      </c>
      <c r="O4130" s="32">
        <v>0</v>
      </c>
    </row>
    <row r="4131" spans="1:15" x14ac:dyDescent="0.25">
      <c r="A4131" t="s">
        <v>12781</v>
      </c>
      <c r="B4131" t="s">
        <v>13187</v>
      </c>
      <c r="C4131" t="s">
        <v>3542</v>
      </c>
      <c r="D4131" t="s">
        <v>3602</v>
      </c>
      <c r="E4131" t="s">
        <v>3603</v>
      </c>
      <c r="F4131" t="s">
        <v>13367</v>
      </c>
      <c r="G4131" t="s">
        <v>13368</v>
      </c>
      <c r="H4131">
        <v>313</v>
      </c>
      <c r="I4131">
        <v>0</v>
      </c>
      <c r="J4131" s="32">
        <v>854015</v>
      </c>
      <c r="K4131" s="32">
        <v>0</v>
      </c>
      <c r="L4131" s="36">
        <v>2728.4833779774335</v>
      </c>
      <c r="M4131" t="s">
        <v>5451</v>
      </c>
      <c r="N4131" s="37">
        <v>13537.064700000001</v>
      </c>
      <c r="O4131" s="32">
        <v>0</v>
      </c>
    </row>
    <row r="4132" spans="1:15" x14ac:dyDescent="0.25">
      <c r="A4132" t="s">
        <v>12781</v>
      </c>
      <c r="B4132" t="s">
        <v>13187</v>
      </c>
      <c r="C4132" t="s">
        <v>3542</v>
      </c>
      <c r="D4132" t="s">
        <v>3602</v>
      </c>
      <c r="E4132" t="s">
        <v>3603</v>
      </c>
      <c r="F4132" t="s">
        <v>13369</v>
      </c>
      <c r="G4132" t="s">
        <v>13370</v>
      </c>
      <c r="H4132">
        <v>223</v>
      </c>
      <c r="I4132">
        <v>0</v>
      </c>
      <c r="J4132" s="32">
        <v>700108</v>
      </c>
      <c r="K4132" s="32">
        <v>0</v>
      </c>
      <c r="L4132" s="36">
        <v>3139.4984338202303</v>
      </c>
      <c r="M4132" t="s">
        <v>5451</v>
      </c>
      <c r="N4132" s="37">
        <v>11544.5533</v>
      </c>
      <c r="O4132" s="32">
        <v>0</v>
      </c>
    </row>
    <row r="4133" spans="1:15" x14ac:dyDescent="0.25">
      <c r="A4133" t="s">
        <v>12781</v>
      </c>
      <c r="B4133" t="s">
        <v>13187</v>
      </c>
      <c r="C4133" t="s">
        <v>3542</v>
      </c>
      <c r="D4133" t="s">
        <v>3602</v>
      </c>
      <c r="E4133" t="s">
        <v>3603</v>
      </c>
      <c r="F4133" t="s">
        <v>13371</v>
      </c>
      <c r="G4133" t="s">
        <v>13372</v>
      </c>
      <c r="H4133">
        <v>239</v>
      </c>
      <c r="I4133">
        <v>0</v>
      </c>
      <c r="J4133" s="32">
        <v>813268</v>
      </c>
      <c r="K4133" s="32">
        <v>0</v>
      </c>
      <c r="L4133" s="36">
        <v>3402.7957427531946</v>
      </c>
      <c r="M4133" t="s">
        <v>5451</v>
      </c>
      <c r="N4133" s="37">
        <v>14342.4048</v>
      </c>
      <c r="O4133" s="32">
        <v>0</v>
      </c>
    </row>
    <row r="4134" spans="1:15" x14ac:dyDescent="0.25">
      <c r="A4134" t="s">
        <v>12781</v>
      </c>
      <c r="B4134" t="s">
        <v>13187</v>
      </c>
      <c r="C4134" t="s">
        <v>3542</v>
      </c>
      <c r="D4134" t="s">
        <v>3602</v>
      </c>
      <c r="E4134" t="s">
        <v>3603</v>
      </c>
      <c r="F4134" t="s">
        <v>13373</v>
      </c>
      <c r="G4134" t="s">
        <v>13374</v>
      </c>
      <c r="H4134">
        <v>420</v>
      </c>
      <c r="I4134">
        <v>0</v>
      </c>
      <c r="J4134" s="32">
        <v>1325229</v>
      </c>
      <c r="K4134" s="32">
        <v>0</v>
      </c>
      <c r="L4134" s="36">
        <v>3155.3072843692044</v>
      </c>
      <c r="M4134" t="s">
        <v>5451</v>
      </c>
      <c r="N4134" s="37">
        <v>-5879.2664000000004</v>
      </c>
      <c r="O4134" s="32">
        <v>0</v>
      </c>
    </row>
    <row r="4135" spans="1:15" x14ac:dyDescent="0.25">
      <c r="A4135" t="s">
        <v>12781</v>
      </c>
      <c r="B4135" t="s">
        <v>13187</v>
      </c>
      <c r="C4135" t="s">
        <v>3542</v>
      </c>
      <c r="D4135" t="s">
        <v>3602</v>
      </c>
      <c r="E4135" t="s">
        <v>3603</v>
      </c>
      <c r="F4135" t="s">
        <v>13375</v>
      </c>
      <c r="G4135" t="s">
        <v>13376</v>
      </c>
      <c r="H4135">
        <v>216</v>
      </c>
      <c r="I4135">
        <v>0</v>
      </c>
      <c r="J4135" s="32">
        <v>741901</v>
      </c>
      <c r="K4135" s="32">
        <v>0</v>
      </c>
      <c r="L4135" s="36">
        <v>3434.7260855154768</v>
      </c>
      <c r="M4135" t="s">
        <v>5451</v>
      </c>
      <c r="N4135" s="37">
        <v>13989.606599999999</v>
      </c>
      <c r="O4135" s="32">
        <v>0</v>
      </c>
    </row>
    <row r="4136" spans="1:15" x14ac:dyDescent="0.25">
      <c r="A4136" t="s">
        <v>12781</v>
      </c>
      <c r="B4136" t="s">
        <v>13187</v>
      </c>
      <c r="C4136" t="s">
        <v>3542</v>
      </c>
      <c r="D4136" t="s">
        <v>3602</v>
      </c>
      <c r="E4136" t="s">
        <v>3603</v>
      </c>
      <c r="F4136" t="s">
        <v>13377</v>
      </c>
      <c r="G4136" t="s">
        <v>7063</v>
      </c>
      <c r="H4136">
        <v>4</v>
      </c>
      <c r="I4136">
        <v>0</v>
      </c>
      <c r="J4136" s="32">
        <v>16486</v>
      </c>
      <c r="K4136" s="32">
        <v>0</v>
      </c>
      <c r="L4136" s="36">
        <v>4121.376132948566</v>
      </c>
      <c r="M4136" t="s">
        <v>5451</v>
      </c>
      <c r="N4136" s="37">
        <v>-4503.8343999999997</v>
      </c>
      <c r="O4136" s="32">
        <v>0</v>
      </c>
    </row>
    <row r="4137" spans="1:15" x14ac:dyDescent="0.25">
      <c r="A4137" t="s">
        <v>12781</v>
      </c>
      <c r="B4137" t="s">
        <v>13187</v>
      </c>
      <c r="C4137" t="s">
        <v>3542</v>
      </c>
      <c r="D4137" t="s">
        <v>3602</v>
      </c>
      <c r="E4137" t="s">
        <v>3603</v>
      </c>
      <c r="F4137" t="s">
        <v>13378</v>
      </c>
      <c r="G4137" t="s">
        <v>13379</v>
      </c>
      <c r="H4137">
        <v>164</v>
      </c>
      <c r="I4137">
        <v>0</v>
      </c>
      <c r="J4137" s="32">
        <v>571427</v>
      </c>
      <c r="K4137" s="32">
        <v>0</v>
      </c>
      <c r="L4137" s="36">
        <v>3484.3108772504656</v>
      </c>
      <c r="M4137" t="s">
        <v>5451</v>
      </c>
      <c r="N4137" s="37">
        <v>-6821.3344999999999</v>
      </c>
      <c r="O4137" s="32">
        <v>0</v>
      </c>
    </row>
    <row r="4138" spans="1:15" x14ac:dyDescent="0.25">
      <c r="A4138" t="s">
        <v>12781</v>
      </c>
      <c r="B4138" t="s">
        <v>13187</v>
      </c>
      <c r="C4138" t="s">
        <v>3542</v>
      </c>
      <c r="D4138" t="s">
        <v>3602</v>
      </c>
      <c r="E4138" t="s">
        <v>3603</v>
      </c>
      <c r="F4138" t="s">
        <v>13380</v>
      </c>
      <c r="G4138" t="s">
        <v>13381</v>
      </c>
      <c r="H4138">
        <v>35</v>
      </c>
      <c r="I4138">
        <v>0</v>
      </c>
      <c r="J4138" s="32">
        <v>81480</v>
      </c>
      <c r="K4138" s="32">
        <v>0</v>
      </c>
      <c r="L4138" s="36">
        <v>2328.005574154954</v>
      </c>
      <c r="M4138" t="s">
        <v>5451</v>
      </c>
      <c r="N4138" s="37">
        <v>-14026.949500000001</v>
      </c>
      <c r="O4138" s="32">
        <v>0</v>
      </c>
    </row>
    <row r="4139" spans="1:15" x14ac:dyDescent="0.25">
      <c r="A4139" t="s">
        <v>12781</v>
      </c>
      <c r="B4139" t="s">
        <v>13187</v>
      </c>
      <c r="C4139" t="s">
        <v>3542</v>
      </c>
      <c r="D4139" t="s">
        <v>3602</v>
      </c>
      <c r="E4139" t="s">
        <v>3603</v>
      </c>
      <c r="F4139" t="s">
        <v>13382</v>
      </c>
      <c r="G4139" t="s">
        <v>13383</v>
      </c>
      <c r="H4139">
        <v>35</v>
      </c>
      <c r="I4139">
        <v>0</v>
      </c>
      <c r="J4139" s="32">
        <v>83607</v>
      </c>
      <c r="K4139" s="32">
        <v>0</v>
      </c>
      <c r="L4139" s="36">
        <v>2388.7834755865092</v>
      </c>
      <c r="M4139" t="s">
        <v>5451</v>
      </c>
      <c r="N4139" s="37">
        <v>-3656.1671999999999</v>
      </c>
      <c r="O4139" s="32">
        <v>0</v>
      </c>
    </row>
    <row r="4140" spans="1:15" x14ac:dyDescent="0.25">
      <c r="A4140" t="s">
        <v>12781</v>
      </c>
      <c r="B4140" t="s">
        <v>13187</v>
      </c>
      <c r="C4140" t="s">
        <v>3542</v>
      </c>
      <c r="D4140" t="s">
        <v>3602</v>
      </c>
      <c r="E4140" t="s">
        <v>3603</v>
      </c>
      <c r="F4140" t="s">
        <v>13384</v>
      </c>
      <c r="G4140" t="s">
        <v>13385</v>
      </c>
      <c r="H4140">
        <v>15</v>
      </c>
      <c r="I4140">
        <v>0</v>
      </c>
      <c r="J4140" s="32">
        <v>33719</v>
      </c>
      <c r="K4140" s="32">
        <v>0</v>
      </c>
      <c r="L4140" s="36">
        <v>2247.9230989416515</v>
      </c>
      <c r="M4140" t="s">
        <v>5451</v>
      </c>
      <c r="N4140" s="37">
        <v>-6529.6549999999997</v>
      </c>
      <c r="O4140" s="32">
        <v>0</v>
      </c>
    </row>
    <row r="4141" spans="1:15" x14ac:dyDescent="0.25">
      <c r="A4141" t="s">
        <v>12781</v>
      </c>
      <c r="B4141" t="s">
        <v>13187</v>
      </c>
      <c r="C4141" t="s">
        <v>3542</v>
      </c>
      <c r="D4141" t="s">
        <v>3606</v>
      </c>
      <c r="E4141" t="s">
        <v>3607</v>
      </c>
      <c r="F4141" t="s">
        <v>13386</v>
      </c>
      <c r="G4141" t="s">
        <v>13387</v>
      </c>
      <c r="H4141">
        <v>38</v>
      </c>
      <c r="I4141">
        <v>0</v>
      </c>
      <c r="J4141" s="32">
        <v>121470</v>
      </c>
      <c r="K4141" s="32">
        <v>0</v>
      </c>
      <c r="L4141" s="36">
        <v>3196.5907972773271</v>
      </c>
      <c r="M4141" t="s">
        <v>5451</v>
      </c>
      <c r="N4141" s="37">
        <v>-2243.8827999999999</v>
      </c>
      <c r="O4141" s="32">
        <v>0</v>
      </c>
    </row>
    <row r="4142" spans="1:15" x14ac:dyDescent="0.25">
      <c r="A4142" t="s">
        <v>12781</v>
      </c>
      <c r="B4142" t="s">
        <v>13187</v>
      </c>
      <c r="C4142" t="s">
        <v>3542</v>
      </c>
      <c r="D4142" t="s">
        <v>3612</v>
      </c>
      <c r="E4142" t="s">
        <v>3613</v>
      </c>
      <c r="F4142" t="s">
        <v>13388</v>
      </c>
      <c r="G4142" t="s">
        <v>13389</v>
      </c>
      <c r="H4142">
        <v>108</v>
      </c>
      <c r="I4142">
        <v>0</v>
      </c>
      <c r="J4142" s="32">
        <v>297343</v>
      </c>
      <c r="K4142" s="32">
        <v>0</v>
      </c>
      <c r="L4142" s="36">
        <v>2753.1718918192851</v>
      </c>
      <c r="M4142" t="s">
        <v>5420</v>
      </c>
      <c r="N4142" s="37">
        <v>-4715.8603999999996</v>
      </c>
      <c r="O4142" s="32">
        <v>647.82330000000002</v>
      </c>
    </row>
    <row r="4143" spans="1:15" x14ac:dyDescent="0.25">
      <c r="A4143" t="s">
        <v>12781</v>
      </c>
      <c r="B4143" t="s">
        <v>13187</v>
      </c>
      <c r="C4143" t="s">
        <v>3542</v>
      </c>
      <c r="D4143" t="s">
        <v>3612</v>
      </c>
      <c r="E4143" t="s">
        <v>3613</v>
      </c>
      <c r="F4143" t="s">
        <v>13390</v>
      </c>
      <c r="G4143" t="s">
        <v>13391</v>
      </c>
      <c r="H4143">
        <v>85</v>
      </c>
      <c r="I4143">
        <v>0</v>
      </c>
      <c r="J4143" s="32">
        <v>323769</v>
      </c>
      <c r="K4143" s="32">
        <v>0</v>
      </c>
      <c r="L4143" s="36">
        <v>3809.0410853627513</v>
      </c>
      <c r="M4143" t="s">
        <v>5420</v>
      </c>
      <c r="N4143" s="37">
        <v>-2415.7431999999999</v>
      </c>
      <c r="O4143" s="32">
        <v>705.39819999999997</v>
      </c>
    </row>
    <row r="4144" spans="1:15" x14ac:dyDescent="0.25">
      <c r="A4144" t="s">
        <v>12781</v>
      </c>
      <c r="B4144" t="s">
        <v>13187</v>
      </c>
      <c r="C4144" t="s">
        <v>3542</v>
      </c>
      <c r="D4144" t="s">
        <v>3612</v>
      </c>
      <c r="E4144" t="s">
        <v>3613</v>
      </c>
      <c r="F4144" t="s">
        <v>13392</v>
      </c>
      <c r="G4144" t="s">
        <v>13393</v>
      </c>
      <c r="H4144">
        <v>100</v>
      </c>
      <c r="I4144">
        <v>0</v>
      </c>
      <c r="J4144" s="32">
        <v>262134</v>
      </c>
      <c r="K4144" s="32">
        <v>0</v>
      </c>
      <c r="L4144" s="36">
        <v>2621.3405776946684</v>
      </c>
      <c r="M4144" t="s">
        <v>5420</v>
      </c>
      <c r="N4144" s="37">
        <v>-4330.4548999999997</v>
      </c>
      <c r="O4144" s="32">
        <v>571.11329999999998</v>
      </c>
    </row>
    <row r="4145" spans="1:15" x14ac:dyDescent="0.25">
      <c r="A4145" t="s">
        <v>12781</v>
      </c>
      <c r="B4145" t="s">
        <v>13187</v>
      </c>
      <c r="C4145" t="s">
        <v>3542</v>
      </c>
      <c r="D4145" t="s">
        <v>3618</v>
      </c>
      <c r="E4145" t="s">
        <v>3619</v>
      </c>
      <c r="F4145" t="s">
        <v>13394</v>
      </c>
      <c r="G4145" t="s">
        <v>13395</v>
      </c>
      <c r="H4145">
        <v>49</v>
      </c>
      <c r="I4145">
        <v>0</v>
      </c>
      <c r="J4145" s="32">
        <v>161957</v>
      </c>
      <c r="K4145" s="32">
        <v>0</v>
      </c>
      <c r="L4145" s="36">
        <v>3305.243361175656</v>
      </c>
      <c r="M4145" t="s">
        <v>5451</v>
      </c>
      <c r="N4145" s="37">
        <v>-10383.9632</v>
      </c>
      <c r="O4145" s="32">
        <v>0</v>
      </c>
    </row>
    <row r="4146" spans="1:15" x14ac:dyDescent="0.25">
      <c r="A4146" t="s">
        <v>12781</v>
      </c>
      <c r="B4146" t="s">
        <v>13187</v>
      </c>
      <c r="C4146" t="s">
        <v>3542</v>
      </c>
      <c r="D4146" t="s">
        <v>3618</v>
      </c>
      <c r="E4146" t="s">
        <v>3619</v>
      </c>
      <c r="F4146" t="s">
        <v>13396</v>
      </c>
      <c r="G4146" t="s">
        <v>13397</v>
      </c>
      <c r="H4146">
        <v>150</v>
      </c>
      <c r="I4146">
        <v>0</v>
      </c>
      <c r="J4146" s="32">
        <v>320023</v>
      </c>
      <c r="K4146" s="32">
        <v>0</v>
      </c>
      <c r="L4146" s="36">
        <v>2133.4886024998095</v>
      </c>
      <c r="M4146" t="s">
        <v>5451</v>
      </c>
      <c r="N4146" s="37">
        <v>-4205.4341000000004</v>
      </c>
      <c r="O4146" s="32">
        <v>0</v>
      </c>
    </row>
    <row r="4147" spans="1:15" x14ac:dyDescent="0.25">
      <c r="A4147" t="s">
        <v>12781</v>
      </c>
      <c r="B4147" t="s">
        <v>13187</v>
      </c>
      <c r="C4147" t="s">
        <v>3542</v>
      </c>
      <c r="D4147" t="s">
        <v>3620</v>
      </c>
      <c r="E4147" t="s">
        <v>3621</v>
      </c>
      <c r="F4147" t="s">
        <v>13398</v>
      </c>
      <c r="G4147" t="s">
        <v>13399</v>
      </c>
      <c r="H4147">
        <v>235</v>
      </c>
      <c r="I4147">
        <v>0</v>
      </c>
      <c r="J4147" s="32">
        <v>704802</v>
      </c>
      <c r="K4147" s="32">
        <v>0</v>
      </c>
      <c r="L4147" s="36">
        <v>2999.1603621803497</v>
      </c>
      <c r="M4147" t="s">
        <v>5420</v>
      </c>
      <c r="N4147" s="37">
        <v>-5895.5785999999998</v>
      </c>
      <c r="O4147" s="32">
        <v>1535.559</v>
      </c>
    </row>
    <row r="4148" spans="1:15" x14ac:dyDescent="0.25">
      <c r="A4148" t="s">
        <v>12781</v>
      </c>
      <c r="B4148" t="s">
        <v>13187</v>
      </c>
      <c r="C4148" t="s">
        <v>3542</v>
      </c>
      <c r="D4148" t="s">
        <v>3620</v>
      </c>
      <c r="E4148" t="s">
        <v>3621</v>
      </c>
      <c r="F4148" t="s">
        <v>13400</v>
      </c>
      <c r="G4148" t="s">
        <v>6213</v>
      </c>
      <c r="H4148">
        <v>0</v>
      </c>
      <c r="I4148">
        <v>70</v>
      </c>
      <c r="J4148" s="32">
        <v>269220</v>
      </c>
      <c r="K4148" s="32">
        <v>268558</v>
      </c>
      <c r="L4148" s="36">
        <v>3845.9923780998165</v>
      </c>
      <c r="M4148" t="s">
        <v>5420</v>
      </c>
      <c r="N4148" s="37">
        <v>-6062.61</v>
      </c>
      <c r="O4148" s="32">
        <v>586.55020000000002</v>
      </c>
    </row>
    <row r="4149" spans="1:15" x14ac:dyDescent="0.25">
      <c r="A4149" t="s">
        <v>12781</v>
      </c>
      <c r="B4149" t="s">
        <v>13187</v>
      </c>
      <c r="C4149" t="s">
        <v>3542</v>
      </c>
      <c r="D4149" t="s">
        <v>3626</v>
      </c>
      <c r="E4149" t="s">
        <v>3627</v>
      </c>
      <c r="F4149" t="s">
        <v>13401</v>
      </c>
      <c r="G4149" t="s">
        <v>13402</v>
      </c>
      <c r="H4149">
        <v>100</v>
      </c>
      <c r="I4149">
        <v>0</v>
      </c>
      <c r="J4149" s="32">
        <v>294424</v>
      </c>
      <c r="K4149" s="32">
        <v>0</v>
      </c>
      <c r="L4149" s="36">
        <v>2944.2439443554317</v>
      </c>
      <c r="M4149" t="s">
        <v>5420</v>
      </c>
      <c r="N4149" s="37">
        <v>-5265.9269000000004</v>
      </c>
      <c r="O4149" s="32">
        <v>641.46519999999998</v>
      </c>
    </row>
    <row r="4150" spans="1:15" x14ac:dyDescent="0.25">
      <c r="A4150" t="s">
        <v>12781</v>
      </c>
      <c r="B4150" t="s">
        <v>13187</v>
      </c>
      <c r="C4150" t="s">
        <v>3542</v>
      </c>
      <c r="D4150" t="s">
        <v>3628</v>
      </c>
      <c r="E4150" t="s">
        <v>3629</v>
      </c>
      <c r="F4150" t="s">
        <v>13403</v>
      </c>
      <c r="G4150" t="s">
        <v>13404</v>
      </c>
      <c r="H4150">
        <v>70</v>
      </c>
      <c r="I4150">
        <v>0</v>
      </c>
      <c r="J4150" s="32">
        <v>297849</v>
      </c>
      <c r="K4150" s="32">
        <v>0</v>
      </c>
      <c r="L4150" s="36">
        <v>4254.9829735248368</v>
      </c>
      <c r="M4150" t="s">
        <v>5451</v>
      </c>
      <c r="N4150" s="37">
        <v>-221.97819999999999</v>
      </c>
      <c r="O4150" s="32">
        <v>0</v>
      </c>
    </row>
    <row r="4151" spans="1:15" x14ac:dyDescent="0.25">
      <c r="A4151" t="s">
        <v>12781</v>
      </c>
      <c r="B4151" t="s">
        <v>13187</v>
      </c>
      <c r="C4151" t="s">
        <v>3542</v>
      </c>
      <c r="D4151" t="s">
        <v>3632</v>
      </c>
      <c r="E4151" t="s">
        <v>3633</v>
      </c>
      <c r="F4151" t="s">
        <v>13405</v>
      </c>
      <c r="G4151" t="s">
        <v>13406</v>
      </c>
      <c r="H4151">
        <v>100</v>
      </c>
      <c r="I4151">
        <v>0</v>
      </c>
      <c r="J4151" s="32">
        <v>241790</v>
      </c>
      <c r="K4151" s="32">
        <v>0</v>
      </c>
      <c r="L4151" s="36">
        <v>2417.9007303439644</v>
      </c>
      <c r="M4151" t="s">
        <v>5451</v>
      </c>
      <c r="N4151" s="37">
        <v>-1716.1516999999999</v>
      </c>
      <c r="O4151" s="32">
        <v>0</v>
      </c>
    </row>
    <row r="4152" spans="1:15" x14ac:dyDescent="0.25">
      <c r="A4152" t="s">
        <v>12781</v>
      </c>
      <c r="B4152" t="s">
        <v>13187</v>
      </c>
      <c r="C4152" t="s">
        <v>3542</v>
      </c>
      <c r="D4152" t="s">
        <v>3632</v>
      </c>
      <c r="E4152" t="s">
        <v>3633</v>
      </c>
      <c r="F4152" t="s">
        <v>13407</v>
      </c>
      <c r="G4152" t="s">
        <v>13408</v>
      </c>
      <c r="H4152">
        <v>134</v>
      </c>
      <c r="I4152">
        <v>0</v>
      </c>
      <c r="J4152" s="32">
        <v>431821</v>
      </c>
      <c r="K4152" s="32">
        <v>0</v>
      </c>
      <c r="L4152" s="36">
        <v>3222.5445887538726</v>
      </c>
      <c r="M4152" t="s">
        <v>5451</v>
      </c>
      <c r="N4152" s="37">
        <v>27303.637900000002</v>
      </c>
      <c r="O4152" s="32">
        <v>0</v>
      </c>
    </row>
    <row r="4153" spans="1:15" x14ac:dyDescent="0.25">
      <c r="A4153" t="s">
        <v>12781</v>
      </c>
      <c r="B4153" t="s">
        <v>13187</v>
      </c>
      <c r="C4153" t="s">
        <v>3542</v>
      </c>
      <c r="D4153" t="s">
        <v>3636</v>
      </c>
      <c r="E4153" t="s">
        <v>658</v>
      </c>
      <c r="F4153" t="s">
        <v>13409</v>
      </c>
      <c r="G4153" t="s">
        <v>13410</v>
      </c>
      <c r="H4153">
        <v>102</v>
      </c>
      <c r="I4153">
        <v>0</v>
      </c>
      <c r="J4153" s="32">
        <v>311870</v>
      </c>
      <c r="K4153" s="32">
        <v>0</v>
      </c>
      <c r="L4153" s="36">
        <v>3057.5515544144905</v>
      </c>
      <c r="M4153" t="s">
        <v>5451</v>
      </c>
      <c r="N4153" s="37">
        <v>15303.391600000001</v>
      </c>
      <c r="O4153" s="32">
        <v>0</v>
      </c>
    </row>
    <row r="4154" spans="1:15" x14ac:dyDescent="0.25">
      <c r="A4154" t="s">
        <v>12781</v>
      </c>
      <c r="B4154" t="s">
        <v>13187</v>
      </c>
      <c r="C4154" t="s">
        <v>3542</v>
      </c>
      <c r="D4154" t="s">
        <v>3637</v>
      </c>
      <c r="E4154" t="s">
        <v>2210</v>
      </c>
      <c r="F4154" t="s">
        <v>13411</v>
      </c>
      <c r="G4154" t="s">
        <v>13412</v>
      </c>
      <c r="H4154">
        <v>50</v>
      </c>
      <c r="I4154">
        <v>0</v>
      </c>
      <c r="J4154" s="32">
        <v>159759</v>
      </c>
      <c r="K4154" s="32">
        <v>0</v>
      </c>
      <c r="L4154" s="36">
        <v>3195.1704654471564</v>
      </c>
      <c r="M4154" t="s">
        <v>5451</v>
      </c>
      <c r="N4154" s="37">
        <v>-8703.8454000000002</v>
      </c>
      <c r="O4154" s="32">
        <v>0</v>
      </c>
    </row>
    <row r="4155" spans="1:15" x14ac:dyDescent="0.25">
      <c r="A4155" t="s">
        <v>12781</v>
      </c>
      <c r="B4155" t="s">
        <v>13187</v>
      </c>
      <c r="C4155" t="s">
        <v>3542</v>
      </c>
      <c r="D4155" t="s">
        <v>3638</v>
      </c>
      <c r="E4155" t="s">
        <v>3639</v>
      </c>
      <c r="F4155" t="s">
        <v>13413</v>
      </c>
      <c r="G4155" t="s">
        <v>13414</v>
      </c>
      <c r="H4155">
        <v>112</v>
      </c>
      <c r="I4155">
        <v>0</v>
      </c>
      <c r="J4155" s="32">
        <v>286383</v>
      </c>
      <c r="K4155" s="32">
        <v>0</v>
      </c>
      <c r="L4155" s="36">
        <v>2556.987821492884</v>
      </c>
      <c r="M4155" t="s">
        <v>5451</v>
      </c>
      <c r="N4155" s="37">
        <v>-7834.9760999999999</v>
      </c>
      <c r="O4155" s="32">
        <v>0</v>
      </c>
    </row>
    <row r="4156" spans="1:15" x14ac:dyDescent="0.25">
      <c r="A4156" t="s">
        <v>12781</v>
      </c>
      <c r="B4156" t="s">
        <v>13187</v>
      </c>
      <c r="C4156" t="s">
        <v>3542</v>
      </c>
      <c r="D4156" t="s">
        <v>3642</v>
      </c>
      <c r="E4156" t="s">
        <v>3643</v>
      </c>
      <c r="F4156" t="s">
        <v>13415</v>
      </c>
      <c r="G4156" t="s">
        <v>13416</v>
      </c>
      <c r="H4156">
        <v>100</v>
      </c>
      <c r="I4156">
        <v>0</v>
      </c>
      <c r="J4156" s="32">
        <v>278114</v>
      </c>
      <c r="K4156" s="32">
        <v>0</v>
      </c>
      <c r="L4156" s="36">
        <v>2781.143209340355</v>
      </c>
      <c r="M4156" t="s">
        <v>5451</v>
      </c>
      <c r="N4156" s="37">
        <v>-4284.6966000000002</v>
      </c>
      <c r="O4156" s="32">
        <v>0</v>
      </c>
    </row>
    <row r="4157" spans="1:15" x14ac:dyDescent="0.25">
      <c r="A4157" t="s">
        <v>12781</v>
      </c>
      <c r="B4157" t="s">
        <v>13187</v>
      </c>
      <c r="C4157" t="s">
        <v>3542</v>
      </c>
      <c r="D4157" t="s">
        <v>3642</v>
      </c>
      <c r="E4157" t="s">
        <v>3643</v>
      </c>
      <c r="F4157" t="s">
        <v>13417</v>
      </c>
      <c r="G4157" t="s">
        <v>13418</v>
      </c>
      <c r="H4157">
        <v>110</v>
      </c>
      <c r="I4157">
        <v>0</v>
      </c>
      <c r="J4157" s="32">
        <v>389888</v>
      </c>
      <c r="K4157" s="32">
        <v>0</v>
      </c>
      <c r="L4157" s="36">
        <v>3544.4358758123458</v>
      </c>
      <c r="M4157" t="s">
        <v>5451</v>
      </c>
      <c r="N4157" s="37">
        <v>-6907.6625000000004</v>
      </c>
      <c r="O4157" s="32">
        <v>0</v>
      </c>
    </row>
    <row r="4158" spans="1:15" x14ac:dyDescent="0.25">
      <c r="A4158" t="s">
        <v>12781</v>
      </c>
      <c r="B4158" t="s">
        <v>13187</v>
      </c>
      <c r="C4158" t="s">
        <v>3542</v>
      </c>
      <c r="D4158" t="s">
        <v>3642</v>
      </c>
      <c r="E4158" t="s">
        <v>3643</v>
      </c>
      <c r="F4158" t="s">
        <v>13419</v>
      </c>
      <c r="G4158" t="s">
        <v>17890</v>
      </c>
      <c r="H4158">
        <v>142</v>
      </c>
      <c r="I4158">
        <v>0</v>
      </c>
      <c r="J4158" s="32">
        <v>400934</v>
      </c>
      <c r="K4158" s="32">
        <v>0</v>
      </c>
      <c r="L4158" s="36">
        <v>2823.4794821777173</v>
      </c>
      <c r="M4158" t="s">
        <v>5451</v>
      </c>
      <c r="N4158" s="37">
        <v>10551.3014</v>
      </c>
      <c r="O4158" s="32">
        <v>0</v>
      </c>
    </row>
    <row r="4159" spans="1:15" x14ac:dyDescent="0.25">
      <c r="A4159" t="s">
        <v>12781</v>
      </c>
      <c r="B4159" t="s">
        <v>13187</v>
      </c>
      <c r="C4159" t="s">
        <v>3542</v>
      </c>
      <c r="D4159" t="s">
        <v>3646</v>
      </c>
      <c r="E4159" t="s">
        <v>3647</v>
      </c>
      <c r="F4159" t="s">
        <v>13420</v>
      </c>
      <c r="G4159" t="s">
        <v>13421</v>
      </c>
      <c r="H4159">
        <v>0</v>
      </c>
      <c r="I4159">
        <v>6</v>
      </c>
      <c r="J4159" s="32">
        <v>14680</v>
      </c>
      <c r="K4159" s="32">
        <v>14644</v>
      </c>
      <c r="L4159" s="36">
        <v>2446.6781023978433</v>
      </c>
      <c r="M4159" t="s">
        <v>5451</v>
      </c>
      <c r="N4159" s="37">
        <v>6567.1625999999997</v>
      </c>
      <c r="O4159" s="32">
        <v>0</v>
      </c>
    </row>
    <row r="4160" spans="1:15" x14ac:dyDescent="0.25">
      <c r="A4160" t="s">
        <v>12781</v>
      </c>
      <c r="B4160" t="s">
        <v>13187</v>
      </c>
      <c r="C4160" t="s">
        <v>3542</v>
      </c>
      <c r="D4160" t="s">
        <v>3646</v>
      </c>
      <c r="E4160" t="s">
        <v>3647</v>
      </c>
      <c r="F4160" t="s">
        <v>13422</v>
      </c>
      <c r="G4160" t="s">
        <v>13423</v>
      </c>
      <c r="H4160">
        <v>0</v>
      </c>
      <c r="I4160">
        <v>58</v>
      </c>
      <c r="J4160" s="32">
        <v>113493</v>
      </c>
      <c r="K4160" s="32">
        <v>113214</v>
      </c>
      <c r="L4160" s="36">
        <v>1956.7732672781326</v>
      </c>
      <c r="M4160" t="s">
        <v>5451</v>
      </c>
      <c r="N4160" s="37">
        <v>-6324.2897999999996</v>
      </c>
      <c r="O4160" s="32">
        <v>0</v>
      </c>
    </row>
    <row r="4161" spans="1:15" x14ac:dyDescent="0.25">
      <c r="A4161" t="s">
        <v>12781</v>
      </c>
      <c r="B4161" t="s">
        <v>13187</v>
      </c>
      <c r="C4161" t="s">
        <v>3542</v>
      </c>
      <c r="D4161" t="s">
        <v>3648</v>
      </c>
      <c r="E4161" t="s">
        <v>3649</v>
      </c>
      <c r="F4161" t="s">
        <v>13424</v>
      </c>
      <c r="G4161" t="s">
        <v>13425</v>
      </c>
      <c r="H4161">
        <v>175</v>
      </c>
      <c r="I4161">
        <v>0</v>
      </c>
      <c r="J4161" s="32">
        <v>574631</v>
      </c>
      <c r="K4161" s="32">
        <v>0</v>
      </c>
      <c r="L4161" s="36">
        <v>3283.6048897921473</v>
      </c>
      <c r="M4161" t="s">
        <v>5420</v>
      </c>
      <c r="N4161" s="37">
        <v>-6195.7924000000003</v>
      </c>
      <c r="O4161" s="32">
        <v>1251.9532999999999</v>
      </c>
    </row>
    <row r="4162" spans="1:15" x14ac:dyDescent="0.25">
      <c r="A4162" t="s">
        <v>12781</v>
      </c>
      <c r="B4162" t="s">
        <v>13187</v>
      </c>
      <c r="C4162" t="s">
        <v>3542</v>
      </c>
      <c r="D4162" t="s">
        <v>3650</v>
      </c>
      <c r="E4162" t="s">
        <v>3651</v>
      </c>
      <c r="F4162" t="s">
        <v>13426</v>
      </c>
      <c r="G4162" t="s">
        <v>13427</v>
      </c>
      <c r="H4162">
        <v>90</v>
      </c>
      <c r="I4162">
        <v>0</v>
      </c>
      <c r="J4162" s="32">
        <v>322074</v>
      </c>
      <c r="K4162" s="32">
        <v>0</v>
      </c>
      <c r="L4162" s="36">
        <v>3578.6036637197772</v>
      </c>
      <c r="M4162" t="s">
        <v>5420</v>
      </c>
      <c r="N4162" s="37">
        <v>-3784.4279000000001</v>
      </c>
      <c r="O4162" s="32">
        <v>701.70619999999997</v>
      </c>
    </row>
    <row r="4163" spans="1:15" x14ac:dyDescent="0.25">
      <c r="A4163" t="s">
        <v>12781</v>
      </c>
      <c r="B4163" t="s">
        <v>13187</v>
      </c>
      <c r="C4163" t="s">
        <v>3542</v>
      </c>
      <c r="D4163" t="s">
        <v>3656</v>
      </c>
      <c r="E4163" t="s">
        <v>3657</v>
      </c>
      <c r="F4163" t="s">
        <v>13428</v>
      </c>
      <c r="G4163" t="s">
        <v>13429</v>
      </c>
      <c r="H4163">
        <v>78</v>
      </c>
      <c r="I4163">
        <v>0</v>
      </c>
      <c r="J4163" s="32">
        <v>222063</v>
      </c>
      <c r="K4163" s="32">
        <v>0</v>
      </c>
      <c r="L4163" s="36">
        <v>2846.9564495244208</v>
      </c>
      <c r="M4163" t="s">
        <v>5420</v>
      </c>
      <c r="N4163" s="37">
        <v>-2830.0617000000002</v>
      </c>
      <c r="O4163" s="32">
        <v>483.80869999999999</v>
      </c>
    </row>
    <row r="4164" spans="1:15" x14ac:dyDescent="0.25">
      <c r="A4164" t="s">
        <v>12781</v>
      </c>
      <c r="B4164" t="s">
        <v>13187</v>
      </c>
      <c r="C4164" t="s">
        <v>3542</v>
      </c>
      <c r="D4164" t="s">
        <v>3656</v>
      </c>
      <c r="E4164" t="s">
        <v>3657</v>
      </c>
      <c r="F4164" t="s">
        <v>13430</v>
      </c>
      <c r="G4164" t="s">
        <v>13431</v>
      </c>
      <c r="H4164">
        <v>35</v>
      </c>
      <c r="I4164">
        <v>0</v>
      </c>
      <c r="J4164" s="32">
        <v>138211</v>
      </c>
      <c r="K4164" s="32">
        <v>0</v>
      </c>
      <c r="L4164" s="36">
        <v>3948.9023686010314</v>
      </c>
      <c r="M4164" t="s">
        <v>5420</v>
      </c>
      <c r="N4164" s="37">
        <v>-3229.6959999999999</v>
      </c>
      <c r="O4164" s="32">
        <v>301.12400000000002</v>
      </c>
    </row>
    <row r="4165" spans="1:15" x14ac:dyDescent="0.25">
      <c r="A4165" t="s">
        <v>12781</v>
      </c>
      <c r="B4165" t="s">
        <v>13187</v>
      </c>
      <c r="C4165" t="s">
        <v>3542</v>
      </c>
      <c r="D4165" t="s">
        <v>3660</v>
      </c>
      <c r="E4165" t="s">
        <v>3661</v>
      </c>
      <c r="F4165" t="s">
        <v>13432</v>
      </c>
      <c r="G4165" t="s">
        <v>13433</v>
      </c>
      <c r="H4165">
        <v>108</v>
      </c>
      <c r="I4165">
        <v>0</v>
      </c>
      <c r="J4165" s="32">
        <v>409742</v>
      </c>
      <c r="K4165" s="32">
        <v>0</v>
      </c>
      <c r="L4165" s="36">
        <v>3793.9048764134814</v>
      </c>
      <c r="M4165" t="s">
        <v>5451</v>
      </c>
      <c r="N4165" s="37">
        <v>13477.412</v>
      </c>
      <c r="O4165" s="32">
        <v>0</v>
      </c>
    </row>
    <row r="4166" spans="1:15" x14ac:dyDescent="0.25">
      <c r="A4166" t="s">
        <v>12781</v>
      </c>
      <c r="B4166" t="s">
        <v>13187</v>
      </c>
      <c r="C4166" t="s">
        <v>3542</v>
      </c>
      <c r="D4166" t="s">
        <v>3660</v>
      </c>
      <c r="E4166" t="s">
        <v>3661</v>
      </c>
      <c r="F4166" t="s">
        <v>13434</v>
      </c>
      <c r="G4166" t="s">
        <v>13435</v>
      </c>
      <c r="H4166">
        <v>81</v>
      </c>
      <c r="I4166">
        <v>0</v>
      </c>
      <c r="J4166" s="32">
        <v>250273</v>
      </c>
      <c r="K4166" s="32">
        <v>0</v>
      </c>
      <c r="L4166" s="36">
        <v>3089.7890764941817</v>
      </c>
      <c r="M4166" t="s">
        <v>5451</v>
      </c>
      <c r="N4166" s="37">
        <v>12764.796399999999</v>
      </c>
      <c r="O4166" s="32">
        <v>0</v>
      </c>
    </row>
    <row r="4167" spans="1:15" x14ac:dyDescent="0.25">
      <c r="A4167" t="s">
        <v>12781</v>
      </c>
      <c r="B4167" t="s">
        <v>13187</v>
      </c>
      <c r="C4167" t="s">
        <v>3542</v>
      </c>
      <c r="D4167" t="s">
        <v>3660</v>
      </c>
      <c r="E4167" t="s">
        <v>3661</v>
      </c>
      <c r="F4167" t="s">
        <v>13436</v>
      </c>
      <c r="G4167" t="s">
        <v>13437</v>
      </c>
      <c r="H4167">
        <v>62</v>
      </c>
      <c r="I4167">
        <v>0</v>
      </c>
      <c r="J4167" s="32">
        <v>187158</v>
      </c>
      <c r="K4167" s="32">
        <v>0</v>
      </c>
      <c r="L4167" s="36">
        <v>3018.6748840974565</v>
      </c>
      <c r="M4167" t="s">
        <v>5451</v>
      </c>
      <c r="N4167" s="37">
        <v>9177.0203999999994</v>
      </c>
      <c r="O4167" s="32">
        <v>0</v>
      </c>
    </row>
    <row r="4168" spans="1:15" x14ac:dyDescent="0.25">
      <c r="A4168" t="s">
        <v>12781</v>
      </c>
      <c r="B4168" t="s">
        <v>13187</v>
      </c>
      <c r="C4168" t="s">
        <v>3542</v>
      </c>
      <c r="D4168" t="s">
        <v>3660</v>
      </c>
      <c r="E4168" t="s">
        <v>3661</v>
      </c>
      <c r="F4168" t="s">
        <v>13438</v>
      </c>
      <c r="G4168" t="s">
        <v>13439</v>
      </c>
      <c r="H4168">
        <v>55</v>
      </c>
      <c r="I4168">
        <v>0</v>
      </c>
      <c r="J4168" s="32">
        <v>213587</v>
      </c>
      <c r="K4168" s="32">
        <v>0</v>
      </c>
      <c r="L4168" s="36">
        <v>3883.3959662269817</v>
      </c>
      <c r="M4168" t="s">
        <v>5451</v>
      </c>
      <c r="N4168" s="37">
        <v>-1051.2852</v>
      </c>
      <c r="O4168" s="32">
        <v>0</v>
      </c>
    </row>
    <row r="4169" spans="1:15" x14ac:dyDescent="0.25">
      <c r="A4169" t="s">
        <v>12781</v>
      </c>
      <c r="B4169" t="s">
        <v>13187</v>
      </c>
      <c r="C4169" t="s">
        <v>3542</v>
      </c>
      <c r="D4169" t="s">
        <v>3662</v>
      </c>
      <c r="E4169" t="s">
        <v>3663</v>
      </c>
      <c r="F4169" t="s">
        <v>13440</v>
      </c>
      <c r="G4169" t="s">
        <v>13441</v>
      </c>
      <c r="H4169">
        <v>94</v>
      </c>
      <c r="I4169">
        <v>0</v>
      </c>
      <c r="J4169" s="32">
        <v>283644</v>
      </c>
      <c r="K4169" s="32">
        <v>0</v>
      </c>
      <c r="L4169" s="36">
        <v>3017.4990369329894</v>
      </c>
      <c r="M4169" t="s">
        <v>5420</v>
      </c>
      <c r="N4169" s="37">
        <v>-3030.5727000000002</v>
      </c>
      <c r="O4169" s="32">
        <v>617.9796</v>
      </c>
    </row>
    <row r="4170" spans="1:15" x14ac:dyDescent="0.25">
      <c r="A4170" t="s">
        <v>12781</v>
      </c>
      <c r="B4170" t="s">
        <v>13187</v>
      </c>
      <c r="C4170" t="s">
        <v>3542</v>
      </c>
      <c r="D4170" t="s">
        <v>3662</v>
      </c>
      <c r="E4170" t="s">
        <v>3663</v>
      </c>
      <c r="F4170" t="s">
        <v>13442</v>
      </c>
      <c r="G4170" t="s">
        <v>13443</v>
      </c>
      <c r="H4170">
        <v>76</v>
      </c>
      <c r="I4170">
        <v>0</v>
      </c>
      <c r="J4170" s="32">
        <v>268647</v>
      </c>
      <c r="K4170" s="32">
        <v>0</v>
      </c>
      <c r="L4170" s="36">
        <v>3534.8297378518096</v>
      </c>
      <c r="M4170" t="s">
        <v>5420</v>
      </c>
      <c r="N4170" s="37">
        <v>-2188.9776000000002</v>
      </c>
      <c r="O4170" s="32">
        <v>585.30399999999997</v>
      </c>
    </row>
    <row r="4171" spans="1:15" x14ac:dyDescent="0.25">
      <c r="A4171" t="s">
        <v>12781</v>
      </c>
      <c r="B4171" t="s">
        <v>13187</v>
      </c>
      <c r="C4171" t="s">
        <v>3542</v>
      </c>
      <c r="D4171" t="s">
        <v>3672</v>
      </c>
      <c r="E4171" t="s">
        <v>3673</v>
      </c>
      <c r="F4171" t="s">
        <v>13444</v>
      </c>
      <c r="G4171" t="s">
        <v>13445</v>
      </c>
      <c r="H4171">
        <v>200</v>
      </c>
      <c r="I4171">
        <v>0</v>
      </c>
      <c r="J4171" s="32">
        <v>507674</v>
      </c>
      <c r="K4171" s="32">
        <v>0</v>
      </c>
      <c r="L4171" s="36">
        <v>2538.3667126842324</v>
      </c>
      <c r="M4171" t="s">
        <v>5420</v>
      </c>
      <c r="N4171" s="37">
        <v>24122.137900000002</v>
      </c>
      <c r="O4171" s="32">
        <v>1106.0721000000001</v>
      </c>
    </row>
    <row r="4172" spans="1:15" x14ac:dyDescent="0.25">
      <c r="A4172" t="s">
        <v>12781</v>
      </c>
      <c r="B4172" t="s">
        <v>13187</v>
      </c>
      <c r="C4172" t="s">
        <v>3542</v>
      </c>
      <c r="D4172" t="s">
        <v>3674</v>
      </c>
      <c r="E4172" t="s">
        <v>3675</v>
      </c>
      <c r="F4172" t="s">
        <v>13446</v>
      </c>
      <c r="G4172" t="s">
        <v>13447</v>
      </c>
      <c r="H4172">
        <v>50</v>
      </c>
      <c r="I4172">
        <v>0</v>
      </c>
      <c r="J4172" s="32">
        <v>154662</v>
      </c>
      <c r="K4172" s="32">
        <v>0</v>
      </c>
      <c r="L4172" s="36">
        <v>3093.2400245354602</v>
      </c>
      <c r="M4172" t="s">
        <v>5420</v>
      </c>
      <c r="N4172" s="37">
        <v>7348.7802000000001</v>
      </c>
      <c r="O4172" s="32">
        <v>336.96350000000001</v>
      </c>
    </row>
    <row r="4173" spans="1:15" x14ac:dyDescent="0.25">
      <c r="A4173" t="s">
        <v>12781</v>
      </c>
      <c r="B4173" t="s">
        <v>13187</v>
      </c>
      <c r="C4173" t="s">
        <v>3542</v>
      </c>
      <c r="D4173" t="s">
        <v>3676</v>
      </c>
      <c r="E4173" t="s">
        <v>3677</v>
      </c>
      <c r="F4173" t="s">
        <v>13448</v>
      </c>
      <c r="G4173" t="s">
        <v>13449</v>
      </c>
      <c r="H4173">
        <v>25</v>
      </c>
      <c r="I4173">
        <v>0</v>
      </c>
      <c r="J4173" s="32">
        <v>85947</v>
      </c>
      <c r="K4173" s="32">
        <v>0</v>
      </c>
      <c r="L4173" s="36">
        <v>3437.8868143214663</v>
      </c>
      <c r="M4173" t="s">
        <v>5420</v>
      </c>
      <c r="N4173" s="37">
        <v>4083.8056999999999</v>
      </c>
      <c r="O4173" s="32">
        <v>187.25470000000001</v>
      </c>
    </row>
    <row r="4174" spans="1:15" x14ac:dyDescent="0.25">
      <c r="A4174" t="s">
        <v>13450</v>
      </c>
      <c r="B4174" t="s">
        <v>13451</v>
      </c>
      <c r="C4174" t="s">
        <v>3679</v>
      </c>
      <c r="D4174" t="s">
        <v>3678</v>
      </c>
      <c r="E4174" t="s">
        <v>3680</v>
      </c>
      <c r="F4174" t="s">
        <v>13452</v>
      </c>
      <c r="G4174" t="s">
        <v>13453</v>
      </c>
      <c r="H4174">
        <v>0</v>
      </c>
      <c r="I4174">
        <v>56</v>
      </c>
      <c r="J4174" s="32">
        <v>199623</v>
      </c>
      <c r="K4174" s="32">
        <v>199133</v>
      </c>
      <c r="L4174" s="36">
        <v>3564.7048320481549</v>
      </c>
      <c r="M4174" t="s">
        <v>5451</v>
      </c>
      <c r="N4174" s="37">
        <v>-3018.5533999999998</v>
      </c>
      <c r="O4174" s="32">
        <v>0</v>
      </c>
    </row>
    <row r="4175" spans="1:15" x14ac:dyDescent="0.25">
      <c r="A4175" t="s">
        <v>13450</v>
      </c>
      <c r="B4175" t="s">
        <v>13451</v>
      </c>
      <c r="C4175" t="s">
        <v>3679</v>
      </c>
      <c r="D4175" t="s">
        <v>3678</v>
      </c>
      <c r="E4175" t="s">
        <v>3680</v>
      </c>
      <c r="F4175" t="s">
        <v>13454</v>
      </c>
      <c r="G4175" t="s">
        <v>13455</v>
      </c>
      <c r="H4175">
        <v>86</v>
      </c>
      <c r="I4175">
        <v>0</v>
      </c>
      <c r="J4175" s="32">
        <v>311597</v>
      </c>
      <c r="K4175" s="32">
        <v>0</v>
      </c>
      <c r="L4175" s="36">
        <v>3623.2161179422192</v>
      </c>
      <c r="M4175" t="s">
        <v>5451</v>
      </c>
      <c r="N4175" s="37">
        <v>-4711.7159000000001</v>
      </c>
      <c r="O4175" s="32">
        <v>0</v>
      </c>
    </row>
    <row r="4176" spans="1:15" x14ac:dyDescent="0.25">
      <c r="A4176" t="s">
        <v>13450</v>
      </c>
      <c r="B4176" t="s">
        <v>13451</v>
      </c>
      <c r="C4176" t="s">
        <v>3679</v>
      </c>
      <c r="D4176" t="s">
        <v>3678</v>
      </c>
      <c r="E4176" t="s">
        <v>3680</v>
      </c>
      <c r="F4176" t="s">
        <v>13456</v>
      </c>
      <c r="G4176" t="s">
        <v>13457</v>
      </c>
      <c r="H4176">
        <v>95</v>
      </c>
      <c r="I4176">
        <v>0</v>
      </c>
      <c r="J4176" s="32">
        <v>217834</v>
      </c>
      <c r="K4176" s="32">
        <v>0</v>
      </c>
      <c r="L4176" s="36">
        <v>2292.9917263313832</v>
      </c>
      <c r="M4176" t="s">
        <v>5451</v>
      </c>
      <c r="N4176" s="37">
        <v>-3293.9110000000001</v>
      </c>
      <c r="O4176" s="32">
        <v>0</v>
      </c>
    </row>
    <row r="4177" spans="1:15" x14ac:dyDescent="0.25">
      <c r="A4177" t="s">
        <v>13450</v>
      </c>
      <c r="B4177" t="s">
        <v>13451</v>
      </c>
      <c r="C4177" t="s">
        <v>3679</v>
      </c>
      <c r="D4177" t="s">
        <v>3678</v>
      </c>
      <c r="E4177" t="s">
        <v>3680</v>
      </c>
      <c r="F4177" t="s">
        <v>13458</v>
      </c>
      <c r="G4177" t="s">
        <v>13459</v>
      </c>
      <c r="H4177">
        <v>30</v>
      </c>
      <c r="I4177">
        <v>0</v>
      </c>
      <c r="J4177" s="32">
        <v>49764</v>
      </c>
      <c r="K4177" s="32">
        <v>0</v>
      </c>
      <c r="L4177" s="36">
        <v>1658.7755760875625</v>
      </c>
      <c r="M4177" t="s">
        <v>5451</v>
      </c>
      <c r="N4177" s="37">
        <v>-752.48649999999998</v>
      </c>
      <c r="O4177" s="32">
        <v>0</v>
      </c>
    </row>
    <row r="4178" spans="1:15" x14ac:dyDescent="0.25">
      <c r="A4178" t="s">
        <v>13450</v>
      </c>
      <c r="B4178" t="s">
        <v>13451</v>
      </c>
      <c r="C4178" t="s">
        <v>3679</v>
      </c>
      <c r="D4178" t="s">
        <v>3681</v>
      </c>
      <c r="E4178" t="s">
        <v>3682</v>
      </c>
      <c r="F4178" t="s">
        <v>13460</v>
      </c>
      <c r="G4178" t="s">
        <v>13461</v>
      </c>
      <c r="H4178">
        <v>18</v>
      </c>
      <c r="I4178">
        <v>35</v>
      </c>
      <c r="J4178" s="32">
        <v>162451</v>
      </c>
      <c r="K4178" s="32">
        <v>107015</v>
      </c>
      <c r="L4178" s="36">
        <v>3065.1158296509507</v>
      </c>
      <c r="M4178" t="s">
        <v>5451</v>
      </c>
      <c r="N4178" s="37">
        <v>-2456.4533000000001</v>
      </c>
      <c r="O4178" s="32">
        <v>0</v>
      </c>
    </row>
    <row r="4179" spans="1:15" x14ac:dyDescent="0.25">
      <c r="A4179" t="s">
        <v>13450</v>
      </c>
      <c r="B4179" t="s">
        <v>13451</v>
      </c>
      <c r="C4179" t="s">
        <v>3679</v>
      </c>
      <c r="D4179" t="s">
        <v>3681</v>
      </c>
      <c r="E4179" t="s">
        <v>3682</v>
      </c>
      <c r="F4179" t="s">
        <v>13462</v>
      </c>
      <c r="G4179" t="s">
        <v>13463</v>
      </c>
      <c r="H4179">
        <v>227</v>
      </c>
      <c r="I4179">
        <v>12</v>
      </c>
      <c r="J4179" s="32">
        <v>789469</v>
      </c>
      <c r="K4179" s="32">
        <v>39541</v>
      </c>
      <c r="L4179" s="36">
        <v>3303.2205446897128</v>
      </c>
      <c r="M4179" t="s">
        <v>5451</v>
      </c>
      <c r="N4179" s="37">
        <v>-11937.742899999999</v>
      </c>
      <c r="O4179" s="32">
        <v>0</v>
      </c>
    </row>
    <row r="4180" spans="1:15" x14ac:dyDescent="0.25">
      <c r="A4180" t="s">
        <v>13450</v>
      </c>
      <c r="B4180" t="s">
        <v>13451</v>
      </c>
      <c r="C4180" t="s">
        <v>3679</v>
      </c>
      <c r="D4180" t="s">
        <v>3681</v>
      </c>
      <c r="E4180" t="s">
        <v>3682</v>
      </c>
      <c r="F4180" t="s">
        <v>13464</v>
      </c>
      <c r="G4180" t="s">
        <v>13465</v>
      </c>
      <c r="H4180">
        <v>248</v>
      </c>
      <c r="I4180">
        <v>0</v>
      </c>
      <c r="J4180" s="32">
        <v>711411</v>
      </c>
      <c r="K4180" s="32">
        <v>0</v>
      </c>
      <c r="L4180" s="36">
        <v>2868.5924250303337</v>
      </c>
      <c r="M4180" t="s">
        <v>5451</v>
      </c>
      <c r="N4180" s="37">
        <v>-10757.3966</v>
      </c>
      <c r="O4180" s="32">
        <v>0</v>
      </c>
    </row>
    <row r="4181" spans="1:15" x14ac:dyDescent="0.25">
      <c r="A4181" t="s">
        <v>13450</v>
      </c>
      <c r="B4181" t="s">
        <v>13451</v>
      </c>
      <c r="C4181" t="s">
        <v>3679</v>
      </c>
      <c r="D4181" t="s">
        <v>3681</v>
      </c>
      <c r="E4181" t="s">
        <v>3682</v>
      </c>
      <c r="F4181" t="s">
        <v>13466</v>
      </c>
      <c r="G4181" t="s">
        <v>13467</v>
      </c>
      <c r="H4181">
        <v>285</v>
      </c>
      <c r="I4181">
        <v>8</v>
      </c>
      <c r="J4181" s="32">
        <v>843283</v>
      </c>
      <c r="K4181" s="32">
        <v>22968</v>
      </c>
      <c r="L4181" s="36">
        <v>2878.098730735544</v>
      </c>
      <c r="M4181" t="s">
        <v>5451</v>
      </c>
      <c r="N4181" s="37">
        <v>-12751.463</v>
      </c>
      <c r="O4181" s="32">
        <v>0</v>
      </c>
    </row>
    <row r="4182" spans="1:15" x14ac:dyDescent="0.25">
      <c r="A4182" t="s">
        <v>13450</v>
      </c>
      <c r="B4182" t="s">
        <v>13451</v>
      </c>
      <c r="C4182" t="s">
        <v>3679</v>
      </c>
      <c r="D4182" t="s">
        <v>3681</v>
      </c>
      <c r="E4182" t="s">
        <v>3682</v>
      </c>
      <c r="F4182" t="s">
        <v>13468</v>
      </c>
      <c r="G4182" t="s">
        <v>13469</v>
      </c>
      <c r="H4182">
        <v>285</v>
      </c>
      <c r="I4182">
        <v>11</v>
      </c>
      <c r="J4182" s="32">
        <v>979962</v>
      </c>
      <c r="K4182" s="32">
        <v>36328</v>
      </c>
      <c r="L4182" s="36">
        <v>3310.6815710586493</v>
      </c>
      <c r="M4182" t="s">
        <v>5451</v>
      </c>
      <c r="N4182" s="37">
        <v>-14818.2186</v>
      </c>
      <c r="O4182" s="32">
        <v>0</v>
      </c>
    </row>
    <row r="4183" spans="1:15" x14ac:dyDescent="0.25">
      <c r="A4183" t="s">
        <v>13450</v>
      </c>
      <c r="B4183" t="s">
        <v>13451</v>
      </c>
      <c r="C4183" t="s">
        <v>3679</v>
      </c>
      <c r="D4183" t="s">
        <v>3681</v>
      </c>
      <c r="E4183" t="s">
        <v>3682</v>
      </c>
      <c r="F4183" t="s">
        <v>13470</v>
      </c>
      <c r="G4183" t="s">
        <v>13471</v>
      </c>
      <c r="H4183">
        <v>3</v>
      </c>
      <c r="I4183">
        <v>0</v>
      </c>
      <c r="J4183" s="32">
        <v>7367</v>
      </c>
      <c r="K4183" s="32">
        <v>0</v>
      </c>
      <c r="L4183" s="36">
        <v>2455.7002696697282</v>
      </c>
      <c r="M4183" t="s">
        <v>5451</v>
      </c>
      <c r="N4183" s="37">
        <v>-111.4024</v>
      </c>
      <c r="O4183" s="32">
        <v>0</v>
      </c>
    </row>
    <row r="4184" spans="1:15" x14ac:dyDescent="0.25">
      <c r="A4184" t="s">
        <v>13450</v>
      </c>
      <c r="B4184" t="s">
        <v>13451</v>
      </c>
      <c r="C4184" t="s">
        <v>3679</v>
      </c>
      <c r="D4184" t="s">
        <v>3681</v>
      </c>
      <c r="E4184" t="s">
        <v>3682</v>
      </c>
      <c r="F4184" t="s">
        <v>13472</v>
      </c>
      <c r="G4184" t="s">
        <v>13473</v>
      </c>
      <c r="H4184">
        <v>46</v>
      </c>
      <c r="I4184">
        <v>0</v>
      </c>
      <c r="J4184" s="32">
        <v>101246</v>
      </c>
      <c r="K4184" s="32">
        <v>0</v>
      </c>
      <c r="L4184" s="36">
        <v>2200.9947535231076</v>
      </c>
      <c r="M4184" t="s">
        <v>5451</v>
      </c>
      <c r="N4184" s="37">
        <v>-1530.9577999999999</v>
      </c>
      <c r="O4184" s="32">
        <v>0</v>
      </c>
    </row>
    <row r="4185" spans="1:15" x14ac:dyDescent="0.25">
      <c r="A4185" t="s">
        <v>13450</v>
      </c>
      <c r="B4185" t="s">
        <v>13451</v>
      </c>
      <c r="C4185" t="s">
        <v>3679</v>
      </c>
      <c r="D4185" t="s">
        <v>3681</v>
      </c>
      <c r="E4185" t="s">
        <v>3682</v>
      </c>
      <c r="F4185" t="s">
        <v>13474</v>
      </c>
      <c r="G4185" t="s">
        <v>13475</v>
      </c>
      <c r="H4185">
        <v>29</v>
      </c>
      <c r="I4185">
        <v>0</v>
      </c>
      <c r="J4185" s="32">
        <v>72361</v>
      </c>
      <c r="K4185" s="32">
        <v>0</v>
      </c>
      <c r="L4185" s="36">
        <v>2495.1996175726931</v>
      </c>
      <c r="M4185" t="s">
        <v>5451</v>
      </c>
      <c r="N4185" s="37">
        <v>-1094.1763000000001</v>
      </c>
      <c r="O4185" s="32">
        <v>0</v>
      </c>
    </row>
    <row r="4186" spans="1:15" x14ac:dyDescent="0.25">
      <c r="A4186" t="s">
        <v>13450</v>
      </c>
      <c r="B4186" t="s">
        <v>13451</v>
      </c>
      <c r="C4186" t="s">
        <v>3679</v>
      </c>
      <c r="D4186" t="s">
        <v>3681</v>
      </c>
      <c r="E4186" t="s">
        <v>3682</v>
      </c>
      <c r="F4186" t="s">
        <v>13476</v>
      </c>
      <c r="G4186" t="s">
        <v>13477</v>
      </c>
      <c r="H4186">
        <v>15</v>
      </c>
      <c r="I4186">
        <v>0</v>
      </c>
      <c r="J4186" s="32">
        <v>28970</v>
      </c>
      <c r="K4186" s="32">
        <v>0</v>
      </c>
      <c r="L4186" s="36">
        <v>1931.3452740015098</v>
      </c>
      <c r="M4186" t="s">
        <v>5451</v>
      </c>
      <c r="N4186" s="37">
        <v>-438.05990000000003</v>
      </c>
      <c r="O4186" s="32">
        <v>0</v>
      </c>
    </row>
    <row r="4187" spans="1:15" x14ac:dyDescent="0.25">
      <c r="A4187" t="s">
        <v>13450</v>
      </c>
      <c r="B4187" t="s">
        <v>13451</v>
      </c>
      <c r="C4187" t="s">
        <v>3679</v>
      </c>
      <c r="D4187" t="s">
        <v>3681</v>
      </c>
      <c r="E4187" t="s">
        <v>3682</v>
      </c>
      <c r="F4187" t="s">
        <v>13478</v>
      </c>
      <c r="G4187" t="s">
        <v>13479</v>
      </c>
      <c r="H4187">
        <v>15</v>
      </c>
      <c r="I4187">
        <v>0</v>
      </c>
      <c r="J4187" s="32">
        <v>29011</v>
      </c>
      <c r="K4187" s="32">
        <v>0</v>
      </c>
      <c r="L4187" s="36">
        <v>1934.0853396174157</v>
      </c>
      <c r="M4187" t="s">
        <v>5451</v>
      </c>
      <c r="N4187" s="37">
        <v>-438.6823</v>
      </c>
      <c r="O4187" s="32">
        <v>0</v>
      </c>
    </row>
    <row r="4188" spans="1:15" x14ac:dyDescent="0.25">
      <c r="A4188" t="s">
        <v>13450</v>
      </c>
      <c r="B4188" t="s">
        <v>13451</v>
      </c>
      <c r="C4188" t="s">
        <v>3679</v>
      </c>
      <c r="D4188" t="s">
        <v>3681</v>
      </c>
      <c r="E4188" t="s">
        <v>3682</v>
      </c>
      <c r="F4188" t="s">
        <v>17891</v>
      </c>
      <c r="G4188" t="s">
        <v>17892</v>
      </c>
      <c r="H4188">
        <v>6</v>
      </c>
      <c r="I4188">
        <v>0</v>
      </c>
      <c r="J4188" s="32">
        <v>12278</v>
      </c>
      <c r="K4188" s="32">
        <v>0</v>
      </c>
      <c r="L4188" s="36">
        <v>2046.3611990008731</v>
      </c>
      <c r="M4188" t="s">
        <v>5451</v>
      </c>
      <c r="N4188" s="37">
        <v>-185.65450000000001</v>
      </c>
      <c r="O4188" s="32">
        <v>0</v>
      </c>
    </row>
    <row r="4189" spans="1:15" x14ac:dyDescent="0.25">
      <c r="A4189" t="s">
        <v>13450</v>
      </c>
      <c r="B4189" t="s">
        <v>13451</v>
      </c>
      <c r="C4189" t="s">
        <v>3679</v>
      </c>
      <c r="D4189" t="s">
        <v>3683</v>
      </c>
      <c r="E4189" t="s">
        <v>3684</v>
      </c>
      <c r="F4189" t="s">
        <v>13480</v>
      </c>
      <c r="G4189" t="s">
        <v>13481</v>
      </c>
      <c r="H4189">
        <v>550</v>
      </c>
      <c r="I4189">
        <v>0</v>
      </c>
      <c r="J4189" s="32">
        <v>1640798</v>
      </c>
      <c r="K4189" s="32">
        <v>0</v>
      </c>
      <c r="L4189" s="36">
        <v>2983.26800746143</v>
      </c>
      <c r="M4189" t="s">
        <v>5451</v>
      </c>
      <c r="N4189" s="37">
        <v>-24810.850600000002</v>
      </c>
      <c r="O4189" s="32">
        <v>0</v>
      </c>
    </row>
    <row r="4190" spans="1:15" x14ac:dyDescent="0.25">
      <c r="A4190" t="s">
        <v>13450</v>
      </c>
      <c r="B4190" t="s">
        <v>13451</v>
      </c>
      <c r="C4190" t="s">
        <v>3679</v>
      </c>
      <c r="D4190" t="s">
        <v>3683</v>
      </c>
      <c r="E4190" t="s">
        <v>3684</v>
      </c>
      <c r="F4190" t="s">
        <v>13482</v>
      </c>
      <c r="G4190" t="s">
        <v>13483</v>
      </c>
      <c r="H4190">
        <v>679</v>
      </c>
      <c r="I4190">
        <v>0</v>
      </c>
      <c r="J4190" s="32">
        <v>2034144</v>
      </c>
      <c r="K4190" s="32">
        <v>0</v>
      </c>
      <c r="L4190" s="36">
        <v>2995.7935904232208</v>
      </c>
      <c r="M4190" t="s">
        <v>5451</v>
      </c>
      <c r="N4190" s="37">
        <v>-30758.732499999998</v>
      </c>
      <c r="O4190" s="32">
        <v>0</v>
      </c>
    </row>
    <row r="4191" spans="1:15" x14ac:dyDescent="0.25">
      <c r="A4191" t="s">
        <v>13450</v>
      </c>
      <c r="B4191" t="s">
        <v>13451</v>
      </c>
      <c r="C4191" t="s">
        <v>3679</v>
      </c>
      <c r="D4191" t="s">
        <v>3683</v>
      </c>
      <c r="E4191" t="s">
        <v>3684</v>
      </c>
      <c r="F4191" t="s">
        <v>13484</v>
      </c>
      <c r="G4191" t="s">
        <v>13485</v>
      </c>
      <c r="H4191">
        <v>176</v>
      </c>
      <c r="I4191">
        <v>0</v>
      </c>
      <c r="J4191" s="32">
        <v>687688</v>
      </c>
      <c r="K4191" s="32">
        <v>0</v>
      </c>
      <c r="L4191" s="36">
        <v>3907.3217969354914</v>
      </c>
      <c r="M4191" t="s">
        <v>5451</v>
      </c>
      <c r="N4191" s="37">
        <v>-10398.683800000001</v>
      </c>
      <c r="O4191" s="32">
        <v>0</v>
      </c>
    </row>
    <row r="4192" spans="1:15" x14ac:dyDescent="0.25">
      <c r="A4192" t="s">
        <v>13450</v>
      </c>
      <c r="B4192" t="s">
        <v>13451</v>
      </c>
      <c r="C4192" t="s">
        <v>3679</v>
      </c>
      <c r="D4192" t="s">
        <v>3683</v>
      </c>
      <c r="E4192" t="s">
        <v>3684</v>
      </c>
      <c r="F4192" t="s">
        <v>13486</v>
      </c>
      <c r="G4192" t="s">
        <v>13487</v>
      </c>
      <c r="H4192">
        <v>785</v>
      </c>
      <c r="I4192">
        <v>0</v>
      </c>
      <c r="J4192" s="32">
        <v>2434594</v>
      </c>
      <c r="K4192" s="32">
        <v>0</v>
      </c>
      <c r="L4192" s="36">
        <v>3101.3933053796327</v>
      </c>
      <c r="M4192" t="s">
        <v>5451</v>
      </c>
      <c r="N4192" s="37">
        <v>-36814.027199999997</v>
      </c>
      <c r="O4192" s="32">
        <v>0</v>
      </c>
    </row>
    <row r="4193" spans="1:15" x14ac:dyDescent="0.25">
      <c r="A4193" t="s">
        <v>13450</v>
      </c>
      <c r="B4193" t="s">
        <v>13451</v>
      </c>
      <c r="C4193" t="s">
        <v>3679</v>
      </c>
      <c r="D4193" t="s">
        <v>3683</v>
      </c>
      <c r="E4193" t="s">
        <v>3684</v>
      </c>
      <c r="F4193" t="s">
        <v>13488</v>
      </c>
      <c r="G4193" t="s">
        <v>13489</v>
      </c>
      <c r="H4193">
        <v>276</v>
      </c>
      <c r="I4193">
        <v>0</v>
      </c>
      <c r="J4193" s="32">
        <v>965780</v>
      </c>
      <c r="K4193" s="32">
        <v>0</v>
      </c>
      <c r="L4193" s="36">
        <v>3499.2025382064758</v>
      </c>
      <c r="M4193" t="s">
        <v>5451</v>
      </c>
      <c r="N4193" s="37">
        <v>-14603.7719</v>
      </c>
      <c r="O4193" s="32">
        <v>0</v>
      </c>
    </row>
    <row r="4194" spans="1:15" x14ac:dyDescent="0.25">
      <c r="A4194" t="s">
        <v>13450</v>
      </c>
      <c r="B4194" t="s">
        <v>13451</v>
      </c>
      <c r="C4194" t="s">
        <v>3679</v>
      </c>
      <c r="D4194" t="s">
        <v>3683</v>
      </c>
      <c r="E4194" t="s">
        <v>3684</v>
      </c>
      <c r="F4194" t="s">
        <v>13490</v>
      </c>
      <c r="G4194" t="s">
        <v>13491</v>
      </c>
      <c r="H4194">
        <v>88</v>
      </c>
      <c r="I4194">
        <v>0</v>
      </c>
      <c r="J4194" s="32">
        <v>364613</v>
      </c>
      <c r="K4194" s="32">
        <v>0</v>
      </c>
      <c r="L4194" s="36">
        <v>4143.3277949850835</v>
      </c>
      <c r="M4194" t="s">
        <v>5451</v>
      </c>
      <c r="N4194" s="37">
        <v>-5513.3885</v>
      </c>
      <c r="O4194" s="32">
        <v>0</v>
      </c>
    </row>
    <row r="4195" spans="1:15" x14ac:dyDescent="0.25">
      <c r="A4195" t="s">
        <v>13450</v>
      </c>
      <c r="B4195" t="s">
        <v>13451</v>
      </c>
      <c r="C4195" t="s">
        <v>3679</v>
      </c>
      <c r="D4195" t="s">
        <v>3683</v>
      </c>
      <c r="E4195" t="s">
        <v>3684</v>
      </c>
      <c r="F4195" t="s">
        <v>13492</v>
      </c>
      <c r="G4195" t="s">
        <v>13334</v>
      </c>
      <c r="H4195">
        <v>395</v>
      </c>
      <c r="I4195">
        <v>0</v>
      </c>
      <c r="J4195" s="32">
        <v>1542018</v>
      </c>
      <c r="K4195" s="32">
        <v>0</v>
      </c>
      <c r="L4195" s="36">
        <v>3903.8448277444786</v>
      </c>
      <c r="M4195" t="s">
        <v>5451</v>
      </c>
      <c r="N4195" s="37">
        <v>-23317.2035</v>
      </c>
      <c r="O4195" s="32">
        <v>0</v>
      </c>
    </row>
    <row r="4196" spans="1:15" x14ac:dyDescent="0.25">
      <c r="A4196" t="s">
        <v>13450</v>
      </c>
      <c r="B4196" t="s">
        <v>13451</v>
      </c>
      <c r="C4196" t="s">
        <v>3679</v>
      </c>
      <c r="D4196" t="s">
        <v>3683</v>
      </c>
      <c r="E4196" t="s">
        <v>3684</v>
      </c>
      <c r="F4196" t="s">
        <v>13493</v>
      </c>
      <c r="G4196" t="s">
        <v>13332</v>
      </c>
      <c r="H4196">
        <v>719</v>
      </c>
      <c r="I4196">
        <v>0</v>
      </c>
      <c r="J4196" s="32">
        <v>2646653</v>
      </c>
      <c r="K4196" s="32">
        <v>0</v>
      </c>
      <c r="L4196" s="36">
        <v>3681.0191504971581</v>
      </c>
      <c r="M4196" t="s">
        <v>5451</v>
      </c>
      <c r="N4196" s="37">
        <v>-40020.618600000002</v>
      </c>
      <c r="O4196" s="32">
        <v>0</v>
      </c>
    </row>
    <row r="4197" spans="1:15" x14ac:dyDescent="0.25">
      <c r="A4197" t="s">
        <v>13450</v>
      </c>
      <c r="B4197" t="s">
        <v>13451</v>
      </c>
      <c r="C4197" t="s">
        <v>3679</v>
      </c>
      <c r="D4197" t="s">
        <v>3683</v>
      </c>
      <c r="E4197" t="s">
        <v>3684</v>
      </c>
      <c r="F4197" t="s">
        <v>13494</v>
      </c>
      <c r="G4197" t="s">
        <v>13495</v>
      </c>
      <c r="H4197">
        <v>449</v>
      </c>
      <c r="I4197">
        <v>8</v>
      </c>
      <c r="J4197" s="32">
        <v>1667739</v>
      </c>
      <c r="K4197" s="32">
        <v>29123</v>
      </c>
      <c r="L4197" s="36">
        <v>3649.3185952749786</v>
      </c>
      <c r="M4197" t="s">
        <v>5451</v>
      </c>
      <c r="N4197" s="37">
        <v>-25218.2418</v>
      </c>
      <c r="O4197" s="32">
        <v>0</v>
      </c>
    </row>
    <row r="4198" spans="1:15" x14ac:dyDescent="0.25">
      <c r="A4198" t="s">
        <v>13450</v>
      </c>
      <c r="B4198" t="s">
        <v>13451</v>
      </c>
      <c r="C4198" t="s">
        <v>3679</v>
      </c>
      <c r="D4198" t="s">
        <v>3683</v>
      </c>
      <c r="E4198" t="s">
        <v>3684</v>
      </c>
      <c r="F4198" t="s">
        <v>13496</v>
      </c>
      <c r="G4198" t="s">
        <v>13497</v>
      </c>
      <c r="H4198">
        <v>432</v>
      </c>
      <c r="I4198">
        <v>0</v>
      </c>
      <c r="J4198" s="32">
        <v>1447633</v>
      </c>
      <c r="K4198" s="32">
        <v>0</v>
      </c>
      <c r="L4198" s="36">
        <v>3351.0018583627993</v>
      </c>
      <c r="M4198" t="s">
        <v>5451</v>
      </c>
      <c r="N4198" s="37">
        <v>-21889.968700000001</v>
      </c>
      <c r="O4198" s="32">
        <v>0</v>
      </c>
    </row>
    <row r="4199" spans="1:15" x14ac:dyDescent="0.25">
      <c r="A4199" t="s">
        <v>13450</v>
      </c>
      <c r="B4199" t="s">
        <v>13451</v>
      </c>
      <c r="C4199" t="s">
        <v>3679</v>
      </c>
      <c r="D4199" t="s">
        <v>3683</v>
      </c>
      <c r="E4199" t="s">
        <v>3684</v>
      </c>
      <c r="F4199" t="s">
        <v>13498</v>
      </c>
      <c r="G4199" t="s">
        <v>13499</v>
      </c>
      <c r="H4199">
        <v>28</v>
      </c>
      <c r="I4199">
        <v>0</v>
      </c>
      <c r="J4199" s="32">
        <v>126826</v>
      </c>
      <c r="K4199" s="32">
        <v>0</v>
      </c>
      <c r="L4199" s="36">
        <v>4529.5217952481244</v>
      </c>
      <c r="M4199" t="s">
        <v>5451</v>
      </c>
      <c r="N4199" s="37">
        <v>-1917.7733000000001</v>
      </c>
      <c r="O4199" s="32">
        <v>0</v>
      </c>
    </row>
    <row r="4200" spans="1:15" x14ac:dyDescent="0.25">
      <c r="A4200" t="s">
        <v>13450</v>
      </c>
      <c r="B4200" t="s">
        <v>13451</v>
      </c>
      <c r="C4200" t="s">
        <v>3679</v>
      </c>
      <c r="D4200" t="s">
        <v>3683</v>
      </c>
      <c r="E4200" t="s">
        <v>3684</v>
      </c>
      <c r="F4200" t="s">
        <v>13500</v>
      </c>
      <c r="G4200" t="s">
        <v>13501</v>
      </c>
      <c r="H4200">
        <v>96</v>
      </c>
      <c r="I4200">
        <v>0</v>
      </c>
      <c r="J4200" s="32">
        <v>205298</v>
      </c>
      <c r="K4200" s="32">
        <v>0</v>
      </c>
      <c r="L4200" s="36">
        <v>2138.5147015175221</v>
      </c>
      <c r="M4200" t="s">
        <v>5451</v>
      </c>
      <c r="N4200" s="37">
        <v>-3104.3453</v>
      </c>
      <c r="O4200" s="32">
        <v>0</v>
      </c>
    </row>
    <row r="4201" spans="1:15" x14ac:dyDescent="0.25">
      <c r="A4201" t="s">
        <v>13450</v>
      </c>
      <c r="B4201" t="s">
        <v>13451</v>
      </c>
      <c r="C4201" t="s">
        <v>3679</v>
      </c>
      <c r="D4201" t="s">
        <v>3683</v>
      </c>
      <c r="E4201" t="s">
        <v>3684</v>
      </c>
      <c r="F4201" t="s">
        <v>13502</v>
      </c>
      <c r="G4201" t="s">
        <v>13503</v>
      </c>
      <c r="H4201">
        <v>38</v>
      </c>
      <c r="I4201">
        <v>0</v>
      </c>
      <c r="J4201" s="32">
        <v>79054</v>
      </c>
      <c r="K4201" s="32">
        <v>0</v>
      </c>
      <c r="L4201" s="36">
        <v>2080.3745937451722</v>
      </c>
      <c r="M4201" t="s">
        <v>5451</v>
      </c>
      <c r="N4201" s="37">
        <v>-1195.3949</v>
      </c>
      <c r="O4201" s="32">
        <v>0</v>
      </c>
    </row>
    <row r="4202" spans="1:15" x14ac:dyDescent="0.25">
      <c r="A4202" t="s">
        <v>13450</v>
      </c>
      <c r="B4202" t="s">
        <v>13451</v>
      </c>
      <c r="C4202" t="s">
        <v>3679</v>
      </c>
      <c r="D4202" t="s">
        <v>3683</v>
      </c>
      <c r="E4202" t="s">
        <v>3684</v>
      </c>
      <c r="F4202" t="s">
        <v>13504</v>
      </c>
      <c r="G4202" t="s">
        <v>13505</v>
      </c>
      <c r="H4202">
        <v>58</v>
      </c>
      <c r="I4202">
        <v>0</v>
      </c>
      <c r="J4202" s="32">
        <v>104408</v>
      </c>
      <c r="K4202" s="32">
        <v>0</v>
      </c>
      <c r="L4202" s="36">
        <v>1800.1470607305816</v>
      </c>
      <c r="M4202" t="s">
        <v>5451</v>
      </c>
      <c r="N4202" s="37">
        <v>-1578.7873</v>
      </c>
      <c r="O4202" s="32">
        <v>0</v>
      </c>
    </row>
    <row r="4203" spans="1:15" x14ac:dyDescent="0.25">
      <c r="A4203" t="s">
        <v>13450</v>
      </c>
      <c r="B4203" t="s">
        <v>13451</v>
      </c>
      <c r="C4203" t="s">
        <v>3679</v>
      </c>
      <c r="D4203" t="s">
        <v>3683</v>
      </c>
      <c r="E4203" t="s">
        <v>3684</v>
      </c>
      <c r="F4203" t="s">
        <v>13506</v>
      </c>
      <c r="G4203" t="s">
        <v>13507</v>
      </c>
      <c r="H4203">
        <v>51</v>
      </c>
      <c r="I4203">
        <v>0</v>
      </c>
      <c r="J4203" s="32">
        <v>117975</v>
      </c>
      <c r="K4203" s="32">
        <v>0</v>
      </c>
      <c r="L4203" s="36">
        <v>2313.2325825529042</v>
      </c>
      <c r="M4203" t="s">
        <v>5451</v>
      </c>
      <c r="N4203" s="37">
        <v>-1783.9235000000001</v>
      </c>
      <c r="O4203" s="32">
        <v>0</v>
      </c>
    </row>
    <row r="4204" spans="1:15" x14ac:dyDescent="0.25">
      <c r="A4204" t="s">
        <v>13450</v>
      </c>
      <c r="B4204" t="s">
        <v>13451</v>
      </c>
      <c r="C4204" t="s">
        <v>3679</v>
      </c>
      <c r="D4204" t="s">
        <v>3683</v>
      </c>
      <c r="E4204" t="s">
        <v>3684</v>
      </c>
      <c r="F4204" t="s">
        <v>13508</v>
      </c>
      <c r="G4204" t="s">
        <v>13509</v>
      </c>
      <c r="H4204">
        <v>242</v>
      </c>
      <c r="I4204">
        <v>0</v>
      </c>
      <c r="J4204" s="32">
        <v>768597</v>
      </c>
      <c r="K4204" s="32">
        <v>0</v>
      </c>
      <c r="L4204" s="36">
        <v>3176.0182849827288</v>
      </c>
      <c r="M4204" t="s">
        <v>5451</v>
      </c>
      <c r="N4204" s="37">
        <v>-11622.1145</v>
      </c>
      <c r="O4204" s="32">
        <v>0</v>
      </c>
    </row>
    <row r="4205" spans="1:15" x14ac:dyDescent="0.25">
      <c r="A4205" t="s">
        <v>13450</v>
      </c>
      <c r="B4205" t="s">
        <v>13451</v>
      </c>
      <c r="C4205" t="s">
        <v>3679</v>
      </c>
      <c r="D4205" t="s">
        <v>3683</v>
      </c>
      <c r="E4205" t="s">
        <v>3684</v>
      </c>
      <c r="F4205" t="s">
        <v>13510</v>
      </c>
      <c r="G4205" t="s">
        <v>13511</v>
      </c>
      <c r="H4205">
        <v>44</v>
      </c>
      <c r="I4205">
        <v>0</v>
      </c>
      <c r="J4205" s="32">
        <v>109770</v>
      </c>
      <c r="K4205" s="32">
        <v>0</v>
      </c>
      <c r="L4205" s="36">
        <v>2494.7887334310008</v>
      </c>
      <c r="M4205" t="s">
        <v>5451</v>
      </c>
      <c r="N4205" s="37">
        <v>-1659.8601000000001</v>
      </c>
      <c r="O4205" s="32">
        <v>0</v>
      </c>
    </row>
    <row r="4206" spans="1:15" x14ac:dyDescent="0.25">
      <c r="A4206" t="s">
        <v>13450</v>
      </c>
      <c r="B4206" t="s">
        <v>13451</v>
      </c>
      <c r="C4206" t="s">
        <v>3679</v>
      </c>
      <c r="D4206" t="s">
        <v>3683</v>
      </c>
      <c r="E4206" t="s">
        <v>3684</v>
      </c>
      <c r="F4206" t="s">
        <v>13512</v>
      </c>
      <c r="G4206" t="s">
        <v>13513</v>
      </c>
      <c r="H4206">
        <v>81</v>
      </c>
      <c r="I4206">
        <v>0</v>
      </c>
      <c r="J4206" s="32">
        <v>198314</v>
      </c>
      <c r="K4206" s="32">
        <v>0</v>
      </c>
      <c r="L4206" s="36">
        <v>2448.3117458544807</v>
      </c>
      <c r="M4206" t="s">
        <v>5451</v>
      </c>
      <c r="N4206" s="37">
        <v>-2998.7374</v>
      </c>
      <c r="O4206" s="32">
        <v>0</v>
      </c>
    </row>
    <row r="4207" spans="1:15" x14ac:dyDescent="0.25">
      <c r="A4207" t="s">
        <v>13450</v>
      </c>
      <c r="B4207" t="s">
        <v>13451</v>
      </c>
      <c r="C4207" t="s">
        <v>3679</v>
      </c>
      <c r="D4207" t="s">
        <v>3683</v>
      </c>
      <c r="E4207" t="s">
        <v>3684</v>
      </c>
      <c r="F4207" t="s">
        <v>13514</v>
      </c>
      <c r="G4207" t="s">
        <v>13515</v>
      </c>
      <c r="H4207">
        <v>57</v>
      </c>
      <c r="I4207">
        <v>0</v>
      </c>
      <c r="J4207" s="32">
        <v>124671</v>
      </c>
      <c r="K4207" s="32">
        <v>0</v>
      </c>
      <c r="L4207" s="36">
        <v>2187.2160482806521</v>
      </c>
      <c r="M4207" t="s">
        <v>5451</v>
      </c>
      <c r="N4207" s="37">
        <v>-1885.1786</v>
      </c>
      <c r="O4207" s="32">
        <v>0</v>
      </c>
    </row>
    <row r="4208" spans="1:15" x14ac:dyDescent="0.25">
      <c r="A4208" t="s">
        <v>13450</v>
      </c>
      <c r="B4208" t="s">
        <v>13451</v>
      </c>
      <c r="C4208" t="s">
        <v>3679</v>
      </c>
      <c r="D4208" t="s">
        <v>3683</v>
      </c>
      <c r="E4208" t="s">
        <v>3684</v>
      </c>
      <c r="F4208" t="s">
        <v>13516</v>
      </c>
      <c r="G4208" t="s">
        <v>13517</v>
      </c>
      <c r="H4208">
        <v>69</v>
      </c>
      <c r="I4208">
        <v>0</v>
      </c>
      <c r="J4208" s="32">
        <v>171720</v>
      </c>
      <c r="K4208" s="32">
        <v>0</v>
      </c>
      <c r="L4208" s="36">
        <v>2488.6943789683605</v>
      </c>
      <c r="M4208" t="s">
        <v>5451</v>
      </c>
      <c r="N4208" s="37">
        <v>-2596.6113</v>
      </c>
      <c r="O4208" s="32">
        <v>0</v>
      </c>
    </row>
    <row r="4209" spans="1:15" x14ac:dyDescent="0.25">
      <c r="A4209" t="s">
        <v>13450</v>
      </c>
      <c r="B4209" t="s">
        <v>13451</v>
      </c>
      <c r="C4209" t="s">
        <v>3679</v>
      </c>
      <c r="D4209" t="s">
        <v>3683</v>
      </c>
      <c r="E4209" t="s">
        <v>3684</v>
      </c>
      <c r="F4209" t="s">
        <v>13518</v>
      </c>
      <c r="G4209" t="s">
        <v>13519</v>
      </c>
      <c r="H4209">
        <v>79</v>
      </c>
      <c r="I4209">
        <v>0</v>
      </c>
      <c r="J4209" s="32">
        <v>141452</v>
      </c>
      <c r="K4209" s="32">
        <v>0</v>
      </c>
      <c r="L4209" s="36">
        <v>1790.538555413965</v>
      </c>
      <c r="M4209" t="s">
        <v>5451</v>
      </c>
      <c r="N4209" s="37">
        <v>-2138.9412000000002</v>
      </c>
      <c r="O4209" s="32">
        <v>0</v>
      </c>
    </row>
    <row r="4210" spans="1:15" x14ac:dyDescent="0.25">
      <c r="A4210" t="s">
        <v>13450</v>
      </c>
      <c r="B4210" t="s">
        <v>13451</v>
      </c>
      <c r="C4210" t="s">
        <v>3679</v>
      </c>
      <c r="D4210" t="s">
        <v>3683</v>
      </c>
      <c r="E4210" t="s">
        <v>3684</v>
      </c>
      <c r="F4210" t="s">
        <v>13520</v>
      </c>
      <c r="G4210" t="s">
        <v>13521</v>
      </c>
      <c r="H4210">
        <v>43</v>
      </c>
      <c r="I4210">
        <v>0</v>
      </c>
      <c r="J4210" s="32">
        <v>72757</v>
      </c>
      <c r="K4210" s="32">
        <v>0</v>
      </c>
      <c r="L4210" s="36">
        <v>1692.0177164311822</v>
      </c>
      <c r="M4210" t="s">
        <v>5451</v>
      </c>
      <c r="N4210" s="37">
        <v>-1100.1668999999999</v>
      </c>
      <c r="O4210" s="32">
        <v>0</v>
      </c>
    </row>
    <row r="4211" spans="1:15" x14ac:dyDescent="0.25">
      <c r="A4211" t="s">
        <v>13450</v>
      </c>
      <c r="B4211" t="s">
        <v>13451</v>
      </c>
      <c r="C4211" t="s">
        <v>3679</v>
      </c>
      <c r="D4211" t="s">
        <v>3685</v>
      </c>
      <c r="E4211" t="s">
        <v>3686</v>
      </c>
      <c r="F4211" t="s">
        <v>13522</v>
      </c>
      <c r="G4211" t="s">
        <v>13523</v>
      </c>
      <c r="H4211">
        <v>181</v>
      </c>
      <c r="I4211">
        <v>0</v>
      </c>
      <c r="J4211" s="32">
        <v>546150</v>
      </c>
      <c r="K4211" s="32">
        <v>0</v>
      </c>
      <c r="L4211" s="36">
        <v>3017.402643990858</v>
      </c>
      <c r="M4211" t="s">
        <v>5451</v>
      </c>
      <c r="N4211" s="37">
        <v>-8258.4559000000008</v>
      </c>
      <c r="O4211" s="32">
        <v>0</v>
      </c>
    </row>
    <row r="4212" spans="1:15" x14ac:dyDescent="0.25">
      <c r="A4212" t="s">
        <v>13450</v>
      </c>
      <c r="B4212" t="s">
        <v>13451</v>
      </c>
      <c r="C4212" t="s">
        <v>3679</v>
      </c>
      <c r="D4212" t="s">
        <v>3685</v>
      </c>
      <c r="E4212" t="s">
        <v>3686</v>
      </c>
      <c r="F4212" t="s">
        <v>13524</v>
      </c>
      <c r="G4212" t="s">
        <v>13523</v>
      </c>
      <c r="H4212">
        <v>119</v>
      </c>
      <c r="I4212">
        <v>0</v>
      </c>
      <c r="J4212" s="32">
        <v>349757</v>
      </c>
      <c r="K4212" s="32">
        <v>0</v>
      </c>
      <c r="L4212" s="36">
        <v>2939.1373639833078</v>
      </c>
      <c r="M4212" t="s">
        <v>5451</v>
      </c>
      <c r="N4212" s="37">
        <v>-5288.7498999999998</v>
      </c>
      <c r="O4212" s="32">
        <v>0</v>
      </c>
    </row>
    <row r="4213" spans="1:15" x14ac:dyDescent="0.25">
      <c r="A4213" t="s">
        <v>13450</v>
      </c>
      <c r="B4213" t="s">
        <v>13451</v>
      </c>
      <c r="C4213" t="s">
        <v>3679</v>
      </c>
      <c r="D4213" t="s">
        <v>3685</v>
      </c>
      <c r="E4213" t="s">
        <v>3686</v>
      </c>
      <c r="F4213" t="s">
        <v>13525</v>
      </c>
      <c r="G4213" t="s">
        <v>13523</v>
      </c>
      <c r="H4213">
        <v>137</v>
      </c>
      <c r="I4213">
        <v>0</v>
      </c>
      <c r="J4213" s="32">
        <v>305090</v>
      </c>
      <c r="K4213" s="32">
        <v>0</v>
      </c>
      <c r="L4213" s="36">
        <v>2226.9313767440976</v>
      </c>
      <c r="M4213" t="s">
        <v>5451</v>
      </c>
      <c r="N4213" s="37">
        <v>-4613.3321999999998</v>
      </c>
      <c r="O4213" s="32">
        <v>0</v>
      </c>
    </row>
    <row r="4214" spans="1:15" x14ac:dyDescent="0.25">
      <c r="A4214" t="s">
        <v>13450</v>
      </c>
      <c r="B4214" t="s">
        <v>13451</v>
      </c>
      <c r="C4214" t="s">
        <v>3679</v>
      </c>
      <c r="D4214" t="s">
        <v>3685</v>
      </c>
      <c r="E4214" t="s">
        <v>3686</v>
      </c>
      <c r="F4214" t="s">
        <v>13526</v>
      </c>
      <c r="G4214" t="s">
        <v>13527</v>
      </c>
      <c r="H4214">
        <v>135</v>
      </c>
      <c r="I4214">
        <v>0</v>
      </c>
      <c r="J4214" s="32">
        <v>340608</v>
      </c>
      <c r="K4214" s="32">
        <v>0</v>
      </c>
      <c r="L4214" s="36">
        <v>2523.021231387349</v>
      </c>
      <c r="M4214" t="s">
        <v>5451</v>
      </c>
      <c r="N4214" s="37">
        <v>-5150.4121999999998</v>
      </c>
      <c r="O4214" s="32">
        <v>0</v>
      </c>
    </row>
    <row r="4215" spans="1:15" x14ac:dyDescent="0.25">
      <c r="A4215" t="s">
        <v>13450</v>
      </c>
      <c r="B4215" t="s">
        <v>13451</v>
      </c>
      <c r="C4215" t="s">
        <v>3679</v>
      </c>
      <c r="D4215" t="s">
        <v>3685</v>
      </c>
      <c r="E4215" t="s">
        <v>3686</v>
      </c>
      <c r="F4215" t="s">
        <v>13528</v>
      </c>
      <c r="G4215" t="s">
        <v>13523</v>
      </c>
      <c r="H4215">
        <v>143</v>
      </c>
      <c r="I4215">
        <v>4</v>
      </c>
      <c r="J4215" s="32">
        <v>422097</v>
      </c>
      <c r="K4215" s="32">
        <v>11457</v>
      </c>
      <c r="L4215" s="36">
        <v>2871.4087312924312</v>
      </c>
      <c r="M4215" t="s">
        <v>5451</v>
      </c>
      <c r="N4215" s="37">
        <v>-6382.6228000000001</v>
      </c>
      <c r="O4215" s="32">
        <v>0</v>
      </c>
    </row>
    <row r="4216" spans="1:15" x14ac:dyDescent="0.25">
      <c r="A4216" t="s">
        <v>13450</v>
      </c>
      <c r="B4216" t="s">
        <v>13451</v>
      </c>
      <c r="C4216" t="s">
        <v>3679</v>
      </c>
      <c r="D4216" t="s">
        <v>3685</v>
      </c>
      <c r="E4216" t="s">
        <v>3686</v>
      </c>
      <c r="F4216" t="s">
        <v>13529</v>
      </c>
      <c r="G4216" t="s">
        <v>13523</v>
      </c>
      <c r="H4216">
        <v>102</v>
      </c>
      <c r="I4216">
        <v>0</v>
      </c>
      <c r="J4216" s="32">
        <v>356897</v>
      </c>
      <c r="K4216" s="32">
        <v>0</v>
      </c>
      <c r="L4216" s="36">
        <v>3498.9890981878948</v>
      </c>
      <c r="M4216" t="s">
        <v>5451</v>
      </c>
      <c r="N4216" s="37">
        <v>-5396.7157999999999</v>
      </c>
      <c r="O4216" s="32">
        <v>0</v>
      </c>
    </row>
    <row r="4217" spans="1:15" x14ac:dyDescent="0.25">
      <c r="A4217" t="s">
        <v>13450</v>
      </c>
      <c r="B4217" t="s">
        <v>13451</v>
      </c>
      <c r="C4217" t="s">
        <v>3679</v>
      </c>
      <c r="D4217" t="s">
        <v>3685</v>
      </c>
      <c r="E4217" t="s">
        <v>3686</v>
      </c>
      <c r="F4217" t="s">
        <v>13530</v>
      </c>
      <c r="G4217" t="s">
        <v>13523</v>
      </c>
      <c r="H4217">
        <v>177</v>
      </c>
      <c r="I4217">
        <v>1</v>
      </c>
      <c r="J4217" s="32">
        <v>496368</v>
      </c>
      <c r="K4217" s="32">
        <v>2782</v>
      </c>
      <c r="L4217" s="36">
        <v>2788.5874547481721</v>
      </c>
      <c r="M4217" t="s">
        <v>5451</v>
      </c>
      <c r="N4217" s="37">
        <v>-7505.6902</v>
      </c>
      <c r="O4217" s="32">
        <v>0</v>
      </c>
    </row>
    <row r="4218" spans="1:15" x14ac:dyDescent="0.25">
      <c r="A4218" t="s">
        <v>13450</v>
      </c>
      <c r="B4218" t="s">
        <v>13451</v>
      </c>
      <c r="C4218" t="s">
        <v>3679</v>
      </c>
      <c r="D4218" t="s">
        <v>3685</v>
      </c>
      <c r="E4218" t="s">
        <v>3686</v>
      </c>
      <c r="F4218" t="s">
        <v>13531</v>
      </c>
      <c r="G4218" t="s">
        <v>13523</v>
      </c>
      <c r="H4218">
        <v>217</v>
      </c>
      <c r="I4218">
        <v>17</v>
      </c>
      <c r="J4218" s="32">
        <v>876842</v>
      </c>
      <c r="K4218" s="32">
        <v>63546</v>
      </c>
      <c r="L4218" s="36">
        <v>3747.1853867726736</v>
      </c>
      <c r="M4218" t="s">
        <v>5451</v>
      </c>
      <c r="N4218" s="37">
        <v>-13258.91</v>
      </c>
      <c r="O4218" s="32">
        <v>0</v>
      </c>
    </row>
    <row r="4219" spans="1:15" x14ac:dyDescent="0.25">
      <c r="A4219" t="s">
        <v>13450</v>
      </c>
      <c r="B4219" t="s">
        <v>13451</v>
      </c>
      <c r="C4219" t="s">
        <v>3679</v>
      </c>
      <c r="D4219" t="s">
        <v>3685</v>
      </c>
      <c r="E4219" t="s">
        <v>3686</v>
      </c>
      <c r="F4219" t="s">
        <v>13532</v>
      </c>
      <c r="G4219" t="s">
        <v>13533</v>
      </c>
      <c r="H4219">
        <v>608</v>
      </c>
      <c r="I4219">
        <v>0</v>
      </c>
      <c r="J4219" s="32">
        <v>1998558</v>
      </c>
      <c r="K4219" s="32">
        <v>0</v>
      </c>
      <c r="L4219" s="36">
        <v>3287.1026566628166</v>
      </c>
      <c r="M4219" t="s">
        <v>5451</v>
      </c>
      <c r="N4219" s="37">
        <v>-30220.630700000002</v>
      </c>
      <c r="O4219" s="32">
        <v>0</v>
      </c>
    </row>
    <row r="4220" spans="1:15" x14ac:dyDescent="0.25">
      <c r="A4220" t="s">
        <v>13450</v>
      </c>
      <c r="B4220" t="s">
        <v>13451</v>
      </c>
      <c r="C4220" t="s">
        <v>3679</v>
      </c>
      <c r="D4220" t="s">
        <v>3685</v>
      </c>
      <c r="E4220" t="s">
        <v>3686</v>
      </c>
      <c r="F4220" t="s">
        <v>13534</v>
      </c>
      <c r="G4220" t="s">
        <v>13535</v>
      </c>
      <c r="H4220">
        <v>653</v>
      </c>
      <c r="I4220">
        <v>0</v>
      </c>
      <c r="J4220" s="32">
        <v>2319654</v>
      </c>
      <c r="K4220" s="32">
        <v>0</v>
      </c>
      <c r="L4220" s="36">
        <v>3552.3037382362754</v>
      </c>
      <c r="M4220" t="s">
        <v>5451</v>
      </c>
      <c r="N4220" s="37">
        <v>-35075.995600000002</v>
      </c>
      <c r="O4220" s="32">
        <v>0</v>
      </c>
    </row>
    <row r="4221" spans="1:15" x14ac:dyDescent="0.25">
      <c r="A4221" t="s">
        <v>13450</v>
      </c>
      <c r="B4221" t="s">
        <v>13451</v>
      </c>
      <c r="C4221" t="s">
        <v>3679</v>
      </c>
      <c r="D4221" t="s">
        <v>3685</v>
      </c>
      <c r="E4221" t="s">
        <v>3686</v>
      </c>
      <c r="F4221" t="s">
        <v>13536</v>
      </c>
      <c r="G4221" t="s">
        <v>13537</v>
      </c>
      <c r="H4221">
        <v>269</v>
      </c>
      <c r="I4221">
        <v>0</v>
      </c>
      <c r="J4221" s="32">
        <v>814358</v>
      </c>
      <c r="K4221" s="32">
        <v>0</v>
      </c>
      <c r="L4221" s="36">
        <v>3027.3526387801157</v>
      </c>
      <c r="M4221" t="s">
        <v>5451</v>
      </c>
      <c r="N4221" s="37">
        <v>-12314.076300000001</v>
      </c>
      <c r="O4221" s="32">
        <v>0</v>
      </c>
    </row>
    <row r="4222" spans="1:15" x14ac:dyDescent="0.25">
      <c r="A4222" t="s">
        <v>13450</v>
      </c>
      <c r="B4222" t="s">
        <v>13451</v>
      </c>
      <c r="C4222" t="s">
        <v>3679</v>
      </c>
      <c r="D4222" t="s">
        <v>3685</v>
      </c>
      <c r="E4222" t="s">
        <v>3686</v>
      </c>
      <c r="F4222" t="s">
        <v>13538</v>
      </c>
      <c r="G4222" t="s">
        <v>13539</v>
      </c>
      <c r="H4222">
        <v>196</v>
      </c>
      <c r="I4222">
        <v>0</v>
      </c>
      <c r="J4222" s="32">
        <v>579782</v>
      </c>
      <c r="K4222" s="32">
        <v>0</v>
      </c>
      <c r="L4222" s="36">
        <v>2958.0689324634791</v>
      </c>
      <c r="M4222" t="s">
        <v>5451</v>
      </c>
      <c r="N4222" s="37">
        <v>-8767.0084000000006</v>
      </c>
      <c r="O4222" s="32">
        <v>0</v>
      </c>
    </row>
    <row r="4223" spans="1:15" x14ac:dyDescent="0.25">
      <c r="A4223" t="s">
        <v>13450</v>
      </c>
      <c r="B4223" t="s">
        <v>13451</v>
      </c>
      <c r="C4223" t="s">
        <v>3679</v>
      </c>
      <c r="D4223" t="s">
        <v>3685</v>
      </c>
      <c r="E4223" t="s">
        <v>3686</v>
      </c>
      <c r="F4223" t="s">
        <v>13540</v>
      </c>
      <c r="G4223" t="s">
        <v>13541</v>
      </c>
      <c r="H4223">
        <v>196</v>
      </c>
      <c r="I4223">
        <v>0</v>
      </c>
      <c r="J4223" s="32">
        <v>654413</v>
      </c>
      <c r="K4223" s="32">
        <v>0</v>
      </c>
      <c r="L4223" s="36">
        <v>3338.8412165095629</v>
      </c>
      <c r="M4223" t="s">
        <v>5451</v>
      </c>
      <c r="N4223" s="37">
        <v>-9895.5146999999997</v>
      </c>
      <c r="O4223" s="32">
        <v>0</v>
      </c>
    </row>
    <row r="4224" spans="1:15" x14ac:dyDescent="0.25">
      <c r="A4224" t="s">
        <v>13450</v>
      </c>
      <c r="B4224" t="s">
        <v>13451</v>
      </c>
      <c r="C4224" t="s">
        <v>3679</v>
      </c>
      <c r="D4224" t="s">
        <v>3685</v>
      </c>
      <c r="E4224" t="s">
        <v>3686</v>
      </c>
      <c r="F4224" t="s">
        <v>13542</v>
      </c>
      <c r="G4224" t="s">
        <v>13543</v>
      </c>
      <c r="H4224">
        <v>358</v>
      </c>
      <c r="I4224">
        <v>0</v>
      </c>
      <c r="J4224" s="32">
        <v>1117991</v>
      </c>
      <c r="K4224" s="32">
        <v>0</v>
      </c>
      <c r="L4224" s="36">
        <v>3122.8795521310003</v>
      </c>
      <c r="M4224" t="s">
        <v>5451</v>
      </c>
      <c r="N4224" s="37">
        <v>-16905.384399999999</v>
      </c>
      <c r="O4224" s="32">
        <v>0</v>
      </c>
    </row>
    <row r="4225" spans="1:15" x14ac:dyDescent="0.25">
      <c r="A4225" t="s">
        <v>13450</v>
      </c>
      <c r="B4225" t="s">
        <v>13451</v>
      </c>
      <c r="C4225" t="s">
        <v>3679</v>
      </c>
      <c r="D4225" t="s">
        <v>3685</v>
      </c>
      <c r="E4225" t="s">
        <v>3686</v>
      </c>
      <c r="F4225" t="s">
        <v>13544</v>
      </c>
      <c r="G4225" t="s">
        <v>13545</v>
      </c>
      <c r="H4225">
        <v>382</v>
      </c>
      <c r="I4225">
        <v>86</v>
      </c>
      <c r="J4225" s="32">
        <v>1617026</v>
      </c>
      <c r="K4225" s="32">
        <v>296416</v>
      </c>
      <c r="L4225" s="36">
        <v>3455.1837569838244</v>
      </c>
      <c r="M4225" t="s">
        <v>5451</v>
      </c>
      <c r="N4225" s="37">
        <v>-24451.407200000001</v>
      </c>
      <c r="O4225" s="32">
        <v>0</v>
      </c>
    </row>
    <row r="4226" spans="1:15" x14ac:dyDescent="0.25">
      <c r="A4226" t="s">
        <v>13450</v>
      </c>
      <c r="B4226" t="s">
        <v>13451</v>
      </c>
      <c r="C4226" t="s">
        <v>3679</v>
      </c>
      <c r="D4226" t="s">
        <v>3685</v>
      </c>
      <c r="E4226" t="s">
        <v>3686</v>
      </c>
      <c r="F4226" t="s">
        <v>13546</v>
      </c>
      <c r="G4226" t="s">
        <v>13547</v>
      </c>
      <c r="H4226">
        <v>140</v>
      </c>
      <c r="I4226">
        <v>28</v>
      </c>
      <c r="J4226" s="32">
        <v>521592</v>
      </c>
      <c r="K4226" s="32">
        <v>86718</v>
      </c>
      <c r="L4226" s="36">
        <v>3104.7175101863372</v>
      </c>
      <c r="M4226" t="s">
        <v>5451</v>
      </c>
      <c r="N4226" s="37">
        <v>-7887.1171999999997</v>
      </c>
      <c r="O4226" s="32">
        <v>0</v>
      </c>
    </row>
    <row r="4227" spans="1:15" x14ac:dyDescent="0.25">
      <c r="A4227" t="s">
        <v>13450</v>
      </c>
      <c r="B4227" t="s">
        <v>13451</v>
      </c>
      <c r="C4227" t="s">
        <v>3679</v>
      </c>
      <c r="D4227" t="s">
        <v>3685</v>
      </c>
      <c r="E4227" t="s">
        <v>3686</v>
      </c>
      <c r="F4227" t="s">
        <v>13548</v>
      </c>
      <c r="G4227" t="s">
        <v>13549</v>
      </c>
      <c r="H4227">
        <v>47</v>
      </c>
      <c r="I4227">
        <v>0</v>
      </c>
      <c r="J4227" s="32">
        <v>72179</v>
      </c>
      <c r="K4227" s="32">
        <v>0</v>
      </c>
      <c r="L4227" s="36">
        <v>1535.7307042795787</v>
      </c>
      <c r="M4227" t="s">
        <v>5451</v>
      </c>
      <c r="N4227" s="37">
        <v>-1091.4469999999999</v>
      </c>
      <c r="O4227" s="32">
        <v>0</v>
      </c>
    </row>
    <row r="4228" spans="1:15" x14ac:dyDescent="0.25">
      <c r="A4228" t="s">
        <v>13450</v>
      </c>
      <c r="B4228" t="s">
        <v>13451</v>
      </c>
      <c r="C4228" t="s">
        <v>3679</v>
      </c>
      <c r="D4228" t="s">
        <v>3685</v>
      </c>
      <c r="E4228" t="s">
        <v>3686</v>
      </c>
      <c r="F4228" t="s">
        <v>13550</v>
      </c>
      <c r="G4228" t="s">
        <v>13551</v>
      </c>
      <c r="H4228">
        <v>56</v>
      </c>
      <c r="I4228">
        <v>0</v>
      </c>
      <c r="J4228" s="32">
        <v>110132</v>
      </c>
      <c r="K4228" s="32">
        <v>0</v>
      </c>
      <c r="L4228" s="36">
        <v>1966.6355528899899</v>
      </c>
      <c r="M4228" t="s">
        <v>5451</v>
      </c>
      <c r="N4228" s="37">
        <v>-1665.328</v>
      </c>
      <c r="O4228" s="32">
        <v>0</v>
      </c>
    </row>
    <row r="4229" spans="1:15" x14ac:dyDescent="0.25">
      <c r="A4229" t="s">
        <v>13450</v>
      </c>
      <c r="B4229" t="s">
        <v>13451</v>
      </c>
      <c r="C4229" t="s">
        <v>3679</v>
      </c>
      <c r="D4229" t="s">
        <v>3685</v>
      </c>
      <c r="E4229" t="s">
        <v>3686</v>
      </c>
      <c r="F4229" t="s">
        <v>13552</v>
      </c>
      <c r="G4229" t="s">
        <v>13553</v>
      </c>
      <c r="H4229">
        <v>40</v>
      </c>
      <c r="I4229">
        <v>0</v>
      </c>
      <c r="J4229" s="32">
        <v>77450</v>
      </c>
      <c r="K4229" s="32">
        <v>0</v>
      </c>
      <c r="L4229" s="36">
        <v>1936.2573428495361</v>
      </c>
      <c r="M4229" t="s">
        <v>5451</v>
      </c>
      <c r="N4229" s="37">
        <v>-1171.1404</v>
      </c>
      <c r="O4229" s="32">
        <v>0</v>
      </c>
    </row>
    <row r="4230" spans="1:15" x14ac:dyDescent="0.25">
      <c r="A4230" t="s">
        <v>13450</v>
      </c>
      <c r="B4230" t="s">
        <v>13451</v>
      </c>
      <c r="C4230" t="s">
        <v>3679</v>
      </c>
      <c r="D4230" t="s">
        <v>3685</v>
      </c>
      <c r="E4230" t="s">
        <v>3686</v>
      </c>
      <c r="F4230" t="s">
        <v>13554</v>
      </c>
      <c r="G4230" t="s">
        <v>13555</v>
      </c>
      <c r="H4230">
        <v>62</v>
      </c>
      <c r="I4230">
        <v>0</v>
      </c>
      <c r="J4230" s="32">
        <v>125480</v>
      </c>
      <c r="K4230" s="32">
        <v>0</v>
      </c>
      <c r="L4230" s="36">
        <v>2023.8596766829999</v>
      </c>
      <c r="M4230" t="s">
        <v>5451</v>
      </c>
      <c r="N4230" s="37">
        <v>-1897.3959</v>
      </c>
      <c r="O4230" s="32">
        <v>0</v>
      </c>
    </row>
    <row r="4231" spans="1:15" x14ac:dyDescent="0.25">
      <c r="A4231" t="s">
        <v>13450</v>
      </c>
      <c r="B4231" t="s">
        <v>13451</v>
      </c>
      <c r="C4231" t="s">
        <v>3679</v>
      </c>
      <c r="D4231" t="s">
        <v>3685</v>
      </c>
      <c r="E4231" t="s">
        <v>3686</v>
      </c>
      <c r="F4231" t="s">
        <v>13556</v>
      </c>
      <c r="G4231" t="s">
        <v>13557</v>
      </c>
      <c r="H4231">
        <v>19</v>
      </c>
      <c r="I4231">
        <v>0</v>
      </c>
      <c r="J4231" s="32">
        <v>38420</v>
      </c>
      <c r="K4231" s="32">
        <v>0</v>
      </c>
      <c r="L4231" s="36">
        <v>2022.1262155687918</v>
      </c>
      <c r="M4231" t="s">
        <v>5451</v>
      </c>
      <c r="N4231" s="37">
        <v>-580.96730000000002</v>
      </c>
      <c r="O4231" s="32">
        <v>0</v>
      </c>
    </row>
    <row r="4232" spans="1:15" x14ac:dyDescent="0.25">
      <c r="A4232" t="s">
        <v>13450</v>
      </c>
      <c r="B4232" t="s">
        <v>13451</v>
      </c>
      <c r="C4232" t="s">
        <v>3679</v>
      </c>
      <c r="D4232" t="s">
        <v>3685</v>
      </c>
      <c r="E4232" t="s">
        <v>3686</v>
      </c>
      <c r="F4232" t="s">
        <v>13558</v>
      </c>
      <c r="G4232" t="s">
        <v>13559</v>
      </c>
      <c r="H4232">
        <v>63</v>
      </c>
      <c r="I4232">
        <v>0</v>
      </c>
      <c r="J4232" s="32">
        <v>124817</v>
      </c>
      <c r="K4232" s="32">
        <v>0</v>
      </c>
      <c r="L4232" s="36">
        <v>1981.2170141488498</v>
      </c>
      <c r="M4232" t="s">
        <v>5451</v>
      </c>
      <c r="N4232" s="37">
        <v>-1887.3759</v>
      </c>
      <c r="O4232" s="32">
        <v>0</v>
      </c>
    </row>
    <row r="4233" spans="1:15" x14ac:dyDescent="0.25">
      <c r="A4233" t="s">
        <v>13450</v>
      </c>
      <c r="B4233" t="s">
        <v>13451</v>
      </c>
      <c r="C4233" t="s">
        <v>3679</v>
      </c>
      <c r="D4233" t="s">
        <v>3685</v>
      </c>
      <c r="E4233" t="s">
        <v>3686</v>
      </c>
      <c r="F4233" t="s">
        <v>13560</v>
      </c>
      <c r="G4233" t="s">
        <v>13561</v>
      </c>
      <c r="H4233">
        <v>26</v>
      </c>
      <c r="I4233">
        <v>0</v>
      </c>
      <c r="J4233" s="32">
        <v>53067</v>
      </c>
      <c r="K4233" s="32">
        <v>0</v>
      </c>
      <c r="L4233" s="36">
        <v>2041.0532857768153</v>
      </c>
      <c r="M4233" t="s">
        <v>5451</v>
      </c>
      <c r="N4233" s="37">
        <v>-802.44510000000002</v>
      </c>
      <c r="O4233" s="32">
        <v>0</v>
      </c>
    </row>
    <row r="4234" spans="1:15" x14ac:dyDescent="0.25">
      <c r="A4234" t="s">
        <v>13450</v>
      </c>
      <c r="B4234" t="s">
        <v>13451</v>
      </c>
      <c r="C4234" t="s">
        <v>3679</v>
      </c>
      <c r="D4234" t="s">
        <v>3685</v>
      </c>
      <c r="E4234" t="s">
        <v>3686</v>
      </c>
      <c r="F4234" t="s">
        <v>13562</v>
      </c>
      <c r="G4234" t="s">
        <v>13563</v>
      </c>
      <c r="H4234">
        <v>53</v>
      </c>
      <c r="I4234">
        <v>0</v>
      </c>
      <c r="J4234" s="32">
        <v>103571</v>
      </c>
      <c r="K4234" s="32">
        <v>0</v>
      </c>
      <c r="L4234" s="36">
        <v>1954.1598194173328</v>
      </c>
      <c r="M4234" t="s">
        <v>5451</v>
      </c>
      <c r="N4234" s="37">
        <v>-1566.1158</v>
      </c>
      <c r="O4234" s="32">
        <v>0</v>
      </c>
    </row>
    <row r="4235" spans="1:15" x14ac:dyDescent="0.25">
      <c r="A4235" t="s">
        <v>13450</v>
      </c>
      <c r="B4235" t="s">
        <v>13451</v>
      </c>
      <c r="C4235" t="s">
        <v>3679</v>
      </c>
      <c r="D4235" t="s">
        <v>3685</v>
      </c>
      <c r="E4235" t="s">
        <v>3686</v>
      </c>
      <c r="F4235" t="s">
        <v>13564</v>
      </c>
      <c r="G4235" t="s">
        <v>13565</v>
      </c>
      <c r="H4235">
        <v>15</v>
      </c>
      <c r="I4235">
        <v>0</v>
      </c>
      <c r="J4235" s="32">
        <v>21203</v>
      </c>
      <c r="K4235" s="32">
        <v>0</v>
      </c>
      <c r="L4235" s="36">
        <v>1413.539703463993</v>
      </c>
      <c r="M4235" t="s">
        <v>5451</v>
      </c>
      <c r="N4235" s="37">
        <v>-320.6114</v>
      </c>
      <c r="O4235" s="32">
        <v>0</v>
      </c>
    </row>
    <row r="4236" spans="1:15" x14ac:dyDescent="0.25">
      <c r="A4236" t="s">
        <v>13450</v>
      </c>
      <c r="B4236" t="s">
        <v>13451</v>
      </c>
      <c r="C4236" t="s">
        <v>3679</v>
      </c>
      <c r="D4236" t="s">
        <v>3685</v>
      </c>
      <c r="E4236" t="s">
        <v>3686</v>
      </c>
      <c r="F4236" t="s">
        <v>13566</v>
      </c>
      <c r="G4236" t="s">
        <v>13567</v>
      </c>
      <c r="H4236">
        <v>8</v>
      </c>
      <c r="I4236">
        <v>0</v>
      </c>
      <c r="J4236" s="32">
        <v>13677</v>
      </c>
      <c r="K4236" s="32">
        <v>0</v>
      </c>
      <c r="L4236" s="36">
        <v>1709.7006980222022</v>
      </c>
      <c r="M4236" t="s">
        <v>5451</v>
      </c>
      <c r="N4236" s="37">
        <v>-206.82339999999999</v>
      </c>
      <c r="O4236" s="32">
        <v>0</v>
      </c>
    </row>
    <row r="4237" spans="1:15" x14ac:dyDescent="0.25">
      <c r="A4237" t="s">
        <v>13450</v>
      </c>
      <c r="B4237" t="s">
        <v>13451</v>
      </c>
      <c r="C4237" t="s">
        <v>3679</v>
      </c>
      <c r="D4237" t="s">
        <v>3685</v>
      </c>
      <c r="E4237" t="s">
        <v>3686</v>
      </c>
      <c r="F4237" t="s">
        <v>13568</v>
      </c>
      <c r="G4237" t="s">
        <v>13569</v>
      </c>
      <c r="H4237">
        <v>19</v>
      </c>
      <c r="I4237">
        <v>0</v>
      </c>
      <c r="J4237" s="32">
        <v>27160</v>
      </c>
      <c r="K4237" s="32">
        <v>0</v>
      </c>
      <c r="L4237" s="36">
        <v>1429.459519866547</v>
      </c>
      <c r="M4237" t="s">
        <v>5451</v>
      </c>
      <c r="N4237" s="37">
        <v>-410.69529999999997</v>
      </c>
      <c r="O4237" s="32">
        <v>0</v>
      </c>
    </row>
    <row r="4238" spans="1:15" x14ac:dyDescent="0.25">
      <c r="A4238" t="s">
        <v>13450</v>
      </c>
      <c r="B4238" t="s">
        <v>13451</v>
      </c>
      <c r="C4238" t="s">
        <v>3679</v>
      </c>
      <c r="D4238" t="s">
        <v>3687</v>
      </c>
      <c r="E4238" t="s">
        <v>3688</v>
      </c>
      <c r="F4238" t="s">
        <v>13570</v>
      </c>
      <c r="G4238" t="s">
        <v>13571</v>
      </c>
      <c r="H4238">
        <v>237</v>
      </c>
      <c r="I4238">
        <v>0</v>
      </c>
      <c r="J4238" s="32">
        <v>744150</v>
      </c>
      <c r="K4238" s="32">
        <v>0</v>
      </c>
      <c r="L4238" s="36">
        <v>3139.8749430849489</v>
      </c>
      <c r="M4238" t="s">
        <v>5451</v>
      </c>
      <c r="N4238" s="37">
        <v>-11252.4648</v>
      </c>
      <c r="O4238" s="32">
        <v>0</v>
      </c>
    </row>
    <row r="4239" spans="1:15" x14ac:dyDescent="0.25">
      <c r="A4239" t="s">
        <v>13450</v>
      </c>
      <c r="B4239" t="s">
        <v>13451</v>
      </c>
      <c r="C4239" t="s">
        <v>3679</v>
      </c>
      <c r="D4239" t="s">
        <v>3687</v>
      </c>
      <c r="E4239" t="s">
        <v>3688</v>
      </c>
      <c r="F4239" t="s">
        <v>13572</v>
      </c>
      <c r="G4239" t="s">
        <v>13573</v>
      </c>
      <c r="H4239">
        <v>320</v>
      </c>
      <c r="I4239">
        <v>0</v>
      </c>
      <c r="J4239" s="32">
        <v>1042821</v>
      </c>
      <c r="K4239" s="32">
        <v>0</v>
      </c>
      <c r="L4239" s="36">
        <v>3258.8130839987907</v>
      </c>
      <c r="M4239" t="s">
        <v>5451</v>
      </c>
      <c r="N4239" s="37">
        <v>-15768.704100000001</v>
      </c>
      <c r="O4239" s="32">
        <v>0</v>
      </c>
    </row>
    <row r="4240" spans="1:15" x14ac:dyDescent="0.25">
      <c r="A4240" t="s">
        <v>13450</v>
      </c>
      <c r="B4240" t="s">
        <v>13451</v>
      </c>
      <c r="C4240" t="s">
        <v>3679</v>
      </c>
      <c r="D4240" t="s">
        <v>3687</v>
      </c>
      <c r="E4240" t="s">
        <v>3688</v>
      </c>
      <c r="F4240" t="s">
        <v>13574</v>
      </c>
      <c r="G4240" t="s">
        <v>13575</v>
      </c>
      <c r="H4240">
        <v>347</v>
      </c>
      <c r="I4240">
        <v>0</v>
      </c>
      <c r="J4240" s="32">
        <v>1168702</v>
      </c>
      <c r="K4240" s="32">
        <v>0</v>
      </c>
      <c r="L4240" s="36">
        <v>3368.0186656256574</v>
      </c>
      <c r="M4240" t="s">
        <v>5451</v>
      </c>
      <c r="N4240" s="37">
        <v>-17672.205999999998</v>
      </c>
      <c r="O4240" s="32">
        <v>0</v>
      </c>
    </row>
    <row r="4241" spans="1:15" x14ac:dyDescent="0.25">
      <c r="A4241" t="s">
        <v>13450</v>
      </c>
      <c r="B4241" t="s">
        <v>13451</v>
      </c>
      <c r="C4241" t="s">
        <v>3679</v>
      </c>
      <c r="D4241" t="s">
        <v>3687</v>
      </c>
      <c r="E4241" t="s">
        <v>3688</v>
      </c>
      <c r="F4241" t="s">
        <v>13576</v>
      </c>
      <c r="G4241" t="s">
        <v>13577</v>
      </c>
      <c r="H4241">
        <v>261</v>
      </c>
      <c r="I4241">
        <v>0</v>
      </c>
      <c r="J4241" s="32">
        <v>883910</v>
      </c>
      <c r="K4241" s="32">
        <v>0</v>
      </c>
      <c r="L4241" s="36">
        <v>3386.6273844092429</v>
      </c>
      <c r="M4241" t="s">
        <v>5451</v>
      </c>
      <c r="N4241" s="37">
        <v>-13365.7876</v>
      </c>
      <c r="O4241" s="32">
        <v>0</v>
      </c>
    </row>
    <row r="4242" spans="1:15" x14ac:dyDescent="0.25">
      <c r="A4242" t="s">
        <v>13450</v>
      </c>
      <c r="B4242" t="s">
        <v>13451</v>
      </c>
      <c r="C4242" t="s">
        <v>3679</v>
      </c>
      <c r="D4242" t="s">
        <v>3687</v>
      </c>
      <c r="E4242" t="s">
        <v>3688</v>
      </c>
      <c r="F4242" t="s">
        <v>13578</v>
      </c>
      <c r="G4242" t="s">
        <v>10887</v>
      </c>
      <c r="H4242">
        <v>371</v>
      </c>
      <c r="I4242">
        <v>0</v>
      </c>
      <c r="J4242" s="32">
        <v>1146960</v>
      </c>
      <c r="K4242" s="32">
        <v>0</v>
      </c>
      <c r="L4242" s="36">
        <v>3091.5365399188427</v>
      </c>
      <c r="M4242" t="s">
        <v>5451</v>
      </c>
      <c r="N4242" s="37">
        <v>-17343.429</v>
      </c>
      <c r="O4242" s="32">
        <v>0</v>
      </c>
    </row>
    <row r="4243" spans="1:15" x14ac:dyDescent="0.25">
      <c r="A4243" t="s">
        <v>13450</v>
      </c>
      <c r="B4243" t="s">
        <v>13451</v>
      </c>
      <c r="C4243" t="s">
        <v>3679</v>
      </c>
      <c r="D4243" t="s">
        <v>3687</v>
      </c>
      <c r="E4243" t="s">
        <v>3688</v>
      </c>
      <c r="F4243" t="s">
        <v>13579</v>
      </c>
      <c r="G4243" t="s">
        <v>17893</v>
      </c>
      <c r="H4243">
        <v>208</v>
      </c>
      <c r="I4243">
        <v>0</v>
      </c>
      <c r="J4243" s="32">
        <v>655610</v>
      </c>
      <c r="K4243" s="32">
        <v>0</v>
      </c>
      <c r="L4243" s="36">
        <v>3151.9702850670405</v>
      </c>
      <c r="M4243" t="s">
        <v>5451</v>
      </c>
      <c r="N4243" s="37">
        <v>-9913.6239999999998</v>
      </c>
      <c r="O4243" s="32">
        <v>0</v>
      </c>
    </row>
    <row r="4244" spans="1:15" x14ac:dyDescent="0.25">
      <c r="A4244" t="s">
        <v>13450</v>
      </c>
      <c r="B4244" t="s">
        <v>13451</v>
      </c>
      <c r="C4244" t="s">
        <v>3679</v>
      </c>
      <c r="D4244" t="s">
        <v>3687</v>
      </c>
      <c r="E4244" t="s">
        <v>3688</v>
      </c>
      <c r="F4244" t="s">
        <v>13580</v>
      </c>
      <c r="G4244" t="s">
        <v>13581</v>
      </c>
      <c r="H4244">
        <v>504</v>
      </c>
      <c r="I4244">
        <v>0</v>
      </c>
      <c r="J4244" s="32">
        <v>1620413</v>
      </c>
      <c r="K4244" s="32">
        <v>0</v>
      </c>
      <c r="L4244" s="36">
        <v>3215.1057953323566</v>
      </c>
      <c r="M4244" t="s">
        <v>5451</v>
      </c>
      <c r="N4244" s="37">
        <v>-24502.626899999999</v>
      </c>
      <c r="O4244" s="32">
        <v>0</v>
      </c>
    </row>
    <row r="4245" spans="1:15" x14ac:dyDescent="0.25">
      <c r="A4245" t="s">
        <v>13450</v>
      </c>
      <c r="B4245" t="s">
        <v>13451</v>
      </c>
      <c r="C4245" t="s">
        <v>3679</v>
      </c>
      <c r="D4245" t="s">
        <v>3687</v>
      </c>
      <c r="E4245" t="s">
        <v>3688</v>
      </c>
      <c r="F4245" t="s">
        <v>13582</v>
      </c>
      <c r="G4245" t="s">
        <v>13583</v>
      </c>
      <c r="H4245">
        <v>7</v>
      </c>
      <c r="I4245">
        <v>0</v>
      </c>
      <c r="J4245" s="32">
        <v>7164</v>
      </c>
      <c r="K4245" s="32">
        <v>0</v>
      </c>
      <c r="L4245" s="36">
        <v>1023.3715448395241</v>
      </c>
      <c r="M4245" t="s">
        <v>5451</v>
      </c>
      <c r="N4245" s="37">
        <v>-108.3167</v>
      </c>
      <c r="O4245" s="32">
        <v>0</v>
      </c>
    </row>
    <row r="4246" spans="1:15" x14ac:dyDescent="0.25">
      <c r="A4246" t="s">
        <v>13450</v>
      </c>
      <c r="B4246" t="s">
        <v>13451</v>
      </c>
      <c r="C4246" t="s">
        <v>3679</v>
      </c>
      <c r="D4246" t="s">
        <v>3687</v>
      </c>
      <c r="E4246" t="s">
        <v>3688</v>
      </c>
      <c r="F4246" t="s">
        <v>13584</v>
      </c>
      <c r="G4246" t="s">
        <v>13585</v>
      </c>
      <c r="H4246">
        <v>55</v>
      </c>
      <c r="I4246">
        <v>0</v>
      </c>
      <c r="J4246" s="32">
        <v>99963</v>
      </c>
      <c r="K4246" s="32">
        <v>0</v>
      </c>
      <c r="L4246" s="36">
        <v>1817.520153571365</v>
      </c>
      <c r="M4246" t="s">
        <v>5451</v>
      </c>
      <c r="N4246" s="37">
        <v>-1511.57</v>
      </c>
      <c r="O4246" s="32">
        <v>0</v>
      </c>
    </row>
    <row r="4247" spans="1:15" x14ac:dyDescent="0.25">
      <c r="A4247" t="s">
        <v>13450</v>
      </c>
      <c r="B4247" t="s">
        <v>13451</v>
      </c>
      <c r="C4247" t="s">
        <v>3679</v>
      </c>
      <c r="D4247" t="s">
        <v>3687</v>
      </c>
      <c r="E4247" t="s">
        <v>3688</v>
      </c>
      <c r="F4247" t="s">
        <v>13586</v>
      </c>
      <c r="G4247" t="s">
        <v>13587</v>
      </c>
      <c r="H4247">
        <v>25</v>
      </c>
      <c r="I4247">
        <v>0</v>
      </c>
      <c r="J4247" s="32">
        <v>57793</v>
      </c>
      <c r="K4247" s="32">
        <v>0</v>
      </c>
      <c r="L4247" s="36">
        <v>2311.7198461841799</v>
      </c>
      <c r="M4247" t="s">
        <v>5451</v>
      </c>
      <c r="N4247" s="37">
        <v>-873.89639999999997</v>
      </c>
      <c r="O4247" s="32">
        <v>0</v>
      </c>
    </row>
    <row r="4248" spans="1:15" x14ac:dyDescent="0.25">
      <c r="A4248" t="s">
        <v>13450</v>
      </c>
      <c r="B4248" t="s">
        <v>13451</v>
      </c>
      <c r="C4248" t="s">
        <v>3679</v>
      </c>
      <c r="D4248" t="s">
        <v>3687</v>
      </c>
      <c r="E4248" t="s">
        <v>3688</v>
      </c>
      <c r="F4248" t="s">
        <v>13588</v>
      </c>
      <c r="G4248" t="s">
        <v>13589</v>
      </c>
      <c r="H4248">
        <v>15</v>
      </c>
      <c r="I4248">
        <v>0</v>
      </c>
      <c r="J4248" s="32">
        <v>30477</v>
      </c>
      <c r="K4248" s="32">
        <v>0</v>
      </c>
      <c r="L4248" s="36">
        <v>2031.7920696284957</v>
      </c>
      <c r="M4248" t="s">
        <v>5451</v>
      </c>
      <c r="N4248" s="37">
        <v>-460.84100000000001</v>
      </c>
      <c r="O4248" s="32">
        <v>0</v>
      </c>
    </row>
    <row r="4249" spans="1:15" x14ac:dyDescent="0.25">
      <c r="A4249" t="s">
        <v>13450</v>
      </c>
      <c r="B4249" t="s">
        <v>13451</v>
      </c>
      <c r="C4249" t="s">
        <v>3679</v>
      </c>
      <c r="D4249" t="s">
        <v>3687</v>
      </c>
      <c r="E4249" t="s">
        <v>3688</v>
      </c>
      <c r="F4249" t="s">
        <v>13590</v>
      </c>
      <c r="G4249" t="s">
        <v>13591</v>
      </c>
      <c r="H4249">
        <v>22</v>
      </c>
      <c r="I4249">
        <v>0</v>
      </c>
      <c r="J4249" s="32">
        <v>35060</v>
      </c>
      <c r="K4249" s="32">
        <v>0</v>
      </c>
      <c r="L4249" s="36">
        <v>1593.642819024773</v>
      </c>
      <c r="M4249" t="s">
        <v>5451</v>
      </c>
      <c r="N4249" s="37">
        <v>-530.15650000000005</v>
      </c>
      <c r="O4249" s="32">
        <v>0</v>
      </c>
    </row>
    <row r="4250" spans="1:15" x14ac:dyDescent="0.25">
      <c r="A4250" t="s">
        <v>13450</v>
      </c>
      <c r="B4250" t="s">
        <v>13451</v>
      </c>
      <c r="C4250" t="s">
        <v>3679</v>
      </c>
      <c r="D4250" t="s">
        <v>3687</v>
      </c>
      <c r="E4250" t="s">
        <v>3688</v>
      </c>
      <c r="F4250" t="s">
        <v>13592</v>
      </c>
      <c r="G4250" t="s">
        <v>13593</v>
      </c>
      <c r="H4250">
        <v>15</v>
      </c>
      <c r="I4250">
        <v>0</v>
      </c>
      <c r="J4250" s="32">
        <v>28440</v>
      </c>
      <c r="K4250" s="32">
        <v>0</v>
      </c>
      <c r="L4250" s="36">
        <v>1895.9917444694568</v>
      </c>
      <c r="M4250" t="s">
        <v>5451</v>
      </c>
      <c r="N4250" s="37">
        <v>-430.0487</v>
      </c>
      <c r="O4250" s="32">
        <v>0</v>
      </c>
    </row>
    <row r="4251" spans="1:15" x14ac:dyDescent="0.25">
      <c r="A4251" t="s">
        <v>13450</v>
      </c>
      <c r="B4251" t="s">
        <v>13451</v>
      </c>
      <c r="C4251" t="s">
        <v>3679</v>
      </c>
      <c r="D4251" t="s">
        <v>3689</v>
      </c>
      <c r="E4251" t="s">
        <v>3690</v>
      </c>
      <c r="F4251" t="s">
        <v>13594</v>
      </c>
      <c r="G4251" t="s">
        <v>13595</v>
      </c>
      <c r="H4251">
        <v>359</v>
      </c>
      <c r="I4251">
        <v>2</v>
      </c>
      <c r="J4251" s="32">
        <v>1303535</v>
      </c>
      <c r="K4251" s="32">
        <v>7204</v>
      </c>
      <c r="L4251" s="36">
        <v>3610.8996038734163</v>
      </c>
      <c r="M4251" t="s">
        <v>5451</v>
      </c>
      <c r="N4251" s="37">
        <v>-19711.034800000001</v>
      </c>
      <c r="O4251" s="32">
        <v>0</v>
      </c>
    </row>
    <row r="4252" spans="1:15" x14ac:dyDescent="0.25">
      <c r="A4252" t="s">
        <v>13450</v>
      </c>
      <c r="B4252" t="s">
        <v>13451</v>
      </c>
      <c r="C4252" t="s">
        <v>3679</v>
      </c>
      <c r="D4252" t="s">
        <v>3689</v>
      </c>
      <c r="E4252" t="s">
        <v>3690</v>
      </c>
      <c r="F4252" t="s">
        <v>13596</v>
      </c>
      <c r="G4252" t="s">
        <v>13597</v>
      </c>
      <c r="H4252">
        <v>440</v>
      </c>
      <c r="I4252">
        <v>2</v>
      </c>
      <c r="J4252" s="32">
        <v>1389058</v>
      </c>
      <c r="K4252" s="32">
        <v>6270</v>
      </c>
      <c r="L4252" s="36">
        <v>3142.6648993089625</v>
      </c>
      <c r="M4252" t="s">
        <v>5451</v>
      </c>
      <c r="N4252" s="37">
        <v>-21004.246200000001</v>
      </c>
      <c r="O4252" s="32">
        <v>0</v>
      </c>
    </row>
    <row r="4253" spans="1:15" x14ac:dyDescent="0.25">
      <c r="A4253" t="s">
        <v>13450</v>
      </c>
      <c r="B4253" t="s">
        <v>13451</v>
      </c>
      <c r="C4253" t="s">
        <v>3679</v>
      </c>
      <c r="D4253" t="s">
        <v>3689</v>
      </c>
      <c r="E4253" t="s">
        <v>3690</v>
      </c>
      <c r="F4253" t="s">
        <v>13598</v>
      </c>
      <c r="G4253" t="s">
        <v>13599</v>
      </c>
      <c r="H4253">
        <v>425</v>
      </c>
      <c r="I4253">
        <v>0</v>
      </c>
      <c r="J4253" s="32">
        <v>1330863</v>
      </c>
      <c r="K4253" s="32">
        <v>0</v>
      </c>
      <c r="L4253" s="36">
        <v>3131.442121564336</v>
      </c>
      <c r="M4253" t="s">
        <v>5451</v>
      </c>
      <c r="N4253" s="37">
        <v>-20124.2657</v>
      </c>
      <c r="O4253" s="32">
        <v>0</v>
      </c>
    </row>
    <row r="4254" spans="1:15" x14ac:dyDescent="0.25">
      <c r="A4254" t="s">
        <v>13450</v>
      </c>
      <c r="B4254" t="s">
        <v>13451</v>
      </c>
      <c r="C4254" t="s">
        <v>3679</v>
      </c>
      <c r="D4254" t="s">
        <v>3689</v>
      </c>
      <c r="E4254" t="s">
        <v>3690</v>
      </c>
      <c r="F4254" t="s">
        <v>13600</v>
      </c>
      <c r="G4254" t="s">
        <v>13601</v>
      </c>
      <c r="H4254">
        <v>496</v>
      </c>
      <c r="I4254">
        <v>7</v>
      </c>
      <c r="J4254" s="32">
        <v>1851861</v>
      </c>
      <c r="K4254" s="32">
        <v>25708</v>
      </c>
      <c r="L4254" s="36">
        <v>3681.6321725630883</v>
      </c>
      <c r="M4254" t="s">
        <v>5451</v>
      </c>
      <c r="N4254" s="37">
        <v>-28002.397300000001</v>
      </c>
      <c r="O4254" s="32">
        <v>0</v>
      </c>
    </row>
    <row r="4255" spans="1:15" x14ac:dyDescent="0.25">
      <c r="A4255" t="s">
        <v>13450</v>
      </c>
      <c r="B4255" t="s">
        <v>13451</v>
      </c>
      <c r="C4255" t="s">
        <v>3679</v>
      </c>
      <c r="D4255" t="s">
        <v>3689</v>
      </c>
      <c r="E4255" t="s">
        <v>3690</v>
      </c>
      <c r="F4255" t="s">
        <v>13602</v>
      </c>
      <c r="G4255" t="s">
        <v>13603</v>
      </c>
      <c r="H4255">
        <v>482</v>
      </c>
      <c r="I4255">
        <v>4</v>
      </c>
      <c r="J4255" s="32">
        <v>1587329</v>
      </c>
      <c r="K4255" s="32">
        <v>13032</v>
      </c>
      <c r="L4255" s="36">
        <v>3266.109122348777</v>
      </c>
      <c r="M4255" t="s">
        <v>5451</v>
      </c>
      <c r="N4255" s="37">
        <v>-24002.3537</v>
      </c>
      <c r="O4255" s="32">
        <v>0</v>
      </c>
    </row>
    <row r="4256" spans="1:15" x14ac:dyDescent="0.25">
      <c r="A4256" t="s">
        <v>13450</v>
      </c>
      <c r="B4256" t="s">
        <v>13451</v>
      </c>
      <c r="C4256" t="s">
        <v>3679</v>
      </c>
      <c r="D4256" t="s">
        <v>3689</v>
      </c>
      <c r="E4256" t="s">
        <v>3690</v>
      </c>
      <c r="F4256" t="s">
        <v>13604</v>
      </c>
      <c r="G4256" t="s">
        <v>13605</v>
      </c>
      <c r="H4256">
        <v>323</v>
      </c>
      <c r="I4256">
        <v>0</v>
      </c>
      <c r="J4256" s="32">
        <v>1079323</v>
      </c>
      <c r="K4256" s="32">
        <v>0</v>
      </c>
      <c r="L4256" s="36">
        <v>3341.5568829678928</v>
      </c>
      <c r="M4256" t="s">
        <v>5451</v>
      </c>
      <c r="N4256" s="37">
        <v>-16320.669099999999</v>
      </c>
      <c r="O4256" s="32">
        <v>0</v>
      </c>
    </row>
    <row r="4257" spans="1:15" x14ac:dyDescent="0.25">
      <c r="A4257" t="s">
        <v>13450</v>
      </c>
      <c r="B4257" t="s">
        <v>13451</v>
      </c>
      <c r="C4257" t="s">
        <v>3679</v>
      </c>
      <c r="D4257" t="s">
        <v>3689</v>
      </c>
      <c r="E4257" t="s">
        <v>3690</v>
      </c>
      <c r="F4257" t="s">
        <v>13606</v>
      </c>
      <c r="G4257" t="s">
        <v>13607</v>
      </c>
      <c r="H4257">
        <v>33</v>
      </c>
      <c r="I4257">
        <v>0</v>
      </c>
      <c r="J4257" s="32">
        <v>53550</v>
      </c>
      <c r="K4257" s="32">
        <v>0</v>
      </c>
      <c r="L4257" s="36">
        <v>1622.7446245684289</v>
      </c>
      <c r="M4257" t="s">
        <v>5451</v>
      </c>
      <c r="N4257" s="37">
        <v>-809.74969999999996</v>
      </c>
      <c r="O4257" s="32">
        <v>0</v>
      </c>
    </row>
    <row r="4258" spans="1:15" x14ac:dyDescent="0.25">
      <c r="A4258" t="s">
        <v>13450</v>
      </c>
      <c r="B4258" t="s">
        <v>13451</v>
      </c>
      <c r="C4258" t="s">
        <v>3679</v>
      </c>
      <c r="D4258" t="s">
        <v>3689</v>
      </c>
      <c r="E4258" t="s">
        <v>3690</v>
      </c>
      <c r="F4258" t="s">
        <v>13608</v>
      </c>
      <c r="G4258" t="s">
        <v>13609</v>
      </c>
      <c r="H4258">
        <v>34</v>
      </c>
      <c r="I4258">
        <v>0</v>
      </c>
      <c r="J4258" s="32">
        <v>77406</v>
      </c>
      <c r="K4258" s="32">
        <v>0</v>
      </c>
      <c r="L4258" s="36">
        <v>2276.652510019183</v>
      </c>
      <c r="M4258" t="s">
        <v>5451</v>
      </c>
      <c r="N4258" s="37">
        <v>-1170.4802</v>
      </c>
      <c r="O4258" s="32">
        <v>0</v>
      </c>
    </row>
    <row r="4259" spans="1:15" x14ac:dyDescent="0.25">
      <c r="A4259" t="s">
        <v>13450</v>
      </c>
      <c r="B4259" t="s">
        <v>13451</v>
      </c>
      <c r="C4259" t="s">
        <v>3679</v>
      </c>
      <c r="D4259" t="s">
        <v>3691</v>
      </c>
      <c r="E4259" t="s">
        <v>3692</v>
      </c>
      <c r="F4259" t="s">
        <v>13610</v>
      </c>
      <c r="G4259" t="s">
        <v>13611</v>
      </c>
      <c r="H4259">
        <v>101</v>
      </c>
      <c r="I4259">
        <v>0</v>
      </c>
      <c r="J4259" s="32">
        <v>384289</v>
      </c>
      <c r="K4259" s="32">
        <v>0</v>
      </c>
      <c r="L4259" s="36">
        <v>3804.8434684716667</v>
      </c>
      <c r="M4259" t="s">
        <v>5420</v>
      </c>
      <c r="N4259" s="37">
        <v>18259.563600000001</v>
      </c>
      <c r="O4259" s="32">
        <v>837.25549999999998</v>
      </c>
    </row>
    <row r="4260" spans="1:15" x14ac:dyDescent="0.25">
      <c r="A4260" t="s">
        <v>13450</v>
      </c>
      <c r="B4260" t="s">
        <v>13451</v>
      </c>
      <c r="C4260" t="s">
        <v>3679</v>
      </c>
      <c r="D4260" t="s">
        <v>3691</v>
      </c>
      <c r="E4260" t="s">
        <v>3692</v>
      </c>
      <c r="F4260" t="s">
        <v>13612</v>
      </c>
      <c r="G4260" t="s">
        <v>13613</v>
      </c>
      <c r="H4260">
        <v>229</v>
      </c>
      <c r="I4260">
        <v>0</v>
      </c>
      <c r="J4260" s="32">
        <v>746608</v>
      </c>
      <c r="K4260" s="32">
        <v>0</v>
      </c>
      <c r="L4260" s="36">
        <v>3260.2943161492417</v>
      </c>
      <c r="M4260" t="s">
        <v>5420</v>
      </c>
      <c r="N4260" s="37">
        <v>35475.100100000003</v>
      </c>
      <c r="O4260" s="32">
        <v>1626.6393</v>
      </c>
    </row>
    <row r="4261" spans="1:15" x14ac:dyDescent="0.25">
      <c r="A4261" t="s">
        <v>13450</v>
      </c>
      <c r="B4261" t="s">
        <v>13451</v>
      </c>
      <c r="C4261" t="s">
        <v>3679</v>
      </c>
      <c r="D4261" t="s">
        <v>3691</v>
      </c>
      <c r="E4261" t="s">
        <v>3692</v>
      </c>
      <c r="F4261" t="s">
        <v>13614</v>
      </c>
      <c r="G4261" t="s">
        <v>13615</v>
      </c>
      <c r="H4261">
        <v>84</v>
      </c>
      <c r="I4261">
        <v>0</v>
      </c>
      <c r="J4261" s="32">
        <v>259798</v>
      </c>
      <c r="K4261" s="32">
        <v>0</v>
      </c>
      <c r="L4261" s="36">
        <v>3092.8371298699858</v>
      </c>
      <c r="M4261" t="s">
        <v>5420</v>
      </c>
      <c r="N4261" s="37">
        <v>12344.3282</v>
      </c>
      <c r="O4261" s="32">
        <v>566.02430000000004</v>
      </c>
    </row>
    <row r="4262" spans="1:15" x14ac:dyDescent="0.25">
      <c r="A4262" t="s">
        <v>13450</v>
      </c>
      <c r="B4262" t="s">
        <v>13451</v>
      </c>
      <c r="C4262" t="s">
        <v>3679</v>
      </c>
      <c r="D4262" t="s">
        <v>3691</v>
      </c>
      <c r="E4262" t="s">
        <v>3692</v>
      </c>
      <c r="F4262" t="s">
        <v>13616</v>
      </c>
      <c r="G4262" t="s">
        <v>7063</v>
      </c>
      <c r="H4262">
        <v>631</v>
      </c>
      <c r="I4262">
        <v>0</v>
      </c>
      <c r="J4262" s="32">
        <v>2501527</v>
      </c>
      <c r="K4262" s="32">
        <v>0</v>
      </c>
      <c r="L4262" s="36">
        <v>3964.3854180460635</v>
      </c>
      <c r="M4262" t="s">
        <v>5420</v>
      </c>
      <c r="N4262" s="37">
        <v>118860.351</v>
      </c>
      <c r="O4262" s="32">
        <v>5450.1021000000001</v>
      </c>
    </row>
    <row r="4263" spans="1:15" x14ac:dyDescent="0.25">
      <c r="A4263" t="s">
        <v>13450</v>
      </c>
      <c r="B4263" t="s">
        <v>13451</v>
      </c>
      <c r="C4263" t="s">
        <v>3679</v>
      </c>
      <c r="D4263" t="s">
        <v>3691</v>
      </c>
      <c r="E4263" t="s">
        <v>3692</v>
      </c>
      <c r="F4263" t="s">
        <v>13617</v>
      </c>
      <c r="G4263" t="s">
        <v>13618</v>
      </c>
      <c r="H4263">
        <v>146</v>
      </c>
      <c r="I4263">
        <v>0</v>
      </c>
      <c r="J4263" s="32">
        <v>484501</v>
      </c>
      <c r="K4263" s="32">
        <v>0</v>
      </c>
      <c r="L4263" s="36">
        <v>3318.4959392501719</v>
      </c>
      <c r="M4263" t="s">
        <v>5420</v>
      </c>
      <c r="N4263" s="37">
        <v>23021.046699999999</v>
      </c>
      <c r="O4263" s="32">
        <v>1055.5836999999999</v>
      </c>
    </row>
    <row r="4264" spans="1:15" x14ac:dyDescent="0.25">
      <c r="A4264" t="s">
        <v>13450</v>
      </c>
      <c r="B4264" t="s">
        <v>13451</v>
      </c>
      <c r="C4264" t="s">
        <v>3679</v>
      </c>
      <c r="D4264" t="s">
        <v>3691</v>
      </c>
      <c r="E4264" t="s">
        <v>3692</v>
      </c>
      <c r="F4264" t="s">
        <v>13619</v>
      </c>
      <c r="G4264" t="s">
        <v>13620</v>
      </c>
      <c r="H4264">
        <v>340</v>
      </c>
      <c r="I4264">
        <v>0</v>
      </c>
      <c r="J4264" s="32">
        <v>1109360</v>
      </c>
      <c r="K4264" s="32">
        <v>0</v>
      </c>
      <c r="L4264" s="36">
        <v>3262.8255159877208</v>
      </c>
      <c r="M4264" t="s">
        <v>5420</v>
      </c>
      <c r="N4264" s="37">
        <v>52711.373599999999</v>
      </c>
      <c r="O4264" s="32">
        <v>2416.9739</v>
      </c>
    </row>
    <row r="4265" spans="1:15" x14ac:dyDescent="0.25">
      <c r="A4265" t="s">
        <v>13450</v>
      </c>
      <c r="B4265" t="s">
        <v>13451</v>
      </c>
      <c r="C4265" t="s">
        <v>3679</v>
      </c>
      <c r="D4265" t="s">
        <v>3691</v>
      </c>
      <c r="E4265" t="s">
        <v>3692</v>
      </c>
      <c r="F4265" t="s">
        <v>13621</v>
      </c>
      <c r="G4265" t="s">
        <v>13622</v>
      </c>
      <c r="H4265">
        <v>94</v>
      </c>
      <c r="I4265">
        <v>0</v>
      </c>
      <c r="J4265" s="32">
        <v>299049</v>
      </c>
      <c r="K4265" s="32">
        <v>0</v>
      </c>
      <c r="L4265" s="36">
        <v>3181.3697488712687</v>
      </c>
      <c r="M4265" t="s">
        <v>5420</v>
      </c>
      <c r="N4265" s="37">
        <v>14209.3056</v>
      </c>
      <c r="O4265" s="32">
        <v>651.53909999999996</v>
      </c>
    </row>
    <row r="4266" spans="1:15" x14ac:dyDescent="0.25">
      <c r="A4266" t="s">
        <v>13450</v>
      </c>
      <c r="B4266" t="s">
        <v>13451</v>
      </c>
      <c r="C4266" t="s">
        <v>3679</v>
      </c>
      <c r="D4266" t="s">
        <v>3691</v>
      </c>
      <c r="E4266" t="s">
        <v>3692</v>
      </c>
      <c r="F4266" t="s">
        <v>13623</v>
      </c>
      <c r="G4266" t="s">
        <v>13624</v>
      </c>
      <c r="H4266">
        <v>163</v>
      </c>
      <c r="I4266">
        <v>0</v>
      </c>
      <c r="J4266" s="32">
        <v>638659</v>
      </c>
      <c r="K4266" s="32">
        <v>0</v>
      </c>
      <c r="L4266" s="36">
        <v>3918.1544289333315</v>
      </c>
      <c r="M4266" t="s">
        <v>5420</v>
      </c>
      <c r="N4266" s="37">
        <v>30345.9683</v>
      </c>
      <c r="O4266" s="32">
        <v>1391.4532999999999</v>
      </c>
    </row>
    <row r="4267" spans="1:15" x14ac:dyDescent="0.25">
      <c r="A4267" t="s">
        <v>13450</v>
      </c>
      <c r="B4267" t="s">
        <v>13451</v>
      </c>
      <c r="C4267" t="s">
        <v>3679</v>
      </c>
      <c r="D4267" t="s">
        <v>3691</v>
      </c>
      <c r="E4267" t="s">
        <v>3692</v>
      </c>
      <c r="F4267" t="s">
        <v>13625</v>
      </c>
      <c r="G4267" t="s">
        <v>13626</v>
      </c>
      <c r="H4267">
        <v>200</v>
      </c>
      <c r="I4267">
        <v>0</v>
      </c>
      <c r="J4267" s="32">
        <v>803456</v>
      </c>
      <c r="K4267" s="32">
        <v>0</v>
      </c>
      <c r="L4267" s="36">
        <v>4017.2803718916175</v>
      </c>
      <c r="M4267" t="s">
        <v>5420</v>
      </c>
      <c r="N4267" s="37">
        <v>38176.339899999999</v>
      </c>
      <c r="O4267" s="32">
        <v>1750.4992</v>
      </c>
    </row>
    <row r="4268" spans="1:15" x14ac:dyDescent="0.25">
      <c r="A4268" t="s">
        <v>13450</v>
      </c>
      <c r="B4268" t="s">
        <v>13451</v>
      </c>
      <c r="C4268" t="s">
        <v>3679</v>
      </c>
      <c r="D4268" t="s">
        <v>3691</v>
      </c>
      <c r="E4268" t="s">
        <v>3692</v>
      </c>
      <c r="F4268" t="s">
        <v>13627</v>
      </c>
      <c r="G4268" t="s">
        <v>13628</v>
      </c>
      <c r="H4268">
        <v>239</v>
      </c>
      <c r="I4268">
        <v>0</v>
      </c>
      <c r="J4268" s="32">
        <v>769948</v>
      </c>
      <c r="K4268" s="32">
        <v>0</v>
      </c>
      <c r="L4268" s="36">
        <v>3221.538682554572</v>
      </c>
      <c r="M4268" t="s">
        <v>5420</v>
      </c>
      <c r="N4268" s="37">
        <v>36584.162700000001</v>
      </c>
      <c r="O4268" s="32">
        <v>1677.4930999999999</v>
      </c>
    </row>
    <row r="4269" spans="1:15" x14ac:dyDescent="0.25">
      <c r="A4269" t="s">
        <v>13450</v>
      </c>
      <c r="B4269" t="s">
        <v>13451</v>
      </c>
      <c r="C4269" t="s">
        <v>3679</v>
      </c>
      <c r="D4269" t="s">
        <v>3691</v>
      </c>
      <c r="E4269" t="s">
        <v>3692</v>
      </c>
      <c r="F4269" t="s">
        <v>13629</v>
      </c>
      <c r="G4269" t="s">
        <v>13630</v>
      </c>
      <c r="H4269">
        <v>180</v>
      </c>
      <c r="I4269">
        <v>0</v>
      </c>
      <c r="J4269" s="32">
        <v>599096</v>
      </c>
      <c r="K4269" s="32">
        <v>0</v>
      </c>
      <c r="L4269" s="36">
        <v>3328.3109220327065</v>
      </c>
      <c r="M4269" t="s">
        <v>5420</v>
      </c>
      <c r="N4269" s="37">
        <v>28466.137900000002</v>
      </c>
      <c r="O4269" s="32">
        <v>1305.2574</v>
      </c>
    </row>
    <row r="4270" spans="1:15" x14ac:dyDescent="0.25">
      <c r="A4270" t="s">
        <v>13450</v>
      </c>
      <c r="B4270" t="s">
        <v>13451</v>
      </c>
      <c r="C4270" t="s">
        <v>3679</v>
      </c>
      <c r="D4270" t="s">
        <v>3691</v>
      </c>
      <c r="E4270" t="s">
        <v>3692</v>
      </c>
      <c r="F4270" t="s">
        <v>13631</v>
      </c>
      <c r="G4270" t="s">
        <v>13632</v>
      </c>
      <c r="H4270">
        <v>185</v>
      </c>
      <c r="I4270">
        <v>0</v>
      </c>
      <c r="J4270" s="32">
        <v>617151</v>
      </c>
      <c r="K4270" s="32">
        <v>0</v>
      </c>
      <c r="L4270" s="36">
        <v>3335.9531221783209</v>
      </c>
      <c r="M4270" t="s">
        <v>5420</v>
      </c>
      <c r="N4270" s="37">
        <v>29323.986199999999</v>
      </c>
      <c r="O4270" s="32">
        <v>1344.5923</v>
      </c>
    </row>
    <row r="4271" spans="1:15" x14ac:dyDescent="0.25">
      <c r="A4271" t="s">
        <v>13450</v>
      </c>
      <c r="B4271" t="s">
        <v>13451</v>
      </c>
      <c r="C4271" t="s">
        <v>3679</v>
      </c>
      <c r="D4271" t="s">
        <v>3691</v>
      </c>
      <c r="E4271" t="s">
        <v>3692</v>
      </c>
      <c r="F4271" t="s">
        <v>13633</v>
      </c>
      <c r="G4271" t="s">
        <v>13634</v>
      </c>
      <c r="H4271">
        <v>84</v>
      </c>
      <c r="I4271">
        <v>0</v>
      </c>
      <c r="J4271" s="32">
        <v>317096</v>
      </c>
      <c r="K4271" s="32">
        <v>0</v>
      </c>
      <c r="L4271" s="36">
        <v>3774.9416174253529</v>
      </c>
      <c r="M4271" t="s">
        <v>5420</v>
      </c>
      <c r="N4271" s="37">
        <v>15066.8153</v>
      </c>
      <c r="O4271" s="32">
        <v>690.85850000000005</v>
      </c>
    </row>
    <row r="4272" spans="1:15" x14ac:dyDescent="0.25">
      <c r="A4272" t="s">
        <v>13450</v>
      </c>
      <c r="B4272" t="s">
        <v>13451</v>
      </c>
      <c r="C4272" t="s">
        <v>3679</v>
      </c>
      <c r="D4272" t="s">
        <v>3691</v>
      </c>
      <c r="E4272" t="s">
        <v>3692</v>
      </c>
      <c r="F4272" t="s">
        <v>13635</v>
      </c>
      <c r="G4272" t="s">
        <v>13636</v>
      </c>
      <c r="H4272">
        <v>100</v>
      </c>
      <c r="I4272">
        <v>0</v>
      </c>
      <c r="J4272" s="32">
        <v>387710</v>
      </c>
      <c r="K4272" s="32">
        <v>0</v>
      </c>
      <c r="L4272" s="36">
        <v>3877.1059663774313</v>
      </c>
      <c r="M4272" t="s">
        <v>5420</v>
      </c>
      <c r="N4272" s="37">
        <v>18422.099999999999</v>
      </c>
      <c r="O4272" s="32">
        <v>844.70830000000001</v>
      </c>
    </row>
    <row r="4273" spans="1:15" x14ac:dyDescent="0.25">
      <c r="A4273" t="s">
        <v>13450</v>
      </c>
      <c r="B4273" t="s">
        <v>13451</v>
      </c>
      <c r="C4273" t="s">
        <v>3679</v>
      </c>
      <c r="D4273" t="s">
        <v>3691</v>
      </c>
      <c r="E4273" t="s">
        <v>3692</v>
      </c>
      <c r="F4273" t="s">
        <v>13637</v>
      </c>
      <c r="G4273" t="s">
        <v>13638</v>
      </c>
      <c r="H4273">
        <v>185</v>
      </c>
      <c r="I4273">
        <v>0</v>
      </c>
      <c r="J4273" s="32">
        <v>616019</v>
      </c>
      <c r="K4273" s="32">
        <v>0</v>
      </c>
      <c r="L4273" s="36">
        <v>3329.8299696154199</v>
      </c>
      <c r="M4273" t="s">
        <v>5420</v>
      </c>
      <c r="N4273" s="37">
        <v>29270.176500000001</v>
      </c>
      <c r="O4273" s="32">
        <v>1342.125</v>
      </c>
    </row>
    <row r="4274" spans="1:15" x14ac:dyDescent="0.25">
      <c r="A4274" t="s">
        <v>13450</v>
      </c>
      <c r="B4274" t="s">
        <v>13451</v>
      </c>
      <c r="C4274" t="s">
        <v>3679</v>
      </c>
      <c r="D4274" t="s">
        <v>3691</v>
      </c>
      <c r="E4274" t="s">
        <v>3692</v>
      </c>
      <c r="F4274" t="s">
        <v>13639</v>
      </c>
      <c r="G4274" t="s">
        <v>13640</v>
      </c>
      <c r="H4274">
        <v>297</v>
      </c>
      <c r="I4274">
        <v>0</v>
      </c>
      <c r="J4274" s="32">
        <v>1077004</v>
      </c>
      <c r="K4274" s="32">
        <v>0</v>
      </c>
      <c r="L4274" s="36">
        <v>3626.2766875749326</v>
      </c>
      <c r="M4274" t="s">
        <v>5420</v>
      </c>
      <c r="N4274" s="37">
        <v>51173.998200000002</v>
      </c>
      <c r="O4274" s="32">
        <v>2346.4805999999999</v>
      </c>
    </row>
    <row r="4275" spans="1:15" x14ac:dyDescent="0.25">
      <c r="A4275" t="s">
        <v>13450</v>
      </c>
      <c r="B4275" t="s">
        <v>13451</v>
      </c>
      <c r="C4275" t="s">
        <v>3679</v>
      </c>
      <c r="D4275" t="s">
        <v>3691</v>
      </c>
      <c r="E4275" t="s">
        <v>3692</v>
      </c>
      <c r="F4275" t="s">
        <v>13641</v>
      </c>
      <c r="G4275" t="s">
        <v>13642</v>
      </c>
      <c r="H4275">
        <v>137</v>
      </c>
      <c r="I4275">
        <v>0</v>
      </c>
      <c r="J4275" s="32">
        <v>538793</v>
      </c>
      <c r="K4275" s="32">
        <v>0</v>
      </c>
      <c r="L4275" s="36">
        <v>3932.7941779827606</v>
      </c>
      <c r="M4275" t="s">
        <v>5420</v>
      </c>
      <c r="N4275" s="37">
        <v>25600.802</v>
      </c>
      <c r="O4275" s="32">
        <v>1173.8732</v>
      </c>
    </row>
    <row r="4276" spans="1:15" x14ac:dyDescent="0.25">
      <c r="A4276" t="s">
        <v>13450</v>
      </c>
      <c r="B4276" t="s">
        <v>13451</v>
      </c>
      <c r="C4276" t="s">
        <v>3679</v>
      </c>
      <c r="D4276" t="s">
        <v>3691</v>
      </c>
      <c r="E4276" t="s">
        <v>3692</v>
      </c>
      <c r="F4276" t="s">
        <v>13643</v>
      </c>
      <c r="G4276" t="s">
        <v>13644</v>
      </c>
      <c r="H4276">
        <v>150</v>
      </c>
      <c r="I4276">
        <v>0</v>
      </c>
      <c r="J4276" s="32">
        <v>553015</v>
      </c>
      <c r="K4276" s="32">
        <v>0</v>
      </c>
      <c r="L4276" s="36">
        <v>3686.7716523749987</v>
      </c>
      <c r="M4276" t="s">
        <v>5420</v>
      </c>
      <c r="N4276" s="37">
        <v>26276.573100000001</v>
      </c>
      <c r="O4276" s="32">
        <v>1204.8593000000001</v>
      </c>
    </row>
    <row r="4277" spans="1:15" x14ac:dyDescent="0.25">
      <c r="A4277" t="s">
        <v>13450</v>
      </c>
      <c r="B4277" t="s">
        <v>13451</v>
      </c>
      <c r="C4277" t="s">
        <v>3679</v>
      </c>
      <c r="D4277" t="s">
        <v>3691</v>
      </c>
      <c r="E4277" t="s">
        <v>3692</v>
      </c>
      <c r="F4277" t="s">
        <v>13645</v>
      </c>
      <c r="G4277" t="s">
        <v>13646</v>
      </c>
      <c r="H4277">
        <v>125</v>
      </c>
      <c r="I4277">
        <v>0</v>
      </c>
      <c r="J4277" s="32">
        <v>486225</v>
      </c>
      <c r="K4277" s="32">
        <v>0</v>
      </c>
      <c r="L4277" s="36">
        <v>3889.7971483398824</v>
      </c>
      <c r="M4277" t="s">
        <v>5420</v>
      </c>
      <c r="N4277" s="37">
        <v>23103.055199999999</v>
      </c>
      <c r="O4277" s="32">
        <v>1059.3441</v>
      </c>
    </row>
    <row r="4278" spans="1:15" x14ac:dyDescent="0.25">
      <c r="A4278" t="s">
        <v>13450</v>
      </c>
      <c r="B4278" t="s">
        <v>13451</v>
      </c>
      <c r="C4278" t="s">
        <v>3679</v>
      </c>
      <c r="D4278" t="s">
        <v>3691</v>
      </c>
      <c r="E4278" t="s">
        <v>3692</v>
      </c>
      <c r="F4278" t="s">
        <v>13647</v>
      </c>
      <c r="G4278" t="s">
        <v>13648</v>
      </c>
      <c r="H4278">
        <v>112</v>
      </c>
      <c r="I4278">
        <v>0</v>
      </c>
      <c r="J4278" s="32">
        <v>438328</v>
      </c>
      <c r="K4278" s="32">
        <v>0</v>
      </c>
      <c r="L4278" s="36">
        <v>3913.6425216259681</v>
      </c>
      <c r="M4278" t="s">
        <v>5420</v>
      </c>
      <c r="N4278" s="37">
        <v>20827.204000000002</v>
      </c>
      <c r="O4278" s="32">
        <v>954.98950000000002</v>
      </c>
    </row>
    <row r="4279" spans="1:15" x14ac:dyDescent="0.25">
      <c r="A4279" t="s">
        <v>13450</v>
      </c>
      <c r="B4279" t="s">
        <v>13451</v>
      </c>
      <c r="C4279" t="s">
        <v>3679</v>
      </c>
      <c r="D4279" t="s">
        <v>3691</v>
      </c>
      <c r="E4279" t="s">
        <v>3692</v>
      </c>
      <c r="F4279" t="s">
        <v>13649</v>
      </c>
      <c r="G4279" t="s">
        <v>13650</v>
      </c>
      <c r="H4279">
        <v>88</v>
      </c>
      <c r="I4279">
        <v>0</v>
      </c>
      <c r="J4279" s="32">
        <v>344598</v>
      </c>
      <c r="K4279" s="32">
        <v>0</v>
      </c>
      <c r="L4279" s="36">
        <v>3915.8826033809733</v>
      </c>
      <c r="M4279" t="s">
        <v>5420</v>
      </c>
      <c r="N4279" s="37">
        <v>16373.5911</v>
      </c>
      <c r="O4279" s="32">
        <v>750.77800000000002</v>
      </c>
    </row>
    <row r="4280" spans="1:15" x14ac:dyDescent="0.25">
      <c r="A4280" t="s">
        <v>13450</v>
      </c>
      <c r="B4280" t="s">
        <v>13451</v>
      </c>
      <c r="C4280" t="s">
        <v>3679</v>
      </c>
      <c r="D4280" t="s">
        <v>3691</v>
      </c>
      <c r="E4280" t="s">
        <v>3692</v>
      </c>
      <c r="F4280" t="s">
        <v>13651</v>
      </c>
      <c r="G4280" t="s">
        <v>13652</v>
      </c>
      <c r="H4280">
        <v>105</v>
      </c>
      <c r="I4280">
        <v>0</v>
      </c>
      <c r="J4280" s="32">
        <v>315732</v>
      </c>
      <c r="K4280" s="32">
        <v>0</v>
      </c>
      <c r="L4280" s="36">
        <v>3006.9785581492856</v>
      </c>
      <c r="M4280" t="s">
        <v>5420</v>
      </c>
      <c r="N4280" s="37">
        <v>15002.0826</v>
      </c>
      <c r="O4280" s="32">
        <v>687.89030000000002</v>
      </c>
    </row>
    <row r="4281" spans="1:15" x14ac:dyDescent="0.25">
      <c r="A4281" t="s">
        <v>13450</v>
      </c>
      <c r="B4281" t="s">
        <v>13451</v>
      </c>
      <c r="C4281" t="s">
        <v>3679</v>
      </c>
      <c r="D4281" t="s">
        <v>3691</v>
      </c>
      <c r="E4281" t="s">
        <v>3692</v>
      </c>
      <c r="F4281" t="s">
        <v>13653</v>
      </c>
      <c r="G4281" t="s">
        <v>13654</v>
      </c>
      <c r="H4281">
        <v>100</v>
      </c>
      <c r="I4281">
        <v>0</v>
      </c>
      <c r="J4281" s="32">
        <v>336586</v>
      </c>
      <c r="K4281" s="32">
        <v>0</v>
      </c>
      <c r="L4281" s="36">
        <v>3365.8598456009181</v>
      </c>
      <c r="M4281" t="s">
        <v>5420</v>
      </c>
      <c r="N4281" s="37">
        <v>15992.945100000001</v>
      </c>
      <c r="O4281" s="32">
        <v>733.32429999999999</v>
      </c>
    </row>
    <row r="4282" spans="1:15" x14ac:dyDescent="0.25">
      <c r="A4282" t="s">
        <v>13450</v>
      </c>
      <c r="B4282" t="s">
        <v>13451</v>
      </c>
      <c r="C4282" t="s">
        <v>3679</v>
      </c>
      <c r="D4282" t="s">
        <v>3691</v>
      </c>
      <c r="E4282" t="s">
        <v>3692</v>
      </c>
      <c r="F4282" t="s">
        <v>13655</v>
      </c>
      <c r="G4282" t="s">
        <v>13656</v>
      </c>
      <c r="H4282">
        <v>48</v>
      </c>
      <c r="I4282">
        <v>0</v>
      </c>
      <c r="J4282" s="32">
        <v>111691</v>
      </c>
      <c r="K4282" s="32">
        <v>0</v>
      </c>
      <c r="L4282" s="36">
        <v>2326.883770287815</v>
      </c>
      <c r="M4282" t="s">
        <v>5420</v>
      </c>
      <c r="N4282" s="37">
        <v>5307.0109000000002</v>
      </c>
      <c r="O4282" s="32">
        <v>243.34229999999999</v>
      </c>
    </row>
    <row r="4283" spans="1:15" x14ac:dyDescent="0.25">
      <c r="A4283" t="s">
        <v>13450</v>
      </c>
      <c r="B4283" t="s">
        <v>13451</v>
      </c>
      <c r="C4283" t="s">
        <v>3679</v>
      </c>
      <c r="D4283" t="s">
        <v>3691</v>
      </c>
      <c r="E4283" t="s">
        <v>3692</v>
      </c>
      <c r="F4283" t="s">
        <v>13657</v>
      </c>
      <c r="G4283" t="s">
        <v>13658</v>
      </c>
      <c r="H4283">
        <v>42</v>
      </c>
      <c r="I4283">
        <v>0</v>
      </c>
      <c r="J4283" s="32">
        <v>97507</v>
      </c>
      <c r="K4283" s="32">
        <v>0</v>
      </c>
      <c r="L4283" s="36">
        <v>2321.6089052955222</v>
      </c>
      <c r="M4283" t="s">
        <v>5420</v>
      </c>
      <c r="N4283" s="37">
        <v>4633.1171000000004</v>
      </c>
      <c r="O4283" s="32">
        <v>212.44229999999999</v>
      </c>
    </row>
    <row r="4284" spans="1:15" x14ac:dyDescent="0.25">
      <c r="A4284" t="s">
        <v>13450</v>
      </c>
      <c r="B4284" t="s">
        <v>13451</v>
      </c>
      <c r="C4284" t="s">
        <v>3679</v>
      </c>
      <c r="D4284" t="s">
        <v>3691</v>
      </c>
      <c r="E4284" t="s">
        <v>3692</v>
      </c>
      <c r="F4284" t="s">
        <v>13659</v>
      </c>
      <c r="G4284" t="s">
        <v>13660</v>
      </c>
      <c r="H4284">
        <v>49</v>
      </c>
      <c r="I4284">
        <v>0</v>
      </c>
      <c r="J4284" s="32">
        <v>123221</v>
      </c>
      <c r="K4284" s="32">
        <v>0</v>
      </c>
      <c r="L4284" s="36">
        <v>2514.7091989241653</v>
      </c>
      <c r="M4284" t="s">
        <v>5420</v>
      </c>
      <c r="N4284" s="37">
        <v>5854.8738999999996</v>
      </c>
      <c r="O4284" s="32">
        <v>268.46350000000001</v>
      </c>
    </row>
    <row r="4285" spans="1:15" x14ac:dyDescent="0.25">
      <c r="A4285" t="s">
        <v>13450</v>
      </c>
      <c r="B4285" t="s">
        <v>13451</v>
      </c>
      <c r="C4285" t="s">
        <v>3679</v>
      </c>
      <c r="D4285" t="s">
        <v>3691</v>
      </c>
      <c r="E4285" t="s">
        <v>3692</v>
      </c>
      <c r="F4285" t="s">
        <v>13661</v>
      </c>
      <c r="G4285" t="s">
        <v>13662</v>
      </c>
      <c r="H4285">
        <v>16</v>
      </c>
      <c r="I4285">
        <v>0</v>
      </c>
      <c r="J4285" s="32">
        <v>34171</v>
      </c>
      <c r="K4285" s="32">
        <v>0</v>
      </c>
      <c r="L4285" s="36">
        <v>2135.6848319218266</v>
      </c>
      <c r="M4285" t="s">
        <v>5420</v>
      </c>
      <c r="N4285" s="37">
        <v>1623.6717000000001</v>
      </c>
      <c r="O4285" s="32">
        <v>74.450199999999995</v>
      </c>
    </row>
    <row r="4286" spans="1:15" x14ac:dyDescent="0.25">
      <c r="A4286" t="s">
        <v>13450</v>
      </c>
      <c r="B4286" t="s">
        <v>13451</v>
      </c>
      <c r="C4286" t="s">
        <v>3679</v>
      </c>
      <c r="D4286" t="s">
        <v>3691</v>
      </c>
      <c r="E4286" t="s">
        <v>3692</v>
      </c>
      <c r="F4286" t="s">
        <v>13663</v>
      </c>
      <c r="G4286" t="s">
        <v>13664</v>
      </c>
      <c r="H4286">
        <v>23</v>
      </c>
      <c r="I4286">
        <v>0</v>
      </c>
      <c r="J4286" s="32">
        <v>58534</v>
      </c>
      <c r="K4286" s="32">
        <v>0</v>
      </c>
      <c r="L4286" s="36">
        <v>2544.9485362577948</v>
      </c>
      <c r="M4286" t="s">
        <v>5420</v>
      </c>
      <c r="N4286" s="37">
        <v>2781.2017000000001</v>
      </c>
      <c r="O4286" s="32">
        <v>127.5264</v>
      </c>
    </row>
    <row r="4287" spans="1:15" x14ac:dyDescent="0.25">
      <c r="A4287" t="s">
        <v>13450</v>
      </c>
      <c r="B4287" t="s">
        <v>13451</v>
      </c>
      <c r="C4287" t="s">
        <v>3679</v>
      </c>
      <c r="D4287" t="s">
        <v>3691</v>
      </c>
      <c r="E4287" t="s">
        <v>3692</v>
      </c>
      <c r="F4287" t="s">
        <v>13665</v>
      </c>
      <c r="G4287" t="s">
        <v>13666</v>
      </c>
      <c r="H4287">
        <v>36</v>
      </c>
      <c r="I4287">
        <v>0</v>
      </c>
      <c r="J4287" s="32">
        <v>68776</v>
      </c>
      <c r="K4287" s="32">
        <v>0</v>
      </c>
      <c r="L4287" s="36">
        <v>1910.4439198216428</v>
      </c>
      <c r="M4287" t="s">
        <v>5420</v>
      </c>
      <c r="N4287" s="37">
        <v>3267.8771000000002</v>
      </c>
      <c r="O4287" s="32">
        <v>149.84190000000001</v>
      </c>
    </row>
    <row r="4288" spans="1:15" x14ac:dyDescent="0.25">
      <c r="A4288" t="s">
        <v>13450</v>
      </c>
      <c r="B4288" t="s">
        <v>13451</v>
      </c>
      <c r="C4288" t="s">
        <v>3679</v>
      </c>
      <c r="D4288" t="s">
        <v>3691</v>
      </c>
      <c r="E4288" t="s">
        <v>3692</v>
      </c>
      <c r="F4288" t="s">
        <v>13667</v>
      </c>
      <c r="G4288" t="s">
        <v>13668</v>
      </c>
      <c r="H4288">
        <v>20</v>
      </c>
      <c r="I4288">
        <v>0</v>
      </c>
      <c r="J4288" s="32">
        <v>50146</v>
      </c>
      <c r="K4288" s="32">
        <v>0</v>
      </c>
      <c r="L4288" s="36">
        <v>2507.310408008344</v>
      </c>
      <c r="M4288" t="s">
        <v>5420</v>
      </c>
      <c r="N4288" s="37">
        <v>2382.7165</v>
      </c>
      <c r="O4288" s="32">
        <v>109.2547</v>
      </c>
    </row>
    <row r="4289" spans="1:15" x14ac:dyDescent="0.25">
      <c r="A4289" t="s">
        <v>13450</v>
      </c>
      <c r="B4289" t="s">
        <v>13451</v>
      </c>
      <c r="C4289" t="s">
        <v>3679</v>
      </c>
      <c r="D4289" t="s">
        <v>3691</v>
      </c>
      <c r="E4289" t="s">
        <v>3692</v>
      </c>
      <c r="F4289" t="s">
        <v>13669</v>
      </c>
      <c r="G4289" t="s">
        <v>13670</v>
      </c>
      <c r="H4289">
        <v>12</v>
      </c>
      <c r="I4289">
        <v>0</v>
      </c>
      <c r="J4289" s="32">
        <v>22553</v>
      </c>
      <c r="K4289" s="32">
        <v>0</v>
      </c>
      <c r="L4289" s="36">
        <v>1879.36756588515</v>
      </c>
      <c r="M4289" t="s">
        <v>5420</v>
      </c>
      <c r="N4289" s="37">
        <v>1071.5636</v>
      </c>
      <c r="O4289" s="32">
        <v>49.134399999999999</v>
      </c>
    </row>
    <row r="4290" spans="1:15" x14ac:dyDescent="0.25">
      <c r="A4290" t="s">
        <v>13450</v>
      </c>
      <c r="B4290" t="s">
        <v>13451</v>
      </c>
      <c r="C4290" t="s">
        <v>3679</v>
      </c>
      <c r="D4290" t="s">
        <v>3693</v>
      </c>
      <c r="E4290" t="s">
        <v>3694</v>
      </c>
      <c r="F4290" t="s">
        <v>13671</v>
      </c>
      <c r="G4290" t="s">
        <v>13672</v>
      </c>
      <c r="H4290">
        <v>294</v>
      </c>
      <c r="I4290">
        <v>0</v>
      </c>
      <c r="J4290" s="32">
        <v>929454</v>
      </c>
      <c r="K4290" s="32">
        <v>0</v>
      </c>
      <c r="L4290" s="36">
        <v>3161.4103747697891</v>
      </c>
      <c r="M4290" t="s">
        <v>5451</v>
      </c>
      <c r="N4290" s="37">
        <v>-14054.480299999999</v>
      </c>
      <c r="O4290" s="32">
        <v>0</v>
      </c>
    </row>
    <row r="4291" spans="1:15" x14ac:dyDescent="0.25">
      <c r="A4291" t="s">
        <v>13450</v>
      </c>
      <c r="B4291" t="s">
        <v>13451</v>
      </c>
      <c r="C4291" t="s">
        <v>3679</v>
      </c>
      <c r="D4291" t="s">
        <v>3693</v>
      </c>
      <c r="E4291" t="s">
        <v>3694</v>
      </c>
      <c r="F4291" t="s">
        <v>13673</v>
      </c>
      <c r="G4291" t="s">
        <v>13674</v>
      </c>
      <c r="H4291">
        <v>202</v>
      </c>
      <c r="I4291">
        <v>0</v>
      </c>
      <c r="J4291" s="32">
        <v>710385</v>
      </c>
      <c r="K4291" s="32">
        <v>0</v>
      </c>
      <c r="L4291" s="36">
        <v>3516.7544518048921</v>
      </c>
      <c r="M4291" t="s">
        <v>5451</v>
      </c>
      <c r="N4291" s="37">
        <v>-10741.879199999999</v>
      </c>
      <c r="O4291" s="32">
        <v>0</v>
      </c>
    </row>
    <row r="4292" spans="1:15" x14ac:dyDescent="0.25">
      <c r="A4292" t="s">
        <v>13450</v>
      </c>
      <c r="B4292" t="s">
        <v>13451</v>
      </c>
      <c r="C4292" t="s">
        <v>3679</v>
      </c>
      <c r="D4292" t="s">
        <v>3693</v>
      </c>
      <c r="E4292" t="s">
        <v>3694</v>
      </c>
      <c r="F4292" t="s">
        <v>13675</v>
      </c>
      <c r="G4292" t="s">
        <v>10691</v>
      </c>
      <c r="H4292">
        <v>354</v>
      </c>
      <c r="I4292">
        <v>0</v>
      </c>
      <c r="J4292" s="32">
        <v>943438</v>
      </c>
      <c r="K4292" s="32">
        <v>0</v>
      </c>
      <c r="L4292" s="36">
        <v>2665.0791157929648</v>
      </c>
      <c r="M4292" t="s">
        <v>5451</v>
      </c>
      <c r="N4292" s="37">
        <v>-14265.929700000001</v>
      </c>
      <c r="O4292" s="32">
        <v>0</v>
      </c>
    </row>
    <row r="4293" spans="1:15" x14ac:dyDescent="0.25">
      <c r="A4293" t="s">
        <v>13450</v>
      </c>
      <c r="B4293" t="s">
        <v>13451</v>
      </c>
      <c r="C4293" t="s">
        <v>3679</v>
      </c>
      <c r="D4293" t="s">
        <v>3693</v>
      </c>
      <c r="E4293" t="s">
        <v>3694</v>
      </c>
      <c r="F4293" t="s">
        <v>13676</v>
      </c>
      <c r="G4293" t="s">
        <v>13677</v>
      </c>
      <c r="H4293">
        <v>165</v>
      </c>
      <c r="I4293">
        <v>0</v>
      </c>
      <c r="J4293" s="32">
        <v>520658</v>
      </c>
      <c r="K4293" s="32">
        <v>0</v>
      </c>
      <c r="L4293" s="36">
        <v>3155.5045222251483</v>
      </c>
      <c r="M4293" t="s">
        <v>5451</v>
      </c>
      <c r="N4293" s="37">
        <v>-7872.9849999999997</v>
      </c>
      <c r="O4293" s="32">
        <v>0</v>
      </c>
    </row>
    <row r="4294" spans="1:15" x14ac:dyDescent="0.25">
      <c r="A4294" t="s">
        <v>13450</v>
      </c>
      <c r="B4294" t="s">
        <v>13451</v>
      </c>
      <c r="C4294" t="s">
        <v>3679</v>
      </c>
      <c r="D4294" t="s">
        <v>3693</v>
      </c>
      <c r="E4294" t="s">
        <v>3694</v>
      </c>
      <c r="F4294" t="s">
        <v>13678</v>
      </c>
      <c r="G4294" t="s">
        <v>13679</v>
      </c>
      <c r="H4294">
        <v>214</v>
      </c>
      <c r="I4294">
        <v>0</v>
      </c>
      <c r="J4294" s="32">
        <v>650379</v>
      </c>
      <c r="K4294" s="32">
        <v>0</v>
      </c>
      <c r="L4294" s="36">
        <v>3039.1540523472504</v>
      </c>
      <c r="M4294" t="s">
        <v>5451</v>
      </c>
      <c r="N4294" s="37">
        <v>-9834.5265999999992</v>
      </c>
      <c r="O4294" s="32">
        <v>0</v>
      </c>
    </row>
    <row r="4295" spans="1:15" x14ac:dyDescent="0.25">
      <c r="A4295" t="s">
        <v>13450</v>
      </c>
      <c r="B4295" t="s">
        <v>13451</v>
      </c>
      <c r="C4295" t="s">
        <v>3679</v>
      </c>
      <c r="D4295" t="s">
        <v>3693</v>
      </c>
      <c r="E4295" t="s">
        <v>3694</v>
      </c>
      <c r="F4295" t="s">
        <v>13680</v>
      </c>
      <c r="G4295" t="s">
        <v>13681</v>
      </c>
      <c r="H4295">
        <v>20</v>
      </c>
      <c r="I4295">
        <v>0</v>
      </c>
      <c r="J4295" s="32">
        <v>32216</v>
      </c>
      <c r="K4295" s="32">
        <v>0</v>
      </c>
      <c r="L4295" s="36">
        <v>1610.8077200920409</v>
      </c>
      <c r="M4295" t="s">
        <v>5451</v>
      </c>
      <c r="N4295" s="37">
        <v>-487.15129999999999</v>
      </c>
      <c r="O4295" s="32">
        <v>0</v>
      </c>
    </row>
    <row r="4296" spans="1:15" x14ac:dyDescent="0.25">
      <c r="A4296" t="s">
        <v>13450</v>
      </c>
      <c r="B4296" t="s">
        <v>13451</v>
      </c>
      <c r="C4296" t="s">
        <v>3679</v>
      </c>
      <c r="D4296" t="s">
        <v>3695</v>
      </c>
      <c r="E4296" t="s">
        <v>3696</v>
      </c>
      <c r="F4296" t="s">
        <v>13682</v>
      </c>
      <c r="G4296" t="s">
        <v>8734</v>
      </c>
      <c r="H4296">
        <v>100</v>
      </c>
      <c r="I4296">
        <v>0</v>
      </c>
      <c r="J4296" s="32">
        <v>312538</v>
      </c>
      <c r="K4296" s="32">
        <v>0</v>
      </c>
      <c r="L4296" s="36">
        <v>3125.378989283975</v>
      </c>
      <c r="M4296" t="s">
        <v>5451</v>
      </c>
      <c r="N4296" s="37">
        <v>-4725.9537</v>
      </c>
      <c r="O4296" s="32">
        <v>0</v>
      </c>
    </row>
    <row r="4297" spans="1:15" x14ac:dyDescent="0.25">
      <c r="A4297" t="s">
        <v>13450</v>
      </c>
      <c r="B4297" t="s">
        <v>13451</v>
      </c>
      <c r="C4297" t="s">
        <v>3679</v>
      </c>
      <c r="D4297" t="s">
        <v>3695</v>
      </c>
      <c r="E4297" t="s">
        <v>3696</v>
      </c>
      <c r="F4297" t="s">
        <v>13683</v>
      </c>
      <c r="G4297" t="s">
        <v>13684</v>
      </c>
      <c r="H4297">
        <v>250</v>
      </c>
      <c r="I4297">
        <v>0</v>
      </c>
      <c r="J4297" s="32">
        <v>953432</v>
      </c>
      <c r="K4297" s="32">
        <v>0</v>
      </c>
      <c r="L4297" s="36">
        <v>3813.7302536075904</v>
      </c>
      <c r="M4297" t="s">
        <v>5451</v>
      </c>
      <c r="N4297" s="37">
        <v>-14417.057199999999</v>
      </c>
      <c r="O4297" s="32">
        <v>0</v>
      </c>
    </row>
    <row r="4298" spans="1:15" x14ac:dyDescent="0.25">
      <c r="A4298" t="s">
        <v>13450</v>
      </c>
      <c r="B4298" t="s">
        <v>13451</v>
      </c>
      <c r="C4298" t="s">
        <v>3679</v>
      </c>
      <c r="D4298" t="s">
        <v>3697</v>
      </c>
      <c r="E4298" t="s">
        <v>3698</v>
      </c>
      <c r="F4298" t="s">
        <v>13685</v>
      </c>
      <c r="G4298" t="s">
        <v>13686</v>
      </c>
      <c r="H4298">
        <v>123</v>
      </c>
      <c r="I4298">
        <v>0</v>
      </c>
      <c r="J4298" s="32">
        <v>382338</v>
      </c>
      <c r="K4298" s="32">
        <v>0</v>
      </c>
      <c r="L4298" s="36">
        <v>3108.434104031061</v>
      </c>
      <c r="M4298" t="s">
        <v>5451</v>
      </c>
      <c r="N4298" s="37">
        <v>-5781.4123</v>
      </c>
      <c r="O4298" s="32">
        <v>0</v>
      </c>
    </row>
    <row r="4299" spans="1:15" x14ac:dyDescent="0.25">
      <c r="A4299" t="s">
        <v>13450</v>
      </c>
      <c r="B4299" t="s">
        <v>13451</v>
      </c>
      <c r="C4299" t="s">
        <v>3679</v>
      </c>
      <c r="D4299" t="s">
        <v>3697</v>
      </c>
      <c r="E4299" t="s">
        <v>3698</v>
      </c>
      <c r="F4299" t="s">
        <v>13687</v>
      </c>
      <c r="G4299" t="s">
        <v>13688</v>
      </c>
      <c r="H4299">
        <v>86</v>
      </c>
      <c r="I4299">
        <v>0</v>
      </c>
      <c r="J4299" s="32">
        <v>234287</v>
      </c>
      <c r="K4299" s="32">
        <v>0</v>
      </c>
      <c r="L4299" s="36">
        <v>2724.2632238753345</v>
      </c>
      <c r="M4299" t="s">
        <v>5451</v>
      </c>
      <c r="N4299" s="37">
        <v>-3542.7039</v>
      </c>
      <c r="O4299" s="32">
        <v>0</v>
      </c>
    </row>
    <row r="4300" spans="1:15" x14ac:dyDescent="0.25">
      <c r="A4300" t="s">
        <v>13450</v>
      </c>
      <c r="B4300" t="s">
        <v>13451</v>
      </c>
      <c r="C4300" t="s">
        <v>3679</v>
      </c>
      <c r="D4300" t="s">
        <v>3697</v>
      </c>
      <c r="E4300" t="s">
        <v>3698</v>
      </c>
      <c r="F4300" t="s">
        <v>13689</v>
      </c>
      <c r="G4300" t="s">
        <v>13690</v>
      </c>
      <c r="H4300">
        <v>101</v>
      </c>
      <c r="I4300">
        <v>0</v>
      </c>
      <c r="J4300" s="32">
        <v>291778</v>
      </c>
      <c r="K4300" s="32">
        <v>0</v>
      </c>
      <c r="L4300" s="36">
        <v>2888.8999455328753</v>
      </c>
      <c r="M4300" t="s">
        <v>5451</v>
      </c>
      <c r="N4300" s="37">
        <v>-4412.0555000000004</v>
      </c>
      <c r="O4300" s="32">
        <v>0</v>
      </c>
    </row>
    <row r="4301" spans="1:15" x14ac:dyDescent="0.25">
      <c r="A4301" t="s">
        <v>13450</v>
      </c>
      <c r="B4301" t="s">
        <v>13451</v>
      </c>
      <c r="C4301" t="s">
        <v>3679</v>
      </c>
      <c r="D4301" t="s">
        <v>3697</v>
      </c>
      <c r="E4301" t="s">
        <v>3698</v>
      </c>
      <c r="F4301" t="s">
        <v>13691</v>
      </c>
      <c r="G4301" t="s">
        <v>13692</v>
      </c>
      <c r="H4301">
        <v>59</v>
      </c>
      <c r="I4301">
        <v>0</v>
      </c>
      <c r="J4301" s="32">
        <v>158580</v>
      </c>
      <c r="K4301" s="32">
        <v>0</v>
      </c>
      <c r="L4301" s="36">
        <v>2687.7902838785008</v>
      </c>
      <c r="M4301" t="s">
        <v>5451</v>
      </c>
      <c r="N4301" s="37">
        <v>-2397.9212000000002</v>
      </c>
      <c r="O4301" s="32">
        <v>0</v>
      </c>
    </row>
    <row r="4302" spans="1:15" x14ac:dyDescent="0.25">
      <c r="A4302" t="s">
        <v>13450</v>
      </c>
      <c r="B4302" t="s">
        <v>13451</v>
      </c>
      <c r="C4302" t="s">
        <v>3679</v>
      </c>
      <c r="D4302" t="s">
        <v>3697</v>
      </c>
      <c r="E4302" t="s">
        <v>3698</v>
      </c>
      <c r="F4302" t="s">
        <v>13693</v>
      </c>
      <c r="G4302" t="s">
        <v>13694</v>
      </c>
      <c r="H4302">
        <v>90</v>
      </c>
      <c r="I4302">
        <v>0</v>
      </c>
      <c r="J4302" s="32">
        <v>296276</v>
      </c>
      <c r="K4302" s="32">
        <v>0</v>
      </c>
      <c r="L4302" s="36">
        <v>3291.9549294704443</v>
      </c>
      <c r="M4302" t="s">
        <v>5451</v>
      </c>
      <c r="N4302" s="37">
        <v>-4480.0482000000002</v>
      </c>
      <c r="O4302" s="32">
        <v>0</v>
      </c>
    </row>
    <row r="4303" spans="1:15" x14ac:dyDescent="0.25">
      <c r="A4303" t="s">
        <v>13450</v>
      </c>
      <c r="B4303" t="s">
        <v>13451</v>
      </c>
      <c r="C4303" t="s">
        <v>3679</v>
      </c>
      <c r="D4303" t="s">
        <v>3697</v>
      </c>
      <c r="E4303" t="s">
        <v>3698</v>
      </c>
      <c r="F4303" t="s">
        <v>13695</v>
      </c>
      <c r="G4303" t="s">
        <v>13696</v>
      </c>
      <c r="H4303">
        <v>89</v>
      </c>
      <c r="I4303">
        <v>0</v>
      </c>
      <c r="J4303" s="32">
        <v>293901</v>
      </c>
      <c r="K4303" s="32">
        <v>0</v>
      </c>
      <c r="L4303" s="36">
        <v>3302.2596486940879</v>
      </c>
      <c r="M4303" t="s">
        <v>5451</v>
      </c>
      <c r="N4303" s="37">
        <v>-4444.1490999999996</v>
      </c>
      <c r="O4303" s="32">
        <v>0</v>
      </c>
    </row>
    <row r="4304" spans="1:15" x14ac:dyDescent="0.25">
      <c r="A4304" t="s">
        <v>13450</v>
      </c>
      <c r="B4304" t="s">
        <v>13451</v>
      </c>
      <c r="C4304" t="s">
        <v>3679</v>
      </c>
      <c r="D4304" t="s">
        <v>3697</v>
      </c>
      <c r="E4304" t="s">
        <v>3698</v>
      </c>
      <c r="F4304" t="s">
        <v>13697</v>
      </c>
      <c r="G4304" t="s">
        <v>7063</v>
      </c>
      <c r="H4304">
        <v>94</v>
      </c>
      <c r="I4304">
        <v>0</v>
      </c>
      <c r="J4304" s="32">
        <v>353506</v>
      </c>
      <c r="K4304" s="32">
        <v>0</v>
      </c>
      <c r="L4304" s="36">
        <v>3760.6973998294338</v>
      </c>
      <c r="M4304" t="s">
        <v>5451</v>
      </c>
      <c r="N4304" s="37">
        <v>-5345.4354000000003</v>
      </c>
      <c r="O4304" s="32">
        <v>0</v>
      </c>
    </row>
    <row r="4305" spans="1:15" x14ac:dyDescent="0.25">
      <c r="A4305" t="s">
        <v>13450</v>
      </c>
      <c r="B4305" t="s">
        <v>13451</v>
      </c>
      <c r="C4305" t="s">
        <v>3679</v>
      </c>
      <c r="D4305" t="s">
        <v>3699</v>
      </c>
      <c r="E4305" t="s">
        <v>3700</v>
      </c>
      <c r="F4305" t="s">
        <v>13698</v>
      </c>
      <c r="G4305" t="s">
        <v>13699</v>
      </c>
      <c r="H4305">
        <v>361</v>
      </c>
      <c r="I4305">
        <v>0</v>
      </c>
      <c r="J4305" s="32">
        <v>1343913</v>
      </c>
      <c r="K4305" s="32">
        <v>0</v>
      </c>
      <c r="L4305" s="36">
        <v>3722.750596654043</v>
      </c>
      <c r="M4305" t="s">
        <v>5420</v>
      </c>
      <c r="N4305" s="37">
        <v>63856.172100000003</v>
      </c>
      <c r="O4305" s="32">
        <v>2927.9962</v>
      </c>
    </row>
    <row r="4306" spans="1:15" x14ac:dyDescent="0.25">
      <c r="A4306" t="s">
        <v>13450</v>
      </c>
      <c r="B4306" t="s">
        <v>13451</v>
      </c>
      <c r="C4306" t="s">
        <v>3679</v>
      </c>
      <c r="D4306" t="s">
        <v>3699</v>
      </c>
      <c r="E4306" t="s">
        <v>3700</v>
      </c>
      <c r="F4306" t="s">
        <v>13700</v>
      </c>
      <c r="G4306" t="s">
        <v>13701</v>
      </c>
      <c r="H4306">
        <v>396</v>
      </c>
      <c r="I4306">
        <v>0</v>
      </c>
      <c r="J4306" s="32">
        <v>1229316</v>
      </c>
      <c r="K4306" s="32">
        <v>0</v>
      </c>
      <c r="L4306" s="36">
        <v>3104.3343537720125</v>
      </c>
      <c r="M4306" t="s">
        <v>5420</v>
      </c>
      <c r="N4306" s="37">
        <v>58411.091800000002</v>
      </c>
      <c r="O4306" s="32">
        <v>2678.3229999999999</v>
      </c>
    </row>
    <row r="4307" spans="1:15" x14ac:dyDescent="0.25">
      <c r="A4307" t="s">
        <v>13450</v>
      </c>
      <c r="B4307" t="s">
        <v>13451</v>
      </c>
      <c r="C4307" t="s">
        <v>3679</v>
      </c>
      <c r="D4307" t="s">
        <v>3699</v>
      </c>
      <c r="E4307" t="s">
        <v>3700</v>
      </c>
      <c r="F4307" t="s">
        <v>13702</v>
      </c>
      <c r="G4307" t="s">
        <v>13703</v>
      </c>
      <c r="H4307">
        <v>373</v>
      </c>
      <c r="I4307">
        <v>0</v>
      </c>
      <c r="J4307" s="32">
        <v>1318970</v>
      </c>
      <c r="K4307" s="32">
        <v>0</v>
      </c>
      <c r="L4307" s="36">
        <v>3536.1117433631048</v>
      </c>
      <c r="M4307" t="s">
        <v>5420</v>
      </c>
      <c r="N4307" s="37">
        <v>62670.9467</v>
      </c>
      <c r="O4307" s="32">
        <v>2873.6500999999998</v>
      </c>
    </row>
    <row r="4308" spans="1:15" x14ac:dyDescent="0.25">
      <c r="A4308" t="s">
        <v>13450</v>
      </c>
      <c r="B4308" t="s">
        <v>13451</v>
      </c>
      <c r="C4308" t="s">
        <v>3679</v>
      </c>
      <c r="D4308" t="s">
        <v>3699</v>
      </c>
      <c r="E4308" t="s">
        <v>3700</v>
      </c>
      <c r="F4308" t="s">
        <v>13704</v>
      </c>
      <c r="G4308" t="s">
        <v>13705</v>
      </c>
      <c r="H4308">
        <v>257</v>
      </c>
      <c r="I4308">
        <v>0</v>
      </c>
      <c r="J4308" s="32">
        <v>898129</v>
      </c>
      <c r="K4308" s="32">
        <v>0</v>
      </c>
      <c r="L4308" s="36">
        <v>3494.6680366316473</v>
      </c>
      <c r="M4308" t="s">
        <v>5420</v>
      </c>
      <c r="N4308" s="37">
        <v>42674.738599999997</v>
      </c>
      <c r="O4308" s="32">
        <v>1956.7642000000001</v>
      </c>
    </row>
    <row r="4309" spans="1:15" x14ac:dyDescent="0.25">
      <c r="A4309" t="s">
        <v>13450</v>
      </c>
      <c r="B4309" t="s">
        <v>13451</v>
      </c>
      <c r="C4309" t="s">
        <v>3679</v>
      </c>
      <c r="D4309" t="s">
        <v>3699</v>
      </c>
      <c r="E4309" t="s">
        <v>3700</v>
      </c>
      <c r="F4309" t="s">
        <v>13706</v>
      </c>
      <c r="G4309" t="s">
        <v>13707</v>
      </c>
      <c r="H4309">
        <v>51</v>
      </c>
      <c r="I4309">
        <v>0</v>
      </c>
      <c r="J4309" s="32">
        <v>199310</v>
      </c>
      <c r="K4309" s="32">
        <v>0</v>
      </c>
      <c r="L4309" s="36">
        <v>3908.0333267890419</v>
      </c>
      <c r="M4309" t="s">
        <v>5420</v>
      </c>
      <c r="N4309" s="37">
        <v>9470.2507999999998</v>
      </c>
      <c r="O4309" s="32">
        <v>434.23930000000001</v>
      </c>
    </row>
    <row r="4310" spans="1:15" x14ac:dyDescent="0.25">
      <c r="A4310" t="s">
        <v>13450</v>
      </c>
      <c r="B4310" t="s">
        <v>13451</v>
      </c>
      <c r="C4310" t="s">
        <v>3679</v>
      </c>
      <c r="D4310" t="s">
        <v>3701</v>
      </c>
      <c r="E4310" t="s">
        <v>3702</v>
      </c>
      <c r="F4310" t="s">
        <v>13708</v>
      </c>
      <c r="G4310" t="s">
        <v>13709</v>
      </c>
      <c r="H4310">
        <v>329</v>
      </c>
      <c r="I4310">
        <v>0</v>
      </c>
      <c r="J4310" s="32">
        <v>893589</v>
      </c>
      <c r="K4310" s="32">
        <v>0</v>
      </c>
      <c r="L4310" s="36">
        <v>2716.0745528494972</v>
      </c>
      <c r="M4310" t="s">
        <v>5451</v>
      </c>
      <c r="N4310" s="37">
        <v>-13512.1523</v>
      </c>
      <c r="O4310" s="32">
        <v>0</v>
      </c>
    </row>
    <row r="4311" spans="1:15" x14ac:dyDescent="0.25">
      <c r="A4311" t="s">
        <v>13450</v>
      </c>
      <c r="B4311" t="s">
        <v>13451</v>
      </c>
      <c r="C4311" t="s">
        <v>3679</v>
      </c>
      <c r="D4311" t="s">
        <v>3701</v>
      </c>
      <c r="E4311" t="s">
        <v>3702</v>
      </c>
      <c r="F4311" t="s">
        <v>13710</v>
      </c>
      <c r="G4311" t="s">
        <v>13711</v>
      </c>
      <c r="H4311">
        <v>178</v>
      </c>
      <c r="I4311">
        <v>29</v>
      </c>
      <c r="J4311" s="32">
        <v>765849</v>
      </c>
      <c r="K4311" s="32">
        <v>107029</v>
      </c>
      <c r="L4311" s="36">
        <v>3699.7568901596446</v>
      </c>
      <c r="M4311" t="s">
        <v>5451</v>
      </c>
      <c r="N4311" s="37">
        <v>-11580.5815</v>
      </c>
      <c r="O4311" s="32">
        <v>0</v>
      </c>
    </row>
    <row r="4312" spans="1:15" x14ac:dyDescent="0.25">
      <c r="A4312" t="s">
        <v>13450</v>
      </c>
      <c r="B4312" t="s">
        <v>13451</v>
      </c>
      <c r="C4312" t="s">
        <v>3679</v>
      </c>
      <c r="D4312" t="s">
        <v>3701</v>
      </c>
      <c r="E4312" t="s">
        <v>3702</v>
      </c>
      <c r="F4312" t="s">
        <v>13712</v>
      </c>
      <c r="G4312" t="s">
        <v>13713</v>
      </c>
      <c r="H4312">
        <v>139</v>
      </c>
      <c r="I4312">
        <v>0</v>
      </c>
      <c r="J4312" s="32">
        <v>443461</v>
      </c>
      <c r="K4312" s="32">
        <v>0</v>
      </c>
      <c r="L4312" s="36">
        <v>3190.3638355164085</v>
      </c>
      <c r="M4312" t="s">
        <v>5451</v>
      </c>
      <c r="N4312" s="37">
        <v>-6705.6579000000002</v>
      </c>
      <c r="O4312" s="32">
        <v>0</v>
      </c>
    </row>
    <row r="4313" spans="1:15" x14ac:dyDescent="0.25">
      <c r="A4313" t="s">
        <v>13450</v>
      </c>
      <c r="B4313" t="s">
        <v>13451</v>
      </c>
      <c r="C4313" t="s">
        <v>3679</v>
      </c>
      <c r="D4313" t="s">
        <v>3703</v>
      </c>
      <c r="E4313" t="s">
        <v>3704</v>
      </c>
      <c r="F4313" t="s">
        <v>13714</v>
      </c>
      <c r="G4313" t="s">
        <v>10359</v>
      </c>
      <c r="H4313">
        <v>187</v>
      </c>
      <c r="I4313">
        <v>0</v>
      </c>
      <c r="J4313" s="32">
        <v>580091</v>
      </c>
      <c r="K4313" s="32">
        <v>0</v>
      </c>
      <c r="L4313" s="36">
        <v>3102.092362776345</v>
      </c>
      <c r="M4313" t="s">
        <v>5451</v>
      </c>
      <c r="N4313" s="37">
        <v>-8771.6875</v>
      </c>
      <c r="O4313" s="32">
        <v>0</v>
      </c>
    </row>
    <row r="4314" spans="1:15" x14ac:dyDescent="0.25">
      <c r="A4314" t="s">
        <v>13450</v>
      </c>
      <c r="B4314" t="s">
        <v>13451</v>
      </c>
      <c r="C4314" t="s">
        <v>3679</v>
      </c>
      <c r="D4314" t="s">
        <v>3703</v>
      </c>
      <c r="E4314" t="s">
        <v>3704</v>
      </c>
      <c r="F4314" t="s">
        <v>13715</v>
      </c>
      <c r="G4314" t="s">
        <v>13716</v>
      </c>
      <c r="H4314">
        <v>179</v>
      </c>
      <c r="I4314">
        <v>0</v>
      </c>
      <c r="J4314" s="32">
        <v>553076</v>
      </c>
      <c r="K4314" s="32">
        <v>0</v>
      </c>
      <c r="L4314" s="36">
        <v>3089.8094728383376</v>
      </c>
      <c r="M4314" t="s">
        <v>5451</v>
      </c>
      <c r="N4314" s="37">
        <v>-8363.1875</v>
      </c>
      <c r="O4314" s="32">
        <v>0</v>
      </c>
    </row>
    <row r="4315" spans="1:15" x14ac:dyDescent="0.25">
      <c r="A4315" t="s">
        <v>13450</v>
      </c>
      <c r="B4315" t="s">
        <v>13451</v>
      </c>
      <c r="C4315" t="s">
        <v>3679</v>
      </c>
      <c r="D4315" t="s">
        <v>3703</v>
      </c>
      <c r="E4315" t="s">
        <v>3704</v>
      </c>
      <c r="F4315" t="s">
        <v>13717</v>
      </c>
      <c r="G4315" t="s">
        <v>13718</v>
      </c>
      <c r="H4315">
        <v>180</v>
      </c>
      <c r="I4315">
        <v>0</v>
      </c>
      <c r="J4315" s="32">
        <v>572325</v>
      </c>
      <c r="K4315" s="32">
        <v>0</v>
      </c>
      <c r="L4315" s="36">
        <v>3179.5843930230226</v>
      </c>
      <c r="M4315" t="s">
        <v>5451</v>
      </c>
      <c r="N4315" s="37">
        <v>-8654.2512000000006</v>
      </c>
      <c r="O4315" s="32">
        <v>0</v>
      </c>
    </row>
    <row r="4316" spans="1:15" x14ac:dyDescent="0.25">
      <c r="A4316" t="s">
        <v>13450</v>
      </c>
      <c r="B4316" t="s">
        <v>13451</v>
      </c>
      <c r="C4316" t="s">
        <v>3679</v>
      </c>
      <c r="D4316" t="s">
        <v>3703</v>
      </c>
      <c r="E4316" t="s">
        <v>3704</v>
      </c>
      <c r="F4316" t="s">
        <v>13719</v>
      </c>
      <c r="G4316" t="s">
        <v>13720</v>
      </c>
      <c r="H4316">
        <v>124</v>
      </c>
      <c r="I4316">
        <v>0</v>
      </c>
      <c r="J4316" s="32">
        <v>348583</v>
      </c>
      <c r="K4316" s="32">
        <v>0</v>
      </c>
      <c r="L4316" s="36">
        <v>2811.14886808555</v>
      </c>
      <c r="M4316" t="s">
        <v>5451</v>
      </c>
      <c r="N4316" s="37">
        <v>-5270.9967999999999</v>
      </c>
      <c r="O4316" s="32">
        <v>0</v>
      </c>
    </row>
    <row r="4317" spans="1:15" x14ac:dyDescent="0.25">
      <c r="A4317" t="s">
        <v>13450</v>
      </c>
      <c r="B4317" t="s">
        <v>13451</v>
      </c>
      <c r="C4317" t="s">
        <v>3679</v>
      </c>
      <c r="D4317" t="s">
        <v>3703</v>
      </c>
      <c r="E4317" t="s">
        <v>3704</v>
      </c>
      <c r="F4317" t="s">
        <v>13721</v>
      </c>
      <c r="G4317" t="s">
        <v>13722</v>
      </c>
      <c r="H4317">
        <v>144</v>
      </c>
      <c r="I4317">
        <v>6</v>
      </c>
      <c r="J4317" s="32">
        <v>515347</v>
      </c>
      <c r="K4317" s="32">
        <v>20563</v>
      </c>
      <c r="L4317" s="36">
        <v>3435.6479802206654</v>
      </c>
      <c r="M4317" t="s">
        <v>5451</v>
      </c>
      <c r="N4317" s="37">
        <v>-7792.6759000000002</v>
      </c>
      <c r="O4317" s="32">
        <v>0</v>
      </c>
    </row>
    <row r="4318" spans="1:15" x14ac:dyDescent="0.25">
      <c r="A4318" t="s">
        <v>13450</v>
      </c>
      <c r="B4318" t="s">
        <v>13451</v>
      </c>
      <c r="C4318" t="s">
        <v>3679</v>
      </c>
      <c r="D4318" t="s">
        <v>3703</v>
      </c>
      <c r="E4318" t="s">
        <v>3704</v>
      </c>
      <c r="F4318" t="s">
        <v>13723</v>
      </c>
      <c r="G4318" t="s">
        <v>13724</v>
      </c>
      <c r="H4318">
        <v>173</v>
      </c>
      <c r="I4318">
        <v>0</v>
      </c>
      <c r="J4318" s="32">
        <v>569986</v>
      </c>
      <c r="K4318" s="32">
        <v>0</v>
      </c>
      <c r="L4318" s="36">
        <v>3294.7193323391061</v>
      </c>
      <c r="M4318" t="s">
        <v>5451</v>
      </c>
      <c r="N4318" s="37">
        <v>-8618.8948999999993</v>
      </c>
      <c r="O4318" s="32">
        <v>0</v>
      </c>
    </row>
    <row r="4319" spans="1:15" x14ac:dyDescent="0.25">
      <c r="A4319" t="s">
        <v>13450</v>
      </c>
      <c r="B4319" t="s">
        <v>13451</v>
      </c>
      <c r="C4319" t="s">
        <v>3679</v>
      </c>
      <c r="D4319" t="s">
        <v>3703</v>
      </c>
      <c r="E4319" t="s">
        <v>3704</v>
      </c>
      <c r="F4319" t="s">
        <v>13725</v>
      </c>
      <c r="G4319" t="s">
        <v>13726</v>
      </c>
      <c r="H4319">
        <v>4</v>
      </c>
      <c r="I4319">
        <v>0</v>
      </c>
      <c r="J4319" s="32">
        <v>9469</v>
      </c>
      <c r="K4319" s="32">
        <v>0</v>
      </c>
      <c r="L4319" s="36">
        <v>2367.0658300820432</v>
      </c>
      <c r="M4319" t="s">
        <v>5451</v>
      </c>
      <c r="N4319" s="37">
        <v>-143.16669999999999</v>
      </c>
      <c r="O4319" s="32">
        <v>0</v>
      </c>
    </row>
    <row r="4320" spans="1:15" x14ac:dyDescent="0.25">
      <c r="A4320" t="s">
        <v>13450</v>
      </c>
      <c r="B4320" t="s">
        <v>13451</v>
      </c>
      <c r="C4320" t="s">
        <v>3679</v>
      </c>
      <c r="D4320" t="s">
        <v>3705</v>
      </c>
      <c r="E4320" t="s">
        <v>3706</v>
      </c>
      <c r="F4320" t="s">
        <v>13727</v>
      </c>
      <c r="G4320" t="s">
        <v>13728</v>
      </c>
      <c r="H4320">
        <v>279</v>
      </c>
      <c r="I4320">
        <v>4</v>
      </c>
      <c r="J4320" s="32">
        <v>969726</v>
      </c>
      <c r="K4320" s="32">
        <v>13673</v>
      </c>
      <c r="L4320" s="36">
        <v>3426.5957508654483</v>
      </c>
      <c r="M4320" t="s">
        <v>5451</v>
      </c>
      <c r="N4320" s="37">
        <v>-14663.4429</v>
      </c>
      <c r="O4320" s="32">
        <v>0</v>
      </c>
    </row>
    <row r="4321" spans="1:15" x14ac:dyDescent="0.25">
      <c r="A4321" t="s">
        <v>13450</v>
      </c>
      <c r="B4321" t="s">
        <v>13451</v>
      </c>
      <c r="C4321" t="s">
        <v>3679</v>
      </c>
      <c r="D4321" t="s">
        <v>3705</v>
      </c>
      <c r="E4321" t="s">
        <v>3706</v>
      </c>
      <c r="F4321" t="s">
        <v>13729</v>
      </c>
      <c r="G4321" t="s">
        <v>13730</v>
      </c>
      <c r="H4321">
        <v>192</v>
      </c>
      <c r="I4321">
        <v>0</v>
      </c>
      <c r="J4321" s="32">
        <v>694353</v>
      </c>
      <c r="K4321" s="32">
        <v>0</v>
      </c>
      <c r="L4321" s="36">
        <v>3616.4219296118695</v>
      </c>
      <c r="M4321" t="s">
        <v>5451</v>
      </c>
      <c r="N4321" s="37">
        <v>-10499.4665</v>
      </c>
      <c r="O4321" s="32">
        <v>0</v>
      </c>
    </row>
    <row r="4322" spans="1:15" x14ac:dyDescent="0.25">
      <c r="A4322" t="s">
        <v>13450</v>
      </c>
      <c r="B4322" t="s">
        <v>13451</v>
      </c>
      <c r="C4322" t="s">
        <v>3679</v>
      </c>
      <c r="D4322" t="s">
        <v>3705</v>
      </c>
      <c r="E4322" t="s">
        <v>3706</v>
      </c>
      <c r="F4322" t="s">
        <v>13731</v>
      </c>
      <c r="G4322" t="s">
        <v>13732</v>
      </c>
      <c r="H4322">
        <v>203</v>
      </c>
      <c r="I4322">
        <v>0</v>
      </c>
      <c r="J4322" s="32">
        <v>742671</v>
      </c>
      <c r="K4322" s="32">
        <v>0</v>
      </c>
      <c r="L4322" s="36">
        <v>3658.4764831455359</v>
      </c>
      <c r="M4322" t="s">
        <v>5451</v>
      </c>
      <c r="N4322" s="37">
        <v>-11230.0821</v>
      </c>
      <c r="O4322" s="32">
        <v>0</v>
      </c>
    </row>
    <row r="4323" spans="1:15" x14ac:dyDescent="0.25">
      <c r="A4323" t="s">
        <v>13450</v>
      </c>
      <c r="B4323" t="s">
        <v>13451</v>
      </c>
      <c r="C4323" t="s">
        <v>3679</v>
      </c>
      <c r="D4323" t="s">
        <v>3705</v>
      </c>
      <c r="E4323" t="s">
        <v>3706</v>
      </c>
      <c r="F4323" t="s">
        <v>13733</v>
      </c>
      <c r="G4323" t="s">
        <v>13734</v>
      </c>
      <c r="H4323">
        <v>185</v>
      </c>
      <c r="I4323">
        <v>4</v>
      </c>
      <c r="J4323" s="32">
        <v>666927</v>
      </c>
      <c r="K4323" s="32">
        <v>14080</v>
      </c>
      <c r="L4323" s="36">
        <v>3528.712298634809</v>
      </c>
      <c r="M4323" t="s">
        <v>5451</v>
      </c>
      <c r="N4323" s="37">
        <v>-10084.7356</v>
      </c>
      <c r="O4323" s="32">
        <v>0</v>
      </c>
    </row>
    <row r="4324" spans="1:15" x14ac:dyDescent="0.25">
      <c r="A4324" t="s">
        <v>13450</v>
      </c>
      <c r="B4324" t="s">
        <v>13451</v>
      </c>
      <c r="C4324" t="s">
        <v>3679</v>
      </c>
      <c r="D4324" t="s">
        <v>3705</v>
      </c>
      <c r="E4324" t="s">
        <v>3706</v>
      </c>
      <c r="F4324" t="s">
        <v>13735</v>
      </c>
      <c r="G4324" t="s">
        <v>13736</v>
      </c>
      <c r="H4324">
        <v>266</v>
      </c>
      <c r="I4324">
        <v>0</v>
      </c>
      <c r="J4324" s="32">
        <v>964638</v>
      </c>
      <c r="K4324" s="32">
        <v>0</v>
      </c>
      <c r="L4324" s="36">
        <v>3626.4590043367621</v>
      </c>
      <c r="M4324" t="s">
        <v>5451</v>
      </c>
      <c r="N4324" s="37">
        <v>-14586.4967</v>
      </c>
      <c r="O4324" s="32">
        <v>0</v>
      </c>
    </row>
    <row r="4325" spans="1:15" x14ac:dyDescent="0.25">
      <c r="A4325" t="s">
        <v>13450</v>
      </c>
      <c r="B4325" t="s">
        <v>13451</v>
      </c>
      <c r="C4325" t="s">
        <v>3679</v>
      </c>
      <c r="D4325" t="s">
        <v>3705</v>
      </c>
      <c r="E4325" t="s">
        <v>3706</v>
      </c>
      <c r="F4325" t="s">
        <v>13737</v>
      </c>
      <c r="G4325" t="s">
        <v>13738</v>
      </c>
      <c r="H4325">
        <v>180</v>
      </c>
      <c r="I4325">
        <v>2</v>
      </c>
      <c r="J4325" s="32">
        <v>641858</v>
      </c>
      <c r="K4325" s="32">
        <v>7036</v>
      </c>
      <c r="L4325" s="36">
        <v>3526.692480469952</v>
      </c>
      <c r="M4325" t="s">
        <v>5451</v>
      </c>
      <c r="N4325" s="37">
        <v>-9705.6762999999992</v>
      </c>
      <c r="O4325" s="32">
        <v>0</v>
      </c>
    </row>
    <row r="4326" spans="1:15" x14ac:dyDescent="0.25">
      <c r="A4326" t="s">
        <v>13450</v>
      </c>
      <c r="B4326" t="s">
        <v>13451</v>
      </c>
      <c r="C4326" t="s">
        <v>3679</v>
      </c>
      <c r="D4326" t="s">
        <v>3705</v>
      </c>
      <c r="E4326" t="s">
        <v>3706</v>
      </c>
      <c r="F4326" t="s">
        <v>13739</v>
      </c>
      <c r="G4326" t="s">
        <v>5612</v>
      </c>
      <c r="H4326">
        <v>219</v>
      </c>
      <c r="I4326">
        <v>0</v>
      </c>
      <c r="J4326" s="32">
        <v>718739</v>
      </c>
      <c r="K4326" s="32">
        <v>0</v>
      </c>
      <c r="L4326" s="36">
        <v>3281.9129048326658</v>
      </c>
      <c r="M4326" t="s">
        <v>5451</v>
      </c>
      <c r="N4326" s="37">
        <v>-10868.2127</v>
      </c>
      <c r="O4326" s="32">
        <v>0</v>
      </c>
    </row>
    <row r="4327" spans="1:15" x14ac:dyDescent="0.25">
      <c r="A4327" t="s">
        <v>13450</v>
      </c>
      <c r="B4327" t="s">
        <v>13451</v>
      </c>
      <c r="C4327" t="s">
        <v>3679</v>
      </c>
      <c r="D4327" t="s">
        <v>3705</v>
      </c>
      <c r="E4327" t="s">
        <v>3706</v>
      </c>
      <c r="F4327" t="s">
        <v>13740</v>
      </c>
      <c r="G4327" t="s">
        <v>13741</v>
      </c>
      <c r="H4327">
        <v>312</v>
      </c>
      <c r="I4327">
        <v>28</v>
      </c>
      <c r="J4327" s="32">
        <v>1222059</v>
      </c>
      <c r="K4327" s="32">
        <v>100393</v>
      </c>
      <c r="L4327" s="36">
        <v>3594.2928653471499</v>
      </c>
      <c r="M4327" t="s">
        <v>5451</v>
      </c>
      <c r="N4327" s="37">
        <v>-18479.0275</v>
      </c>
      <c r="O4327" s="32">
        <v>0</v>
      </c>
    </row>
    <row r="4328" spans="1:15" x14ac:dyDescent="0.25">
      <c r="A4328" t="s">
        <v>13450</v>
      </c>
      <c r="B4328" t="s">
        <v>13451</v>
      </c>
      <c r="C4328" t="s">
        <v>3679</v>
      </c>
      <c r="D4328" t="s">
        <v>3705</v>
      </c>
      <c r="E4328" t="s">
        <v>3706</v>
      </c>
      <c r="F4328" t="s">
        <v>13742</v>
      </c>
      <c r="G4328" t="s">
        <v>13743</v>
      </c>
      <c r="H4328">
        <v>93</v>
      </c>
      <c r="I4328">
        <v>0</v>
      </c>
      <c r="J4328" s="32">
        <v>284908</v>
      </c>
      <c r="K4328" s="32">
        <v>0</v>
      </c>
      <c r="L4328" s="36">
        <v>3063.527020320053</v>
      </c>
      <c r="M4328" t="s">
        <v>5451</v>
      </c>
      <c r="N4328" s="37">
        <v>-4308.1612999999998</v>
      </c>
      <c r="O4328" s="32">
        <v>0</v>
      </c>
    </row>
    <row r="4329" spans="1:15" x14ac:dyDescent="0.25">
      <c r="A4329" t="s">
        <v>13450</v>
      </c>
      <c r="B4329" t="s">
        <v>13451</v>
      </c>
      <c r="C4329" t="s">
        <v>3679</v>
      </c>
      <c r="D4329" t="s">
        <v>3705</v>
      </c>
      <c r="E4329" t="s">
        <v>3706</v>
      </c>
      <c r="F4329" t="s">
        <v>13744</v>
      </c>
      <c r="G4329" t="s">
        <v>13745</v>
      </c>
      <c r="H4329">
        <v>122</v>
      </c>
      <c r="I4329">
        <v>1</v>
      </c>
      <c r="J4329" s="32">
        <v>385160</v>
      </c>
      <c r="K4329" s="32">
        <v>3124</v>
      </c>
      <c r="L4329" s="36">
        <v>3131.3848023487017</v>
      </c>
      <c r="M4329" t="s">
        <v>5451</v>
      </c>
      <c r="N4329" s="37">
        <v>-5824.0973999999997</v>
      </c>
      <c r="O4329" s="32">
        <v>0</v>
      </c>
    </row>
    <row r="4330" spans="1:15" x14ac:dyDescent="0.25">
      <c r="A4330" t="s">
        <v>13450</v>
      </c>
      <c r="B4330" t="s">
        <v>13451</v>
      </c>
      <c r="C4330" t="s">
        <v>3679</v>
      </c>
      <c r="D4330" t="s">
        <v>3705</v>
      </c>
      <c r="E4330" t="s">
        <v>3706</v>
      </c>
      <c r="F4330" t="s">
        <v>13746</v>
      </c>
      <c r="G4330" t="s">
        <v>13747</v>
      </c>
      <c r="H4330">
        <v>150</v>
      </c>
      <c r="I4330">
        <v>0</v>
      </c>
      <c r="J4330" s="32">
        <v>470886</v>
      </c>
      <c r="K4330" s="32">
        <v>0</v>
      </c>
      <c r="L4330" s="36">
        <v>3139.2397114483379</v>
      </c>
      <c r="M4330" t="s">
        <v>5451</v>
      </c>
      <c r="N4330" s="37">
        <v>-7120.366</v>
      </c>
      <c r="O4330" s="32">
        <v>0</v>
      </c>
    </row>
    <row r="4331" spans="1:15" x14ac:dyDescent="0.25">
      <c r="A4331" t="s">
        <v>13450</v>
      </c>
      <c r="B4331" t="s">
        <v>13451</v>
      </c>
      <c r="C4331" t="s">
        <v>3679</v>
      </c>
      <c r="D4331" t="s">
        <v>3705</v>
      </c>
      <c r="E4331" t="s">
        <v>3706</v>
      </c>
      <c r="F4331" t="s">
        <v>13748</v>
      </c>
      <c r="G4331" t="s">
        <v>13749</v>
      </c>
      <c r="H4331">
        <v>170</v>
      </c>
      <c r="I4331">
        <v>0</v>
      </c>
      <c r="J4331" s="32">
        <v>512855</v>
      </c>
      <c r="K4331" s="32">
        <v>0</v>
      </c>
      <c r="L4331" s="36">
        <v>3016.788655746876</v>
      </c>
      <c r="M4331" t="s">
        <v>5451</v>
      </c>
      <c r="N4331" s="37">
        <v>-7754.9727999999996</v>
      </c>
      <c r="O4331" s="32">
        <v>0</v>
      </c>
    </row>
    <row r="4332" spans="1:15" x14ac:dyDescent="0.25">
      <c r="A4332" t="s">
        <v>13450</v>
      </c>
      <c r="B4332" t="s">
        <v>13451</v>
      </c>
      <c r="C4332" t="s">
        <v>3679</v>
      </c>
      <c r="D4332" t="s">
        <v>3707</v>
      </c>
      <c r="E4332" t="s">
        <v>3708</v>
      </c>
      <c r="F4332" t="s">
        <v>13750</v>
      </c>
      <c r="G4332" t="s">
        <v>13751</v>
      </c>
      <c r="H4332">
        <v>118</v>
      </c>
      <c r="I4332">
        <v>0</v>
      </c>
      <c r="J4332" s="32">
        <v>436563</v>
      </c>
      <c r="K4332" s="32">
        <v>0</v>
      </c>
      <c r="L4332" s="36">
        <v>3699.6917583808463</v>
      </c>
      <c r="M4332" t="s">
        <v>5420</v>
      </c>
      <c r="N4332" s="37">
        <v>20743.374199999998</v>
      </c>
      <c r="O4332" s="32">
        <v>951.14570000000003</v>
      </c>
    </row>
    <row r="4333" spans="1:15" x14ac:dyDescent="0.25">
      <c r="A4333" t="s">
        <v>13450</v>
      </c>
      <c r="B4333" t="s">
        <v>13451</v>
      </c>
      <c r="C4333" t="s">
        <v>3679</v>
      </c>
      <c r="D4333" t="s">
        <v>3707</v>
      </c>
      <c r="E4333" t="s">
        <v>3708</v>
      </c>
      <c r="F4333" t="s">
        <v>13752</v>
      </c>
      <c r="G4333" t="s">
        <v>13751</v>
      </c>
      <c r="H4333">
        <v>133</v>
      </c>
      <c r="I4333">
        <v>0</v>
      </c>
      <c r="J4333" s="32">
        <v>438685</v>
      </c>
      <c r="K4333" s="32">
        <v>0</v>
      </c>
      <c r="L4333" s="36">
        <v>3298.3822500816768</v>
      </c>
      <c r="M4333" t="s">
        <v>5420</v>
      </c>
      <c r="N4333" s="37">
        <v>20844.1306</v>
      </c>
      <c r="O4333" s="32">
        <v>955.76559999999995</v>
      </c>
    </row>
    <row r="4334" spans="1:15" x14ac:dyDescent="0.25">
      <c r="A4334" t="s">
        <v>13450</v>
      </c>
      <c r="B4334" t="s">
        <v>13451</v>
      </c>
      <c r="C4334" t="s">
        <v>3679</v>
      </c>
      <c r="D4334" t="s">
        <v>3709</v>
      </c>
      <c r="E4334" t="s">
        <v>3710</v>
      </c>
      <c r="F4334" t="s">
        <v>13753</v>
      </c>
      <c r="G4334" t="s">
        <v>13754</v>
      </c>
      <c r="H4334">
        <v>262</v>
      </c>
      <c r="I4334">
        <v>0</v>
      </c>
      <c r="J4334" s="32">
        <v>700980</v>
      </c>
      <c r="K4334" s="32">
        <v>0</v>
      </c>
      <c r="L4334" s="36">
        <v>2675.4973037335631</v>
      </c>
      <c r="M4334" t="s">
        <v>5451</v>
      </c>
      <c r="N4334" s="37">
        <v>-10599.6783</v>
      </c>
      <c r="O4334" s="32">
        <v>0</v>
      </c>
    </row>
    <row r="4335" spans="1:15" x14ac:dyDescent="0.25">
      <c r="A4335" t="s">
        <v>13450</v>
      </c>
      <c r="B4335" t="s">
        <v>13451</v>
      </c>
      <c r="C4335" t="s">
        <v>3679</v>
      </c>
      <c r="D4335" t="s">
        <v>3709</v>
      </c>
      <c r="E4335" t="s">
        <v>3710</v>
      </c>
      <c r="F4335" t="s">
        <v>13755</v>
      </c>
      <c r="G4335" t="s">
        <v>13756</v>
      </c>
      <c r="H4335">
        <v>122</v>
      </c>
      <c r="I4335">
        <v>0</v>
      </c>
      <c r="J4335" s="32">
        <v>396951</v>
      </c>
      <c r="K4335" s="32">
        <v>0</v>
      </c>
      <c r="L4335" s="36">
        <v>3253.69097038675</v>
      </c>
      <c r="M4335" t="s">
        <v>5451</v>
      </c>
      <c r="N4335" s="37">
        <v>-6002.3779999999997</v>
      </c>
      <c r="O4335" s="32">
        <v>0</v>
      </c>
    </row>
    <row r="4336" spans="1:15" x14ac:dyDescent="0.25">
      <c r="A4336" t="s">
        <v>13450</v>
      </c>
      <c r="B4336" t="s">
        <v>13451</v>
      </c>
      <c r="C4336" t="s">
        <v>3679</v>
      </c>
      <c r="D4336" t="s">
        <v>3709</v>
      </c>
      <c r="E4336" t="s">
        <v>3710</v>
      </c>
      <c r="F4336" t="s">
        <v>13757</v>
      </c>
      <c r="G4336" t="s">
        <v>13758</v>
      </c>
      <c r="H4336">
        <v>198</v>
      </c>
      <c r="I4336">
        <v>0</v>
      </c>
      <c r="J4336" s="32">
        <v>514139</v>
      </c>
      <c r="K4336" s="32">
        <v>0</v>
      </c>
      <c r="L4336" s="36">
        <v>2596.6627731398858</v>
      </c>
      <c r="M4336" t="s">
        <v>5451</v>
      </c>
      <c r="N4336" s="37">
        <v>-7774.4135999999999</v>
      </c>
      <c r="O4336" s="32">
        <v>0</v>
      </c>
    </row>
    <row r="4337" spans="1:15" x14ac:dyDescent="0.25">
      <c r="A4337" t="s">
        <v>13450</v>
      </c>
      <c r="B4337" t="s">
        <v>13451</v>
      </c>
      <c r="C4337" t="s">
        <v>3679</v>
      </c>
      <c r="D4337" t="s">
        <v>3709</v>
      </c>
      <c r="E4337" t="s">
        <v>3710</v>
      </c>
      <c r="F4337" t="s">
        <v>13759</v>
      </c>
      <c r="G4337" t="s">
        <v>13760</v>
      </c>
      <c r="H4337">
        <v>132</v>
      </c>
      <c r="I4337">
        <v>0</v>
      </c>
      <c r="J4337" s="32">
        <v>428116</v>
      </c>
      <c r="K4337" s="32">
        <v>0</v>
      </c>
      <c r="L4337" s="36">
        <v>3243.3020570709459</v>
      </c>
      <c r="M4337" t="s">
        <v>5451</v>
      </c>
      <c r="N4337" s="37">
        <v>-6473.6386000000002</v>
      </c>
      <c r="O4337" s="32">
        <v>0</v>
      </c>
    </row>
    <row r="4338" spans="1:15" x14ac:dyDescent="0.25">
      <c r="A4338" t="s">
        <v>13450</v>
      </c>
      <c r="B4338" t="s">
        <v>13451</v>
      </c>
      <c r="C4338" t="s">
        <v>3679</v>
      </c>
      <c r="D4338" t="s">
        <v>3711</v>
      </c>
      <c r="E4338" t="s">
        <v>3712</v>
      </c>
      <c r="F4338" t="s">
        <v>13761</v>
      </c>
      <c r="G4338" t="s">
        <v>13762</v>
      </c>
      <c r="H4338">
        <v>152</v>
      </c>
      <c r="I4338">
        <v>0</v>
      </c>
      <c r="J4338" s="32">
        <v>375680</v>
      </c>
      <c r="K4338" s="32">
        <v>0</v>
      </c>
      <c r="L4338" s="36">
        <v>2471.5791961328923</v>
      </c>
      <c r="M4338" t="s">
        <v>5451</v>
      </c>
      <c r="N4338" s="37">
        <v>-5680.7326999999996</v>
      </c>
      <c r="O4338" s="32">
        <v>0</v>
      </c>
    </row>
    <row r="4339" spans="1:15" x14ac:dyDescent="0.25">
      <c r="A4339" t="s">
        <v>13450</v>
      </c>
      <c r="B4339" t="s">
        <v>13451</v>
      </c>
      <c r="C4339" t="s">
        <v>3679</v>
      </c>
      <c r="D4339" t="s">
        <v>3711</v>
      </c>
      <c r="E4339" t="s">
        <v>3712</v>
      </c>
      <c r="F4339" t="s">
        <v>13763</v>
      </c>
      <c r="G4339" t="s">
        <v>13764</v>
      </c>
      <c r="H4339">
        <v>177</v>
      </c>
      <c r="I4339">
        <v>0</v>
      </c>
      <c r="J4339" s="32">
        <v>505986</v>
      </c>
      <c r="K4339" s="32">
        <v>0</v>
      </c>
      <c r="L4339" s="36">
        <v>2858.6790805480455</v>
      </c>
      <c r="M4339" t="s">
        <v>5451</v>
      </c>
      <c r="N4339" s="37">
        <v>-7651.1270000000004</v>
      </c>
      <c r="O4339" s="32">
        <v>0</v>
      </c>
    </row>
    <row r="4340" spans="1:15" x14ac:dyDescent="0.25">
      <c r="A4340" t="s">
        <v>13450</v>
      </c>
      <c r="B4340" t="s">
        <v>13451</v>
      </c>
      <c r="C4340" t="s">
        <v>3679</v>
      </c>
      <c r="D4340" t="s">
        <v>3711</v>
      </c>
      <c r="E4340" t="s">
        <v>3712</v>
      </c>
      <c r="F4340" t="s">
        <v>13765</v>
      </c>
      <c r="G4340" t="s">
        <v>13766</v>
      </c>
      <c r="H4340">
        <v>166</v>
      </c>
      <c r="I4340">
        <v>0</v>
      </c>
      <c r="J4340" s="32">
        <v>484620</v>
      </c>
      <c r="K4340" s="32">
        <v>0</v>
      </c>
      <c r="L4340" s="36">
        <v>2919.3957845248196</v>
      </c>
      <c r="M4340" t="s">
        <v>5451</v>
      </c>
      <c r="N4340" s="37">
        <v>-7328.0468000000001</v>
      </c>
      <c r="O4340" s="32">
        <v>0</v>
      </c>
    </row>
    <row r="4341" spans="1:15" x14ac:dyDescent="0.25">
      <c r="A4341" t="s">
        <v>13450</v>
      </c>
      <c r="B4341" t="s">
        <v>13451</v>
      </c>
      <c r="C4341" t="s">
        <v>3679</v>
      </c>
      <c r="D4341" t="s">
        <v>3711</v>
      </c>
      <c r="E4341" t="s">
        <v>3712</v>
      </c>
      <c r="F4341" t="s">
        <v>13767</v>
      </c>
      <c r="G4341" t="s">
        <v>13768</v>
      </c>
      <c r="H4341">
        <v>162</v>
      </c>
      <c r="I4341">
        <v>0</v>
      </c>
      <c r="J4341" s="32">
        <v>476607</v>
      </c>
      <c r="K4341" s="32">
        <v>0</v>
      </c>
      <c r="L4341" s="36">
        <v>2942.0186001892343</v>
      </c>
      <c r="M4341" t="s">
        <v>5451</v>
      </c>
      <c r="N4341" s="37">
        <v>-7206.8747999999996</v>
      </c>
      <c r="O4341" s="32">
        <v>0</v>
      </c>
    </row>
    <row r="4342" spans="1:15" x14ac:dyDescent="0.25">
      <c r="A4342" t="s">
        <v>13450</v>
      </c>
      <c r="B4342" t="s">
        <v>13451</v>
      </c>
      <c r="C4342" t="s">
        <v>3679</v>
      </c>
      <c r="D4342" t="s">
        <v>3711</v>
      </c>
      <c r="E4342" t="s">
        <v>3712</v>
      </c>
      <c r="F4342" t="s">
        <v>13769</v>
      </c>
      <c r="G4342" t="s">
        <v>13770</v>
      </c>
      <c r="H4342">
        <v>40</v>
      </c>
      <c r="I4342">
        <v>0</v>
      </c>
      <c r="J4342" s="32">
        <v>94711</v>
      </c>
      <c r="K4342" s="32">
        <v>0</v>
      </c>
      <c r="L4342" s="36">
        <v>2367.7926157789452</v>
      </c>
      <c r="M4342" t="s">
        <v>5451</v>
      </c>
      <c r="N4342" s="37">
        <v>-1432.1522</v>
      </c>
      <c r="O4342" s="32">
        <v>0</v>
      </c>
    </row>
    <row r="4343" spans="1:15" x14ac:dyDescent="0.25">
      <c r="A4343" t="s">
        <v>13450</v>
      </c>
      <c r="B4343" t="s">
        <v>13451</v>
      </c>
      <c r="C4343" t="s">
        <v>3679</v>
      </c>
      <c r="D4343" t="s">
        <v>3711</v>
      </c>
      <c r="E4343" t="s">
        <v>3712</v>
      </c>
      <c r="F4343" t="s">
        <v>13771</v>
      </c>
      <c r="G4343" t="s">
        <v>13772</v>
      </c>
      <c r="H4343">
        <v>68</v>
      </c>
      <c r="I4343">
        <v>0</v>
      </c>
      <c r="J4343" s="32">
        <v>143264</v>
      </c>
      <c r="K4343" s="32">
        <v>0</v>
      </c>
      <c r="L4343" s="36">
        <v>2106.8234790189954</v>
      </c>
      <c r="M4343" t="s">
        <v>5451</v>
      </c>
      <c r="N4343" s="37">
        <v>-2166.3226</v>
      </c>
      <c r="O4343" s="32">
        <v>0</v>
      </c>
    </row>
    <row r="4344" spans="1:15" x14ac:dyDescent="0.25">
      <c r="A4344" t="s">
        <v>13450</v>
      </c>
      <c r="B4344" t="s">
        <v>13451</v>
      </c>
      <c r="C4344" t="s">
        <v>3679</v>
      </c>
      <c r="D4344" t="s">
        <v>3711</v>
      </c>
      <c r="E4344" t="s">
        <v>3712</v>
      </c>
      <c r="F4344" t="s">
        <v>13773</v>
      </c>
      <c r="G4344" t="s">
        <v>13774</v>
      </c>
      <c r="H4344">
        <v>24</v>
      </c>
      <c r="I4344">
        <v>0</v>
      </c>
      <c r="J4344" s="32">
        <v>60251</v>
      </c>
      <c r="K4344" s="32">
        <v>0</v>
      </c>
      <c r="L4344" s="36">
        <v>2510.459812694919</v>
      </c>
      <c r="M4344" t="s">
        <v>5451</v>
      </c>
      <c r="N4344" s="37">
        <v>-911.07320000000004</v>
      </c>
      <c r="O4344" s="32">
        <v>0</v>
      </c>
    </row>
    <row r="4345" spans="1:15" x14ac:dyDescent="0.25">
      <c r="A4345" t="s">
        <v>13450</v>
      </c>
      <c r="B4345" t="s">
        <v>13451</v>
      </c>
      <c r="C4345" t="s">
        <v>3679</v>
      </c>
      <c r="D4345" t="s">
        <v>3713</v>
      </c>
      <c r="E4345" t="s">
        <v>3714</v>
      </c>
      <c r="F4345" t="s">
        <v>13775</v>
      </c>
      <c r="G4345" t="s">
        <v>13776</v>
      </c>
      <c r="H4345">
        <v>80</v>
      </c>
      <c r="I4345">
        <v>0</v>
      </c>
      <c r="J4345" s="32">
        <v>246647</v>
      </c>
      <c r="K4345" s="32">
        <v>0</v>
      </c>
      <c r="L4345" s="36">
        <v>3083.0875801970146</v>
      </c>
      <c r="M4345" t="s">
        <v>5451</v>
      </c>
      <c r="N4345" s="37">
        <v>-3729.6059</v>
      </c>
      <c r="O4345" s="32">
        <v>0</v>
      </c>
    </row>
    <row r="4346" spans="1:15" x14ac:dyDescent="0.25">
      <c r="A4346" t="s">
        <v>13450</v>
      </c>
      <c r="B4346" t="s">
        <v>13451</v>
      </c>
      <c r="C4346" t="s">
        <v>3679</v>
      </c>
      <c r="D4346" t="s">
        <v>3713</v>
      </c>
      <c r="E4346" t="s">
        <v>3714</v>
      </c>
      <c r="F4346" t="s">
        <v>13777</v>
      </c>
      <c r="G4346" t="s">
        <v>13778</v>
      </c>
      <c r="H4346">
        <v>146</v>
      </c>
      <c r="I4346">
        <v>0</v>
      </c>
      <c r="J4346" s="32">
        <v>478343</v>
      </c>
      <c r="K4346" s="32">
        <v>0</v>
      </c>
      <c r="L4346" s="36">
        <v>3276.3169639448529</v>
      </c>
      <c r="M4346" t="s">
        <v>5451</v>
      </c>
      <c r="N4346" s="37">
        <v>-7233.1238000000003</v>
      </c>
      <c r="O4346" s="32">
        <v>0</v>
      </c>
    </row>
    <row r="4347" spans="1:15" x14ac:dyDescent="0.25">
      <c r="A4347" t="s">
        <v>13450</v>
      </c>
      <c r="B4347" t="s">
        <v>13451</v>
      </c>
      <c r="C4347" t="s">
        <v>3679</v>
      </c>
      <c r="D4347" t="s">
        <v>3713</v>
      </c>
      <c r="E4347" t="s">
        <v>3714</v>
      </c>
      <c r="F4347" t="s">
        <v>13779</v>
      </c>
      <c r="G4347" t="s">
        <v>13780</v>
      </c>
      <c r="H4347">
        <v>135</v>
      </c>
      <c r="I4347">
        <v>0</v>
      </c>
      <c r="J4347" s="32">
        <v>390198</v>
      </c>
      <c r="K4347" s="32">
        <v>0</v>
      </c>
      <c r="L4347" s="36">
        <v>2890.3608139164662</v>
      </c>
      <c r="M4347" t="s">
        <v>5451</v>
      </c>
      <c r="N4347" s="37">
        <v>-5900.2866000000004</v>
      </c>
      <c r="O4347" s="32">
        <v>0</v>
      </c>
    </row>
    <row r="4348" spans="1:15" x14ac:dyDescent="0.25">
      <c r="A4348" t="s">
        <v>13450</v>
      </c>
      <c r="B4348" t="s">
        <v>13451</v>
      </c>
      <c r="C4348" t="s">
        <v>3679</v>
      </c>
      <c r="D4348" t="s">
        <v>3715</v>
      </c>
      <c r="E4348" t="s">
        <v>3716</v>
      </c>
      <c r="F4348" t="s">
        <v>13781</v>
      </c>
      <c r="G4348" t="s">
        <v>3716</v>
      </c>
      <c r="H4348">
        <v>100</v>
      </c>
      <c r="I4348">
        <v>0</v>
      </c>
      <c r="J4348" s="32">
        <v>236095</v>
      </c>
      <c r="K4348" s="32">
        <v>0</v>
      </c>
      <c r="L4348" s="36">
        <v>2360.9508055977658</v>
      </c>
      <c r="M4348" t="s">
        <v>5420</v>
      </c>
      <c r="N4348" s="37">
        <v>11218.1049</v>
      </c>
      <c r="O4348" s="32">
        <v>514.3836</v>
      </c>
    </row>
    <row r="4349" spans="1:15" x14ac:dyDescent="0.25">
      <c r="A4349" t="s">
        <v>13450</v>
      </c>
      <c r="B4349" t="s">
        <v>13451</v>
      </c>
      <c r="C4349" t="s">
        <v>3679</v>
      </c>
      <c r="D4349" t="s">
        <v>3717</v>
      </c>
      <c r="E4349" t="s">
        <v>3718</v>
      </c>
      <c r="F4349" t="s">
        <v>13782</v>
      </c>
      <c r="G4349" t="s">
        <v>13783</v>
      </c>
      <c r="H4349">
        <v>130</v>
      </c>
      <c r="I4349">
        <v>0</v>
      </c>
      <c r="J4349" s="32">
        <v>385755</v>
      </c>
      <c r="K4349" s="32">
        <v>0</v>
      </c>
      <c r="L4349" s="36">
        <v>2967.3445481984963</v>
      </c>
      <c r="M4349" t="s">
        <v>5451</v>
      </c>
      <c r="N4349" s="37">
        <v>-5833.0833000000002</v>
      </c>
      <c r="O4349" s="32">
        <v>0</v>
      </c>
    </row>
    <row r="4350" spans="1:15" x14ac:dyDescent="0.25">
      <c r="A4350" t="s">
        <v>13450</v>
      </c>
      <c r="B4350" t="s">
        <v>13451</v>
      </c>
      <c r="C4350" t="s">
        <v>3679</v>
      </c>
      <c r="D4350" t="s">
        <v>3717</v>
      </c>
      <c r="E4350" t="s">
        <v>3718</v>
      </c>
      <c r="F4350" t="s">
        <v>13784</v>
      </c>
      <c r="G4350" t="s">
        <v>13785</v>
      </c>
      <c r="H4350">
        <v>50</v>
      </c>
      <c r="I4350">
        <v>0</v>
      </c>
      <c r="J4350" s="32">
        <v>152719</v>
      </c>
      <c r="K4350" s="32">
        <v>0</v>
      </c>
      <c r="L4350" s="36">
        <v>3054.3845574845427</v>
      </c>
      <c r="M4350" t="s">
        <v>5451</v>
      </c>
      <c r="N4350" s="37">
        <v>-2309.2953000000002</v>
      </c>
      <c r="O4350" s="32">
        <v>0</v>
      </c>
    </row>
    <row r="4351" spans="1:15" x14ac:dyDescent="0.25">
      <c r="A4351" t="s">
        <v>13450</v>
      </c>
      <c r="B4351" t="s">
        <v>13451</v>
      </c>
      <c r="C4351" t="s">
        <v>3679</v>
      </c>
      <c r="D4351" t="s">
        <v>3717</v>
      </c>
      <c r="E4351" t="s">
        <v>3718</v>
      </c>
      <c r="F4351" t="s">
        <v>13786</v>
      </c>
      <c r="G4351" t="s">
        <v>13787</v>
      </c>
      <c r="H4351">
        <v>95</v>
      </c>
      <c r="I4351">
        <v>0</v>
      </c>
      <c r="J4351" s="32">
        <v>285093</v>
      </c>
      <c r="K4351" s="32">
        <v>0</v>
      </c>
      <c r="L4351" s="36">
        <v>3000.9733272349836</v>
      </c>
      <c r="M4351" t="s">
        <v>5451</v>
      </c>
      <c r="N4351" s="37">
        <v>-4310.9516999999996</v>
      </c>
      <c r="O4351" s="32">
        <v>0</v>
      </c>
    </row>
    <row r="4352" spans="1:15" x14ac:dyDescent="0.25">
      <c r="A4352" t="s">
        <v>13450</v>
      </c>
      <c r="B4352" t="s">
        <v>13451</v>
      </c>
      <c r="C4352" t="s">
        <v>3679</v>
      </c>
      <c r="D4352" t="s">
        <v>3717</v>
      </c>
      <c r="E4352" t="s">
        <v>3718</v>
      </c>
      <c r="F4352" t="s">
        <v>13788</v>
      </c>
      <c r="G4352" t="s">
        <v>13783</v>
      </c>
      <c r="H4352">
        <v>112</v>
      </c>
      <c r="I4352">
        <v>0</v>
      </c>
      <c r="J4352" s="32">
        <v>398969</v>
      </c>
      <c r="K4352" s="32">
        <v>0</v>
      </c>
      <c r="L4352" s="36">
        <v>3562.2255261609403</v>
      </c>
      <c r="M4352" t="s">
        <v>5451</v>
      </c>
      <c r="N4352" s="37">
        <v>-6032.9005999999999</v>
      </c>
      <c r="O4352" s="32">
        <v>0</v>
      </c>
    </row>
    <row r="4353" spans="1:15" x14ac:dyDescent="0.25">
      <c r="A4353" t="s">
        <v>13450</v>
      </c>
      <c r="B4353" t="s">
        <v>13451</v>
      </c>
      <c r="C4353" t="s">
        <v>3679</v>
      </c>
      <c r="D4353" t="s">
        <v>3719</v>
      </c>
      <c r="E4353" t="s">
        <v>3720</v>
      </c>
      <c r="F4353" t="s">
        <v>13789</v>
      </c>
      <c r="G4353" t="s">
        <v>8989</v>
      </c>
      <c r="H4353">
        <v>25</v>
      </c>
      <c r="I4353">
        <v>0</v>
      </c>
      <c r="J4353" s="32">
        <v>43943</v>
      </c>
      <c r="K4353" s="32">
        <v>0</v>
      </c>
      <c r="L4353" s="36">
        <v>1757.7186771692345</v>
      </c>
      <c r="M4353" t="s">
        <v>5451</v>
      </c>
      <c r="N4353" s="37">
        <v>-664.46450000000004</v>
      </c>
      <c r="O4353" s="32">
        <v>0</v>
      </c>
    </row>
    <row r="4354" spans="1:15" x14ac:dyDescent="0.25">
      <c r="A4354" t="s">
        <v>13450</v>
      </c>
      <c r="B4354" t="s">
        <v>13451</v>
      </c>
      <c r="C4354" t="s">
        <v>3679</v>
      </c>
      <c r="D4354" t="s">
        <v>3721</v>
      </c>
      <c r="E4354" t="s">
        <v>3722</v>
      </c>
      <c r="F4354" t="s">
        <v>13790</v>
      </c>
      <c r="G4354" t="s">
        <v>13791</v>
      </c>
      <c r="H4354">
        <v>127</v>
      </c>
      <c r="I4354">
        <v>0</v>
      </c>
      <c r="J4354" s="32">
        <v>322480</v>
      </c>
      <c r="K4354" s="32">
        <v>0</v>
      </c>
      <c r="L4354" s="36">
        <v>2539.2151752914551</v>
      </c>
      <c r="M4354" t="s">
        <v>5451</v>
      </c>
      <c r="N4354" s="37">
        <v>-4876.3</v>
      </c>
      <c r="O4354" s="32">
        <v>0</v>
      </c>
    </row>
    <row r="4355" spans="1:15" x14ac:dyDescent="0.25">
      <c r="A4355" t="s">
        <v>13450</v>
      </c>
      <c r="B4355" t="s">
        <v>13451</v>
      </c>
      <c r="C4355" t="s">
        <v>3679</v>
      </c>
      <c r="D4355" t="s">
        <v>3721</v>
      </c>
      <c r="E4355" t="s">
        <v>3722</v>
      </c>
      <c r="F4355" t="s">
        <v>13792</v>
      </c>
      <c r="G4355" t="s">
        <v>13793</v>
      </c>
      <c r="H4355">
        <v>224</v>
      </c>
      <c r="I4355">
        <v>0</v>
      </c>
      <c r="J4355" s="32">
        <v>702394</v>
      </c>
      <c r="K4355" s="32">
        <v>0</v>
      </c>
      <c r="L4355" s="36">
        <v>3135.686457369593</v>
      </c>
      <c r="M4355" t="s">
        <v>5451</v>
      </c>
      <c r="N4355" s="37">
        <v>-10621.0543</v>
      </c>
      <c r="O4355" s="32">
        <v>0</v>
      </c>
    </row>
    <row r="4356" spans="1:15" x14ac:dyDescent="0.25">
      <c r="A4356" t="s">
        <v>13450</v>
      </c>
      <c r="B4356" t="s">
        <v>13451</v>
      </c>
      <c r="C4356" t="s">
        <v>3679</v>
      </c>
      <c r="D4356" t="s">
        <v>3721</v>
      </c>
      <c r="E4356" t="s">
        <v>3722</v>
      </c>
      <c r="F4356" t="s">
        <v>13794</v>
      </c>
      <c r="G4356" t="s">
        <v>13795</v>
      </c>
      <c r="H4356">
        <v>127</v>
      </c>
      <c r="I4356">
        <v>0</v>
      </c>
      <c r="J4356" s="32">
        <v>408986</v>
      </c>
      <c r="K4356" s="32">
        <v>0</v>
      </c>
      <c r="L4356" s="36">
        <v>3220.3611773848666</v>
      </c>
      <c r="M4356" t="s">
        <v>5451</v>
      </c>
      <c r="N4356" s="37">
        <v>-6184.3711000000003</v>
      </c>
      <c r="O4356" s="32">
        <v>0</v>
      </c>
    </row>
    <row r="4357" spans="1:15" x14ac:dyDescent="0.25">
      <c r="A4357" t="s">
        <v>13450</v>
      </c>
      <c r="B4357" t="s">
        <v>13451</v>
      </c>
      <c r="C4357" t="s">
        <v>3679</v>
      </c>
      <c r="D4357" t="s">
        <v>3723</v>
      </c>
      <c r="E4357" t="s">
        <v>3724</v>
      </c>
      <c r="F4357" t="s">
        <v>13796</v>
      </c>
      <c r="G4357" t="s">
        <v>7063</v>
      </c>
      <c r="H4357">
        <v>93</v>
      </c>
      <c r="I4357">
        <v>0</v>
      </c>
      <c r="J4357" s="32">
        <v>289622</v>
      </c>
      <c r="K4357" s="32">
        <v>0</v>
      </c>
      <c r="L4357" s="36">
        <v>3114.2106887936525</v>
      </c>
      <c r="M4357" t="s">
        <v>5451</v>
      </c>
      <c r="N4357" s="37">
        <v>-4379.4341000000004</v>
      </c>
      <c r="O4357" s="32">
        <v>0</v>
      </c>
    </row>
    <row r="4358" spans="1:15" x14ac:dyDescent="0.25">
      <c r="A4358" t="s">
        <v>13450</v>
      </c>
      <c r="B4358" t="s">
        <v>13451</v>
      </c>
      <c r="C4358" t="s">
        <v>3679</v>
      </c>
      <c r="D4358" t="s">
        <v>3723</v>
      </c>
      <c r="E4358" t="s">
        <v>3724</v>
      </c>
      <c r="F4358" t="s">
        <v>13797</v>
      </c>
      <c r="G4358" t="s">
        <v>13798</v>
      </c>
      <c r="H4358">
        <v>134</v>
      </c>
      <c r="I4358">
        <v>0</v>
      </c>
      <c r="J4358" s="32">
        <v>325627</v>
      </c>
      <c r="K4358" s="32">
        <v>0</v>
      </c>
      <c r="L4358" s="36">
        <v>2430.0526769689714</v>
      </c>
      <c r="M4358" t="s">
        <v>5451</v>
      </c>
      <c r="N4358" s="37">
        <v>-4923.8846000000003</v>
      </c>
      <c r="O4358" s="32">
        <v>0</v>
      </c>
    </row>
    <row r="4359" spans="1:15" x14ac:dyDescent="0.25">
      <c r="A4359" t="s">
        <v>13450</v>
      </c>
      <c r="B4359" t="s">
        <v>13451</v>
      </c>
      <c r="C4359" t="s">
        <v>3679</v>
      </c>
      <c r="D4359" t="s">
        <v>3725</v>
      </c>
      <c r="E4359" t="s">
        <v>3726</v>
      </c>
      <c r="F4359" t="s">
        <v>13799</v>
      </c>
      <c r="G4359" t="s">
        <v>13800</v>
      </c>
      <c r="H4359">
        <v>255</v>
      </c>
      <c r="I4359">
        <v>0</v>
      </c>
      <c r="J4359" s="32">
        <v>782015</v>
      </c>
      <c r="K4359" s="32">
        <v>0</v>
      </c>
      <c r="L4359" s="36">
        <v>3066.7270395615842</v>
      </c>
      <c r="M4359" t="s">
        <v>5420</v>
      </c>
      <c r="N4359" s="37">
        <v>37157.553099999997</v>
      </c>
      <c r="O4359" s="32">
        <v>1703.7847999999999</v>
      </c>
    </row>
    <row r="4360" spans="1:15" x14ac:dyDescent="0.25">
      <c r="A4360" t="s">
        <v>13450</v>
      </c>
      <c r="B4360" t="s">
        <v>13451</v>
      </c>
      <c r="C4360" t="s">
        <v>3679</v>
      </c>
      <c r="D4360" t="s">
        <v>3725</v>
      </c>
      <c r="E4360" t="s">
        <v>3726</v>
      </c>
      <c r="F4360" t="s">
        <v>13801</v>
      </c>
      <c r="G4360" t="s">
        <v>13802</v>
      </c>
      <c r="H4360">
        <v>300</v>
      </c>
      <c r="I4360">
        <v>0</v>
      </c>
      <c r="J4360" s="32">
        <v>1156877</v>
      </c>
      <c r="K4360" s="32">
        <v>0</v>
      </c>
      <c r="L4360" s="36">
        <v>3856.2547353490745</v>
      </c>
      <c r="M4360" t="s">
        <v>5420</v>
      </c>
      <c r="N4360" s="37">
        <v>54969.131099999999</v>
      </c>
      <c r="O4360" s="32">
        <v>2520.4987999999998</v>
      </c>
    </row>
    <row r="4361" spans="1:15" x14ac:dyDescent="0.25">
      <c r="A4361" t="s">
        <v>13450</v>
      </c>
      <c r="B4361" t="s">
        <v>13451</v>
      </c>
      <c r="C4361" t="s">
        <v>3679</v>
      </c>
      <c r="D4361" t="s">
        <v>3727</v>
      </c>
      <c r="E4361" t="s">
        <v>3728</v>
      </c>
      <c r="F4361" t="s">
        <v>13803</v>
      </c>
      <c r="G4361" t="s">
        <v>13804</v>
      </c>
      <c r="H4361">
        <v>210</v>
      </c>
      <c r="I4361">
        <v>0</v>
      </c>
      <c r="J4361" s="32">
        <v>648957</v>
      </c>
      <c r="K4361" s="32">
        <v>0</v>
      </c>
      <c r="L4361" s="36">
        <v>3090.273688692736</v>
      </c>
      <c r="M4361" t="s">
        <v>5420</v>
      </c>
      <c r="N4361" s="37">
        <v>30835.258000000002</v>
      </c>
      <c r="O4361" s="32">
        <v>1413.8887</v>
      </c>
    </row>
    <row r="4362" spans="1:15" x14ac:dyDescent="0.25">
      <c r="A4362" t="s">
        <v>13450</v>
      </c>
      <c r="B4362" t="s">
        <v>13451</v>
      </c>
      <c r="C4362" t="s">
        <v>3679</v>
      </c>
      <c r="D4362" t="s">
        <v>3727</v>
      </c>
      <c r="E4362" t="s">
        <v>3728</v>
      </c>
      <c r="F4362" t="s">
        <v>13805</v>
      </c>
      <c r="G4362" t="s">
        <v>13806</v>
      </c>
      <c r="H4362">
        <v>93</v>
      </c>
      <c r="I4362">
        <v>0</v>
      </c>
      <c r="J4362" s="32">
        <v>317848</v>
      </c>
      <c r="K4362" s="32">
        <v>0</v>
      </c>
      <c r="L4362" s="36">
        <v>3417.7198451550212</v>
      </c>
      <c r="M4362" t="s">
        <v>5420</v>
      </c>
      <c r="N4362" s="37">
        <v>15102.582200000001</v>
      </c>
      <c r="O4362" s="32">
        <v>692.49850000000004</v>
      </c>
    </row>
    <row r="4363" spans="1:15" x14ac:dyDescent="0.25">
      <c r="A4363" t="s">
        <v>13450</v>
      </c>
      <c r="B4363" t="s">
        <v>13451</v>
      </c>
      <c r="C4363" t="s">
        <v>3679</v>
      </c>
      <c r="D4363" t="s">
        <v>3729</v>
      </c>
      <c r="E4363" t="s">
        <v>3730</v>
      </c>
      <c r="F4363" t="s">
        <v>13807</v>
      </c>
      <c r="G4363" t="s">
        <v>13808</v>
      </c>
      <c r="H4363">
        <v>71</v>
      </c>
      <c r="I4363">
        <v>0</v>
      </c>
      <c r="J4363" s="32">
        <v>167019</v>
      </c>
      <c r="K4363" s="32">
        <v>0</v>
      </c>
      <c r="L4363" s="36">
        <v>2352.3853943685185</v>
      </c>
      <c r="M4363" t="s">
        <v>5451</v>
      </c>
      <c r="N4363" s="37">
        <v>-2525.5425</v>
      </c>
      <c r="O4363" s="32">
        <v>0</v>
      </c>
    </row>
    <row r="4364" spans="1:15" x14ac:dyDescent="0.25">
      <c r="A4364" t="s">
        <v>13450</v>
      </c>
      <c r="B4364" t="s">
        <v>13451</v>
      </c>
      <c r="C4364" t="s">
        <v>3679</v>
      </c>
      <c r="D4364" t="s">
        <v>3729</v>
      </c>
      <c r="E4364" t="s">
        <v>3730</v>
      </c>
      <c r="F4364" t="s">
        <v>13809</v>
      </c>
      <c r="G4364" t="s">
        <v>13810</v>
      </c>
      <c r="H4364">
        <v>73</v>
      </c>
      <c r="I4364">
        <v>0</v>
      </c>
      <c r="J4364" s="32">
        <v>203592</v>
      </c>
      <c r="K4364" s="32">
        <v>0</v>
      </c>
      <c r="L4364" s="36">
        <v>2788.9208118940501</v>
      </c>
      <c r="M4364" t="s">
        <v>5451</v>
      </c>
      <c r="N4364" s="37">
        <v>-3078.5477999999998</v>
      </c>
      <c r="O4364" s="32">
        <v>0</v>
      </c>
    </row>
    <row r="4365" spans="1:15" x14ac:dyDescent="0.25">
      <c r="A4365" t="s">
        <v>13450</v>
      </c>
      <c r="B4365" t="s">
        <v>13451</v>
      </c>
      <c r="C4365" t="s">
        <v>3679</v>
      </c>
      <c r="D4365" t="s">
        <v>3729</v>
      </c>
      <c r="E4365" t="s">
        <v>3730</v>
      </c>
      <c r="F4365" t="s">
        <v>13811</v>
      </c>
      <c r="G4365" t="s">
        <v>13812</v>
      </c>
      <c r="H4365">
        <v>15</v>
      </c>
      <c r="I4365">
        <v>0</v>
      </c>
      <c r="J4365" s="32">
        <v>29225</v>
      </c>
      <c r="K4365" s="32">
        <v>0</v>
      </c>
      <c r="L4365" s="36">
        <v>1948.3871455150702</v>
      </c>
      <c r="M4365" t="s">
        <v>5451</v>
      </c>
      <c r="N4365" s="37">
        <v>-441.9248</v>
      </c>
      <c r="O4365" s="32">
        <v>0</v>
      </c>
    </row>
    <row r="4366" spans="1:15" x14ac:dyDescent="0.25">
      <c r="A4366" t="s">
        <v>13450</v>
      </c>
      <c r="B4366" t="s">
        <v>13451</v>
      </c>
      <c r="C4366" t="s">
        <v>3679</v>
      </c>
      <c r="D4366" t="s">
        <v>3731</v>
      </c>
      <c r="E4366" t="s">
        <v>3732</v>
      </c>
      <c r="F4366" t="s">
        <v>13813</v>
      </c>
      <c r="G4366" t="s">
        <v>13814</v>
      </c>
      <c r="H4366">
        <v>181</v>
      </c>
      <c r="I4366">
        <v>0</v>
      </c>
      <c r="J4366" s="32">
        <v>517758</v>
      </c>
      <c r="K4366" s="32">
        <v>0</v>
      </c>
      <c r="L4366" s="36">
        <v>2860.5365644073113</v>
      </c>
      <c r="M4366" t="s">
        <v>5420</v>
      </c>
      <c r="N4366" s="37">
        <v>24601.272400000002</v>
      </c>
      <c r="O4366" s="32">
        <v>1128.0418</v>
      </c>
    </row>
    <row r="4367" spans="1:15" x14ac:dyDescent="0.25">
      <c r="A4367" t="s">
        <v>13450</v>
      </c>
      <c r="B4367" t="s">
        <v>13451</v>
      </c>
      <c r="C4367" t="s">
        <v>3679</v>
      </c>
      <c r="D4367" t="s">
        <v>3733</v>
      </c>
      <c r="E4367" t="s">
        <v>3734</v>
      </c>
      <c r="F4367" t="s">
        <v>13815</v>
      </c>
      <c r="G4367" t="s">
        <v>13816</v>
      </c>
      <c r="H4367">
        <v>53</v>
      </c>
      <c r="I4367">
        <v>0</v>
      </c>
      <c r="J4367" s="32">
        <v>143388</v>
      </c>
      <c r="K4367" s="32">
        <v>0</v>
      </c>
      <c r="L4367" s="36">
        <v>2705.4396601705221</v>
      </c>
      <c r="M4367" t="s">
        <v>5451</v>
      </c>
      <c r="N4367" s="37">
        <v>-2168.2051000000001</v>
      </c>
      <c r="O4367" s="32">
        <v>0</v>
      </c>
    </row>
    <row r="4368" spans="1:15" x14ac:dyDescent="0.25">
      <c r="A4368" t="s">
        <v>13450</v>
      </c>
      <c r="B4368" t="s">
        <v>13451</v>
      </c>
      <c r="C4368" t="s">
        <v>3679</v>
      </c>
      <c r="D4368" t="s">
        <v>3733</v>
      </c>
      <c r="E4368" t="s">
        <v>3734</v>
      </c>
      <c r="F4368" t="s">
        <v>13817</v>
      </c>
      <c r="G4368" t="s">
        <v>13818</v>
      </c>
      <c r="H4368">
        <v>65</v>
      </c>
      <c r="I4368">
        <v>0</v>
      </c>
      <c r="J4368" s="32">
        <v>186232</v>
      </c>
      <c r="K4368" s="32">
        <v>0</v>
      </c>
      <c r="L4368" s="36">
        <v>2865.1164528793688</v>
      </c>
      <c r="M4368" t="s">
        <v>5451</v>
      </c>
      <c r="N4368" s="37">
        <v>-2816.0684999999999</v>
      </c>
      <c r="O4368" s="32">
        <v>0</v>
      </c>
    </row>
    <row r="4369" spans="1:15" x14ac:dyDescent="0.25">
      <c r="A4369" t="s">
        <v>13450</v>
      </c>
      <c r="B4369" t="s">
        <v>13451</v>
      </c>
      <c r="C4369" t="s">
        <v>3679</v>
      </c>
      <c r="D4369" t="s">
        <v>3735</v>
      </c>
      <c r="E4369" t="s">
        <v>3736</v>
      </c>
      <c r="F4369" t="s">
        <v>13819</v>
      </c>
      <c r="G4369" t="s">
        <v>13820</v>
      </c>
      <c r="H4369">
        <v>104</v>
      </c>
      <c r="I4369">
        <v>0</v>
      </c>
      <c r="J4369" s="32">
        <v>334301</v>
      </c>
      <c r="K4369" s="32">
        <v>0</v>
      </c>
      <c r="L4369" s="36">
        <v>3214.4266235693681</v>
      </c>
      <c r="M4369" t="s">
        <v>5420</v>
      </c>
      <c r="N4369" s="37">
        <v>15884.3521</v>
      </c>
      <c r="O4369" s="32">
        <v>728.34500000000003</v>
      </c>
    </row>
    <row r="4370" spans="1:15" x14ac:dyDescent="0.25">
      <c r="A4370" t="s">
        <v>13450</v>
      </c>
      <c r="B4370" t="s">
        <v>13451</v>
      </c>
      <c r="C4370" t="s">
        <v>3679</v>
      </c>
      <c r="D4370" t="s">
        <v>3735</v>
      </c>
      <c r="E4370" t="s">
        <v>3736</v>
      </c>
      <c r="F4370" t="s">
        <v>13821</v>
      </c>
      <c r="G4370" t="s">
        <v>13822</v>
      </c>
      <c r="H4370">
        <v>120</v>
      </c>
      <c r="I4370">
        <v>0</v>
      </c>
      <c r="J4370" s="32">
        <v>289617</v>
      </c>
      <c r="K4370" s="32">
        <v>0</v>
      </c>
      <c r="L4370" s="36">
        <v>2413.4798683807403</v>
      </c>
      <c r="M4370" t="s">
        <v>5420</v>
      </c>
      <c r="N4370" s="37">
        <v>13761.227199999999</v>
      </c>
      <c r="O4370" s="32">
        <v>630.99339999999995</v>
      </c>
    </row>
    <row r="4371" spans="1:15" x14ac:dyDescent="0.25">
      <c r="A4371" t="s">
        <v>13450</v>
      </c>
      <c r="B4371" t="s">
        <v>13451</v>
      </c>
      <c r="C4371" t="s">
        <v>3679</v>
      </c>
      <c r="D4371" t="s">
        <v>3737</v>
      </c>
      <c r="E4371" t="s">
        <v>3738</v>
      </c>
      <c r="F4371" t="s">
        <v>13823</v>
      </c>
      <c r="G4371" t="s">
        <v>13824</v>
      </c>
      <c r="H4371">
        <v>131</v>
      </c>
      <c r="I4371">
        <v>0</v>
      </c>
      <c r="J4371" s="32">
        <v>377454</v>
      </c>
      <c r="K4371" s="32">
        <v>0</v>
      </c>
      <c r="L4371" s="36">
        <v>2881.3236252873289</v>
      </c>
      <c r="M4371" t="s">
        <v>5451</v>
      </c>
      <c r="N4371" s="37">
        <v>-5707.5544</v>
      </c>
      <c r="O4371" s="32">
        <v>0</v>
      </c>
    </row>
    <row r="4372" spans="1:15" x14ac:dyDescent="0.25">
      <c r="A4372" t="s">
        <v>13450</v>
      </c>
      <c r="B4372" t="s">
        <v>13451</v>
      </c>
      <c r="C4372" t="s">
        <v>3679</v>
      </c>
      <c r="D4372" t="s">
        <v>3739</v>
      </c>
      <c r="E4372" t="s">
        <v>3740</v>
      </c>
      <c r="F4372" t="s">
        <v>13825</v>
      </c>
      <c r="G4372" t="s">
        <v>13826</v>
      </c>
      <c r="H4372">
        <v>195</v>
      </c>
      <c r="I4372">
        <v>0</v>
      </c>
      <c r="J4372" s="32">
        <v>456598</v>
      </c>
      <c r="K4372" s="32">
        <v>0</v>
      </c>
      <c r="L4372" s="36">
        <v>2341.527441782951</v>
      </c>
      <c r="M4372" t="s">
        <v>5451</v>
      </c>
      <c r="N4372" s="37">
        <v>-6904.3110999999999</v>
      </c>
      <c r="O4372" s="32">
        <v>0</v>
      </c>
    </row>
    <row r="4373" spans="1:15" x14ac:dyDescent="0.25">
      <c r="A4373" t="s">
        <v>13450</v>
      </c>
      <c r="B4373" t="s">
        <v>13451</v>
      </c>
      <c r="C4373" t="s">
        <v>3679</v>
      </c>
      <c r="D4373" t="s">
        <v>3741</v>
      </c>
      <c r="E4373" t="s">
        <v>3742</v>
      </c>
      <c r="F4373" t="s">
        <v>13827</v>
      </c>
      <c r="G4373" t="s">
        <v>13828</v>
      </c>
      <c r="H4373">
        <v>165</v>
      </c>
      <c r="I4373">
        <v>0</v>
      </c>
      <c r="J4373" s="32">
        <v>447797</v>
      </c>
      <c r="K4373" s="32">
        <v>0</v>
      </c>
      <c r="L4373" s="36">
        <v>2713.9225951846474</v>
      </c>
      <c r="M4373" t="s">
        <v>5420</v>
      </c>
      <c r="N4373" s="37">
        <v>21277.102699999999</v>
      </c>
      <c r="O4373" s="32">
        <v>975.61869999999999</v>
      </c>
    </row>
    <row r="4374" spans="1:15" x14ac:dyDescent="0.25">
      <c r="A4374" t="s">
        <v>13450</v>
      </c>
      <c r="B4374" t="s">
        <v>13451</v>
      </c>
      <c r="C4374" t="s">
        <v>3679</v>
      </c>
      <c r="D4374" t="s">
        <v>3743</v>
      </c>
      <c r="E4374" t="s">
        <v>3744</v>
      </c>
      <c r="F4374" t="s">
        <v>13829</v>
      </c>
      <c r="G4374" t="s">
        <v>13830</v>
      </c>
      <c r="H4374">
        <v>44</v>
      </c>
      <c r="I4374">
        <v>0</v>
      </c>
      <c r="J4374" s="32">
        <v>148170</v>
      </c>
      <c r="K4374" s="32">
        <v>0</v>
      </c>
      <c r="L4374" s="36">
        <v>3367.5011509803794</v>
      </c>
      <c r="M4374" t="s">
        <v>5420</v>
      </c>
      <c r="N4374" s="37">
        <v>7040.3235999999997</v>
      </c>
      <c r="O4374" s="32">
        <v>322.81990000000002</v>
      </c>
    </row>
    <row r="4375" spans="1:15" x14ac:dyDescent="0.25">
      <c r="A4375" t="s">
        <v>13450</v>
      </c>
      <c r="B4375" t="s">
        <v>13451</v>
      </c>
      <c r="C4375" t="s">
        <v>3679</v>
      </c>
      <c r="D4375" t="s">
        <v>3743</v>
      </c>
      <c r="E4375" t="s">
        <v>3744</v>
      </c>
      <c r="F4375" t="s">
        <v>13831</v>
      </c>
      <c r="G4375" t="s">
        <v>5612</v>
      </c>
      <c r="H4375">
        <v>27</v>
      </c>
      <c r="I4375">
        <v>0</v>
      </c>
      <c r="J4375" s="32">
        <v>62355</v>
      </c>
      <c r="K4375" s="32">
        <v>0</v>
      </c>
      <c r="L4375" s="36">
        <v>2309.4520520402839</v>
      </c>
      <c r="M4375" t="s">
        <v>5420</v>
      </c>
      <c r="N4375" s="37">
        <v>2962.8263000000002</v>
      </c>
      <c r="O4375" s="32">
        <v>135.8544</v>
      </c>
    </row>
    <row r="4376" spans="1:15" x14ac:dyDescent="0.25">
      <c r="A4376" t="s">
        <v>13450</v>
      </c>
      <c r="B4376" t="s">
        <v>13451</v>
      </c>
      <c r="C4376" t="s">
        <v>3679</v>
      </c>
      <c r="D4376" t="s">
        <v>3745</v>
      </c>
      <c r="E4376" t="s">
        <v>3746</v>
      </c>
      <c r="F4376" t="s">
        <v>13832</v>
      </c>
      <c r="G4376" t="s">
        <v>13833</v>
      </c>
      <c r="H4376">
        <v>243</v>
      </c>
      <c r="I4376">
        <v>0</v>
      </c>
      <c r="J4376" s="32">
        <v>568020</v>
      </c>
      <c r="K4376" s="32">
        <v>0</v>
      </c>
      <c r="L4376" s="36">
        <v>2337.5292676106769</v>
      </c>
      <c r="M4376" t="s">
        <v>5420</v>
      </c>
      <c r="N4376" s="37">
        <v>26989.4732</v>
      </c>
      <c r="O4376" s="32">
        <v>1237.5479</v>
      </c>
    </row>
    <row r="4377" spans="1:15" x14ac:dyDescent="0.25">
      <c r="A4377" t="s">
        <v>13450</v>
      </c>
      <c r="B4377" t="s">
        <v>13451</v>
      </c>
      <c r="C4377" t="s">
        <v>3679</v>
      </c>
      <c r="D4377" t="s">
        <v>3747</v>
      </c>
      <c r="E4377" t="s">
        <v>3748</v>
      </c>
      <c r="F4377" t="s">
        <v>13834</v>
      </c>
      <c r="G4377" t="s">
        <v>13835</v>
      </c>
      <c r="H4377">
        <v>100</v>
      </c>
      <c r="I4377">
        <v>0</v>
      </c>
      <c r="J4377" s="32">
        <v>189080</v>
      </c>
      <c r="K4377" s="32">
        <v>0</v>
      </c>
      <c r="L4377" s="36">
        <v>1890.8056690598398</v>
      </c>
      <c r="M4377" t="s">
        <v>5420</v>
      </c>
      <c r="N4377" s="37">
        <v>8984.1777999999995</v>
      </c>
      <c r="O4377" s="32">
        <v>411.95139999999998</v>
      </c>
    </row>
    <row r="4378" spans="1:15" x14ac:dyDescent="0.25">
      <c r="A4378" t="s">
        <v>13450</v>
      </c>
      <c r="B4378" t="s">
        <v>13451</v>
      </c>
      <c r="C4378" t="s">
        <v>3679</v>
      </c>
      <c r="D4378" t="s">
        <v>3749</v>
      </c>
      <c r="E4378" t="s">
        <v>3750</v>
      </c>
      <c r="F4378" t="s">
        <v>13836</v>
      </c>
      <c r="G4378" t="s">
        <v>13837</v>
      </c>
      <c r="H4378">
        <v>245</v>
      </c>
      <c r="I4378">
        <v>0</v>
      </c>
      <c r="J4378" s="32">
        <v>726678</v>
      </c>
      <c r="K4378" s="32">
        <v>0</v>
      </c>
      <c r="L4378" s="36">
        <v>2966.030330181969</v>
      </c>
      <c r="M4378" t="s">
        <v>5451</v>
      </c>
      <c r="N4378" s="37">
        <v>-10988.2533</v>
      </c>
      <c r="O4378" s="32">
        <v>0</v>
      </c>
    </row>
    <row r="4379" spans="1:15" x14ac:dyDescent="0.25">
      <c r="A4379" t="s">
        <v>13450</v>
      </c>
      <c r="B4379" t="s">
        <v>13451</v>
      </c>
      <c r="C4379" t="s">
        <v>3679</v>
      </c>
      <c r="D4379" t="s">
        <v>3751</v>
      </c>
      <c r="E4379" t="s">
        <v>3752</v>
      </c>
      <c r="F4379" t="s">
        <v>13838</v>
      </c>
      <c r="G4379" t="s">
        <v>13839</v>
      </c>
      <c r="H4379">
        <v>70</v>
      </c>
      <c r="I4379">
        <v>0</v>
      </c>
      <c r="J4379" s="32">
        <v>209066</v>
      </c>
      <c r="K4379" s="32">
        <v>0</v>
      </c>
      <c r="L4379" s="36">
        <v>2986.6667477038518</v>
      </c>
      <c r="M4379" t="s">
        <v>5451</v>
      </c>
      <c r="N4379" s="37">
        <v>-3161.3382999999999</v>
      </c>
      <c r="O4379" s="32">
        <v>0</v>
      </c>
    </row>
    <row r="4380" spans="1:15" x14ac:dyDescent="0.25">
      <c r="A4380" t="s">
        <v>13450</v>
      </c>
      <c r="B4380" t="s">
        <v>13451</v>
      </c>
      <c r="C4380" t="s">
        <v>3679</v>
      </c>
      <c r="D4380" t="s">
        <v>3751</v>
      </c>
      <c r="E4380" t="s">
        <v>3752</v>
      </c>
      <c r="F4380" t="s">
        <v>13840</v>
      </c>
      <c r="G4380" t="s">
        <v>13839</v>
      </c>
      <c r="H4380">
        <v>71</v>
      </c>
      <c r="I4380">
        <v>0</v>
      </c>
      <c r="J4380" s="32">
        <v>206641</v>
      </c>
      <c r="K4380" s="32">
        <v>0</v>
      </c>
      <c r="L4380" s="36">
        <v>2910.4325606501802</v>
      </c>
      <c r="M4380" t="s">
        <v>5451</v>
      </c>
      <c r="N4380" s="37">
        <v>-3124.6660000000002</v>
      </c>
      <c r="O4380" s="32">
        <v>0</v>
      </c>
    </row>
    <row r="4381" spans="1:15" x14ac:dyDescent="0.25">
      <c r="A4381" t="s">
        <v>13450</v>
      </c>
      <c r="B4381" t="s">
        <v>13451</v>
      </c>
      <c r="C4381" t="s">
        <v>3679</v>
      </c>
      <c r="D4381" t="s">
        <v>3753</v>
      </c>
      <c r="E4381" t="s">
        <v>3754</v>
      </c>
      <c r="F4381" t="s">
        <v>13841</v>
      </c>
      <c r="G4381" t="s">
        <v>13842</v>
      </c>
      <c r="H4381">
        <v>144</v>
      </c>
      <c r="I4381">
        <v>0</v>
      </c>
      <c r="J4381" s="32">
        <v>421597</v>
      </c>
      <c r="K4381" s="32">
        <v>0</v>
      </c>
      <c r="L4381" s="36">
        <v>2927.7559336660615</v>
      </c>
      <c r="M4381" t="s">
        <v>5451</v>
      </c>
      <c r="N4381" s="37">
        <v>-6375.0563000000002</v>
      </c>
      <c r="O4381" s="32">
        <v>0</v>
      </c>
    </row>
    <row r="4382" spans="1:15" x14ac:dyDescent="0.25">
      <c r="A4382" t="s">
        <v>13450</v>
      </c>
      <c r="B4382" t="s">
        <v>13451</v>
      </c>
      <c r="C4382" t="s">
        <v>3679</v>
      </c>
      <c r="D4382" t="s">
        <v>3755</v>
      </c>
      <c r="E4382" t="s">
        <v>3756</v>
      </c>
      <c r="F4382" t="s">
        <v>13843</v>
      </c>
      <c r="G4382" t="s">
        <v>13844</v>
      </c>
      <c r="H4382">
        <v>80</v>
      </c>
      <c r="I4382">
        <v>2</v>
      </c>
      <c r="J4382" s="32">
        <v>209388</v>
      </c>
      <c r="K4382" s="32">
        <v>5094</v>
      </c>
      <c r="L4382" s="36">
        <v>2553.517841121547</v>
      </c>
      <c r="M4382" t="s">
        <v>5420</v>
      </c>
      <c r="N4382" s="37">
        <v>9949.1267000000007</v>
      </c>
      <c r="O4382" s="32">
        <v>456.19720000000001</v>
      </c>
    </row>
    <row r="4383" spans="1:15" x14ac:dyDescent="0.25">
      <c r="A4383" t="s">
        <v>13450</v>
      </c>
      <c r="B4383" t="s">
        <v>13451</v>
      </c>
      <c r="C4383" t="s">
        <v>3679</v>
      </c>
      <c r="D4383" t="s">
        <v>3755</v>
      </c>
      <c r="E4383" t="s">
        <v>3756</v>
      </c>
      <c r="F4383" t="s">
        <v>13845</v>
      </c>
      <c r="G4383" t="s">
        <v>13846</v>
      </c>
      <c r="H4383">
        <v>127</v>
      </c>
      <c r="I4383">
        <v>0</v>
      </c>
      <c r="J4383" s="32">
        <v>294813</v>
      </c>
      <c r="K4383" s="32">
        <v>0</v>
      </c>
      <c r="L4383" s="36">
        <v>2321.3570679388517</v>
      </c>
      <c r="M4383" t="s">
        <v>5420</v>
      </c>
      <c r="N4383" s="37">
        <v>14008.051799999999</v>
      </c>
      <c r="O4383" s="32">
        <v>642.31100000000004</v>
      </c>
    </row>
    <row r="4384" spans="1:15" x14ac:dyDescent="0.25">
      <c r="A4384" t="s">
        <v>13450</v>
      </c>
      <c r="B4384" t="s">
        <v>13451</v>
      </c>
      <c r="C4384" t="s">
        <v>3679</v>
      </c>
      <c r="D4384" t="s">
        <v>3757</v>
      </c>
      <c r="E4384" t="s">
        <v>3758</v>
      </c>
      <c r="F4384" t="s">
        <v>13847</v>
      </c>
      <c r="G4384" t="s">
        <v>13848</v>
      </c>
      <c r="H4384">
        <v>48</v>
      </c>
      <c r="I4384">
        <v>0</v>
      </c>
      <c r="J4384" s="32">
        <v>155255</v>
      </c>
      <c r="K4384" s="32">
        <v>0</v>
      </c>
      <c r="L4384" s="36">
        <v>3234.4887362636878</v>
      </c>
      <c r="M4384" t="s">
        <v>5420</v>
      </c>
      <c r="N4384" s="37">
        <v>7377.0084999999999</v>
      </c>
      <c r="O4384" s="32">
        <v>338.25790000000001</v>
      </c>
    </row>
    <row r="4385" spans="1:15" x14ac:dyDescent="0.25">
      <c r="A4385" t="s">
        <v>13450</v>
      </c>
      <c r="B4385" t="s">
        <v>13451</v>
      </c>
      <c r="C4385" t="s">
        <v>3679</v>
      </c>
      <c r="D4385" t="s">
        <v>3759</v>
      </c>
      <c r="E4385" t="s">
        <v>3760</v>
      </c>
      <c r="F4385" t="s">
        <v>13849</v>
      </c>
      <c r="G4385" t="s">
        <v>9257</v>
      </c>
      <c r="H4385">
        <v>108</v>
      </c>
      <c r="I4385">
        <v>0</v>
      </c>
      <c r="J4385" s="32">
        <v>274881</v>
      </c>
      <c r="K4385" s="32">
        <v>0</v>
      </c>
      <c r="L4385" s="36">
        <v>2545.1886592461096</v>
      </c>
      <c r="M4385" t="s">
        <v>5420</v>
      </c>
      <c r="N4385" s="37">
        <v>13060.971600000001</v>
      </c>
      <c r="O4385" s="32">
        <v>598.88459999999998</v>
      </c>
    </row>
    <row r="4386" spans="1:15" x14ac:dyDescent="0.25">
      <c r="A4386" t="s">
        <v>13450</v>
      </c>
      <c r="B4386" t="s">
        <v>13451</v>
      </c>
      <c r="C4386" t="s">
        <v>3679</v>
      </c>
      <c r="D4386" t="s">
        <v>3761</v>
      </c>
      <c r="E4386" t="s">
        <v>3762</v>
      </c>
      <c r="F4386" t="s">
        <v>13850</v>
      </c>
      <c r="G4386" t="s">
        <v>13851</v>
      </c>
      <c r="H4386">
        <v>175</v>
      </c>
      <c r="I4386">
        <v>0</v>
      </c>
      <c r="J4386" s="32">
        <v>531868</v>
      </c>
      <c r="K4386" s="32">
        <v>0</v>
      </c>
      <c r="L4386" s="36">
        <v>3039.2502299084667</v>
      </c>
      <c r="M4386" t="s">
        <v>5451</v>
      </c>
      <c r="N4386" s="37">
        <v>-8042.5109000000002</v>
      </c>
      <c r="O4386" s="32">
        <v>0</v>
      </c>
    </row>
    <row r="4387" spans="1:15" x14ac:dyDescent="0.25">
      <c r="A4387" t="s">
        <v>13450</v>
      </c>
      <c r="B4387" t="s">
        <v>13451</v>
      </c>
      <c r="C4387" t="s">
        <v>3679</v>
      </c>
      <c r="D4387" t="s">
        <v>3763</v>
      </c>
      <c r="E4387" t="s">
        <v>3764</v>
      </c>
      <c r="F4387" t="s">
        <v>13852</v>
      </c>
      <c r="G4387" t="s">
        <v>13853</v>
      </c>
      <c r="H4387">
        <v>127</v>
      </c>
      <c r="I4387">
        <v>0</v>
      </c>
      <c r="J4387" s="32">
        <v>293895</v>
      </c>
      <c r="K4387" s="32">
        <v>0</v>
      </c>
      <c r="L4387" s="36">
        <v>2314.1345980755318</v>
      </c>
      <c r="M4387" t="s">
        <v>5451</v>
      </c>
      <c r="N4387" s="37">
        <v>-4444.0505000000003</v>
      </c>
      <c r="O4387" s="32">
        <v>0</v>
      </c>
    </row>
    <row r="4388" spans="1:15" x14ac:dyDescent="0.25">
      <c r="A4388" t="s">
        <v>13450</v>
      </c>
      <c r="B4388" t="s">
        <v>13451</v>
      </c>
      <c r="C4388" t="s">
        <v>3679</v>
      </c>
      <c r="D4388" t="s">
        <v>3765</v>
      </c>
      <c r="E4388" t="s">
        <v>3766</v>
      </c>
      <c r="F4388" t="s">
        <v>13854</v>
      </c>
      <c r="G4388" t="s">
        <v>13855</v>
      </c>
      <c r="H4388">
        <v>60</v>
      </c>
      <c r="I4388">
        <v>0</v>
      </c>
      <c r="J4388" s="32">
        <v>180624</v>
      </c>
      <c r="K4388" s="32">
        <v>0</v>
      </c>
      <c r="L4388" s="36">
        <v>3010.3964797189524</v>
      </c>
      <c r="M4388" t="s">
        <v>5420</v>
      </c>
      <c r="N4388" s="37">
        <v>8582.3230000000003</v>
      </c>
      <c r="O4388" s="32">
        <v>393.52510000000001</v>
      </c>
    </row>
    <row r="4389" spans="1:15" x14ac:dyDescent="0.25">
      <c r="A4389" t="s">
        <v>13450</v>
      </c>
      <c r="B4389" t="s">
        <v>13451</v>
      </c>
      <c r="C4389" t="s">
        <v>3679</v>
      </c>
      <c r="D4389" t="s">
        <v>3767</v>
      </c>
      <c r="E4389" t="s">
        <v>3768</v>
      </c>
      <c r="F4389" t="s">
        <v>13856</v>
      </c>
      <c r="G4389" t="s">
        <v>13857</v>
      </c>
      <c r="H4389">
        <v>50</v>
      </c>
      <c r="I4389">
        <v>0</v>
      </c>
      <c r="J4389" s="32">
        <v>117660</v>
      </c>
      <c r="K4389" s="32">
        <v>0</v>
      </c>
      <c r="L4389" s="36">
        <v>2353.2017663742467</v>
      </c>
      <c r="M4389" t="s">
        <v>5451</v>
      </c>
      <c r="N4389" s="37">
        <v>-1779.1705999999999</v>
      </c>
      <c r="O4389" s="32">
        <v>0</v>
      </c>
    </row>
    <row r="4390" spans="1:15" x14ac:dyDescent="0.25">
      <c r="A4390" t="s">
        <v>13450</v>
      </c>
      <c r="B4390" t="s">
        <v>13451</v>
      </c>
      <c r="C4390" t="s">
        <v>3679</v>
      </c>
      <c r="D4390" t="s">
        <v>3769</v>
      </c>
      <c r="E4390" t="s">
        <v>3770</v>
      </c>
      <c r="F4390" t="s">
        <v>13858</v>
      </c>
      <c r="G4390" t="s">
        <v>13859</v>
      </c>
      <c r="H4390">
        <v>28</v>
      </c>
      <c r="I4390">
        <v>0</v>
      </c>
      <c r="J4390" s="32">
        <v>78511</v>
      </c>
      <c r="K4390" s="32">
        <v>0</v>
      </c>
      <c r="L4390" s="36">
        <v>2803.9606999979655</v>
      </c>
      <c r="M4390" t="s">
        <v>5420</v>
      </c>
      <c r="N4390" s="37">
        <v>3730.4389999999999</v>
      </c>
      <c r="O4390" s="32">
        <v>171.05179999999999</v>
      </c>
    </row>
    <row r="4391" spans="1:15" x14ac:dyDescent="0.25">
      <c r="A4391" t="s">
        <v>13450</v>
      </c>
      <c r="B4391" t="s">
        <v>13451</v>
      </c>
      <c r="C4391" t="s">
        <v>3679</v>
      </c>
      <c r="D4391" t="s">
        <v>3771</v>
      </c>
      <c r="E4391" t="s">
        <v>3772</v>
      </c>
      <c r="F4391" t="s">
        <v>13860</v>
      </c>
      <c r="G4391" t="s">
        <v>9257</v>
      </c>
      <c r="H4391">
        <v>100</v>
      </c>
      <c r="I4391">
        <v>0</v>
      </c>
      <c r="J4391" s="32">
        <v>283257</v>
      </c>
      <c r="K4391" s="32">
        <v>0</v>
      </c>
      <c r="L4391" s="36">
        <v>2832.5695627900991</v>
      </c>
      <c r="M4391" t="s">
        <v>5451</v>
      </c>
      <c r="N4391" s="37">
        <v>-4283.1882999999998</v>
      </c>
      <c r="O4391" s="32">
        <v>0</v>
      </c>
    </row>
    <row r="4392" spans="1:15" x14ac:dyDescent="0.25">
      <c r="A4392" t="s">
        <v>13450</v>
      </c>
      <c r="B4392" t="s">
        <v>13451</v>
      </c>
      <c r="C4392" t="s">
        <v>3679</v>
      </c>
      <c r="D4392" t="s">
        <v>3773</v>
      </c>
      <c r="E4392" t="s">
        <v>3774</v>
      </c>
      <c r="F4392" t="s">
        <v>13861</v>
      </c>
      <c r="G4392" t="s">
        <v>5612</v>
      </c>
      <c r="H4392">
        <v>19</v>
      </c>
      <c r="I4392">
        <v>0</v>
      </c>
      <c r="J4392" s="32">
        <v>48086</v>
      </c>
      <c r="K4392" s="32">
        <v>0</v>
      </c>
      <c r="L4392" s="36">
        <v>2530.8498227940254</v>
      </c>
      <c r="M4392" t="s">
        <v>5420</v>
      </c>
      <c r="N4392" s="37">
        <v>2284.8162000000002</v>
      </c>
      <c r="O4392" s="32">
        <v>104.76560000000001</v>
      </c>
    </row>
    <row r="4393" spans="1:15" x14ac:dyDescent="0.25">
      <c r="A4393" t="s">
        <v>13862</v>
      </c>
      <c r="B4393" t="s">
        <v>13863</v>
      </c>
      <c r="C4393" t="s">
        <v>3776</v>
      </c>
      <c r="D4393" t="s">
        <v>3775</v>
      </c>
      <c r="E4393" t="s">
        <v>3777</v>
      </c>
      <c r="F4393" t="s">
        <v>13864</v>
      </c>
      <c r="G4393" t="s">
        <v>13865</v>
      </c>
      <c r="H4393">
        <v>354</v>
      </c>
      <c r="I4393">
        <v>0</v>
      </c>
      <c r="J4393" s="32">
        <v>999077</v>
      </c>
      <c r="K4393" s="32">
        <v>0</v>
      </c>
      <c r="L4393" s="36">
        <v>2822.2505934841633</v>
      </c>
      <c r="M4393" t="s">
        <v>5451</v>
      </c>
      <c r="N4393" s="37">
        <v>-15107.25</v>
      </c>
      <c r="O4393" s="32">
        <v>0</v>
      </c>
    </row>
    <row r="4394" spans="1:15" x14ac:dyDescent="0.25">
      <c r="A4394" t="s">
        <v>13862</v>
      </c>
      <c r="B4394" t="s">
        <v>13863</v>
      </c>
      <c r="C4394" t="s">
        <v>3776</v>
      </c>
      <c r="D4394" t="s">
        <v>3775</v>
      </c>
      <c r="E4394" t="s">
        <v>3777</v>
      </c>
      <c r="F4394" t="s">
        <v>13866</v>
      </c>
      <c r="G4394" t="s">
        <v>5612</v>
      </c>
      <c r="H4394">
        <v>288</v>
      </c>
      <c r="I4394">
        <v>0</v>
      </c>
      <c r="J4394" s="32">
        <v>971693</v>
      </c>
      <c r="K4394" s="32">
        <v>0</v>
      </c>
      <c r="L4394" s="36">
        <v>3373.9355206951136</v>
      </c>
      <c r="M4394" t="s">
        <v>5451</v>
      </c>
      <c r="N4394" s="37">
        <v>-14693.1821</v>
      </c>
      <c r="O4394" s="32">
        <v>0</v>
      </c>
    </row>
    <row r="4395" spans="1:15" x14ac:dyDescent="0.25">
      <c r="A4395" t="s">
        <v>13862</v>
      </c>
      <c r="B4395" t="s">
        <v>13863</v>
      </c>
      <c r="C4395" t="s">
        <v>3776</v>
      </c>
      <c r="D4395" t="s">
        <v>3775</v>
      </c>
      <c r="E4395" t="s">
        <v>3777</v>
      </c>
      <c r="F4395" t="s">
        <v>13867</v>
      </c>
      <c r="G4395" t="s">
        <v>13868</v>
      </c>
      <c r="H4395">
        <v>302</v>
      </c>
      <c r="I4395">
        <v>0</v>
      </c>
      <c r="J4395" s="32">
        <v>696656</v>
      </c>
      <c r="K4395" s="32">
        <v>0</v>
      </c>
      <c r="L4395" s="36">
        <v>2306.8068479002318</v>
      </c>
      <c r="M4395" t="s">
        <v>5451</v>
      </c>
      <c r="N4395" s="37">
        <v>-10534.282499999999</v>
      </c>
      <c r="O4395" s="32">
        <v>0</v>
      </c>
    </row>
    <row r="4396" spans="1:15" x14ac:dyDescent="0.25">
      <c r="A4396" t="s">
        <v>13862</v>
      </c>
      <c r="B4396" t="s">
        <v>13863</v>
      </c>
      <c r="C4396" t="s">
        <v>3776</v>
      </c>
      <c r="D4396" t="s">
        <v>3775</v>
      </c>
      <c r="E4396" t="s">
        <v>3777</v>
      </c>
      <c r="F4396" t="s">
        <v>13869</v>
      </c>
      <c r="G4396" t="s">
        <v>13870</v>
      </c>
      <c r="H4396">
        <v>200</v>
      </c>
      <c r="I4396">
        <v>0</v>
      </c>
      <c r="J4396" s="32">
        <v>642862</v>
      </c>
      <c r="K4396" s="32">
        <v>0</v>
      </c>
      <c r="L4396" s="36">
        <v>3214.3074846938548</v>
      </c>
      <c r="M4396" t="s">
        <v>5451</v>
      </c>
      <c r="N4396" s="37">
        <v>-9720.8426999999992</v>
      </c>
      <c r="O4396" s="32">
        <v>0</v>
      </c>
    </row>
    <row r="4397" spans="1:15" x14ac:dyDescent="0.25">
      <c r="A4397" t="s">
        <v>13862</v>
      </c>
      <c r="B4397" t="s">
        <v>13863</v>
      </c>
      <c r="C4397" t="s">
        <v>3776</v>
      </c>
      <c r="D4397" t="s">
        <v>3775</v>
      </c>
      <c r="E4397" t="s">
        <v>3777</v>
      </c>
      <c r="F4397" t="s">
        <v>13871</v>
      </c>
      <c r="G4397" t="s">
        <v>5612</v>
      </c>
      <c r="H4397">
        <v>448</v>
      </c>
      <c r="I4397">
        <v>37</v>
      </c>
      <c r="J4397" s="32">
        <v>1632529</v>
      </c>
      <c r="K4397" s="32">
        <v>124237</v>
      </c>
      <c r="L4397" s="36">
        <v>3366.0393588260185</v>
      </c>
      <c r="M4397" t="s">
        <v>5451</v>
      </c>
      <c r="N4397" s="37">
        <v>-24685.820599999999</v>
      </c>
      <c r="O4397" s="32">
        <v>0</v>
      </c>
    </row>
    <row r="4398" spans="1:15" x14ac:dyDescent="0.25">
      <c r="A4398" t="s">
        <v>13862</v>
      </c>
      <c r="B4398" t="s">
        <v>13863</v>
      </c>
      <c r="C4398" t="s">
        <v>3776</v>
      </c>
      <c r="D4398" t="s">
        <v>3775</v>
      </c>
      <c r="E4398" t="s">
        <v>3777</v>
      </c>
      <c r="F4398" t="s">
        <v>13872</v>
      </c>
      <c r="G4398" t="s">
        <v>13873</v>
      </c>
      <c r="H4398">
        <v>74</v>
      </c>
      <c r="I4398">
        <v>0</v>
      </c>
      <c r="J4398" s="32">
        <v>233180</v>
      </c>
      <c r="K4398" s="32">
        <v>0</v>
      </c>
      <c r="L4398" s="36">
        <v>3151.0799738909127</v>
      </c>
      <c r="M4398" t="s">
        <v>5451</v>
      </c>
      <c r="N4398" s="37">
        <v>-3525.9569000000001</v>
      </c>
      <c r="O4398" s="32">
        <v>0</v>
      </c>
    </row>
    <row r="4399" spans="1:15" x14ac:dyDescent="0.25">
      <c r="A4399" t="s">
        <v>13862</v>
      </c>
      <c r="B4399" t="s">
        <v>13863</v>
      </c>
      <c r="C4399" t="s">
        <v>3776</v>
      </c>
      <c r="D4399" t="s">
        <v>3775</v>
      </c>
      <c r="E4399" t="s">
        <v>3777</v>
      </c>
      <c r="F4399" t="s">
        <v>13874</v>
      </c>
      <c r="G4399" t="s">
        <v>13875</v>
      </c>
      <c r="H4399">
        <v>312</v>
      </c>
      <c r="I4399">
        <v>0</v>
      </c>
      <c r="J4399" s="32">
        <v>799365</v>
      </c>
      <c r="K4399" s="32">
        <v>0</v>
      </c>
      <c r="L4399" s="36">
        <v>2562.0673806155091</v>
      </c>
      <c r="M4399" t="s">
        <v>5451</v>
      </c>
      <c r="N4399" s="37">
        <v>-12087.3673</v>
      </c>
      <c r="O4399" s="32">
        <v>0</v>
      </c>
    </row>
    <row r="4400" spans="1:15" x14ac:dyDescent="0.25">
      <c r="A4400" t="s">
        <v>13862</v>
      </c>
      <c r="B4400" t="s">
        <v>13863</v>
      </c>
      <c r="C4400" t="s">
        <v>3776</v>
      </c>
      <c r="D4400" t="s">
        <v>3775</v>
      </c>
      <c r="E4400" t="s">
        <v>3777</v>
      </c>
      <c r="F4400" t="s">
        <v>13876</v>
      </c>
      <c r="G4400" t="s">
        <v>5612</v>
      </c>
      <c r="H4400">
        <v>159</v>
      </c>
      <c r="I4400">
        <v>0</v>
      </c>
      <c r="J4400" s="32">
        <v>498607</v>
      </c>
      <c r="K4400" s="32">
        <v>0</v>
      </c>
      <c r="L4400" s="36">
        <v>3135.8935024630964</v>
      </c>
      <c r="M4400" t="s">
        <v>5451</v>
      </c>
      <c r="N4400" s="37">
        <v>-7539.5411999999997</v>
      </c>
      <c r="O4400" s="32">
        <v>0</v>
      </c>
    </row>
    <row r="4401" spans="1:15" x14ac:dyDescent="0.25">
      <c r="A4401" t="s">
        <v>13862</v>
      </c>
      <c r="B4401" t="s">
        <v>13863</v>
      </c>
      <c r="C4401" t="s">
        <v>3776</v>
      </c>
      <c r="D4401" t="s">
        <v>3775</v>
      </c>
      <c r="E4401" t="s">
        <v>3777</v>
      </c>
      <c r="F4401" t="s">
        <v>13877</v>
      </c>
      <c r="G4401" t="s">
        <v>13878</v>
      </c>
      <c r="H4401">
        <v>342</v>
      </c>
      <c r="I4401">
        <v>0</v>
      </c>
      <c r="J4401" s="32">
        <v>844115</v>
      </c>
      <c r="K4401" s="32">
        <v>0</v>
      </c>
      <c r="L4401" s="36">
        <v>2468.1724339783282</v>
      </c>
      <c r="M4401" t="s">
        <v>5451</v>
      </c>
      <c r="N4401" s="37">
        <v>-12764.050999999999</v>
      </c>
      <c r="O4401" s="32">
        <v>0</v>
      </c>
    </row>
    <row r="4402" spans="1:15" x14ac:dyDescent="0.25">
      <c r="A4402" t="s">
        <v>13862</v>
      </c>
      <c r="B4402" t="s">
        <v>13863</v>
      </c>
      <c r="C4402" t="s">
        <v>3776</v>
      </c>
      <c r="D4402" t="s">
        <v>3775</v>
      </c>
      <c r="E4402" t="s">
        <v>3777</v>
      </c>
      <c r="F4402" t="s">
        <v>13879</v>
      </c>
      <c r="G4402" t="s">
        <v>13880</v>
      </c>
      <c r="H4402">
        <v>239</v>
      </c>
      <c r="I4402">
        <v>0</v>
      </c>
      <c r="J4402" s="32">
        <v>552174</v>
      </c>
      <c r="K4402" s="32">
        <v>0</v>
      </c>
      <c r="L4402" s="36">
        <v>2310.3543153719838</v>
      </c>
      <c r="M4402" t="s">
        <v>5451</v>
      </c>
      <c r="N4402" s="37">
        <v>-8349.5526000000009</v>
      </c>
      <c r="O4402" s="32">
        <v>0</v>
      </c>
    </row>
    <row r="4403" spans="1:15" x14ac:dyDescent="0.25">
      <c r="A4403" t="s">
        <v>13862</v>
      </c>
      <c r="B4403" t="s">
        <v>13863</v>
      </c>
      <c r="C4403" t="s">
        <v>3776</v>
      </c>
      <c r="D4403" t="s">
        <v>3778</v>
      </c>
      <c r="E4403" t="s">
        <v>3779</v>
      </c>
      <c r="F4403" t="s">
        <v>13881</v>
      </c>
      <c r="G4403" t="s">
        <v>13882</v>
      </c>
      <c r="H4403">
        <v>36</v>
      </c>
      <c r="I4403">
        <v>0</v>
      </c>
      <c r="J4403" s="32">
        <v>92532</v>
      </c>
      <c r="K4403" s="32">
        <v>0</v>
      </c>
      <c r="L4403" s="36">
        <v>2570.3152094570078</v>
      </c>
      <c r="M4403" t="s">
        <v>5451</v>
      </c>
      <c r="N4403" s="37">
        <v>-1399.1896999999999</v>
      </c>
      <c r="O4403" s="32">
        <v>0</v>
      </c>
    </row>
    <row r="4404" spans="1:15" x14ac:dyDescent="0.25">
      <c r="A4404" t="s">
        <v>13862</v>
      </c>
      <c r="B4404" t="s">
        <v>13863</v>
      </c>
      <c r="C4404" t="s">
        <v>3776</v>
      </c>
      <c r="D4404" t="s">
        <v>3780</v>
      </c>
      <c r="E4404" t="s">
        <v>3781</v>
      </c>
      <c r="F4404" t="s">
        <v>13883</v>
      </c>
      <c r="G4404" t="s">
        <v>13884</v>
      </c>
      <c r="H4404">
        <v>200</v>
      </c>
      <c r="I4404">
        <v>0</v>
      </c>
      <c r="J4404" s="32">
        <v>538497</v>
      </c>
      <c r="K4404" s="32">
        <v>0</v>
      </c>
      <c r="L4404" s="36">
        <v>2692.4853789486324</v>
      </c>
      <c r="M4404" t="s">
        <v>5451</v>
      </c>
      <c r="N4404" s="37">
        <v>-8142.7307000000001</v>
      </c>
      <c r="O4404" s="32">
        <v>0</v>
      </c>
    </row>
    <row r="4405" spans="1:15" x14ac:dyDescent="0.25">
      <c r="A4405" t="s">
        <v>13862</v>
      </c>
      <c r="B4405" t="s">
        <v>13863</v>
      </c>
      <c r="C4405" t="s">
        <v>3776</v>
      </c>
      <c r="D4405" t="s">
        <v>3782</v>
      </c>
      <c r="E4405" t="s">
        <v>3783</v>
      </c>
      <c r="F4405" t="s">
        <v>13885</v>
      </c>
      <c r="G4405" t="s">
        <v>13886</v>
      </c>
      <c r="H4405">
        <v>149</v>
      </c>
      <c r="I4405">
        <v>0</v>
      </c>
      <c r="J4405" s="32">
        <v>462930</v>
      </c>
      <c r="K4405" s="32">
        <v>0</v>
      </c>
      <c r="L4405" s="36">
        <v>3106.9155040906612</v>
      </c>
      <c r="M4405" t="s">
        <v>5451</v>
      </c>
      <c r="N4405" s="37">
        <v>-7000.0639000000001</v>
      </c>
      <c r="O4405" s="32">
        <v>0</v>
      </c>
    </row>
    <row r="4406" spans="1:15" x14ac:dyDescent="0.25">
      <c r="A4406" t="s">
        <v>13862</v>
      </c>
      <c r="B4406" t="s">
        <v>13863</v>
      </c>
      <c r="C4406" t="s">
        <v>3776</v>
      </c>
      <c r="D4406" t="s">
        <v>3782</v>
      </c>
      <c r="E4406" t="s">
        <v>3783</v>
      </c>
      <c r="F4406" t="s">
        <v>13887</v>
      </c>
      <c r="G4406" t="s">
        <v>13888</v>
      </c>
      <c r="H4406">
        <v>147</v>
      </c>
      <c r="I4406">
        <v>0</v>
      </c>
      <c r="J4406" s="32">
        <v>364750</v>
      </c>
      <c r="K4406" s="32">
        <v>0</v>
      </c>
      <c r="L4406" s="36">
        <v>2481.2937645838506</v>
      </c>
      <c r="M4406" t="s">
        <v>5451</v>
      </c>
      <c r="N4406" s="37">
        <v>-5515.4648999999999</v>
      </c>
      <c r="O4406" s="32">
        <v>0</v>
      </c>
    </row>
    <row r="4407" spans="1:15" x14ac:dyDescent="0.25">
      <c r="A4407" t="s">
        <v>13862</v>
      </c>
      <c r="B4407" t="s">
        <v>13863</v>
      </c>
      <c r="C4407" t="s">
        <v>3776</v>
      </c>
      <c r="D4407" t="s">
        <v>3784</v>
      </c>
      <c r="E4407" t="s">
        <v>3785</v>
      </c>
      <c r="F4407" t="s">
        <v>13889</v>
      </c>
      <c r="G4407" t="s">
        <v>13890</v>
      </c>
      <c r="H4407">
        <v>28</v>
      </c>
      <c r="I4407">
        <v>0</v>
      </c>
      <c r="J4407" s="32">
        <v>76074</v>
      </c>
      <c r="K4407" s="32">
        <v>0</v>
      </c>
      <c r="L4407" s="36">
        <v>2716.9254276251381</v>
      </c>
      <c r="M4407" t="s">
        <v>5420</v>
      </c>
      <c r="N4407" s="37">
        <v>3614.6405</v>
      </c>
      <c r="O4407" s="32">
        <v>165.74209999999999</v>
      </c>
    </row>
    <row r="4408" spans="1:15" x14ac:dyDescent="0.25">
      <c r="A4408" t="s">
        <v>13862</v>
      </c>
      <c r="B4408" t="s">
        <v>13863</v>
      </c>
      <c r="C4408" t="s">
        <v>3776</v>
      </c>
      <c r="D4408" t="s">
        <v>3786</v>
      </c>
      <c r="E4408" t="s">
        <v>3787</v>
      </c>
      <c r="F4408" t="s">
        <v>13891</v>
      </c>
      <c r="G4408" t="s">
        <v>9257</v>
      </c>
      <c r="H4408">
        <v>80</v>
      </c>
      <c r="I4408">
        <v>0</v>
      </c>
      <c r="J4408" s="32">
        <v>234468</v>
      </c>
      <c r="K4408" s="32">
        <v>0</v>
      </c>
      <c r="L4408" s="36">
        <v>2930.8510382718332</v>
      </c>
      <c r="M4408" t="s">
        <v>5420</v>
      </c>
      <c r="N4408" s="37">
        <v>11140.7801</v>
      </c>
      <c r="O4408" s="32">
        <v>510.83800000000002</v>
      </c>
    </row>
    <row r="4409" spans="1:15" x14ac:dyDescent="0.25">
      <c r="A4409" t="s">
        <v>13862</v>
      </c>
      <c r="B4409" t="s">
        <v>13863</v>
      </c>
      <c r="C4409" t="s">
        <v>3776</v>
      </c>
      <c r="D4409" t="s">
        <v>3788</v>
      </c>
      <c r="E4409" t="s">
        <v>3789</v>
      </c>
      <c r="F4409" t="s">
        <v>13892</v>
      </c>
      <c r="G4409" t="s">
        <v>13893</v>
      </c>
      <c r="H4409">
        <v>148</v>
      </c>
      <c r="I4409">
        <v>0</v>
      </c>
      <c r="J4409" s="32">
        <v>359269</v>
      </c>
      <c r="K4409" s="32">
        <v>0</v>
      </c>
      <c r="L4409" s="36">
        <v>2427.4913212475731</v>
      </c>
      <c r="M4409" t="s">
        <v>5451</v>
      </c>
      <c r="N4409" s="37">
        <v>-5432.5783000000001</v>
      </c>
      <c r="O4409" s="32">
        <v>0</v>
      </c>
    </row>
    <row r="4410" spans="1:15" x14ac:dyDescent="0.25">
      <c r="A4410" t="s">
        <v>13862</v>
      </c>
      <c r="B4410" t="s">
        <v>13863</v>
      </c>
      <c r="C4410" t="s">
        <v>3776</v>
      </c>
      <c r="D4410" t="s">
        <v>3790</v>
      </c>
      <c r="E4410" t="s">
        <v>3791</v>
      </c>
      <c r="F4410" t="s">
        <v>13894</v>
      </c>
      <c r="G4410" t="s">
        <v>13895</v>
      </c>
      <c r="H4410">
        <v>40</v>
      </c>
      <c r="I4410">
        <v>0</v>
      </c>
      <c r="J4410" s="32">
        <v>103365</v>
      </c>
      <c r="K4410" s="32">
        <v>0</v>
      </c>
      <c r="L4410" s="36">
        <v>2584.1241376981425</v>
      </c>
      <c r="M4410" t="s">
        <v>5420</v>
      </c>
      <c r="N4410" s="37">
        <v>4911.4125000000004</v>
      </c>
      <c r="O4410" s="32">
        <v>225.2029</v>
      </c>
    </row>
    <row r="4411" spans="1:15" x14ac:dyDescent="0.25">
      <c r="A4411" t="s">
        <v>13862</v>
      </c>
      <c r="B4411" t="s">
        <v>13863</v>
      </c>
      <c r="C4411" t="s">
        <v>3776</v>
      </c>
      <c r="D4411" t="s">
        <v>3792</v>
      </c>
      <c r="E4411" t="s">
        <v>3793</v>
      </c>
      <c r="F4411" t="s">
        <v>13896</v>
      </c>
      <c r="G4411" t="s">
        <v>13884</v>
      </c>
      <c r="H4411">
        <v>36</v>
      </c>
      <c r="I4411">
        <v>0</v>
      </c>
      <c r="J4411" s="32">
        <v>94177</v>
      </c>
      <c r="K4411" s="32">
        <v>0</v>
      </c>
      <c r="L4411" s="36">
        <v>2616.0386621126718</v>
      </c>
      <c r="M4411" t="s">
        <v>5420</v>
      </c>
      <c r="N4411" s="37">
        <v>4474.8431</v>
      </c>
      <c r="O4411" s="32">
        <v>205.1849</v>
      </c>
    </row>
    <row r="4412" spans="1:15" x14ac:dyDescent="0.25">
      <c r="A4412" t="s">
        <v>13862</v>
      </c>
      <c r="B4412" t="s">
        <v>13863</v>
      </c>
      <c r="C4412" t="s">
        <v>3776</v>
      </c>
      <c r="D4412" t="s">
        <v>3794</v>
      </c>
      <c r="E4412" t="s">
        <v>3795</v>
      </c>
      <c r="F4412" t="s">
        <v>13897</v>
      </c>
      <c r="G4412" t="s">
        <v>13898</v>
      </c>
      <c r="H4412">
        <v>150</v>
      </c>
      <c r="I4412">
        <v>0</v>
      </c>
      <c r="J4412" s="32">
        <v>458992</v>
      </c>
      <c r="K4412" s="32">
        <v>0</v>
      </c>
      <c r="L4412" s="36">
        <v>3059.9448857587713</v>
      </c>
      <c r="M4412" t="s">
        <v>5420</v>
      </c>
      <c r="N4412" s="37">
        <v>21809.061799999999</v>
      </c>
      <c r="O4412" s="32">
        <v>1000.0106</v>
      </c>
    </row>
    <row r="4413" spans="1:15" x14ac:dyDescent="0.25">
      <c r="A4413" t="s">
        <v>13862</v>
      </c>
      <c r="B4413" t="s">
        <v>13863</v>
      </c>
      <c r="C4413" t="s">
        <v>3776</v>
      </c>
      <c r="D4413" t="s">
        <v>3796</v>
      </c>
      <c r="E4413" t="s">
        <v>3797</v>
      </c>
      <c r="F4413" t="s">
        <v>13899</v>
      </c>
      <c r="G4413" t="s">
        <v>13900</v>
      </c>
      <c r="H4413">
        <v>30</v>
      </c>
      <c r="I4413">
        <v>0</v>
      </c>
      <c r="J4413" s="32">
        <v>79636</v>
      </c>
      <c r="K4413" s="32">
        <v>0</v>
      </c>
      <c r="L4413" s="36">
        <v>2654.5221039946005</v>
      </c>
      <c r="M4413" t="s">
        <v>5451</v>
      </c>
      <c r="N4413" s="37">
        <v>-1204.1905999999999</v>
      </c>
      <c r="O4413" s="32">
        <v>0</v>
      </c>
    </row>
    <row r="4414" spans="1:15" x14ac:dyDescent="0.25">
      <c r="A4414" t="s">
        <v>13862</v>
      </c>
      <c r="B4414" t="s">
        <v>13863</v>
      </c>
      <c r="C4414" t="s">
        <v>3776</v>
      </c>
      <c r="D4414" t="s">
        <v>3798</v>
      </c>
      <c r="E4414" t="s">
        <v>3799</v>
      </c>
      <c r="F4414" t="s">
        <v>13901</v>
      </c>
      <c r="G4414" t="s">
        <v>13902</v>
      </c>
      <c r="H4414">
        <v>32</v>
      </c>
      <c r="I4414">
        <v>0</v>
      </c>
      <c r="J4414" s="32">
        <v>80680</v>
      </c>
      <c r="K4414" s="32">
        <v>0</v>
      </c>
      <c r="L4414" s="36">
        <v>2521.257174916133</v>
      </c>
      <c r="M4414" t="s">
        <v>5451</v>
      </c>
      <c r="N4414" s="37">
        <v>-1219.9820999999999</v>
      </c>
      <c r="O4414" s="32">
        <v>0</v>
      </c>
    </row>
    <row r="4415" spans="1:15" x14ac:dyDescent="0.25">
      <c r="A4415" t="s">
        <v>13862</v>
      </c>
      <c r="B4415" t="s">
        <v>13863</v>
      </c>
      <c r="C4415" t="s">
        <v>3776</v>
      </c>
      <c r="D4415" t="s">
        <v>3800</v>
      </c>
      <c r="E4415" t="s">
        <v>3801</v>
      </c>
      <c r="F4415" t="s">
        <v>13903</v>
      </c>
      <c r="G4415" t="s">
        <v>13884</v>
      </c>
      <c r="H4415">
        <v>56</v>
      </c>
      <c r="I4415">
        <v>0</v>
      </c>
      <c r="J4415" s="32">
        <v>167728</v>
      </c>
      <c r="K4415" s="32">
        <v>0</v>
      </c>
      <c r="L4415" s="36">
        <v>2995.1447207593374</v>
      </c>
      <c r="M4415" t="s">
        <v>5420</v>
      </c>
      <c r="N4415" s="37">
        <v>7969.6175999999996</v>
      </c>
      <c r="O4415" s="32">
        <v>365.43079999999998</v>
      </c>
    </row>
    <row r="4416" spans="1:15" x14ac:dyDescent="0.25">
      <c r="A4416" t="s">
        <v>13862</v>
      </c>
      <c r="B4416" t="s">
        <v>13863</v>
      </c>
      <c r="C4416" t="s">
        <v>3776</v>
      </c>
      <c r="D4416" t="s">
        <v>3802</v>
      </c>
      <c r="E4416" t="s">
        <v>3803</v>
      </c>
      <c r="F4416" t="s">
        <v>13904</v>
      </c>
      <c r="G4416" t="s">
        <v>13905</v>
      </c>
      <c r="H4416">
        <v>82</v>
      </c>
      <c r="I4416">
        <v>0</v>
      </c>
      <c r="J4416" s="32">
        <v>220492</v>
      </c>
      <c r="K4416" s="32">
        <v>0</v>
      </c>
      <c r="L4416" s="36">
        <v>2688.9237011532514</v>
      </c>
      <c r="M4416" t="s">
        <v>5420</v>
      </c>
      <c r="N4416" s="37">
        <v>10476.704299999999</v>
      </c>
      <c r="O4416" s="32">
        <v>480.38819999999998</v>
      </c>
    </row>
    <row r="4417" spans="1:15" x14ac:dyDescent="0.25">
      <c r="A4417" t="s">
        <v>13862</v>
      </c>
      <c r="B4417" t="s">
        <v>13863</v>
      </c>
      <c r="C4417" t="s">
        <v>3776</v>
      </c>
      <c r="D4417" t="s">
        <v>3804</v>
      </c>
      <c r="E4417" t="s">
        <v>3805</v>
      </c>
      <c r="F4417" t="s">
        <v>13906</v>
      </c>
      <c r="G4417" t="s">
        <v>13907</v>
      </c>
      <c r="H4417">
        <v>40</v>
      </c>
      <c r="I4417">
        <v>0</v>
      </c>
      <c r="J4417" s="32">
        <v>110588</v>
      </c>
      <c r="K4417" s="32">
        <v>0</v>
      </c>
      <c r="L4417" s="36">
        <v>2764.6927910146183</v>
      </c>
      <c r="M4417" t="s">
        <v>5451</v>
      </c>
      <c r="N4417" s="37">
        <v>-1672.2175999999999</v>
      </c>
      <c r="O4417" s="32">
        <v>0</v>
      </c>
    </row>
    <row r="4418" spans="1:15" x14ac:dyDescent="0.25">
      <c r="A4418" t="s">
        <v>13862</v>
      </c>
      <c r="B4418" t="s">
        <v>13863</v>
      </c>
      <c r="C4418" t="s">
        <v>3776</v>
      </c>
      <c r="D4418" t="s">
        <v>3806</v>
      </c>
      <c r="E4418" t="s">
        <v>3807</v>
      </c>
      <c r="F4418" t="s">
        <v>13908</v>
      </c>
      <c r="G4418" t="s">
        <v>13884</v>
      </c>
      <c r="H4418">
        <v>22</v>
      </c>
      <c r="I4418">
        <v>0</v>
      </c>
      <c r="J4418" s="32">
        <v>48391</v>
      </c>
      <c r="K4418" s="32">
        <v>0</v>
      </c>
      <c r="L4418" s="36">
        <v>2199.5861542850071</v>
      </c>
      <c r="M4418" t="s">
        <v>5451</v>
      </c>
      <c r="N4418" s="37">
        <v>-731.72190000000001</v>
      </c>
      <c r="O4418" s="32">
        <v>0</v>
      </c>
    </row>
    <row r="4419" spans="1:15" x14ac:dyDescent="0.25">
      <c r="A4419" t="s">
        <v>13862</v>
      </c>
      <c r="B4419" t="s">
        <v>13863</v>
      </c>
      <c r="C4419" t="s">
        <v>3776</v>
      </c>
      <c r="D4419" t="s">
        <v>3808</v>
      </c>
      <c r="E4419" t="s">
        <v>3809</v>
      </c>
      <c r="F4419" t="s">
        <v>13909</v>
      </c>
      <c r="G4419" t="s">
        <v>13884</v>
      </c>
      <c r="H4419">
        <v>46</v>
      </c>
      <c r="I4419">
        <v>0</v>
      </c>
      <c r="J4419" s="32">
        <v>127196</v>
      </c>
      <c r="K4419" s="32">
        <v>0</v>
      </c>
      <c r="L4419" s="36">
        <v>2765.1417201107556</v>
      </c>
      <c r="M4419" t="s">
        <v>5420</v>
      </c>
      <c r="N4419" s="37">
        <v>6043.7635</v>
      </c>
      <c r="O4419" s="32">
        <v>277.12459999999999</v>
      </c>
    </row>
    <row r="4420" spans="1:15" x14ac:dyDescent="0.25">
      <c r="A4420" t="s">
        <v>13862</v>
      </c>
      <c r="B4420" t="s">
        <v>13863</v>
      </c>
      <c r="C4420" t="s">
        <v>3776</v>
      </c>
      <c r="D4420" t="s">
        <v>3810</v>
      </c>
      <c r="E4420" t="s">
        <v>3811</v>
      </c>
      <c r="F4420" t="s">
        <v>13910</v>
      </c>
      <c r="G4420" t="s">
        <v>13911</v>
      </c>
      <c r="H4420">
        <v>135</v>
      </c>
      <c r="I4420">
        <v>0</v>
      </c>
      <c r="J4420" s="32">
        <v>301860</v>
      </c>
      <c r="K4420" s="32">
        <v>0</v>
      </c>
      <c r="L4420" s="36">
        <v>2235.997501708197</v>
      </c>
      <c r="M4420" t="s">
        <v>5451</v>
      </c>
      <c r="N4420" s="37">
        <v>-4564.4897000000001</v>
      </c>
      <c r="O4420" s="32">
        <v>0</v>
      </c>
    </row>
    <row r="4421" spans="1:15" x14ac:dyDescent="0.25">
      <c r="A4421" t="s">
        <v>13862</v>
      </c>
      <c r="B4421" t="s">
        <v>13863</v>
      </c>
      <c r="C4421" t="s">
        <v>3776</v>
      </c>
      <c r="D4421" t="s">
        <v>3810</v>
      </c>
      <c r="E4421" t="s">
        <v>3811</v>
      </c>
      <c r="F4421" t="s">
        <v>13912</v>
      </c>
      <c r="G4421" t="s">
        <v>13913</v>
      </c>
      <c r="H4421">
        <v>140</v>
      </c>
      <c r="I4421">
        <v>0</v>
      </c>
      <c r="J4421" s="32">
        <v>329589</v>
      </c>
      <c r="K4421" s="32">
        <v>0</v>
      </c>
      <c r="L4421" s="36">
        <v>2354.2056614944995</v>
      </c>
      <c r="M4421" t="s">
        <v>5451</v>
      </c>
      <c r="N4421" s="37">
        <v>-4983.7869000000001</v>
      </c>
      <c r="O4421" s="32">
        <v>0</v>
      </c>
    </row>
    <row r="4422" spans="1:15" x14ac:dyDescent="0.25">
      <c r="A4422" t="s">
        <v>13862</v>
      </c>
      <c r="B4422" t="s">
        <v>13863</v>
      </c>
      <c r="C4422" t="s">
        <v>3776</v>
      </c>
      <c r="D4422" t="s">
        <v>3812</v>
      </c>
      <c r="E4422" t="s">
        <v>3813</v>
      </c>
      <c r="F4422" t="s">
        <v>13914</v>
      </c>
      <c r="G4422" t="s">
        <v>13884</v>
      </c>
      <c r="H4422">
        <v>84</v>
      </c>
      <c r="I4422">
        <v>0</v>
      </c>
      <c r="J4422" s="32">
        <v>229315</v>
      </c>
      <c r="K4422" s="32">
        <v>0</v>
      </c>
      <c r="L4422" s="36">
        <v>2729.9455129341682</v>
      </c>
      <c r="M4422" t="s">
        <v>5451</v>
      </c>
      <c r="N4422" s="37">
        <v>-3467.5349999999999</v>
      </c>
      <c r="O4422" s="32">
        <v>0</v>
      </c>
    </row>
    <row r="4423" spans="1:15" x14ac:dyDescent="0.25">
      <c r="A4423" t="s">
        <v>13862</v>
      </c>
      <c r="B4423" t="s">
        <v>13863</v>
      </c>
      <c r="C4423" t="s">
        <v>3776</v>
      </c>
      <c r="D4423" t="s">
        <v>3814</v>
      </c>
      <c r="E4423" t="s">
        <v>3815</v>
      </c>
      <c r="F4423" t="s">
        <v>13915</v>
      </c>
      <c r="G4423" t="s">
        <v>9257</v>
      </c>
      <c r="H4423">
        <v>36</v>
      </c>
      <c r="I4423">
        <v>0</v>
      </c>
      <c r="J4423" s="32">
        <v>87865</v>
      </c>
      <c r="K4423" s="32">
        <v>0</v>
      </c>
      <c r="L4423" s="36">
        <v>2440.6911704118702</v>
      </c>
      <c r="M4423" t="s">
        <v>5451</v>
      </c>
      <c r="N4423" s="37">
        <v>-1328.6251999999999</v>
      </c>
      <c r="O4423" s="32">
        <v>0</v>
      </c>
    </row>
    <row r="4424" spans="1:15" x14ac:dyDescent="0.25">
      <c r="A4424" t="s">
        <v>13862</v>
      </c>
      <c r="B4424" t="s">
        <v>13863</v>
      </c>
      <c r="C4424" t="s">
        <v>3776</v>
      </c>
      <c r="D4424" t="s">
        <v>3816</v>
      </c>
      <c r="E4424" t="s">
        <v>3817</v>
      </c>
      <c r="F4424" t="s">
        <v>13916</v>
      </c>
      <c r="G4424" t="s">
        <v>13917</v>
      </c>
      <c r="H4424">
        <v>50</v>
      </c>
      <c r="I4424">
        <v>175</v>
      </c>
      <c r="J4424" s="32">
        <v>569820</v>
      </c>
      <c r="K4424" s="32">
        <v>442104</v>
      </c>
      <c r="L4424" s="36">
        <v>2532.5334916962252</v>
      </c>
      <c r="M4424" t="s">
        <v>5451</v>
      </c>
      <c r="N4424" s="37">
        <v>-8616.3662000000004</v>
      </c>
      <c r="O4424" s="32">
        <v>0</v>
      </c>
    </row>
    <row r="4425" spans="1:15" x14ac:dyDescent="0.25">
      <c r="A4425" t="s">
        <v>13862</v>
      </c>
      <c r="B4425" t="s">
        <v>13863</v>
      </c>
      <c r="C4425" t="s">
        <v>3776</v>
      </c>
      <c r="D4425" t="s">
        <v>3818</v>
      </c>
      <c r="E4425" t="s">
        <v>3819</v>
      </c>
      <c r="F4425" t="s">
        <v>13918</v>
      </c>
      <c r="G4425" t="s">
        <v>13919</v>
      </c>
      <c r="H4425">
        <v>24</v>
      </c>
      <c r="I4425">
        <v>0</v>
      </c>
      <c r="J4425" s="32">
        <v>60146</v>
      </c>
      <c r="K4425" s="32">
        <v>0</v>
      </c>
      <c r="L4425" s="36">
        <v>2506.0740369377527</v>
      </c>
      <c r="M4425" t="s">
        <v>5451</v>
      </c>
      <c r="N4425" s="37">
        <v>-909.47889999999995</v>
      </c>
      <c r="O4425" s="32">
        <v>0</v>
      </c>
    </row>
    <row r="4426" spans="1:15" x14ac:dyDescent="0.25">
      <c r="A4426" t="s">
        <v>13862</v>
      </c>
      <c r="B4426" t="s">
        <v>13863</v>
      </c>
      <c r="C4426" t="s">
        <v>3776</v>
      </c>
      <c r="D4426" t="s">
        <v>3820</v>
      </c>
      <c r="E4426" t="s">
        <v>3821</v>
      </c>
      <c r="F4426" t="s">
        <v>13920</v>
      </c>
      <c r="G4426" t="s">
        <v>13884</v>
      </c>
      <c r="H4426">
        <v>36</v>
      </c>
      <c r="I4426">
        <v>0</v>
      </c>
      <c r="J4426" s="32">
        <v>96656</v>
      </c>
      <c r="K4426" s="32">
        <v>0</v>
      </c>
      <c r="L4426" s="36">
        <v>2684.9023030490034</v>
      </c>
      <c r="M4426" t="s">
        <v>5420</v>
      </c>
      <c r="N4426" s="37">
        <v>4592.6414000000004</v>
      </c>
      <c r="O4426" s="32">
        <v>210.58629999999999</v>
      </c>
    </row>
    <row r="4427" spans="1:15" x14ac:dyDescent="0.25">
      <c r="A4427" t="s">
        <v>13862</v>
      </c>
      <c r="B4427" t="s">
        <v>13863</v>
      </c>
      <c r="C4427" t="s">
        <v>3776</v>
      </c>
      <c r="D4427" t="s">
        <v>3822</v>
      </c>
      <c r="E4427" t="s">
        <v>3823</v>
      </c>
      <c r="F4427" t="s">
        <v>13921</v>
      </c>
      <c r="G4427" t="s">
        <v>13922</v>
      </c>
      <c r="H4427">
        <v>44</v>
      </c>
      <c r="I4427">
        <v>0</v>
      </c>
      <c r="J4427" s="32">
        <v>103368</v>
      </c>
      <c r="K4427" s="32">
        <v>0</v>
      </c>
      <c r="L4427" s="36">
        <v>2349.2721112958261</v>
      </c>
      <c r="M4427" t="s">
        <v>5451</v>
      </c>
      <c r="N4427" s="37">
        <v>-1563.0491</v>
      </c>
      <c r="O4427" s="32">
        <v>0</v>
      </c>
    </row>
    <row r="4428" spans="1:15" x14ac:dyDescent="0.25">
      <c r="A4428" t="s">
        <v>13862</v>
      </c>
      <c r="B4428" t="s">
        <v>13863</v>
      </c>
      <c r="C4428" t="s">
        <v>3776</v>
      </c>
      <c r="D4428" t="s">
        <v>3824</v>
      </c>
      <c r="E4428" t="s">
        <v>3825</v>
      </c>
      <c r="F4428" t="s">
        <v>13923</v>
      </c>
      <c r="G4428" t="s">
        <v>13924</v>
      </c>
      <c r="H4428">
        <v>59</v>
      </c>
      <c r="I4428">
        <v>0</v>
      </c>
      <c r="J4428" s="32">
        <v>148228</v>
      </c>
      <c r="K4428" s="32">
        <v>0</v>
      </c>
      <c r="L4428" s="36">
        <v>2512.342262693031</v>
      </c>
      <c r="M4428" t="s">
        <v>5451</v>
      </c>
      <c r="N4428" s="37">
        <v>-2241.3942999999999</v>
      </c>
      <c r="O4428" s="32">
        <v>0</v>
      </c>
    </row>
    <row r="4429" spans="1:15" x14ac:dyDescent="0.25">
      <c r="A4429" t="s">
        <v>13862</v>
      </c>
      <c r="B4429" t="s">
        <v>13863</v>
      </c>
      <c r="C4429" t="s">
        <v>3776</v>
      </c>
      <c r="D4429" t="s">
        <v>3826</v>
      </c>
      <c r="E4429" t="s">
        <v>3827</v>
      </c>
      <c r="F4429" t="s">
        <v>13925</v>
      </c>
      <c r="G4429" t="s">
        <v>13926</v>
      </c>
      <c r="H4429">
        <v>120</v>
      </c>
      <c r="I4429">
        <v>0</v>
      </c>
      <c r="J4429" s="32">
        <v>295284</v>
      </c>
      <c r="K4429" s="32">
        <v>0</v>
      </c>
      <c r="L4429" s="36">
        <v>2460.6958771036052</v>
      </c>
      <c r="M4429" t="s">
        <v>5451</v>
      </c>
      <c r="N4429" s="37">
        <v>-4465.0445</v>
      </c>
      <c r="O4429" s="32">
        <v>0</v>
      </c>
    </row>
    <row r="4430" spans="1:15" x14ac:dyDescent="0.25">
      <c r="A4430" t="s">
        <v>13862</v>
      </c>
      <c r="B4430" t="s">
        <v>13863</v>
      </c>
      <c r="C4430" t="s">
        <v>3776</v>
      </c>
      <c r="D4430" t="s">
        <v>3828</v>
      </c>
      <c r="E4430" t="s">
        <v>3829</v>
      </c>
      <c r="F4430" t="s">
        <v>13927</v>
      </c>
      <c r="G4430" t="s">
        <v>9257</v>
      </c>
      <c r="H4430">
        <v>159</v>
      </c>
      <c r="I4430">
        <v>0</v>
      </c>
      <c r="J4430" s="32">
        <v>366547</v>
      </c>
      <c r="K4430" s="32">
        <v>0</v>
      </c>
      <c r="L4430" s="36">
        <v>2305.3308151383121</v>
      </c>
      <c r="M4430" t="s">
        <v>5451</v>
      </c>
      <c r="N4430" s="37">
        <v>-5542.6508999999996</v>
      </c>
      <c r="O4430" s="32">
        <v>0</v>
      </c>
    </row>
    <row r="4431" spans="1:15" x14ac:dyDescent="0.25">
      <c r="A4431" t="s">
        <v>13862</v>
      </c>
      <c r="B4431" t="s">
        <v>13863</v>
      </c>
      <c r="C4431" t="s">
        <v>3776</v>
      </c>
      <c r="D4431" t="s">
        <v>3830</v>
      </c>
      <c r="E4431" t="s">
        <v>3831</v>
      </c>
      <c r="F4431" t="s">
        <v>13928</v>
      </c>
      <c r="G4431" t="s">
        <v>13884</v>
      </c>
      <c r="H4431">
        <v>30</v>
      </c>
      <c r="I4431">
        <v>0</v>
      </c>
      <c r="J4431" s="32">
        <v>87871</v>
      </c>
      <c r="K4431" s="32">
        <v>0</v>
      </c>
      <c r="L4431" s="36">
        <v>2929.0298971002858</v>
      </c>
      <c r="M4431" t="s">
        <v>5420</v>
      </c>
      <c r="N4431" s="37">
        <v>4175.2058999999999</v>
      </c>
      <c r="O4431" s="32">
        <v>191.44569999999999</v>
      </c>
    </row>
    <row r="4432" spans="1:15" x14ac:dyDescent="0.25">
      <c r="A4432" t="s">
        <v>13862</v>
      </c>
      <c r="B4432" t="s">
        <v>13863</v>
      </c>
      <c r="C4432" t="s">
        <v>3776</v>
      </c>
      <c r="D4432" t="s">
        <v>3832</v>
      </c>
      <c r="E4432" t="s">
        <v>17894</v>
      </c>
      <c r="F4432" t="s">
        <v>13929</v>
      </c>
      <c r="G4432" t="s">
        <v>13884</v>
      </c>
      <c r="H4432">
        <v>34</v>
      </c>
      <c r="I4432">
        <v>0</v>
      </c>
      <c r="J4432" s="32">
        <v>101059</v>
      </c>
      <c r="K4432" s="32">
        <v>0</v>
      </c>
      <c r="L4432" s="36">
        <v>2972.3028845709937</v>
      </c>
      <c r="M4432" t="s">
        <v>5451</v>
      </c>
      <c r="N4432" s="37">
        <v>-1528.1174000000001</v>
      </c>
      <c r="O4432" s="32">
        <v>0</v>
      </c>
    </row>
    <row r="4433" spans="1:15" x14ac:dyDescent="0.25">
      <c r="A4433" t="s">
        <v>13862</v>
      </c>
      <c r="B4433" t="s">
        <v>13863</v>
      </c>
      <c r="C4433" t="s">
        <v>3776</v>
      </c>
      <c r="D4433" t="s">
        <v>3833</v>
      </c>
      <c r="E4433" t="s">
        <v>17895</v>
      </c>
      <c r="F4433" t="s">
        <v>13930</v>
      </c>
      <c r="G4433" t="s">
        <v>13931</v>
      </c>
      <c r="H4433">
        <v>20</v>
      </c>
      <c r="I4433">
        <v>0</v>
      </c>
      <c r="J4433" s="32">
        <v>52348</v>
      </c>
      <c r="K4433" s="32">
        <v>0</v>
      </c>
      <c r="L4433" s="36">
        <v>2617.4309718768513</v>
      </c>
      <c r="M4433" t="s">
        <v>5451</v>
      </c>
      <c r="N4433" s="37">
        <v>-791.57090000000005</v>
      </c>
      <c r="O4433" s="32">
        <v>0</v>
      </c>
    </row>
    <row r="4434" spans="1:15" x14ac:dyDescent="0.25">
      <c r="A4434" t="s">
        <v>13862</v>
      </c>
      <c r="B4434" t="s">
        <v>13863</v>
      </c>
      <c r="C4434" t="s">
        <v>3776</v>
      </c>
      <c r="D4434" t="s">
        <v>3834</v>
      </c>
      <c r="E4434" t="s">
        <v>3835</v>
      </c>
      <c r="F4434" t="s">
        <v>13932</v>
      </c>
      <c r="G4434" t="s">
        <v>13933</v>
      </c>
      <c r="H4434">
        <v>24</v>
      </c>
      <c r="I4434">
        <v>0</v>
      </c>
      <c r="J4434" s="32">
        <v>61828</v>
      </c>
      <c r="K4434" s="32">
        <v>0</v>
      </c>
      <c r="L4434" s="36">
        <v>2576.1629104665626</v>
      </c>
      <c r="M4434" t="s">
        <v>5420</v>
      </c>
      <c r="N4434" s="37">
        <v>2937.7276000000002</v>
      </c>
      <c r="O4434" s="32">
        <v>134.70359999999999</v>
      </c>
    </row>
    <row r="4435" spans="1:15" x14ac:dyDescent="0.25">
      <c r="A4435" t="s">
        <v>13862</v>
      </c>
      <c r="B4435" t="s">
        <v>13863</v>
      </c>
      <c r="C4435" t="s">
        <v>3776</v>
      </c>
      <c r="D4435" t="s">
        <v>3836</v>
      </c>
      <c r="E4435" t="s">
        <v>3837</v>
      </c>
      <c r="F4435" t="s">
        <v>13934</v>
      </c>
      <c r="G4435" t="s">
        <v>13884</v>
      </c>
      <c r="H4435">
        <v>51</v>
      </c>
      <c r="I4435">
        <v>0</v>
      </c>
      <c r="J4435" s="32">
        <v>146099</v>
      </c>
      <c r="K4435" s="32">
        <v>0</v>
      </c>
      <c r="L4435" s="36">
        <v>2864.6855298573328</v>
      </c>
      <c r="M4435" t="s">
        <v>5420</v>
      </c>
      <c r="N4435" s="37">
        <v>6941.9242999999997</v>
      </c>
      <c r="O4435" s="32">
        <v>318.30799999999999</v>
      </c>
    </row>
    <row r="4436" spans="1:15" x14ac:dyDescent="0.25">
      <c r="A4436" t="s">
        <v>13862</v>
      </c>
      <c r="B4436" t="s">
        <v>13863</v>
      </c>
      <c r="C4436" t="s">
        <v>3776</v>
      </c>
      <c r="D4436" t="s">
        <v>3838</v>
      </c>
      <c r="E4436" t="s">
        <v>3839</v>
      </c>
      <c r="F4436" t="s">
        <v>13935</v>
      </c>
      <c r="G4436" t="s">
        <v>13936</v>
      </c>
      <c r="H4436">
        <v>39</v>
      </c>
      <c r="I4436">
        <v>0</v>
      </c>
      <c r="J4436" s="32">
        <v>97097</v>
      </c>
      <c r="K4436" s="32">
        <v>0</v>
      </c>
      <c r="L4436" s="36">
        <v>2489.65549179554</v>
      </c>
      <c r="M4436" t="s">
        <v>5451</v>
      </c>
      <c r="N4436" s="37">
        <v>-1468.2193</v>
      </c>
      <c r="O4436" s="32">
        <v>0</v>
      </c>
    </row>
    <row r="4437" spans="1:15" x14ac:dyDescent="0.25">
      <c r="A4437" t="s">
        <v>13862</v>
      </c>
      <c r="B4437" t="s">
        <v>13863</v>
      </c>
      <c r="C4437" t="s">
        <v>3776</v>
      </c>
      <c r="D4437" t="s">
        <v>3840</v>
      </c>
      <c r="E4437" t="s">
        <v>3841</v>
      </c>
      <c r="F4437" t="s">
        <v>13937</v>
      </c>
      <c r="G4437" t="s">
        <v>13938</v>
      </c>
      <c r="H4437">
        <v>46</v>
      </c>
      <c r="I4437">
        <v>0</v>
      </c>
      <c r="J4437" s="32">
        <v>125057</v>
      </c>
      <c r="K4437" s="32">
        <v>0</v>
      </c>
      <c r="L4437" s="36">
        <v>2718.6361525788657</v>
      </c>
      <c r="M4437" t="s">
        <v>5420</v>
      </c>
      <c r="N4437" s="37">
        <v>5942.1395000000002</v>
      </c>
      <c r="O4437" s="32">
        <v>272.46480000000003</v>
      </c>
    </row>
    <row r="4438" spans="1:15" x14ac:dyDescent="0.25">
      <c r="A4438" t="s">
        <v>13862</v>
      </c>
      <c r="B4438" t="s">
        <v>13863</v>
      </c>
      <c r="C4438" t="s">
        <v>3776</v>
      </c>
      <c r="D4438" t="s">
        <v>3842</v>
      </c>
      <c r="E4438" t="s">
        <v>3843</v>
      </c>
      <c r="F4438" t="s">
        <v>13939</v>
      </c>
      <c r="G4438" t="s">
        <v>13940</v>
      </c>
      <c r="H4438">
        <v>8</v>
      </c>
      <c r="I4438">
        <v>0</v>
      </c>
      <c r="J4438" s="32">
        <v>21509</v>
      </c>
      <c r="K4438" s="32">
        <v>0</v>
      </c>
      <c r="L4438" s="36">
        <v>2688.6058470217217</v>
      </c>
      <c r="M4438" t="s">
        <v>5420</v>
      </c>
      <c r="N4438" s="37">
        <v>1021.9777</v>
      </c>
      <c r="O4438" s="32">
        <v>46.860700000000001</v>
      </c>
    </row>
    <row r="4439" spans="1:15" x14ac:dyDescent="0.25">
      <c r="A4439" t="s">
        <v>13862</v>
      </c>
      <c r="B4439" t="s">
        <v>13863</v>
      </c>
      <c r="C4439" t="s">
        <v>3776</v>
      </c>
      <c r="D4439" t="s">
        <v>3844</v>
      </c>
      <c r="E4439" t="s">
        <v>3845</v>
      </c>
      <c r="F4439" t="s">
        <v>13941</v>
      </c>
      <c r="G4439" t="s">
        <v>13942</v>
      </c>
      <c r="H4439">
        <v>226</v>
      </c>
      <c r="I4439">
        <v>0</v>
      </c>
      <c r="J4439" s="32">
        <v>626283</v>
      </c>
      <c r="K4439" s="32">
        <v>0</v>
      </c>
      <c r="L4439" s="36">
        <v>2771.1626696688818</v>
      </c>
      <c r="M4439" t="s">
        <v>5451</v>
      </c>
      <c r="N4439" s="37">
        <v>-9470.1646000000001</v>
      </c>
      <c r="O4439" s="32">
        <v>0</v>
      </c>
    </row>
    <row r="4440" spans="1:15" x14ac:dyDescent="0.25">
      <c r="A4440" t="s">
        <v>13862</v>
      </c>
      <c r="B4440" t="s">
        <v>13863</v>
      </c>
      <c r="C4440" t="s">
        <v>3776</v>
      </c>
      <c r="D4440" t="s">
        <v>3846</v>
      </c>
      <c r="E4440" t="s">
        <v>3847</v>
      </c>
      <c r="F4440" t="s">
        <v>13943</v>
      </c>
      <c r="G4440" t="s">
        <v>13884</v>
      </c>
      <c r="H4440">
        <v>16</v>
      </c>
      <c r="I4440">
        <v>0</v>
      </c>
      <c r="J4440" s="32">
        <v>42610</v>
      </c>
      <c r="K4440" s="32">
        <v>0</v>
      </c>
      <c r="L4440" s="36">
        <v>2663.1683476301573</v>
      </c>
      <c r="M4440" t="s">
        <v>5451</v>
      </c>
      <c r="N4440" s="37">
        <v>-644.32820000000004</v>
      </c>
      <c r="O4440" s="32">
        <v>0</v>
      </c>
    </row>
    <row r="4441" spans="1:15" x14ac:dyDescent="0.25">
      <c r="A4441" t="s">
        <v>13862</v>
      </c>
      <c r="B4441" t="s">
        <v>13863</v>
      </c>
      <c r="C4441" t="s">
        <v>3776</v>
      </c>
      <c r="D4441" t="s">
        <v>3848</v>
      </c>
      <c r="E4441" t="s">
        <v>3849</v>
      </c>
      <c r="F4441" t="s">
        <v>13944</v>
      </c>
      <c r="G4441" t="s">
        <v>13945</v>
      </c>
      <c r="H4441">
        <v>70</v>
      </c>
      <c r="I4441">
        <v>0</v>
      </c>
      <c r="J4441" s="32">
        <v>184305</v>
      </c>
      <c r="K4441" s="32">
        <v>0</v>
      </c>
      <c r="L4441" s="36">
        <v>2632.9261861438031</v>
      </c>
      <c r="M4441" t="s">
        <v>5451</v>
      </c>
      <c r="N4441" s="37">
        <v>-2786.9079999999999</v>
      </c>
      <c r="O4441" s="32">
        <v>0</v>
      </c>
    </row>
    <row r="4442" spans="1:15" x14ac:dyDescent="0.25">
      <c r="A4442" t="s">
        <v>13862</v>
      </c>
      <c r="B4442" t="s">
        <v>13863</v>
      </c>
      <c r="C4442" t="s">
        <v>3776</v>
      </c>
      <c r="D4442" t="s">
        <v>3850</v>
      </c>
      <c r="E4442" t="s">
        <v>3851</v>
      </c>
      <c r="F4442" t="s">
        <v>13946</v>
      </c>
      <c r="G4442" t="s">
        <v>13884</v>
      </c>
      <c r="H4442">
        <v>44</v>
      </c>
      <c r="I4442">
        <v>0</v>
      </c>
      <c r="J4442" s="32">
        <v>126805</v>
      </c>
      <c r="K4442" s="32">
        <v>0</v>
      </c>
      <c r="L4442" s="36">
        <v>2881.9217290973379</v>
      </c>
      <c r="M4442" t="s">
        <v>5420</v>
      </c>
      <c r="N4442" s="37">
        <v>6025.1273000000001</v>
      </c>
      <c r="O4442" s="32">
        <v>276.27010000000001</v>
      </c>
    </row>
    <row r="4443" spans="1:15" x14ac:dyDescent="0.25">
      <c r="A4443" t="s">
        <v>13862</v>
      </c>
      <c r="B4443" t="s">
        <v>13863</v>
      </c>
      <c r="C4443" t="s">
        <v>3776</v>
      </c>
      <c r="D4443" t="s">
        <v>3852</v>
      </c>
      <c r="E4443" t="s">
        <v>3853</v>
      </c>
      <c r="F4443" t="s">
        <v>13947</v>
      </c>
      <c r="G4443" t="s">
        <v>13948</v>
      </c>
      <c r="H4443">
        <v>12</v>
      </c>
      <c r="I4443">
        <v>0</v>
      </c>
      <c r="J4443" s="32">
        <v>31986</v>
      </c>
      <c r="K4443" s="32">
        <v>0</v>
      </c>
      <c r="L4443" s="36">
        <v>2665.5491973269045</v>
      </c>
      <c r="M4443" t="s">
        <v>5451</v>
      </c>
      <c r="N4443" s="37">
        <v>-483.67099999999999</v>
      </c>
      <c r="O4443" s="32">
        <v>0</v>
      </c>
    </row>
    <row r="4444" spans="1:15" x14ac:dyDescent="0.25">
      <c r="A4444" t="s">
        <v>13862</v>
      </c>
      <c r="B4444" t="s">
        <v>13863</v>
      </c>
      <c r="C4444" t="s">
        <v>3776</v>
      </c>
      <c r="D4444" t="s">
        <v>3854</v>
      </c>
      <c r="E4444" t="s">
        <v>3855</v>
      </c>
      <c r="F4444" t="s">
        <v>13949</v>
      </c>
      <c r="G4444" t="s">
        <v>13884</v>
      </c>
      <c r="H4444">
        <v>8</v>
      </c>
      <c r="I4444">
        <v>0</v>
      </c>
      <c r="J4444" s="32">
        <v>20281</v>
      </c>
      <c r="K4444" s="32">
        <v>0</v>
      </c>
      <c r="L4444" s="36">
        <v>2535.1036955209011</v>
      </c>
      <c r="M4444" t="s">
        <v>5420</v>
      </c>
      <c r="N4444" s="37">
        <v>963.66849999999999</v>
      </c>
      <c r="O4444" s="32">
        <v>44.187100000000001</v>
      </c>
    </row>
    <row r="4445" spans="1:15" x14ac:dyDescent="0.25">
      <c r="A4445" t="s">
        <v>13862</v>
      </c>
      <c r="B4445" t="s">
        <v>13863</v>
      </c>
      <c r="C4445" t="s">
        <v>3776</v>
      </c>
      <c r="D4445" t="s">
        <v>3856</v>
      </c>
      <c r="E4445" t="s">
        <v>3857</v>
      </c>
      <c r="F4445" t="s">
        <v>13950</v>
      </c>
      <c r="G4445" t="s">
        <v>13951</v>
      </c>
      <c r="H4445">
        <v>159</v>
      </c>
      <c r="I4445">
        <v>0</v>
      </c>
      <c r="J4445" s="32">
        <v>382889</v>
      </c>
      <c r="K4445" s="32">
        <v>0</v>
      </c>
      <c r="L4445" s="36">
        <v>2408.1053425310424</v>
      </c>
      <c r="M4445" t="s">
        <v>5451</v>
      </c>
      <c r="N4445" s="37">
        <v>-5789.7380000000003</v>
      </c>
      <c r="O4445" s="32">
        <v>0</v>
      </c>
    </row>
    <row r="4446" spans="1:15" x14ac:dyDescent="0.25">
      <c r="A4446" t="s">
        <v>13862</v>
      </c>
      <c r="B4446" t="s">
        <v>13863</v>
      </c>
      <c r="C4446" t="s">
        <v>3776</v>
      </c>
      <c r="D4446" t="s">
        <v>3858</v>
      </c>
      <c r="E4446" t="s">
        <v>3859</v>
      </c>
      <c r="F4446" t="s">
        <v>13952</v>
      </c>
      <c r="G4446" t="s">
        <v>13953</v>
      </c>
      <c r="H4446">
        <v>46</v>
      </c>
      <c r="I4446">
        <v>0</v>
      </c>
      <c r="J4446" s="32">
        <v>119868</v>
      </c>
      <c r="K4446" s="32">
        <v>0</v>
      </c>
      <c r="L4446" s="36">
        <v>2605.8372690057336</v>
      </c>
      <c r="M4446" t="s">
        <v>5420</v>
      </c>
      <c r="N4446" s="37">
        <v>5695.5790999999999</v>
      </c>
      <c r="O4446" s="32">
        <v>261.15929999999997</v>
      </c>
    </row>
    <row r="4447" spans="1:15" x14ac:dyDescent="0.25">
      <c r="A4447" t="s">
        <v>13862</v>
      </c>
      <c r="B4447" t="s">
        <v>13863</v>
      </c>
      <c r="C4447" t="s">
        <v>3776</v>
      </c>
      <c r="D4447" t="s">
        <v>3860</v>
      </c>
      <c r="E4447" t="s">
        <v>3861</v>
      </c>
      <c r="F4447" t="s">
        <v>13954</v>
      </c>
      <c r="G4447" t="s">
        <v>13884</v>
      </c>
      <c r="H4447">
        <v>26</v>
      </c>
      <c r="I4447">
        <v>0</v>
      </c>
      <c r="J4447" s="32">
        <v>75620</v>
      </c>
      <c r="K4447" s="32">
        <v>0</v>
      </c>
      <c r="L4447" s="36">
        <v>2908.453700800731</v>
      </c>
      <c r="M4447" t="s">
        <v>5420</v>
      </c>
      <c r="N4447" s="37">
        <v>3593.0819999999999</v>
      </c>
      <c r="O4447" s="32">
        <v>164.7535</v>
      </c>
    </row>
    <row r="4448" spans="1:15" x14ac:dyDescent="0.25">
      <c r="A4448" t="s">
        <v>13862</v>
      </c>
      <c r="B4448" t="s">
        <v>13863</v>
      </c>
      <c r="C4448" t="s">
        <v>3776</v>
      </c>
      <c r="D4448" t="s">
        <v>3862</v>
      </c>
      <c r="E4448" t="s">
        <v>3863</v>
      </c>
      <c r="F4448" t="s">
        <v>13955</v>
      </c>
      <c r="G4448" t="s">
        <v>13884</v>
      </c>
      <c r="H4448">
        <v>38</v>
      </c>
      <c r="I4448">
        <v>0</v>
      </c>
      <c r="J4448" s="32">
        <v>108871</v>
      </c>
      <c r="K4448" s="32">
        <v>0</v>
      </c>
      <c r="L4448" s="36">
        <v>2865.0129597325249</v>
      </c>
      <c r="M4448" t="s">
        <v>5420</v>
      </c>
      <c r="N4448" s="37">
        <v>5172.9997000000003</v>
      </c>
      <c r="O4448" s="32">
        <v>237.19749999999999</v>
      </c>
    </row>
    <row r="4449" spans="1:15" x14ac:dyDescent="0.25">
      <c r="A4449" t="s">
        <v>13862</v>
      </c>
      <c r="B4449" t="s">
        <v>13863</v>
      </c>
      <c r="C4449" t="s">
        <v>3776</v>
      </c>
      <c r="D4449" t="s">
        <v>3864</v>
      </c>
      <c r="E4449" t="s">
        <v>3865</v>
      </c>
      <c r="F4449" t="s">
        <v>13956</v>
      </c>
      <c r="G4449" t="s">
        <v>13884</v>
      </c>
      <c r="H4449">
        <v>16</v>
      </c>
      <c r="I4449">
        <v>0</v>
      </c>
      <c r="J4449" s="32">
        <v>40719</v>
      </c>
      <c r="K4449" s="32">
        <v>0</v>
      </c>
      <c r="L4449" s="36">
        <v>2544.9403640048313</v>
      </c>
      <c r="M4449" t="s">
        <v>5451</v>
      </c>
      <c r="N4449" s="37">
        <v>-615.71889999999996</v>
      </c>
      <c r="O4449" s="32">
        <v>0</v>
      </c>
    </row>
    <row r="4450" spans="1:15" x14ac:dyDescent="0.25">
      <c r="A4450" t="s">
        <v>13862</v>
      </c>
      <c r="B4450" t="s">
        <v>13863</v>
      </c>
      <c r="C4450" t="s">
        <v>3776</v>
      </c>
      <c r="D4450" t="s">
        <v>3866</v>
      </c>
      <c r="E4450" t="s">
        <v>3867</v>
      </c>
      <c r="F4450" t="s">
        <v>13957</v>
      </c>
      <c r="G4450" t="s">
        <v>13884</v>
      </c>
      <c r="H4450">
        <v>125</v>
      </c>
      <c r="I4450">
        <v>0</v>
      </c>
      <c r="J4450" s="32">
        <v>358303</v>
      </c>
      <c r="K4450" s="32">
        <v>0</v>
      </c>
      <c r="L4450" s="36">
        <v>2866.4267491723931</v>
      </c>
      <c r="M4450" t="s">
        <v>5451</v>
      </c>
      <c r="N4450" s="37">
        <v>-5417.9893000000002</v>
      </c>
      <c r="O4450" s="32">
        <v>0</v>
      </c>
    </row>
    <row r="4451" spans="1:15" x14ac:dyDescent="0.25">
      <c r="A4451" t="s">
        <v>13862</v>
      </c>
      <c r="B4451" t="s">
        <v>13863</v>
      </c>
      <c r="C4451" t="s">
        <v>3776</v>
      </c>
      <c r="D4451" t="s">
        <v>3866</v>
      </c>
      <c r="E4451" t="s">
        <v>3867</v>
      </c>
      <c r="F4451" t="s">
        <v>13958</v>
      </c>
      <c r="G4451" t="s">
        <v>13884</v>
      </c>
      <c r="H4451">
        <v>86</v>
      </c>
      <c r="I4451">
        <v>0</v>
      </c>
      <c r="J4451" s="32">
        <v>289020</v>
      </c>
      <c r="K4451" s="32">
        <v>0</v>
      </c>
      <c r="L4451" s="36">
        <v>3360.6990260428379</v>
      </c>
      <c r="M4451" t="s">
        <v>5451</v>
      </c>
      <c r="N4451" s="37">
        <v>-4370.3352000000004</v>
      </c>
      <c r="O4451" s="32">
        <v>0</v>
      </c>
    </row>
    <row r="4452" spans="1:15" x14ac:dyDescent="0.25">
      <c r="A4452" t="s">
        <v>13862</v>
      </c>
      <c r="B4452" t="s">
        <v>13863</v>
      </c>
      <c r="C4452" t="s">
        <v>3776</v>
      </c>
      <c r="D4452" t="s">
        <v>3866</v>
      </c>
      <c r="E4452" t="s">
        <v>3867</v>
      </c>
      <c r="F4452" t="s">
        <v>13959</v>
      </c>
      <c r="G4452" t="s">
        <v>13884</v>
      </c>
      <c r="H4452">
        <v>63</v>
      </c>
      <c r="I4452">
        <v>0</v>
      </c>
      <c r="J4452" s="32">
        <v>155727</v>
      </c>
      <c r="K4452" s="32">
        <v>0</v>
      </c>
      <c r="L4452" s="36">
        <v>2471.8510629342136</v>
      </c>
      <c r="M4452" t="s">
        <v>5451</v>
      </c>
      <c r="N4452" s="37">
        <v>-2354.7775000000001</v>
      </c>
      <c r="O4452" s="32">
        <v>0</v>
      </c>
    </row>
    <row r="4453" spans="1:15" x14ac:dyDescent="0.25">
      <c r="A4453" t="s">
        <v>13862</v>
      </c>
      <c r="B4453" t="s">
        <v>13863</v>
      </c>
      <c r="C4453" t="s">
        <v>3776</v>
      </c>
      <c r="D4453" t="s">
        <v>3868</v>
      </c>
      <c r="E4453" t="s">
        <v>3869</v>
      </c>
      <c r="F4453" t="s">
        <v>13960</v>
      </c>
      <c r="G4453" t="s">
        <v>13961</v>
      </c>
      <c r="H4453">
        <v>34</v>
      </c>
      <c r="I4453">
        <v>0</v>
      </c>
      <c r="J4453" s="32">
        <v>89434</v>
      </c>
      <c r="K4453" s="32">
        <v>0</v>
      </c>
      <c r="L4453" s="36">
        <v>2630.4335070628035</v>
      </c>
      <c r="M4453" t="s">
        <v>5451</v>
      </c>
      <c r="N4453" s="37">
        <v>-1352.3652</v>
      </c>
      <c r="O4453" s="32">
        <v>0</v>
      </c>
    </row>
    <row r="4454" spans="1:15" x14ac:dyDescent="0.25">
      <c r="A4454" t="s">
        <v>13862</v>
      </c>
      <c r="B4454" t="s">
        <v>13863</v>
      </c>
      <c r="C4454" t="s">
        <v>3776</v>
      </c>
      <c r="D4454" t="s">
        <v>3870</v>
      </c>
      <c r="E4454" t="s">
        <v>3871</v>
      </c>
      <c r="F4454" t="s">
        <v>13962</v>
      </c>
      <c r="G4454" t="s">
        <v>9257</v>
      </c>
      <c r="H4454">
        <v>14</v>
      </c>
      <c r="I4454">
        <v>0</v>
      </c>
      <c r="J4454" s="32">
        <v>34546</v>
      </c>
      <c r="K4454" s="32">
        <v>0</v>
      </c>
      <c r="L4454" s="36">
        <v>2467.5627488605396</v>
      </c>
      <c r="M4454" t="s">
        <v>5451</v>
      </c>
      <c r="N4454" s="37">
        <v>-522.37170000000003</v>
      </c>
      <c r="O4454" s="32">
        <v>0</v>
      </c>
    </row>
    <row r="4455" spans="1:15" x14ac:dyDescent="0.25">
      <c r="A4455" t="s">
        <v>13862</v>
      </c>
      <c r="B4455" t="s">
        <v>13863</v>
      </c>
      <c r="C4455" t="s">
        <v>3776</v>
      </c>
      <c r="D4455" t="s">
        <v>3872</v>
      </c>
      <c r="E4455" t="s">
        <v>3873</v>
      </c>
      <c r="F4455" t="s">
        <v>13963</v>
      </c>
      <c r="G4455" t="s">
        <v>13964</v>
      </c>
      <c r="H4455">
        <v>28</v>
      </c>
      <c r="I4455">
        <v>0</v>
      </c>
      <c r="J4455" s="32">
        <v>73664</v>
      </c>
      <c r="K4455" s="32">
        <v>0</v>
      </c>
      <c r="L4455" s="36">
        <v>2630.8568160314421</v>
      </c>
      <c r="M4455" t="s">
        <v>5451</v>
      </c>
      <c r="N4455" s="37">
        <v>-1113.8966</v>
      </c>
      <c r="O4455" s="32">
        <v>0</v>
      </c>
    </row>
    <row r="4456" spans="1:15" x14ac:dyDescent="0.25">
      <c r="A4456" t="s">
        <v>13862</v>
      </c>
      <c r="B4456" t="s">
        <v>13863</v>
      </c>
      <c r="C4456" t="s">
        <v>3776</v>
      </c>
      <c r="D4456" t="s">
        <v>3874</v>
      </c>
      <c r="E4456" t="s">
        <v>3875</v>
      </c>
      <c r="F4456" t="s">
        <v>13965</v>
      </c>
      <c r="G4456" t="s">
        <v>13966</v>
      </c>
      <c r="H4456">
        <v>36</v>
      </c>
      <c r="I4456">
        <v>0</v>
      </c>
      <c r="J4456" s="32">
        <v>106505</v>
      </c>
      <c r="K4456" s="32">
        <v>0</v>
      </c>
      <c r="L4456" s="36">
        <v>2958.4633255150466</v>
      </c>
      <c r="M4456" t="s">
        <v>5420</v>
      </c>
      <c r="N4456" s="37">
        <v>5060.5828000000001</v>
      </c>
      <c r="O4456" s="32">
        <v>232.0428</v>
      </c>
    </row>
    <row r="4457" spans="1:15" x14ac:dyDescent="0.25">
      <c r="A4457" t="s">
        <v>13862</v>
      </c>
      <c r="B4457" t="s">
        <v>13863</v>
      </c>
      <c r="C4457" t="s">
        <v>3776</v>
      </c>
      <c r="D4457" t="s">
        <v>3876</v>
      </c>
      <c r="E4457" t="s">
        <v>3877</v>
      </c>
      <c r="F4457" t="s">
        <v>13967</v>
      </c>
      <c r="G4457" t="s">
        <v>13968</v>
      </c>
      <c r="H4457">
        <v>80</v>
      </c>
      <c r="I4457">
        <v>0</v>
      </c>
      <c r="J4457" s="32">
        <v>224527</v>
      </c>
      <c r="K4457" s="32">
        <v>0</v>
      </c>
      <c r="L4457" s="36">
        <v>2806.5832148894956</v>
      </c>
      <c r="M4457" t="s">
        <v>5420</v>
      </c>
      <c r="N4457" s="37">
        <v>10668.412200000001</v>
      </c>
      <c r="O4457" s="32">
        <v>489.17860000000002</v>
      </c>
    </row>
    <row r="4458" spans="1:15" x14ac:dyDescent="0.25">
      <c r="A4458" t="s">
        <v>13862</v>
      </c>
      <c r="B4458" t="s">
        <v>13863</v>
      </c>
      <c r="C4458" t="s">
        <v>3776</v>
      </c>
      <c r="D4458" t="s">
        <v>3878</v>
      </c>
      <c r="E4458" t="s">
        <v>3879</v>
      </c>
      <c r="F4458" t="s">
        <v>13969</v>
      </c>
      <c r="G4458" t="s">
        <v>13884</v>
      </c>
      <c r="H4458">
        <v>22</v>
      </c>
      <c r="I4458">
        <v>0</v>
      </c>
      <c r="J4458" s="32">
        <v>55284</v>
      </c>
      <c r="K4458" s="32">
        <v>0</v>
      </c>
      <c r="L4458" s="36">
        <v>2512.9469842282037</v>
      </c>
      <c r="M4458" t="s">
        <v>5451</v>
      </c>
      <c r="N4458" s="37">
        <v>-835.97950000000003</v>
      </c>
      <c r="O4458" s="32">
        <v>0</v>
      </c>
    </row>
    <row r="4459" spans="1:15" x14ac:dyDescent="0.25">
      <c r="A4459" t="s">
        <v>13862</v>
      </c>
      <c r="B4459" t="s">
        <v>13863</v>
      </c>
      <c r="C4459" t="s">
        <v>3776</v>
      </c>
      <c r="D4459" t="s">
        <v>3880</v>
      </c>
      <c r="E4459" t="s">
        <v>233</v>
      </c>
      <c r="F4459" t="s">
        <v>13970</v>
      </c>
      <c r="G4459" t="s">
        <v>13971</v>
      </c>
      <c r="H4459">
        <v>30</v>
      </c>
      <c r="I4459">
        <v>0</v>
      </c>
      <c r="J4459" s="32">
        <v>79971</v>
      </c>
      <c r="K4459" s="32">
        <v>0</v>
      </c>
      <c r="L4459" s="36">
        <v>2665.6828590642658</v>
      </c>
      <c r="M4459" t="s">
        <v>5451</v>
      </c>
      <c r="N4459" s="37">
        <v>-1209.2563</v>
      </c>
      <c r="O4459" s="32">
        <v>0</v>
      </c>
    </row>
    <row r="4460" spans="1:15" x14ac:dyDescent="0.25">
      <c r="A4460" t="s">
        <v>13862</v>
      </c>
      <c r="B4460" t="s">
        <v>13863</v>
      </c>
      <c r="C4460" t="s">
        <v>3776</v>
      </c>
      <c r="D4460" t="s">
        <v>3881</v>
      </c>
      <c r="E4460" t="s">
        <v>3882</v>
      </c>
      <c r="F4460" t="s">
        <v>13972</v>
      </c>
      <c r="G4460" t="s">
        <v>13973</v>
      </c>
      <c r="H4460">
        <v>12</v>
      </c>
      <c r="I4460">
        <v>0</v>
      </c>
      <c r="J4460" s="32">
        <v>29407</v>
      </c>
      <c r="K4460" s="32">
        <v>0</v>
      </c>
      <c r="L4460" s="36">
        <v>2450.6044159328303</v>
      </c>
      <c r="M4460" t="s">
        <v>5451</v>
      </c>
      <c r="N4460" s="37">
        <v>-444.67970000000003</v>
      </c>
      <c r="O4460" s="32">
        <v>0</v>
      </c>
    </row>
    <row r="4461" spans="1:15" x14ac:dyDescent="0.25">
      <c r="A4461" t="s">
        <v>13862</v>
      </c>
      <c r="B4461" t="s">
        <v>13863</v>
      </c>
      <c r="C4461" t="s">
        <v>3776</v>
      </c>
      <c r="D4461" t="s">
        <v>3883</v>
      </c>
      <c r="E4461" t="s">
        <v>3884</v>
      </c>
      <c r="F4461" t="s">
        <v>13974</v>
      </c>
      <c r="G4461" t="s">
        <v>13975</v>
      </c>
      <c r="H4461">
        <v>18</v>
      </c>
      <c r="I4461">
        <v>0</v>
      </c>
      <c r="J4461" s="32">
        <v>50433</v>
      </c>
      <c r="K4461" s="32">
        <v>0</v>
      </c>
      <c r="L4461" s="36">
        <v>2801.8284770448213</v>
      </c>
      <c r="M4461" t="s">
        <v>5420</v>
      </c>
      <c r="N4461" s="37">
        <v>2396.2973999999999</v>
      </c>
      <c r="O4461" s="32">
        <v>109.87739999999999</v>
      </c>
    </row>
    <row r="4462" spans="1:15" x14ac:dyDescent="0.25">
      <c r="A4462" t="s">
        <v>13862</v>
      </c>
      <c r="B4462" t="s">
        <v>13863</v>
      </c>
      <c r="C4462" t="s">
        <v>3776</v>
      </c>
      <c r="D4462" t="s">
        <v>3885</v>
      </c>
      <c r="E4462" t="s">
        <v>3886</v>
      </c>
      <c r="F4462" t="s">
        <v>13976</v>
      </c>
      <c r="G4462" t="s">
        <v>13884</v>
      </c>
      <c r="H4462">
        <v>44</v>
      </c>
      <c r="I4462">
        <v>0</v>
      </c>
      <c r="J4462" s="32">
        <v>107204</v>
      </c>
      <c r="K4462" s="32">
        <v>0</v>
      </c>
      <c r="L4462" s="36">
        <v>2436.4408284226743</v>
      </c>
      <c r="M4462" t="s">
        <v>5451</v>
      </c>
      <c r="N4462" s="37">
        <v>-1621.0523000000001</v>
      </c>
      <c r="O4462" s="32">
        <v>0</v>
      </c>
    </row>
    <row r="4463" spans="1:15" x14ac:dyDescent="0.25">
      <c r="A4463" t="s">
        <v>13862</v>
      </c>
      <c r="B4463" t="s">
        <v>13863</v>
      </c>
      <c r="C4463" t="s">
        <v>3776</v>
      </c>
      <c r="D4463" t="s">
        <v>3887</v>
      </c>
      <c r="E4463" t="s">
        <v>3888</v>
      </c>
      <c r="F4463" t="s">
        <v>13977</v>
      </c>
      <c r="G4463" t="s">
        <v>13978</v>
      </c>
      <c r="H4463">
        <v>141</v>
      </c>
      <c r="I4463">
        <v>0</v>
      </c>
      <c r="J4463" s="32">
        <v>470210</v>
      </c>
      <c r="K4463" s="32">
        <v>0</v>
      </c>
      <c r="L4463" s="36">
        <v>3334.8247988290036</v>
      </c>
      <c r="M4463" t="s">
        <v>5451</v>
      </c>
      <c r="N4463" s="37">
        <v>-7110.1500999999998</v>
      </c>
      <c r="O4463" s="32">
        <v>0</v>
      </c>
    </row>
    <row r="4464" spans="1:15" x14ac:dyDescent="0.25">
      <c r="A4464" t="s">
        <v>13862</v>
      </c>
      <c r="B4464" t="s">
        <v>13863</v>
      </c>
      <c r="C4464" t="s">
        <v>3776</v>
      </c>
      <c r="D4464" t="s">
        <v>3887</v>
      </c>
      <c r="E4464" t="s">
        <v>3888</v>
      </c>
      <c r="F4464" t="s">
        <v>13979</v>
      </c>
      <c r="G4464" t="s">
        <v>13980</v>
      </c>
      <c r="H4464">
        <v>229</v>
      </c>
      <c r="I4464">
        <v>42</v>
      </c>
      <c r="J4464" s="32">
        <v>897933</v>
      </c>
      <c r="K4464" s="32">
        <v>138821</v>
      </c>
      <c r="L4464" s="36">
        <v>3313.4066518834402</v>
      </c>
      <c r="M4464" t="s">
        <v>5451</v>
      </c>
      <c r="N4464" s="37">
        <v>-13577.841700000001</v>
      </c>
      <c r="O4464" s="32">
        <v>0</v>
      </c>
    </row>
    <row r="4465" spans="1:15" x14ac:dyDescent="0.25">
      <c r="A4465" t="s">
        <v>13862</v>
      </c>
      <c r="B4465" t="s">
        <v>13863</v>
      </c>
      <c r="C4465" t="s">
        <v>3776</v>
      </c>
      <c r="D4465" t="s">
        <v>3887</v>
      </c>
      <c r="E4465" t="s">
        <v>3888</v>
      </c>
      <c r="F4465" t="s">
        <v>13981</v>
      </c>
      <c r="G4465" t="s">
        <v>13982</v>
      </c>
      <c r="H4465">
        <v>106</v>
      </c>
      <c r="I4465">
        <v>0</v>
      </c>
      <c r="J4465" s="32">
        <v>349538</v>
      </c>
      <c r="K4465" s="32">
        <v>0</v>
      </c>
      <c r="L4465" s="36">
        <v>3297.5264802867714</v>
      </c>
      <c r="M4465" t="s">
        <v>5451</v>
      </c>
      <c r="N4465" s="37">
        <v>-5285.4413000000004</v>
      </c>
      <c r="O4465" s="32">
        <v>0</v>
      </c>
    </row>
    <row r="4466" spans="1:15" x14ac:dyDescent="0.25">
      <c r="A4466" t="s">
        <v>13862</v>
      </c>
      <c r="B4466" t="s">
        <v>13863</v>
      </c>
      <c r="C4466" t="s">
        <v>3776</v>
      </c>
      <c r="D4466" t="s">
        <v>3887</v>
      </c>
      <c r="E4466" t="s">
        <v>3888</v>
      </c>
      <c r="F4466" t="s">
        <v>13983</v>
      </c>
      <c r="G4466" t="s">
        <v>13984</v>
      </c>
      <c r="H4466">
        <v>150</v>
      </c>
      <c r="I4466">
        <v>0</v>
      </c>
      <c r="J4466" s="32">
        <v>343412</v>
      </c>
      <c r="K4466" s="32">
        <v>0</v>
      </c>
      <c r="L4466" s="36">
        <v>2289.411702218586</v>
      </c>
      <c r="M4466" t="s">
        <v>5451</v>
      </c>
      <c r="N4466" s="37">
        <v>-5192.8037999999997</v>
      </c>
      <c r="O4466" s="32">
        <v>0</v>
      </c>
    </row>
    <row r="4467" spans="1:15" x14ac:dyDescent="0.25">
      <c r="A4467" t="s">
        <v>13862</v>
      </c>
      <c r="B4467" t="s">
        <v>13863</v>
      </c>
      <c r="C4467" t="s">
        <v>3776</v>
      </c>
      <c r="D4467" t="s">
        <v>3887</v>
      </c>
      <c r="E4467" t="s">
        <v>3888</v>
      </c>
      <c r="F4467" t="s">
        <v>13985</v>
      </c>
      <c r="G4467" t="s">
        <v>13986</v>
      </c>
      <c r="H4467">
        <v>0</v>
      </c>
      <c r="I4467">
        <v>190</v>
      </c>
      <c r="J4467" s="32">
        <v>608976</v>
      </c>
      <c r="K4467" s="32">
        <v>607480</v>
      </c>
      <c r="L4467" s="36">
        <v>3205.1381136401656</v>
      </c>
      <c r="M4467" t="s">
        <v>5451</v>
      </c>
      <c r="N4467" s="37">
        <v>-9208.4665999999997</v>
      </c>
      <c r="O4467" s="32">
        <v>0</v>
      </c>
    </row>
    <row r="4468" spans="1:15" x14ac:dyDescent="0.25">
      <c r="A4468" t="s">
        <v>13862</v>
      </c>
      <c r="B4468" t="s">
        <v>13863</v>
      </c>
      <c r="C4468" t="s">
        <v>3776</v>
      </c>
      <c r="D4468" t="s">
        <v>3887</v>
      </c>
      <c r="E4468" t="s">
        <v>3888</v>
      </c>
      <c r="F4468" t="s">
        <v>13987</v>
      </c>
      <c r="G4468" t="s">
        <v>13988</v>
      </c>
      <c r="H4468">
        <v>100</v>
      </c>
      <c r="I4468">
        <v>0</v>
      </c>
      <c r="J4468" s="32">
        <v>345181</v>
      </c>
      <c r="K4468" s="32">
        <v>0</v>
      </c>
      <c r="L4468" s="36">
        <v>3451.811025811076</v>
      </c>
      <c r="M4468" t="s">
        <v>5451</v>
      </c>
      <c r="N4468" s="37">
        <v>-5219.5547999999999</v>
      </c>
      <c r="O4468" s="32">
        <v>0</v>
      </c>
    </row>
    <row r="4469" spans="1:15" x14ac:dyDescent="0.25">
      <c r="A4469" t="s">
        <v>13862</v>
      </c>
      <c r="B4469" t="s">
        <v>13863</v>
      </c>
      <c r="C4469" t="s">
        <v>3776</v>
      </c>
      <c r="D4469" t="s">
        <v>3887</v>
      </c>
      <c r="E4469" t="s">
        <v>3888</v>
      </c>
      <c r="F4469" t="s">
        <v>13989</v>
      </c>
      <c r="G4469" t="s">
        <v>5612</v>
      </c>
      <c r="H4469">
        <v>0</v>
      </c>
      <c r="I4469">
        <v>217</v>
      </c>
      <c r="J4469" s="32">
        <v>759112</v>
      </c>
      <c r="K4469" s="32">
        <v>757247</v>
      </c>
      <c r="L4469" s="36">
        <v>3498.2125448710085</v>
      </c>
      <c r="M4469" t="s">
        <v>5451</v>
      </c>
      <c r="N4469" s="37">
        <v>-11478.703299999999</v>
      </c>
      <c r="O4469" s="32">
        <v>0</v>
      </c>
    </row>
    <row r="4470" spans="1:15" x14ac:dyDescent="0.25">
      <c r="A4470" t="s">
        <v>13862</v>
      </c>
      <c r="B4470" t="s">
        <v>13863</v>
      </c>
      <c r="C4470" t="s">
        <v>3776</v>
      </c>
      <c r="D4470" t="s">
        <v>3887</v>
      </c>
      <c r="E4470" t="s">
        <v>3888</v>
      </c>
      <c r="F4470" t="s">
        <v>13991</v>
      </c>
      <c r="G4470" t="s">
        <v>13990</v>
      </c>
      <c r="H4470">
        <v>0</v>
      </c>
      <c r="I4470">
        <v>16</v>
      </c>
      <c r="J4470" s="32">
        <v>39077</v>
      </c>
      <c r="K4470" s="32">
        <v>38981</v>
      </c>
      <c r="L4470" s="36">
        <v>2442.3132112871394</v>
      </c>
      <c r="M4470" t="s">
        <v>5451</v>
      </c>
      <c r="N4470" s="37">
        <v>-590.89020000000005</v>
      </c>
      <c r="O4470" s="32">
        <v>0</v>
      </c>
    </row>
    <row r="4471" spans="1:15" x14ac:dyDescent="0.25">
      <c r="A4471" t="s">
        <v>13862</v>
      </c>
      <c r="B4471" t="s">
        <v>13863</v>
      </c>
      <c r="C4471" t="s">
        <v>3776</v>
      </c>
      <c r="D4471" t="s">
        <v>3887</v>
      </c>
      <c r="E4471" t="s">
        <v>3888</v>
      </c>
      <c r="F4471" t="s">
        <v>13992</v>
      </c>
      <c r="G4471" t="s">
        <v>13993</v>
      </c>
      <c r="H4471">
        <v>0</v>
      </c>
      <c r="I4471">
        <v>23</v>
      </c>
      <c r="J4471" s="32">
        <v>56316</v>
      </c>
      <c r="K4471" s="32">
        <v>56178</v>
      </c>
      <c r="L4471" s="36">
        <v>2448.5377439611302</v>
      </c>
      <c r="M4471" t="s">
        <v>5451</v>
      </c>
      <c r="N4471" s="37">
        <v>-851.57399999999996</v>
      </c>
      <c r="O4471" s="32">
        <v>0</v>
      </c>
    </row>
    <row r="4472" spans="1:15" x14ac:dyDescent="0.25">
      <c r="A4472" t="s">
        <v>13862</v>
      </c>
      <c r="B4472" t="s">
        <v>13863</v>
      </c>
      <c r="C4472" t="s">
        <v>3776</v>
      </c>
      <c r="D4472" t="s">
        <v>3887</v>
      </c>
      <c r="E4472" t="s">
        <v>3888</v>
      </c>
      <c r="F4472" t="s">
        <v>13994</v>
      </c>
      <c r="G4472" t="s">
        <v>13995</v>
      </c>
      <c r="H4472">
        <v>0</v>
      </c>
      <c r="I4472">
        <v>9</v>
      </c>
      <c r="J4472" s="32">
        <v>22150</v>
      </c>
      <c r="K4472" s="32">
        <v>22095</v>
      </c>
      <c r="L4472" s="36">
        <v>2461.0467391641782</v>
      </c>
      <c r="M4472" t="s">
        <v>5451</v>
      </c>
      <c r="N4472" s="37">
        <v>-334.92230000000001</v>
      </c>
      <c r="O4472" s="32">
        <v>0</v>
      </c>
    </row>
    <row r="4473" spans="1:15" x14ac:dyDescent="0.25">
      <c r="A4473" t="s">
        <v>13862</v>
      </c>
      <c r="B4473" t="s">
        <v>13863</v>
      </c>
      <c r="C4473" t="s">
        <v>3776</v>
      </c>
      <c r="D4473" t="s">
        <v>3889</v>
      </c>
      <c r="E4473" t="s">
        <v>3890</v>
      </c>
      <c r="F4473" t="s">
        <v>13996</v>
      </c>
      <c r="G4473" t="s">
        <v>13884</v>
      </c>
      <c r="H4473">
        <v>50</v>
      </c>
      <c r="I4473">
        <v>0</v>
      </c>
      <c r="J4473" s="32">
        <v>135063</v>
      </c>
      <c r="K4473" s="32">
        <v>0</v>
      </c>
      <c r="L4473" s="36">
        <v>2701.2569304629646</v>
      </c>
      <c r="M4473" t="s">
        <v>5451</v>
      </c>
      <c r="N4473" s="37">
        <v>-2042.3134</v>
      </c>
      <c r="O4473" s="32">
        <v>0</v>
      </c>
    </row>
    <row r="4474" spans="1:15" x14ac:dyDescent="0.25">
      <c r="A4474" t="s">
        <v>13862</v>
      </c>
      <c r="B4474" t="s">
        <v>13863</v>
      </c>
      <c r="C4474" t="s">
        <v>3776</v>
      </c>
      <c r="D4474" t="s">
        <v>3891</v>
      </c>
      <c r="E4474" t="s">
        <v>17896</v>
      </c>
      <c r="F4474" t="s">
        <v>13997</v>
      </c>
      <c r="G4474" t="s">
        <v>13998</v>
      </c>
      <c r="H4474">
        <v>20</v>
      </c>
      <c r="I4474">
        <v>0</v>
      </c>
      <c r="J4474" s="32">
        <v>54888</v>
      </c>
      <c r="K4474" s="32">
        <v>0</v>
      </c>
      <c r="L4474" s="36">
        <v>2744.3929146528772</v>
      </c>
      <c r="M4474" t="s">
        <v>5420</v>
      </c>
      <c r="N4474" s="37">
        <v>2607.9598000000001</v>
      </c>
      <c r="O4474" s="32">
        <v>119.5827</v>
      </c>
    </row>
    <row r="4475" spans="1:15" x14ac:dyDescent="0.25">
      <c r="A4475" t="s">
        <v>13862</v>
      </c>
      <c r="B4475" t="s">
        <v>13863</v>
      </c>
      <c r="C4475" t="s">
        <v>3776</v>
      </c>
      <c r="D4475" t="s">
        <v>3892</v>
      </c>
      <c r="E4475" t="s">
        <v>3893</v>
      </c>
      <c r="F4475" t="s">
        <v>13999</v>
      </c>
      <c r="G4475" t="s">
        <v>13884</v>
      </c>
      <c r="H4475">
        <v>36</v>
      </c>
      <c r="I4475">
        <v>0</v>
      </c>
      <c r="J4475" s="32">
        <v>101974</v>
      </c>
      <c r="K4475" s="32">
        <v>0</v>
      </c>
      <c r="L4475" s="36">
        <v>2832.6263690284777</v>
      </c>
      <c r="M4475" t="s">
        <v>5420</v>
      </c>
      <c r="N4475" s="37">
        <v>4845.3507</v>
      </c>
      <c r="O4475" s="32">
        <v>222.1738</v>
      </c>
    </row>
    <row r="4476" spans="1:15" x14ac:dyDescent="0.25">
      <c r="A4476" t="s">
        <v>13862</v>
      </c>
      <c r="B4476" t="s">
        <v>13863</v>
      </c>
      <c r="C4476" t="s">
        <v>3776</v>
      </c>
      <c r="D4476" t="s">
        <v>3894</v>
      </c>
      <c r="E4476" t="s">
        <v>3895</v>
      </c>
      <c r="F4476" t="s">
        <v>14000</v>
      </c>
      <c r="G4476" t="s">
        <v>14001</v>
      </c>
      <c r="H4476">
        <v>95</v>
      </c>
      <c r="I4476">
        <v>0</v>
      </c>
      <c r="J4476" s="32">
        <v>267027</v>
      </c>
      <c r="K4476" s="32">
        <v>0</v>
      </c>
      <c r="L4476" s="36">
        <v>2810.8113665254641</v>
      </c>
      <c r="M4476" t="s">
        <v>5451</v>
      </c>
      <c r="N4476" s="37">
        <v>-4037.7680999999998</v>
      </c>
      <c r="O4476" s="32">
        <v>0</v>
      </c>
    </row>
    <row r="4477" spans="1:15" x14ac:dyDescent="0.25">
      <c r="A4477" t="s">
        <v>13862</v>
      </c>
      <c r="B4477" t="s">
        <v>13863</v>
      </c>
      <c r="C4477" t="s">
        <v>3776</v>
      </c>
      <c r="D4477" t="s">
        <v>3896</v>
      </c>
      <c r="E4477" t="s">
        <v>3897</v>
      </c>
      <c r="F4477" t="s">
        <v>14002</v>
      </c>
      <c r="G4477" t="s">
        <v>14003</v>
      </c>
      <c r="H4477">
        <v>42</v>
      </c>
      <c r="I4477">
        <v>0</v>
      </c>
      <c r="J4477" s="32">
        <v>114556</v>
      </c>
      <c r="K4477" s="32">
        <v>0</v>
      </c>
      <c r="L4477" s="36">
        <v>2727.5109598608024</v>
      </c>
      <c r="M4477" t="s">
        <v>5451</v>
      </c>
      <c r="N4477" s="37">
        <v>-1732.2112999999999</v>
      </c>
      <c r="O4477" s="32">
        <v>0</v>
      </c>
    </row>
    <row r="4478" spans="1:15" x14ac:dyDescent="0.25">
      <c r="A4478" t="s">
        <v>13862</v>
      </c>
      <c r="B4478" t="s">
        <v>13863</v>
      </c>
      <c r="C4478" t="s">
        <v>3776</v>
      </c>
      <c r="D4478" t="s">
        <v>3898</v>
      </c>
      <c r="E4478" t="s">
        <v>3899</v>
      </c>
      <c r="F4478" t="s">
        <v>14004</v>
      </c>
      <c r="G4478" t="s">
        <v>13884</v>
      </c>
      <c r="H4478">
        <v>36</v>
      </c>
      <c r="I4478">
        <v>0</v>
      </c>
      <c r="J4478" s="32">
        <v>98044</v>
      </c>
      <c r="K4478" s="32">
        <v>0</v>
      </c>
      <c r="L4478" s="36">
        <v>2723.4414373214995</v>
      </c>
      <c r="M4478" t="s">
        <v>5451</v>
      </c>
      <c r="N4478" s="37">
        <v>-1482.5428999999999</v>
      </c>
      <c r="O4478" s="32">
        <v>0</v>
      </c>
    </row>
    <row r="4479" spans="1:15" x14ac:dyDescent="0.25">
      <c r="A4479" t="s">
        <v>13862</v>
      </c>
      <c r="B4479" t="s">
        <v>13863</v>
      </c>
      <c r="C4479" t="s">
        <v>3776</v>
      </c>
      <c r="D4479" t="s">
        <v>3900</v>
      </c>
      <c r="E4479" t="s">
        <v>3901</v>
      </c>
      <c r="F4479" t="s">
        <v>14005</v>
      </c>
      <c r="G4479" t="s">
        <v>14006</v>
      </c>
      <c r="H4479">
        <v>53</v>
      </c>
      <c r="I4479">
        <v>0</v>
      </c>
      <c r="J4479" s="32">
        <v>152210</v>
      </c>
      <c r="K4479" s="32">
        <v>0</v>
      </c>
      <c r="L4479" s="36">
        <v>2871.886351978882</v>
      </c>
      <c r="M4479" t="s">
        <v>5451</v>
      </c>
      <c r="N4479" s="37">
        <v>-2301.5947000000001</v>
      </c>
      <c r="O4479" s="32">
        <v>0</v>
      </c>
    </row>
    <row r="4480" spans="1:15" x14ac:dyDescent="0.25">
      <c r="A4480" t="s">
        <v>13862</v>
      </c>
      <c r="B4480" t="s">
        <v>13863</v>
      </c>
      <c r="C4480" t="s">
        <v>3776</v>
      </c>
      <c r="D4480" t="s">
        <v>3902</v>
      </c>
      <c r="E4480" t="s">
        <v>674</v>
      </c>
      <c r="F4480" t="s">
        <v>14007</v>
      </c>
      <c r="G4480" t="s">
        <v>14008</v>
      </c>
      <c r="H4480">
        <v>61</v>
      </c>
      <c r="I4480">
        <v>0</v>
      </c>
      <c r="J4480" s="32">
        <v>161791</v>
      </c>
      <c r="K4480" s="32">
        <v>0</v>
      </c>
      <c r="L4480" s="36">
        <v>2652.3199720921734</v>
      </c>
      <c r="M4480" t="s">
        <v>5451</v>
      </c>
      <c r="N4480" s="37">
        <v>-2446.4785999999999</v>
      </c>
      <c r="O4480" s="32">
        <v>0</v>
      </c>
    </row>
    <row r="4481" spans="1:15" x14ac:dyDescent="0.25">
      <c r="A4481" t="s">
        <v>13862</v>
      </c>
      <c r="B4481" t="s">
        <v>13863</v>
      </c>
      <c r="C4481" t="s">
        <v>3776</v>
      </c>
      <c r="D4481" t="s">
        <v>3903</v>
      </c>
      <c r="E4481" t="s">
        <v>3904</v>
      </c>
      <c r="F4481" t="s">
        <v>14009</v>
      </c>
      <c r="G4481" t="s">
        <v>13884</v>
      </c>
      <c r="H4481">
        <v>36</v>
      </c>
      <c r="I4481">
        <v>0</v>
      </c>
      <c r="J4481" s="32">
        <v>95313</v>
      </c>
      <c r="K4481" s="32">
        <v>0</v>
      </c>
      <c r="L4481" s="36">
        <v>2647.5884013689852</v>
      </c>
      <c r="M4481" t="s">
        <v>5451</v>
      </c>
      <c r="N4481" s="37">
        <v>-1441.2574</v>
      </c>
      <c r="O4481" s="32">
        <v>0</v>
      </c>
    </row>
    <row r="4482" spans="1:15" x14ac:dyDescent="0.25">
      <c r="A4482" t="s">
        <v>13862</v>
      </c>
      <c r="B4482" t="s">
        <v>13863</v>
      </c>
      <c r="C4482" t="s">
        <v>3776</v>
      </c>
      <c r="D4482" t="s">
        <v>3905</v>
      </c>
      <c r="E4482" t="s">
        <v>3906</v>
      </c>
      <c r="F4482" t="s">
        <v>14010</v>
      </c>
      <c r="G4482" t="s">
        <v>13884</v>
      </c>
      <c r="H4482">
        <v>32</v>
      </c>
      <c r="I4482">
        <v>0</v>
      </c>
      <c r="J4482" s="32">
        <v>88622</v>
      </c>
      <c r="K4482" s="32">
        <v>0</v>
      </c>
      <c r="L4482" s="36">
        <v>2769.4294288323581</v>
      </c>
      <c r="M4482" t="s">
        <v>5451</v>
      </c>
      <c r="N4482" s="37">
        <v>-1340.0696</v>
      </c>
      <c r="O4482" s="32">
        <v>0</v>
      </c>
    </row>
    <row r="4483" spans="1:15" x14ac:dyDescent="0.25">
      <c r="A4483" t="s">
        <v>13862</v>
      </c>
      <c r="B4483" t="s">
        <v>13863</v>
      </c>
      <c r="C4483" t="s">
        <v>3776</v>
      </c>
      <c r="D4483" t="s">
        <v>3907</v>
      </c>
      <c r="E4483" t="s">
        <v>3908</v>
      </c>
      <c r="F4483" t="s">
        <v>14011</v>
      </c>
      <c r="G4483" t="s">
        <v>14012</v>
      </c>
      <c r="H4483">
        <v>78</v>
      </c>
      <c r="I4483">
        <v>0</v>
      </c>
      <c r="J4483" s="32">
        <v>209221</v>
      </c>
      <c r="K4483" s="32">
        <v>0</v>
      </c>
      <c r="L4483" s="36">
        <v>2682.3211749477164</v>
      </c>
      <c r="M4483" t="s">
        <v>5451</v>
      </c>
      <c r="N4483" s="37">
        <v>-3163.6813999999999</v>
      </c>
      <c r="O4483" s="32">
        <v>0</v>
      </c>
    </row>
    <row r="4484" spans="1:15" x14ac:dyDescent="0.25">
      <c r="A4484" t="s">
        <v>13862</v>
      </c>
      <c r="B4484" t="s">
        <v>13863</v>
      </c>
      <c r="C4484" t="s">
        <v>3776</v>
      </c>
      <c r="D4484" t="s">
        <v>3909</v>
      </c>
      <c r="E4484" t="s">
        <v>3910</v>
      </c>
      <c r="F4484" t="s">
        <v>14013</v>
      </c>
      <c r="G4484" t="s">
        <v>14014</v>
      </c>
      <c r="H4484">
        <v>30</v>
      </c>
      <c r="I4484">
        <v>0</v>
      </c>
      <c r="J4484" s="32">
        <v>86114</v>
      </c>
      <c r="K4484" s="32">
        <v>0</v>
      </c>
      <c r="L4484" s="36">
        <v>2870.4526407017142</v>
      </c>
      <c r="M4484" t="s">
        <v>5451</v>
      </c>
      <c r="N4484" s="37">
        <v>-1302.1475</v>
      </c>
      <c r="O4484" s="32">
        <v>0</v>
      </c>
    </row>
    <row r="4485" spans="1:15" x14ac:dyDescent="0.25">
      <c r="A4485" t="s">
        <v>13862</v>
      </c>
      <c r="B4485" t="s">
        <v>13863</v>
      </c>
      <c r="C4485" t="s">
        <v>3776</v>
      </c>
      <c r="D4485" t="s">
        <v>3911</v>
      </c>
      <c r="E4485" t="s">
        <v>3912</v>
      </c>
      <c r="F4485" t="s">
        <v>14015</v>
      </c>
      <c r="G4485" t="s">
        <v>13884</v>
      </c>
      <c r="H4485">
        <v>265</v>
      </c>
      <c r="I4485">
        <v>0</v>
      </c>
      <c r="J4485" s="32">
        <v>774096</v>
      </c>
      <c r="K4485" s="32">
        <v>0</v>
      </c>
      <c r="L4485" s="36">
        <v>2921.1167439605638</v>
      </c>
      <c r="M4485" t="s">
        <v>5451</v>
      </c>
      <c r="N4485" s="37">
        <v>-11705.276099999999</v>
      </c>
      <c r="O4485" s="32">
        <v>0</v>
      </c>
    </row>
    <row r="4486" spans="1:15" x14ac:dyDescent="0.25">
      <c r="A4486" t="s">
        <v>13862</v>
      </c>
      <c r="B4486" t="s">
        <v>13863</v>
      </c>
      <c r="C4486" t="s">
        <v>3776</v>
      </c>
      <c r="D4486" t="s">
        <v>3911</v>
      </c>
      <c r="E4486" t="s">
        <v>3912</v>
      </c>
      <c r="F4486" t="s">
        <v>14016</v>
      </c>
      <c r="G4486" t="s">
        <v>14017</v>
      </c>
      <c r="H4486">
        <v>177</v>
      </c>
      <c r="I4486">
        <v>0</v>
      </c>
      <c r="J4486" s="32">
        <v>409835</v>
      </c>
      <c r="K4486" s="32">
        <v>0</v>
      </c>
      <c r="L4486" s="36">
        <v>2315.4573908333091</v>
      </c>
      <c r="M4486" t="s">
        <v>5451</v>
      </c>
      <c r="N4486" s="37">
        <v>-6197.2187000000004</v>
      </c>
      <c r="O4486" s="32">
        <v>0</v>
      </c>
    </row>
    <row r="4487" spans="1:15" x14ac:dyDescent="0.25">
      <c r="A4487" t="s">
        <v>13862</v>
      </c>
      <c r="B4487" t="s">
        <v>13863</v>
      </c>
      <c r="C4487" t="s">
        <v>3776</v>
      </c>
      <c r="D4487" t="s">
        <v>3913</v>
      </c>
      <c r="E4487" t="s">
        <v>3914</v>
      </c>
      <c r="F4487" t="s">
        <v>14018</v>
      </c>
      <c r="G4487" t="s">
        <v>13884</v>
      </c>
      <c r="H4487">
        <v>90</v>
      </c>
      <c r="I4487">
        <v>0</v>
      </c>
      <c r="J4487" s="32">
        <v>221889</v>
      </c>
      <c r="K4487" s="32">
        <v>0</v>
      </c>
      <c r="L4487" s="36">
        <v>2465.42416106276</v>
      </c>
      <c r="M4487" t="s">
        <v>5451</v>
      </c>
      <c r="N4487" s="37">
        <v>-3355.2253000000001</v>
      </c>
      <c r="O4487" s="32">
        <v>0</v>
      </c>
    </row>
    <row r="4488" spans="1:15" x14ac:dyDescent="0.25">
      <c r="A4488" t="s">
        <v>13862</v>
      </c>
      <c r="B4488" t="s">
        <v>13863</v>
      </c>
      <c r="C4488" t="s">
        <v>3776</v>
      </c>
      <c r="D4488" t="s">
        <v>3915</v>
      </c>
      <c r="E4488" t="s">
        <v>3916</v>
      </c>
      <c r="F4488" t="s">
        <v>14019</v>
      </c>
      <c r="G4488" t="s">
        <v>14020</v>
      </c>
      <c r="H4488">
        <v>22</v>
      </c>
      <c r="I4488">
        <v>0</v>
      </c>
      <c r="J4488" s="32">
        <v>58797</v>
      </c>
      <c r="K4488" s="32">
        <v>0</v>
      </c>
      <c r="L4488" s="36">
        <v>2672.6120050397435</v>
      </c>
      <c r="M4488" t="s">
        <v>5451</v>
      </c>
      <c r="N4488" s="37">
        <v>-889.09370000000001</v>
      </c>
      <c r="O4488" s="32">
        <v>0</v>
      </c>
    </row>
    <row r="4489" spans="1:15" x14ac:dyDescent="0.25">
      <c r="A4489" t="s">
        <v>13862</v>
      </c>
      <c r="B4489" t="s">
        <v>13863</v>
      </c>
      <c r="C4489" t="s">
        <v>3776</v>
      </c>
      <c r="D4489" t="s">
        <v>3917</v>
      </c>
      <c r="E4489" t="s">
        <v>3918</v>
      </c>
      <c r="F4489" t="s">
        <v>14021</v>
      </c>
      <c r="G4489" t="s">
        <v>14022</v>
      </c>
      <c r="H4489">
        <v>200</v>
      </c>
      <c r="I4489">
        <v>0</v>
      </c>
      <c r="J4489" s="32">
        <v>621081</v>
      </c>
      <c r="K4489" s="32">
        <v>0</v>
      </c>
      <c r="L4489" s="36">
        <v>3105.4049134070519</v>
      </c>
      <c r="M4489" t="s">
        <v>5451</v>
      </c>
      <c r="N4489" s="37">
        <v>-9391.4984999999997</v>
      </c>
      <c r="O4489" s="32">
        <v>0</v>
      </c>
    </row>
    <row r="4490" spans="1:15" x14ac:dyDescent="0.25">
      <c r="A4490" t="s">
        <v>13862</v>
      </c>
      <c r="B4490" t="s">
        <v>13863</v>
      </c>
      <c r="C4490" t="s">
        <v>3776</v>
      </c>
      <c r="D4490" t="s">
        <v>3917</v>
      </c>
      <c r="E4490" t="s">
        <v>3918</v>
      </c>
      <c r="F4490" t="s">
        <v>14023</v>
      </c>
      <c r="G4490" t="s">
        <v>14024</v>
      </c>
      <c r="H4490">
        <v>200</v>
      </c>
      <c r="I4490">
        <v>0</v>
      </c>
      <c r="J4490" s="32">
        <v>420332</v>
      </c>
      <c r="K4490" s="32">
        <v>0</v>
      </c>
      <c r="L4490" s="36">
        <v>2101.6587305189428</v>
      </c>
      <c r="M4490" t="s">
        <v>5451</v>
      </c>
      <c r="N4490" s="37">
        <v>-6355.9331000000002</v>
      </c>
      <c r="O4490" s="32">
        <v>0</v>
      </c>
    </row>
    <row r="4491" spans="1:15" x14ac:dyDescent="0.25">
      <c r="A4491" t="s">
        <v>13862</v>
      </c>
      <c r="B4491" t="s">
        <v>13863</v>
      </c>
      <c r="C4491" t="s">
        <v>3776</v>
      </c>
      <c r="D4491" t="s">
        <v>3919</v>
      </c>
      <c r="E4491" t="s">
        <v>3920</v>
      </c>
      <c r="F4491" t="s">
        <v>14025</v>
      </c>
      <c r="G4491" t="s">
        <v>13884</v>
      </c>
      <c r="H4491">
        <v>18</v>
      </c>
      <c r="I4491">
        <v>0</v>
      </c>
      <c r="J4491" s="32">
        <v>45874</v>
      </c>
      <c r="K4491" s="32">
        <v>0</v>
      </c>
      <c r="L4491" s="36">
        <v>2548.5394847452358</v>
      </c>
      <c r="M4491" t="s">
        <v>5451</v>
      </c>
      <c r="N4491" s="37">
        <v>-693.66790000000003</v>
      </c>
      <c r="O4491" s="32">
        <v>0</v>
      </c>
    </row>
    <row r="4492" spans="1:15" x14ac:dyDescent="0.25">
      <c r="A4492" t="s">
        <v>13862</v>
      </c>
      <c r="B4492" t="s">
        <v>13863</v>
      </c>
      <c r="C4492" t="s">
        <v>3776</v>
      </c>
      <c r="D4492" t="s">
        <v>3921</v>
      </c>
      <c r="E4492" t="s">
        <v>3922</v>
      </c>
      <c r="F4492" t="s">
        <v>14026</v>
      </c>
      <c r="G4492" t="s">
        <v>13884</v>
      </c>
      <c r="H4492">
        <v>29</v>
      </c>
      <c r="I4492">
        <v>0</v>
      </c>
      <c r="J4492" s="32">
        <v>79165</v>
      </c>
      <c r="K4492" s="32">
        <v>0</v>
      </c>
      <c r="L4492" s="36">
        <v>2729.8451020230964</v>
      </c>
      <c r="M4492" t="s">
        <v>5420</v>
      </c>
      <c r="N4492" s="37">
        <v>3761.5617000000002</v>
      </c>
      <c r="O4492" s="32">
        <v>172.47880000000001</v>
      </c>
    </row>
    <row r="4493" spans="1:15" x14ac:dyDescent="0.25">
      <c r="A4493" t="s">
        <v>13862</v>
      </c>
      <c r="B4493" t="s">
        <v>13863</v>
      </c>
      <c r="C4493" t="s">
        <v>3776</v>
      </c>
      <c r="D4493" t="s">
        <v>3923</v>
      </c>
      <c r="E4493" t="s">
        <v>3924</v>
      </c>
      <c r="F4493" t="s">
        <v>14027</v>
      </c>
      <c r="G4493" t="s">
        <v>14028</v>
      </c>
      <c r="H4493">
        <v>38</v>
      </c>
      <c r="I4493">
        <v>0</v>
      </c>
      <c r="J4493" s="32">
        <v>97446</v>
      </c>
      <c r="K4493" s="32">
        <v>0</v>
      </c>
      <c r="L4493" s="36">
        <v>2564.379573093925</v>
      </c>
      <c r="M4493" t="s">
        <v>5451</v>
      </c>
      <c r="N4493" s="37">
        <v>-1473.5102999999999</v>
      </c>
      <c r="O4493" s="32">
        <v>0</v>
      </c>
    </row>
    <row r="4494" spans="1:15" x14ac:dyDescent="0.25">
      <c r="A4494" t="s">
        <v>13862</v>
      </c>
      <c r="B4494" t="s">
        <v>13863</v>
      </c>
      <c r="C4494" t="s">
        <v>3776</v>
      </c>
      <c r="D4494" t="s">
        <v>3925</v>
      </c>
      <c r="E4494" t="s">
        <v>3926</v>
      </c>
      <c r="F4494" t="s">
        <v>14029</v>
      </c>
      <c r="G4494" t="s">
        <v>14030</v>
      </c>
      <c r="H4494">
        <v>60</v>
      </c>
      <c r="I4494">
        <v>0</v>
      </c>
      <c r="J4494" s="32">
        <v>181722</v>
      </c>
      <c r="K4494" s="32">
        <v>0</v>
      </c>
      <c r="L4494" s="36">
        <v>3028.6914300202748</v>
      </c>
      <c r="M4494" t="s">
        <v>5451</v>
      </c>
      <c r="N4494" s="37">
        <v>-2747.8485999999998</v>
      </c>
      <c r="O4494" s="32">
        <v>0</v>
      </c>
    </row>
    <row r="4495" spans="1:15" x14ac:dyDescent="0.25">
      <c r="A4495" t="s">
        <v>13862</v>
      </c>
      <c r="B4495" t="s">
        <v>13863</v>
      </c>
      <c r="C4495" t="s">
        <v>3776</v>
      </c>
      <c r="D4495" t="s">
        <v>3927</v>
      </c>
      <c r="E4495" t="s">
        <v>3928</v>
      </c>
      <c r="F4495" t="s">
        <v>14031</v>
      </c>
      <c r="G4495" t="s">
        <v>14032</v>
      </c>
      <c r="H4495">
        <v>16</v>
      </c>
      <c r="I4495">
        <v>0</v>
      </c>
      <c r="J4495" s="32">
        <v>46867</v>
      </c>
      <c r="K4495" s="32">
        <v>0</v>
      </c>
      <c r="L4495" s="36">
        <v>2929.1969742719875</v>
      </c>
      <c r="M4495" t="s">
        <v>5451</v>
      </c>
      <c r="N4495" s="37">
        <v>-708.69399999999996</v>
      </c>
      <c r="O4495" s="32">
        <v>0</v>
      </c>
    </row>
    <row r="4496" spans="1:15" x14ac:dyDescent="0.25">
      <c r="A4496" t="s">
        <v>13862</v>
      </c>
      <c r="B4496" t="s">
        <v>13863</v>
      </c>
      <c r="C4496" t="s">
        <v>3776</v>
      </c>
      <c r="D4496" t="s">
        <v>3929</v>
      </c>
      <c r="E4496" t="s">
        <v>3930</v>
      </c>
      <c r="F4496" t="s">
        <v>14033</v>
      </c>
      <c r="G4496" t="s">
        <v>14034</v>
      </c>
      <c r="H4496">
        <v>177</v>
      </c>
      <c r="I4496">
        <v>0</v>
      </c>
      <c r="J4496" s="32">
        <v>492638</v>
      </c>
      <c r="K4496" s="32">
        <v>0</v>
      </c>
      <c r="L4496" s="36">
        <v>2783.2621443318367</v>
      </c>
      <c r="M4496" t="s">
        <v>5420</v>
      </c>
      <c r="N4496" s="37">
        <v>23407.712899999999</v>
      </c>
      <c r="O4496" s="32">
        <v>1073.3135</v>
      </c>
    </row>
    <row r="4497" spans="1:15" x14ac:dyDescent="0.25">
      <c r="A4497" t="s">
        <v>13862</v>
      </c>
      <c r="B4497" t="s">
        <v>13863</v>
      </c>
      <c r="C4497" t="s">
        <v>3776</v>
      </c>
      <c r="D4497" t="s">
        <v>3931</v>
      </c>
      <c r="E4497" t="s">
        <v>3932</v>
      </c>
      <c r="F4497" t="s">
        <v>14035</v>
      </c>
      <c r="G4497" t="s">
        <v>9257</v>
      </c>
      <c r="H4497">
        <v>20</v>
      </c>
      <c r="I4497">
        <v>0</v>
      </c>
      <c r="J4497" s="32">
        <v>56567</v>
      </c>
      <c r="K4497" s="32">
        <v>0</v>
      </c>
      <c r="L4497" s="36">
        <v>2828.3491934329177</v>
      </c>
      <c r="M4497" t="s">
        <v>5451</v>
      </c>
      <c r="N4497" s="37">
        <v>-855.36590000000001</v>
      </c>
      <c r="O4497" s="32">
        <v>0</v>
      </c>
    </row>
    <row r="4498" spans="1:15" x14ac:dyDescent="0.25">
      <c r="A4498" t="s">
        <v>13862</v>
      </c>
      <c r="B4498" t="s">
        <v>13863</v>
      </c>
      <c r="C4498" t="s">
        <v>3776</v>
      </c>
      <c r="D4498" t="s">
        <v>3933</v>
      </c>
      <c r="E4498" t="s">
        <v>3934</v>
      </c>
      <c r="F4498" t="s">
        <v>14036</v>
      </c>
      <c r="G4498" t="s">
        <v>13884</v>
      </c>
      <c r="H4498">
        <v>22</v>
      </c>
      <c r="I4498">
        <v>0</v>
      </c>
      <c r="J4498" s="32">
        <v>57947</v>
      </c>
      <c r="K4498" s="32">
        <v>0</v>
      </c>
      <c r="L4498" s="36">
        <v>2633.9716118753072</v>
      </c>
      <c r="M4498" t="s">
        <v>5451</v>
      </c>
      <c r="N4498" s="37">
        <v>-876.22860000000003</v>
      </c>
      <c r="O4498" s="32">
        <v>0</v>
      </c>
    </row>
    <row r="4499" spans="1:15" x14ac:dyDescent="0.25">
      <c r="A4499" t="s">
        <v>13862</v>
      </c>
      <c r="B4499" t="s">
        <v>13863</v>
      </c>
      <c r="C4499" t="s">
        <v>3776</v>
      </c>
      <c r="D4499" t="s">
        <v>3935</v>
      </c>
      <c r="E4499" t="s">
        <v>3936</v>
      </c>
      <c r="F4499" t="s">
        <v>14037</v>
      </c>
      <c r="G4499" t="s">
        <v>9257</v>
      </c>
      <c r="H4499">
        <v>64</v>
      </c>
      <c r="I4499">
        <v>0</v>
      </c>
      <c r="J4499" s="32">
        <v>170138</v>
      </c>
      <c r="K4499" s="32">
        <v>0</v>
      </c>
      <c r="L4499" s="36">
        <v>2658.4066482366625</v>
      </c>
      <c r="M4499" t="s">
        <v>5451</v>
      </c>
      <c r="N4499" s="37">
        <v>-2572.7015000000001</v>
      </c>
      <c r="O4499" s="32">
        <v>0</v>
      </c>
    </row>
    <row r="4500" spans="1:15" x14ac:dyDescent="0.25">
      <c r="A4500" t="s">
        <v>13862</v>
      </c>
      <c r="B4500" t="s">
        <v>13863</v>
      </c>
      <c r="C4500" t="s">
        <v>3776</v>
      </c>
      <c r="D4500" t="s">
        <v>3937</v>
      </c>
      <c r="E4500" t="s">
        <v>3938</v>
      </c>
      <c r="F4500" t="s">
        <v>14038</v>
      </c>
      <c r="G4500" t="s">
        <v>14039</v>
      </c>
      <c r="H4500">
        <v>20</v>
      </c>
      <c r="I4500">
        <v>0</v>
      </c>
      <c r="J4500" s="32">
        <v>59931</v>
      </c>
      <c r="K4500" s="32">
        <v>0</v>
      </c>
      <c r="L4500" s="36">
        <v>2996.5624899020622</v>
      </c>
      <c r="M4500" t="s">
        <v>5420</v>
      </c>
      <c r="N4500" s="37">
        <v>2847.6226000000001</v>
      </c>
      <c r="O4500" s="32">
        <v>130.572</v>
      </c>
    </row>
    <row r="4501" spans="1:15" x14ac:dyDescent="0.25">
      <c r="A4501" t="s">
        <v>13862</v>
      </c>
      <c r="B4501" t="s">
        <v>13863</v>
      </c>
      <c r="C4501" t="s">
        <v>3776</v>
      </c>
      <c r="D4501" t="s">
        <v>3939</v>
      </c>
      <c r="E4501" t="s">
        <v>3940</v>
      </c>
      <c r="F4501" t="s">
        <v>14040</v>
      </c>
      <c r="G4501" t="s">
        <v>13884</v>
      </c>
      <c r="H4501">
        <v>30</v>
      </c>
      <c r="I4501">
        <v>0</v>
      </c>
      <c r="J4501" s="32">
        <v>79300</v>
      </c>
      <c r="K4501" s="32">
        <v>0</v>
      </c>
      <c r="L4501" s="36">
        <v>2643.3279334905956</v>
      </c>
      <c r="M4501" t="s">
        <v>5451</v>
      </c>
      <c r="N4501" s="37">
        <v>-1199.1093000000001</v>
      </c>
      <c r="O4501" s="32">
        <v>0</v>
      </c>
    </row>
    <row r="4502" spans="1:15" x14ac:dyDescent="0.25">
      <c r="A4502" t="s">
        <v>13862</v>
      </c>
      <c r="B4502" t="s">
        <v>13863</v>
      </c>
      <c r="C4502" t="s">
        <v>3776</v>
      </c>
      <c r="D4502" t="s">
        <v>3941</v>
      </c>
      <c r="E4502" t="s">
        <v>3942</v>
      </c>
      <c r="F4502" t="s">
        <v>14041</v>
      </c>
      <c r="G4502" t="s">
        <v>14042</v>
      </c>
      <c r="H4502">
        <v>18</v>
      </c>
      <c r="I4502">
        <v>0</v>
      </c>
      <c r="J4502" s="32">
        <v>49416</v>
      </c>
      <c r="K4502" s="32">
        <v>0</v>
      </c>
      <c r="L4502" s="36">
        <v>2745.3563930096893</v>
      </c>
      <c r="M4502" t="s">
        <v>5451</v>
      </c>
      <c r="N4502" s="37">
        <v>-747.24109999999996</v>
      </c>
      <c r="O4502" s="32">
        <v>0</v>
      </c>
    </row>
    <row r="4503" spans="1:15" x14ac:dyDescent="0.25">
      <c r="A4503" t="s">
        <v>13862</v>
      </c>
      <c r="B4503" t="s">
        <v>13863</v>
      </c>
      <c r="C4503" t="s">
        <v>3776</v>
      </c>
      <c r="D4503" t="s">
        <v>3943</v>
      </c>
      <c r="E4503" t="s">
        <v>3944</v>
      </c>
      <c r="F4503" t="s">
        <v>14043</v>
      </c>
      <c r="G4503" t="s">
        <v>14044</v>
      </c>
      <c r="H4503">
        <v>129</v>
      </c>
      <c r="I4503">
        <v>0</v>
      </c>
      <c r="J4503" s="32">
        <v>340053</v>
      </c>
      <c r="K4503" s="32">
        <v>0</v>
      </c>
      <c r="L4503" s="36">
        <v>2636.065904795008</v>
      </c>
      <c r="M4503" t="s">
        <v>5451</v>
      </c>
      <c r="N4503" s="37">
        <v>-5142.0077000000001</v>
      </c>
      <c r="O4503" s="32">
        <v>0</v>
      </c>
    </row>
    <row r="4504" spans="1:15" x14ac:dyDescent="0.25">
      <c r="A4504" t="s">
        <v>13862</v>
      </c>
      <c r="B4504" t="s">
        <v>13863</v>
      </c>
      <c r="C4504" t="s">
        <v>3776</v>
      </c>
      <c r="D4504" t="s">
        <v>3943</v>
      </c>
      <c r="E4504" t="s">
        <v>3944</v>
      </c>
      <c r="F4504" t="s">
        <v>14045</v>
      </c>
      <c r="G4504" t="s">
        <v>14044</v>
      </c>
      <c r="H4504">
        <v>151</v>
      </c>
      <c r="I4504">
        <v>0</v>
      </c>
      <c r="J4504" s="32">
        <v>409449</v>
      </c>
      <c r="K4504" s="32">
        <v>0</v>
      </c>
      <c r="L4504" s="36">
        <v>2711.5828307803631</v>
      </c>
      <c r="M4504" t="s">
        <v>5451</v>
      </c>
      <c r="N4504" s="37">
        <v>-6191.3626999999997</v>
      </c>
      <c r="O4504" s="32">
        <v>0</v>
      </c>
    </row>
    <row r="4505" spans="1:15" x14ac:dyDescent="0.25">
      <c r="A4505" t="s">
        <v>13862</v>
      </c>
      <c r="B4505" t="s">
        <v>13863</v>
      </c>
      <c r="C4505" t="s">
        <v>3776</v>
      </c>
      <c r="D4505" t="s">
        <v>3945</v>
      </c>
      <c r="E4505" t="s">
        <v>3946</v>
      </c>
      <c r="F4505" t="s">
        <v>14046</v>
      </c>
      <c r="G4505" t="s">
        <v>13884</v>
      </c>
      <c r="H4505">
        <v>121</v>
      </c>
      <c r="I4505">
        <v>0</v>
      </c>
      <c r="J4505" s="32">
        <v>333786</v>
      </c>
      <c r="K4505" s="32">
        <v>0</v>
      </c>
      <c r="L4505" s="36">
        <v>2758.5628538571636</v>
      </c>
      <c r="M4505" t="s">
        <v>5420</v>
      </c>
      <c r="N4505" s="37">
        <v>15859.8899</v>
      </c>
      <c r="O4505" s="32">
        <v>727.22329999999999</v>
      </c>
    </row>
    <row r="4506" spans="1:15" x14ac:dyDescent="0.25">
      <c r="A4506" t="s">
        <v>13862</v>
      </c>
      <c r="B4506" t="s">
        <v>13863</v>
      </c>
      <c r="C4506" t="s">
        <v>3776</v>
      </c>
      <c r="D4506" t="s">
        <v>3947</v>
      </c>
      <c r="E4506" t="s">
        <v>3948</v>
      </c>
      <c r="F4506" t="s">
        <v>14047</v>
      </c>
      <c r="G4506" t="s">
        <v>14048</v>
      </c>
      <c r="H4506">
        <v>130</v>
      </c>
      <c r="I4506">
        <v>0</v>
      </c>
      <c r="J4506" s="32">
        <v>381117</v>
      </c>
      <c r="K4506" s="32">
        <v>0</v>
      </c>
      <c r="L4506" s="36">
        <v>2931.6722868311972</v>
      </c>
      <c r="M4506" t="s">
        <v>5451</v>
      </c>
      <c r="N4506" s="37">
        <v>-5762.9557000000004</v>
      </c>
      <c r="O4506" s="32">
        <v>0</v>
      </c>
    </row>
    <row r="4507" spans="1:15" x14ac:dyDescent="0.25">
      <c r="A4507" t="s">
        <v>13862</v>
      </c>
      <c r="B4507" t="s">
        <v>13863</v>
      </c>
      <c r="C4507" t="s">
        <v>3776</v>
      </c>
      <c r="D4507" t="s">
        <v>3949</v>
      </c>
      <c r="E4507" t="s">
        <v>3950</v>
      </c>
      <c r="F4507" t="s">
        <v>14049</v>
      </c>
      <c r="G4507" t="s">
        <v>14050</v>
      </c>
      <c r="H4507">
        <v>40</v>
      </c>
      <c r="I4507">
        <v>0</v>
      </c>
      <c r="J4507" s="32">
        <v>109163</v>
      </c>
      <c r="K4507" s="32">
        <v>0</v>
      </c>
      <c r="L4507" s="36">
        <v>2729.0552302906726</v>
      </c>
      <c r="M4507" t="s">
        <v>5420</v>
      </c>
      <c r="N4507" s="37">
        <v>5186.8230000000003</v>
      </c>
      <c r="O4507" s="32">
        <v>237.8313</v>
      </c>
    </row>
    <row r="4508" spans="1:15" x14ac:dyDescent="0.25">
      <c r="A4508" t="s">
        <v>13862</v>
      </c>
      <c r="B4508" t="s">
        <v>13863</v>
      </c>
      <c r="C4508" t="s">
        <v>3776</v>
      </c>
      <c r="D4508" t="s">
        <v>3951</v>
      </c>
      <c r="E4508" t="s">
        <v>3952</v>
      </c>
      <c r="F4508" t="s">
        <v>14051</v>
      </c>
      <c r="G4508" t="s">
        <v>14052</v>
      </c>
      <c r="H4508">
        <v>34</v>
      </c>
      <c r="I4508">
        <v>0</v>
      </c>
      <c r="J4508" s="32">
        <v>102567</v>
      </c>
      <c r="K4508" s="32">
        <v>0</v>
      </c>
      <c r="L4508" s="36">
        <v>3016.6766157611469</v>
      </c>
      <c r="M4508" t="s">
        <v>5451</v>
      </c>
      <c r="N4508" s="37">
        <v>-1550.9331999999999</v>
      </c>
      <c r="O4508" s="32">
        <v>0</v>
      </c>
    </row>
    <row r="4509" spans="1:15" x14ac:dyDescent="0.25">
      <c r="A4509" t="s">
        <v>13862</v>
      </c>
      <c r="B4509" t="s">
        <v>13863</v>
      </c>
      <c r="C4509" t="s">
        <v>3776</v>
      </c>
      <c r="D4509" t="s">
        <v>3953</v>
      </c>
      <c r="E4509" t="s">
        <v>3954</v>
      </c>
      <c r="F4509" t="s">
        <v>14053</v>
      </c>
      <c r="G4509" t="s">
        <v>13884</v>
      </c>
      <c r="H4509">
        <v>32</v>
      </c>
      <c r="I4509">
        <v>0</v>
      </c>
      <c r="J4509" s="32">
        <v>99561</v>
      </c>
      <c r="K4509" s="32">
        <v>0</v>
      </c>
      <c r="L4509" s="36">
        <v>3111.3006491034716</v>
      </c>
      <c r="M4509" t="s">
        <v>5420</v>
      </c>
      <c r="N4509" s="37">
        <v>4730.6544000000004</v>
      </c>
      <c r="O4509" s="32">
        <v>216.91460000000001</v>
      </c>
    </row>
    <row r="4510" spans="1:15" x14ac:dyDescent="0.25">
      <c r="A4510" t="s">
        <v>13862</v>
      </c>
      <c r="B4510" t="s">
        <v>13863</v>
      </c>
      <c r="C4510" t="s">
        <v>3776</v>
      </c>
      <c r="D4510" t="s">
        <v>3955</v>
      </c>
      <c r="E4510" t="s">
        <v>3956</v>
      </c>
      <c r="F4510" t="s">
        <v>14054</v>
      </c>
      <c r="G4510" t="s">
        <v>14055</v>
      </c>
      <c r="H4510">
        <v>83</v>
      </c>
      <c r="I4510">
        <v>1</v>
      </c>
      <c r="J4510" s="32">
        <v>226432</v>
      </c>
      <c r="K4510" s="32">
        <v>2689</v>
      </c>
      <c r="L4510" s="36">
        <v>2695.6111541494947</v>
      </c>
      <c r="M4510" t="s">
        <v>5451</v>
      </c>
      <c r="N4510" s="37">
        <v>-3423.9119000000001</v>
      </c>
      <c r="O4510" s="32">
        <v>0</v>
      </c>
    </row>
    <row r="4511" spans="1:15" x14ac:dyDescent="0.25">
      <c r="A4511" t="s">
        <v>13862</v>
      </c>
      <c r="B4511" t="s">
        <v>13863</v>
      </c>
      <c r="C4511" t="s">
        <v>3776</v>
      </c>
      <c r="D4511" t="s">
        <v>3957</v>
      </c>
      <c r="E4511" t="s">
        <v>3958</v>
      </c>
      <c r="F4511" t="s">
        <v>14056</v>
      </c>
      <c r="G4511" t="s">
        <v>14057</v>
      </c>
      <c r="H4511">
        <v>173</v>
      </c>
      <c r="I4511">
        <v>0</v>
      </c>
      <c r="J4511" s="32">
        <v>479850</v>
      </c>
      <c r="K4511" s="32">
        <v>0</v>
      </c>
      <c r="L4511" s="36">
        <v>2773.6993129097314</v>
      </c>
      <c r="M4511" t="s">
        <v>5420</v>
      </c>
      <c r="N4511" s="37">
        <v>22800.148799999999</v>
      </c>
      <c r="O4511" s="32">
        <v>1045.4549</v>
      </c>
    </row>
    <row r="4512" spans="1:15" x14ac:dyDescent="0.25">
      <c r="A4512" t="s">
        <v>13862</v>
      </c>
      <c r="B4512" t="s">
        <v>13863</v>
      </c>
      <c r="C4512" t="s">
        <v>3776</v>
      </c>
      <c r="D4512" t="s">
        <v>3959</v>
      </c>
      <c r="E4512" t="s">
        <v>3960</v>
      </c>
      <c r="F4512" t="s">
        <v>14058</v>
      </c>
      <c r="G4512" t="s">
        <v>13884</v>
      </c>
      <c r="H4512">
        <v>50</v>
      </c>
      <c r="I4512">
        <v>0</v>
      </c>
      <c r="J4512" s="32">
        <v>149536</v>
      </c>
      <c r="K4512" s="32">
        <v>0</v>
      </c>
      <c r="L4512" s="36">
        <v>2990.7281550662428</v>
      </c>
      <c r="M4512" t="s">
        <v>5451</v>
      </c>
      <c r="N4512" s="37">
        <v>-2261.1673999999998</v>
      </c>
      <c r="O4512" s="32">
        <v>0</v>
      </c>
    </row>
    <row r="4513" spans="1:15" x14ac:dyDescent="0.25">
      <c r="A4513" t="s">
        <v>13862</v>
      </c>
      <c r="B4513" t="s">
        <v>13863</v>
      </c>
      <c r="C4513" t="s">
        <v>3776</v>
      </c>
      <c r="D4513" t="s">
        <v>3961</v>
      </c>
      <c r="E4513" t="s">
        <v>3962</v>
      </c>
      <c r="F4513" t="s">
        <v>14059</v>
      </c>
      <c r="G4513" t="s">
        <v>14060</v>
      </c>
      <c r="H4513">
        <v>135</v>
      </c>
      <c r="I4513">
        <v>0</v>
      </c>
      <c r="J4513" s="32">
        <v>371314</v>
      </c>
      <c r="K4513" s="32">
        <v>0</v>
      </c>
      <c r="L4513" s="36">
        <v>2750.4763801158333</v>
      </c>
      <c r="M4513" t="s">
        <v>5451</v>
      </c>
      <c r="N4513" s="37">
        <v>-5614.7226000000001</v>
      </c>
      <c r="O4513" s="32">
        <v>0</v>
      </c>
    </row>
    <row r="4514" spans="1:15" x14ac:dyDescent="0.25">
      <c r="A4514" t="s">
        <v>13862</v>
      </c>
      <c r="B4514" t="s">
        <v>13863</v>
      </c>
      <c r="C4514" t="s">
        <v>3776</v>
      </c>
      <c r="D4514" t="s">
        <v>3963</v>
      </c>
      <c r="E4514" t="s">
        <v>3964</v>
      </c>
      <c r="F4514" t="s">
        <v>14061</v>
      </c>
      <c r="G4514" t="s">
        <v>14062</v>
      </c>
      <c r="H4514">
        <v>25</v>
      </c>
      <c r="I4514">
        <v>0</v>
      </c>
      <c r="J4514" s="32">
        <v>71496</v>
      </c>
      <c r="K4514" s="32">
        <v>0</v>
      </c>
      <c r="L4514" s="36">
        <v>2859.8265325814946</v>
      </c>
      <c r="M4514" t="s">
        <v>5451</v>
      </c>
      <c r="N4514" s="37">
        <v>-1081.1015</v>
      </c>
      <c r="O4514" s="32">
        <v>0</v>
      </c>
    </row>
    <row r="4515" spans="1:15" x14ac:dyDescent="0.25">
      <c r="A4515" t="s">
        <v>13862</v>
      </c>
      <c r="B4515" t="s">
        <v>13863</v>
      </c>
      <c r="C4515" t="s">
        <v>3776</v>
      </c>
      <c r="D4515" t="s">
        <v>3965</v>
      </c>
      <c r="E4515" t="s">
        <v>3966</v>
      </c>
      <c r="F4515" t="s">
        <v>14063</v>
      </c>
      <c r="G4515" t="s">
        <v>14064</v>
      </c>
      <c r="H4515">
        <v>63</v>
      </c>
      <c r="I4515">
        <v>0</v>
      </c>
      <c r="J4515" s="32">
        <v>165730</v>
      </c>
      <c r="K4515" s="32">
        <v>0</v>
      </c>
      <c r="L4515" s="36">
        <v>2630.638024497071</v>
      </c>
      <c r="M4515" t="s">
        <v>5420</v>
      </c>
      <c r="N4515" s="37">
        <v>7874.6743999999999</v>
      </c>
      <c r="O4515" s="32">
        <v>361.07729999999998</v>
      </c>
    </row>
    <row r="4516" spans="1:15" x14ac:dyDescent="0.25">
      <c r="A4516" t="s">
        <v>13862</v>
      </c>
      <c r="B4516" t="s">
        <v>13863</v>
      </c>
      <c r="C4516" t="s">
        <v>3776</v>
      </c>
      <c r="D4516" t="s">
        <v>3967</v>
      </c>
      <c r="E4516" t="s">
        <v>3968</v>
      </c>
      <c r="F4516" t="s">
        <v>14065</v>
      </c>
      <c r="G4516" t="s">
        <v>14066</v>
      </c>
      <c r="H4516">
        <v>61</v>
      </c>
      <c r="I4516">
        <v>0</v>
      </c>
      <c r="J4516" s="32">
        <v>155896</v>
      </c>
      <c r="K4516" s="32">
        <v>0</v>
      </c>
      <c r="L4516" s="36">
        <v>2555.6726756878825</v>
      </c>
      <c r="M4516" t="s">
        <v>5451</v>
      </c>
      <c r="N4516" s="37">
        <v>-2357.3407999999999</v>
      </c>
      <c r="O4516" s="32">
        <v>0</v>
      </c>
    </row>
    <row r="4517" spans="1:15" x14ac:dyDescent="0.25">
      <c r="A4517" t="s">
        <v>13862</v>
      </c>
      <c r="B4517" t="s">
        <v>13863</v>
      </c>
      <c r="C4517" t="s">
        <v>3776</v>
      </c>
      <c r="D4517" t="s">
        <v>3969</v>
      </c>
      <c r="E4517" t="s">
        <v>3970</v>
      </c>
      <c r="F4517" t="s">
        <v>14067</v>
      </c>
      <c r="G4517" t="s">
        <v>14068</v>
      </c>
      <c r="H4517">
        <v>100</v>
      </c>
      <c r="I4517">
        <v>0</v>
      </c>
      <c r="J4517" s="32">
        <v>229740</v>
      </c>
      <c r="K4517" s="32">
        <v>0</v>
      </c>
      <c r="L4517" s="36">
        <v>2297.3946494824872</v>
      </c>
      <c r="M4517" t="s">
        <v>5451</v>
      </c>
      <c r="N4517" s="37">
        <v>-3473.9333000000001</v>
      </c>
      <c r="O4517" s="32">
        <v>0</v>
      </c>
    </row>
    <row r="4518" spans="1:15" x14ac:dyDescent="0.25">
      <c r="A4518" t="s">
        <v>13862</v>
      </c>
      <c r="B4518" t="s">
        <v>13863</v>
      </c>
      <c r="C4518" t="s">
        <v>3776</v>
      </c>
      <c r="D4518" t="s">
        <v>3971</v>
      </c>
      <c r="E4518" t="s">
        <v>3972</v>
      </c>
      <c r="F4518" t="s">
        <v>14069</v>
      </c>
      <c r="G4518" t="s">
        <v>14070</v>
      </c>
      <c r="H4518">
        <v>40</v>
      </c>
      <c r="I4518">
        <v>0</v>
      </c>
      <c r="J4518" s="32">
        <v>132127</v>
      </c>
      <c r="K4518" s="32">
        <v>0</v>
      </c>
      <c r="L4518" s="36">
        <v>3303.1908692673751</v>
      </c>
      <c r="M4518" t="s">
        <v>5420</v>
      </c>
      <c r="N4518" s="37">
        <v>6278.0739999999996</v>
      </c>
      <c r="O4518" s="32">
        <v>287.86840000000001</v>
      </c>
    </row>
    <row r="4519" spans="1:15" x14ac:dyDescent="0.25">
      <c r="A4519" t="s">
        <v>14071</v>
      </c>
      <c r="B4519" t="s">
        <v>14072</v>
      </c>
      <c r="C4519" t="s">
        <v>3974</v>
      </c>
      <c r="D4519" t="s">
        <v>3973</v>
      </c>
      <c r="E4519" t="s">
        <v>3975</v>
      </c>
      <c r="F4519" t="s">
        <v>14073</v>
      </c>
      <c r="G4519" t="s">
        <v>14074</v>
      </c>
      <c r="H4519">
        <v>100</v>
      </c>
      <c r="I4519">
        <v>0</v>
      </c>
      <c r="J4519" s="32">
        <v>307526</v>
      </c>
      <c r="K4519" s="32">
        <v>0</v>
      </c>
      <c r="L4519" s="36">
        <v>3075.2558377735031</v>
      </c>
      <c r="M4519" t="s">
        <v>5420</v>
      </c>
      <c r="N4519" s="37">
        <v>14612.091399999999</v>
      </c>
      <c r="O4519" s="32">
        <v>670.00800000000004</v>
      </c>
    </row>
    <row r="4520" spans="1:15" x14ac:dyDescent="0.25">
      <c r="A4520" t="s">
        <v>14071</v>
      </c>
      <c r="B4520" t="s">
        <v>14072</v>
      </c>
      <c r="C4520" t="s">
        <v>3974</v>
      </c>
      <c r="D4520" t="s">
        <v>3973</v>
      </c>
      <c r="E4520" t="s">
        <v>3975</v>
      </c>
      <c r="F4520" t="s">
        <v>14075</v>
      </c>
      <c r="G4520" t="s">
        <v>14076</v>
      </c>
      <c r="H4520">
        <v>145</v>
      </c>
      <c r="I4520">
        <v>0</v>
      </c>
      <c r="J4520" s="32">
        <v>550437</v>
      </c>
      <c r="K4520" s="32">
        <v>0</v>
      </c>
      <c r="L4520" s="36">
        <v>3796.1200892589732</v>
      </c>
      <c r="M4520" t="s">
        <v>5420</v>
      </c>
      <c r="N4520" s="37">
        <v>26154.108</v>
      </c>
      <c r="O4520" s="32">
        <v>1199.2439999999999</v>
      </c>
    </row>
    <row r="4521" spans="1:15" x14ac:dyDescent="0.25">
      <c r="A4521" t="s">
        <v>14071</v>
      </c>
      <c r="B4521" t="s">
        <v>14072</v>
      </c>
      <c r="C4521" t="s">
        <v>3974</v>
      </c>
      <c r="D4521" t="s">
        <v>3973</v>
      </c>
      <c r="E4521" t="s">
        <v>3975</v>
      </c>
      <c r="F4521" t="s">
        <v>14077</v>
      </c>
      <c r="G4521" t="s">
        <v>14078</v>
      </c>
      <c r="H4521">
        <v>100</v>
      </c>
      <c r="I4521">
        <v>0</v>
      </c>
      <c r="J4521" s="32">
        <v>300515</v>
      </c>
      <c r="K4521" s="32">
        <v>0</v>
      </c>
      <c r="L4521" s="36">
        <v>3005.143573440655</v>
      </c>
      <c r="M4521" t="s">
        <v>5420</v>
      </c>
      <c r="N4521" s="37">
        <v>14278.946599999999</v>
      </c>
      <c r="O4521" s="32">
        <v>654.73230000000001</v>
      </c>
    </row>
    <row r="4522" spans="1:15" x14ac:dyDescent="0.25">
      <c r="A4522" t="s">
        <v>14071</v>
      </c>
      <c r="B4522" t="s">
        <v>14072</v>
      </c>
      <c r="C4522" t="s">
        <v>3974</v>
      </c>
      <c r="D4522" t="s">
        <v>3973</v>
      </c>
      <c r="E4522" t="s">
        <v>3975</v>
      </c>
      <c r="F4522" t="s">
        <v>14079</v>
      </c>
      <c r="G4522" t="s">
        <v>14080</v>
      </c>
      <c r="H4522">
        <v>100</v>
      </c>
      <c r="I4522">
        <v>0</v>
      </c>
      <c r="J4522" s="32">
        <v>332697</v>
      </c>
      <c r="K4522" s="32">
        <v>0</v>
      </c>
      <c r="L4522" s="36">
        <v>3326.9743046590943</v>
      </c>
      <c r="M4522" t="s">
        <v>5420</v>
      </c>
      <c r="N4522" s="37">
        <v>15808.1654</v>
      </c>
      <c r="O4522" s="32">
        <v>724.85159999999996</v>
      </c>
    </row>
    <row r="4523" spans="1:15" x14ac:dyDescent="0.25">
      <c r="A4523" t="s">
        <v>14071</v>
      </c>
      <c r="B4523" t="s">
        <v>14072</v>
      </c>
      <c r="C4523" t="s">
        <v>3974</v>
      </c>
      <c r="D4523" t="s">
        <v>3973</v>
      </c>
      <c r="E4523" t="s">
        <v>3975</v>
      </c>
      <c r="F4523" t="s">
        <v>14081</v>
      </c>
      <c r="G4523" t="s">
        <v>10989</v>
      </c>
      <c r="H4523">
        <v>0</v>
      </c>
      <c r="I4523">
        <v>25</v>
      </c>
      <c r="J4523" s="32">
        <v>73547</v>
      </c>
      <c r="K4523" s="32">
        <v>73366</v>
      </c>
      <c r="L4523" s="36">
        <v>2941.868106973835</v>
      </c>
      <c r="M4523" t="s">
        <v>5420</v>
      </c>
      <c r="N4523" s="37">
        <v>3494.6086</v>
      </c>
      <c r="O4523" s="32">
        <v>160.23820000000001</v>
      </c>
    </row>
    <row r="4524" spans="1:15" x14ac:dyDescent="0.25">
      <c r="A4524" t="s">
        <v>14071</v>
      </c>
      <c r="B4524" t="s">
        <v>14072</v>
      </c>
      <c r="C4524" t="s">
        <v>3974</v>
      </c>
      <c r="D4524" t="s">
        <v>3976</v>
      </c>
      <c r="E4524" t="s">
        <v>3977</v>
      </c>
      <c r="F4524" t="s">
        <v>14082</v>
      </c>
      <c r="G4524" t="s">
        <v>14083</v>
      </c>
      <c r="H4524">
        <v>70</v>
      </c>
      <c r="I4524">
        <v>0</v>
      </c>
      <c r="J4524" s="32">
        <v>187917</v>
      </c>
      <c r="K4524" s="32">
        <v>0</v>
      </c>
      <c r="L4524" s="36">
        <v>2684.5387112991575</v>
      </c>
      <c r="M4524" t="s">
        <v>5420</v>
      </c>
      <c r="N4524" s="37">
        <v>8928.9336000000003</v>
      </c>
      <c r="O4524" s="32">
        <v>409.41829999999999</v>
      </c>
    </row>
    <row r="4525" spans="1:15" x14ac:dyDescent="0.25">
      <c r="A4525" t="s">
        <v>14071</v>
      </c>
      <c r="B4525" t="s">
        <v>14072</v>
      </c>
      <c r="C4525" t="s">
        <v>3974</v>
      </c>
      <c r="D4525" t="s">
        <v>3976</v>
      </c>
      <c r="E4525" t="s">
        <v>3977</v>
      </c>
      <c r="F4525" t="s">
        <v>14084</v>
      </c>
      <c r="G4525" t="s">
        <v>14085</v>
      </c>
      <c r="H4525">
        <v>8</v>
      </c>
      <c r="I4525">
        <v>32</v>
      </c>
      <c r="J4525" s="32">
        <v>134139</v>
      </c>
      <c r="K4525" s="32">
        <v>107047</v>
      </c>
      <c r="L4525" s="36">
        <v>3353.4643902323783</v>
      </c>
      <c r="M4525" t="s">
        <v>5420</v>
      </c>
      <c r="N4525" s="37">
        <v>6373.6379999999999</v>
      </c>
      <c r="O4525" s="32">
        <v>292.25029999999998</v>
      </c>
    </row>
    <row r="4526" spans="1:15" x14ac:dyDescent="0.25">
      <c r="A4526" t="s">
        <v>14071</v>
      </c>
      <c r="B4526" t="s">
        <v>14072</v>
      </c>
      <c r="C4526" t="s">
        <v>3974</v>
      </c>
      <c r="D4526" t="s">
        <v>3976</v>
      </c>
      <c r="E4526" t="s">
        <v>3977</v>
      </c>
      <c r="F4526" t="s">
        <v>14086</v>
      </c>
      <c r="G4526" t="s">
        <v>14087</v>
      </c>
      <c r="H4526">
        <v>0</v>
      </c>
      <c r="I4526">
        <v>120</v>
      </c>
      <c r="J4526" s="32">
        <v>348927</v>
      </c>
      <c r="K4526" s="32">
        <v>348070</v>
      </c>
      <c r="L4526" s="36">
        <v>2907.7275577083356</v>
      </c>
      <c r="M4526" t="s">
        <v>5420</v>
      </c>
      <c r="N4526" s="37">
        <v>16579.312000000002</v>
      </c>
      <c r="O4526" s="32">
        <v>760.21100000000001</v>
      </c>
    </row>
    <row r="4527" spans="1:15" x14ac:dyDescent="0.25">
      <c r="A4527" t="s">
        <v>14071</v>
      </c>
      <c r="B4527" t="s">
        <v>14072</v>
      </c>
      <c r="C4527" t="s">
        <v>3974</v>
      </c>
      <c r="D4527" t="s">
        <v>3976</v>
      </c>
      <c r="E4527" t="s">
        <v>3977</v>
      </c>
      <c r="F4527" t="s">
        <v>14088</v>
      </c>
      <c r="G4527" t="s">
        <v>14089</v>
      </c>
      <c r="H4527">
        <v>0</v>
      </c>
      <c r="I4527">
        <v>115</v>
      </c>
      <c r="J4527" s="32">
        <v>305449</v>
      </c>
      <c r="K4527" s="32">
        <v>304698</v>
      </c>
      <c r="L4527" s="36">
        <v>2656.0737424239683</v>
      </c>
      <c r="M4527" t="s">
        <v>5420</v>
      </c>
      <c r="N4527" s="37">
        <v>14513.4329</v>
      </c>
      <c r="O4527" s="32">
        <v>665.48419999999999</v>
      </c>
    </row>
    <row r="4528" spans="1:15" x14ac:dyDescent="0.25">
      <c r="A4528" t="s">
        <v>14071</v>
      </c>
      <c r="B4528" t="s">
        <v>14072</v>
      </c>
      <c r="C4528" t="s">
        <v>3974</v>
      </c>
      <c r="D4528" t="s">
        <v>3976</v>
      </c>
      <c r="E4528" t="s">
        <v>3977</v>
      </c>
      <c r="F4528" t="s">
        <v>14090</v>
      </c>
      <c r="G4528" t="s">
        <v>14091</v>
      </c>
      <c r="H4528">
        <v>80</v>
      </c>
      <c r="I4528">
        <v>0</v>
      </c>
      <c r="J4528" s="32">
        <v>212663</v>
      </c>
      <c r="K4528" s="32">
        <v>0</v>
      </c>
      <c r="L4528" s="36">
        <v>2658.2938711457637</v>
      </c>
      <c r="M4528" t="s">
        <v>5420</v>
      </c>
      <c r="N4528" s="37">
        <v>10104.743399999999</v>
      </c>
      <c r="O4528" s="32">
        <v>463.33269999999999</v>
      </c>
    </row>
    <row r="4529" spans="1:15" x14ac:dyDescent="0.25">
      <c r="A4529" t="s">
        <v>14071</v>
      </c>
      <c r="B4529" t="s">
        <v>14072</v>
      </c>
      <c r="C4529" t="s">
        <v>3974</v>
      </c>
      <c r="D4529" t="s">
        <v>3976</v>
      </c>
      <c r="E4529" t="s">
        <v>3977</v>
      </c>
      <c r="F4529" t="s">
        <v>14092</v>
      </c>
      <c r="G4529" t="s">
        <v>14093</v>
      </c>
      <c r="H4529">
        <v>0</v>
      </c>
      <c r="I4529">
        <v>118</v>
      </c>
      <c r="J4529" s="32">
        <v>313679</v>
      </c>
      <c r="K4529" s="32">
        <v>312908</v>
      </c>
      <c r="L4529" s="36">
        <v>2658.2940835319987</v>
      </c>
      <c r="M4529" t="s">
        <v>5420</v>
      </c>
      <c r="N4529" s="37">
        <v>14904.4966</v>
      </c>
      <c r="O4529" s="32">
        <v>683.41570000000002</v>
      </c>
    </row>
    <row r="4530" spans="1:15" x14ac:dyDescent="0.25">
      <c r="A4530" t="s">
        <v>14071</v>
      </c>
      <c r="B4530" t="s">
        <v>14072</v>
      </c>
      <c r="C4530" t="s">
        <v>3974</v>
      </c>
      <c r="D4530" t="s">
        <v>3976</v>
      </c>
      <c r="E4530" t="s">
        <v>3977</v>
      </c>
      <c r="F4530" t="s">
        <v>14094</v>
      </c>
      <c r="G4530" t="s">
        <v>14095</v>
      </c>
      <c r="H4530">
        <v>0</v>
      </c>
      <c r="I4530">
        <v>101</v>
      </c>
      <c r="J4530" s="32">
        <v>243540</v>
      </c>
      <c r="K4530" s="32">
        <v>242942</v>
      </c>
      <c r="L4530" s="36">
        <v>2411.2908265855654</v>
      </c>
      <c r="M4530" t="s">
        <v>5420</v>
      </c>
      <c r="N4530" s="37">
        <v>11571.806699999999</v>
      </c>
      <c r="O4530" s="32">
        <v>530.6019</v>
      </c>
    </row>
    <row r="4531" spans="1:15" x14ac:dyDescent="0.25">
      <c r="A4531" t="s">
        <v>14071</v>
      </c>
      <c r="B4531" t="s">
        <v>14072</v>
      </c>
      <c r="C4531" t="s">
        <v>3974</v>
      </c>
      <c r="D4531" t="s">
        <v>3976</v>
      </c>
      <c r="E4531" t="s">
        <v>3977</v>
      </c>
      <c r="F4531" t="s">
        <v>14096</v>
      </c>
      <c r="G4531" t="s">
        <v>14097</v>
      </c>
      <c r="H4531">
        <v>32</v>
      </c>
      <c r="I4531">
        <v>0</v>
      </c>
      <c r="J4531" s="32">
        <v>105534</v>
      </c>
      <c r="K4531" s="32">
        <v>0</v>
      </c>
      <c r="L4531" s="36">
        <v>3297.915407570898</v>
      </c>
      <c r="M4531" t="s">
        <v>5420</v>
      </c>
      <c r="N4531" s="37">
        <v>5014.4045999999998</v>
      </c>
      <c r="O4531" s="32">
        <v>229.9254</v>
      </c>
    </row>
    <row r="4532" spans="1:15" x14ac:dyDescent="0.25">
      <c r="A4532" t="s">
        <v>14071</v>
      </c>
      <c r="B4532" t="s">
        <v>14072</v>
      </c>
      <c r="C4532" t="s">
        <v>3974</v>
      </c>
      <c r="D4532" t="s">
        <v>3976</v>
      </c>
      <c r="E4532" t="s">
        <v>3977</v>
      </c>
      <c r="F4532" t="s">
        <v>14098</v>
      </c>
      <c r="G4532" t="s">
        <v>14099</v>
      </c>
      <c r="H4532">
        <v>20</v>
      </c>
      <c r="I4532">
        <v>0</v>
      </c>
      <c r="J4532" s="32">
        <v>65742</v>
      </c>
      <c r="K4532" s="32">
        <v>0</v>
      </c>
      <c r="L4532" s="36">
        <v>3287.1263992082686</v>
      </c>
      <c r="M4532" t="s">
        <v>5420</v>
      </c>
      <c r="N4532" s="37">
        <v>3123.7748000000001</v>
      </c>
      <c r="O4532" s="32">
        <v>143.23439999999999</v>
      </c>
    </row>
    <row r="4533" spans="1:15" x14ac:dyDescent="0.25">
      <c r="A4533" t="s">
        <v>14071</v>
      </c>
      <c r="B4533" t="s">
        <v>14072</v>
      </c>
      <c r="C4533" t="s">
        <v>3974</v>
      </c>
      <c r="D4533" t="s">
        <v>3976</v>
      </c>
      <c r="E4533" t="s">
        <v>3977</v>
      </c>
      <c r="F4533" t="s">
        <v>14100</v>
      </c>
      <c r="G4533" t="s">
        <v>14101</v>
      </c>
      <c r="H4533">
        <v>24</v>
      </c>
      <c r="I4533">
        <v>0</v>
      </c>
      <c r="J4533" s="32">
        <v>79466</v>
      </c>
      <c r="K4533" s="32">
        <v>0</v>
      </c>
      <c r="L4533" s="36">
        <v>3311.0518501959341</v>
      </c>
      <c r="M4533" t="s">
        <v>5420</v>
      </c>
      <c r="N4533" s="37">
        <v>3775.8047000000001</v>
      </c>
      <c r="O4533" s="32">
        <v>173.1319</v>
      </c>
    </row>
    <row r="4534" spans="1:15" x14ac:dyDescent="0.25">
      <c r="A4534" t="s">
        <v>14071</v>
      </c>
      <c r="B4534" t="s">
        <v>14072</v>
      </c>
      <c r="C4534" t="s">
        <v>3974</v>
      </c>
      <c r="D4534" t="s">
        <v>3976</v>
      </c>
      <c r="E4534" t="s">
        <v>3977</v>
      </c>
      <c r="F4534" t="s">
        <v>14102</v>
      </c>
      <c r="G4534" t="s">
        <v>14103</v>
      </c>
      <c r="H4534">
        <v>24</v>
      </c>
      <c r="I4534">
        <v>0</v>
      </c>
      <c r="J4534" s="32">
        <v>88071</v>
      </c>
      <c r="K4534" s="32">
        <v>0</v>
      </c>
      <c r="L4534" s="36">
        <v>3669.6412299604362</v>
      </c>
      <c r="M4534" t="s">
        <v>5420</v>
      </c>
      <c r="N4534" s="37">
        <v>4184.7349999999997</v>
      </c>
      <c r="O4534" s="32">
        <v>191.8826</v>
      </c>
    </row>
    <row r="4535" spans="1:15" x14ac:dyDescent="0.25">
      <c r="A4535" t="s">
        <v>14071</v>
      </c>
      <c r="B4535" t="s">
        <v>14072</v>
      </c>
      <c r="C4535" t="s">
        <v>3974</v>
      </c>
      <c r="D4535" t="s">
        <v>3976</v>
      </c>
      <c r="E4535" t="s">
        <v>3977</v>
      </c>
      <c r="F4535" t="s">
        <v>14104</v>
      </c>
      <c r="G4535" t="s">
        <v>14105</v>
      </c>
      <c r="H4535">
        <v>18</v>
      </c>
      <c r="I4535">
        <v>0</v>
      </c>
      <c r="J4535" s="32">
        <v>57791</v>
      </c>
      <c r="K4535" s="32">
        <v>0</v>
      </c>
      <c r="L4535" s="36">
        <v>3210.6106238080047</v>
      </c>
      <c r="M4535" t="s">
        <v>5420</v>
      </c>
      <c r="N4535" s="37">
        <v>2745.9373000000001</v>
      </c>
      <c r="O4535" s="32">
        <v>125.90940000000001</v>
      </c>
    </row>
    <row r="4536" spans="1:15" x14ac:dyDescent="0.25">
      <c r="A4536" t="s">
        <v>14071</v>
      </c>
      <c r="B4536" t="s">
        <v>14072</v>
      </c>
      <c r="C4536" t="s">
        <v>3974</v>
      </c>
      <c r="D4536" t="s">
        <v>3976</v>
      </c>
      <c r="E4536" t="s">
        <v>3977</v>
      </c>
      <c r="F4536" t="s">
        <v>14106</v>
      </c>
      <c r="G4536" t="s">
        <v>14107</v>
      </c>
      <c r="H4536">
        <v>0</v>
      </c>
      <c r="I4536">
        <v>90</v>
      </c>
      <c r="J4536" s="32">
        <v>249651</v>
      </c>
      <c r="K4536" s="32">
        <v>249038</v>
      </c>
      <c r="L4536" s="36">
        <v>2773.9043124144318</v>
      </c>
      <c r="M4536" t="s">
        <v>5420</v>
      </c>
      <c r="N4536" s="37">
        <v>11862.205599999999</v>
      </c>
      <c r="O4536" s="32">
        <v>543.91759999999999</v>
      </c>
    </row>
    <row r="4537" spans="1:15" x14ac:dyDescent="0.25">
      <c r="A4537" t="s">
        <v>14071</v>
      </c>
      <c r="B4537" t="s">
        <v>14072</v>
      </c>
      <c r="C4537" t="s">
        <v>3974</v>
      </c>
      <c r="D4537" t="s">
        <v>3976</v>
      </c>
      <c r="E4537" t="s">
        <v>3977</v>
      </c>
      <c r="F4537" t="s">
        <v>14108</v>
      </c>
      <c r="G4537" t="s">
        <v>14109</v>
      </c>
      <c r="H4537">
        <v>73</v>
      </c>
      <c r="I4537">
        <v>0</v>
      </c>
      <c r="J4537" s="32">
        <v>201248</v>
      </c>
      <c r="K4537" s="32">
        <v>0</v>
      </c>
      <c r="L4537" s="36">
        <v>2756.8145301867939</v>
      </c>
      <c r="M4537" t="s">
        <v>5420</v>
      </c>
      <c r="N4537" s="37">
        <v>9562.3086000000003</v>
      </c>
      <c r="O4537" s="32">
        <v>438.46039999999999</v>
      </c>
    </row>
    <row r="4538" spans="1:15" x14ac:dyDescent="0.25">
      <c r="A4538" t="s">
        <v>14071</v>
      </c>
      <c r="B4538" t="s">
        <v>14072</v>
      </c>
      <c r="C4538" t="s">
        <v>3974</v>
      </c>
      <c r="D4538" t="s">
        <v>3976</v>
      </c>
      <c r="E4538" t="s">
        <v>3977</v>
      </c>
      <c r="F4538" t="s">
        <v>14110</v>
      </c>
      <c r="G4538" t="s">
        <v>14111</v>
      </c>
      <c r="H4538">
        <v>28</v>
      </c>
      <c r="I4538">
        <v>0</v>
      </c>
      <c r="J4538" s="32">
        <v>94227</v>
      </c>
      <c r="K4538" s="32">
        <v>0</v>
      </c>
      <c r="L4538" s="36">
        <v>3365.2683924130947</v>
      </c>
      <c r="M4538" t="s">
        <v>5420</v>
      </c>
      <c r="N4538" s="37">
        <v>4477.2428</v>
      </c>
      <c r="O4538" s="32">
        <v>205.29499999999999</v>
      </c>
    </row>
    <row r="4539" spans="1:15" x14ac:dyDescent="0.25">
      <c r="A4539" t="s">
        <v>14071</v>
      </c>
      <c r="B4539" t="s">
        <v>14072</v>
      </c>
      <c r="C4539" t="s">
        <v>3974</v>
      </c>
      <c r="D4539" t="s">
        <v>3978</v>
      </c>
      <c r="E4539" t="s">
        <v>3979</v>
      </c>
      <c r="F4539" t="s">
        <v>14112</v>
      </c>
      <c r="G4539" t="s">
        <v>14113</v>
      </c>
      <c r="H4539">
        <v>107</v>
      </c>
      <c r="I4539">
        <v>0</v>
      </c>
      <c r="J4539" s="32">
        <v>404569</v>
      </c>
      <c r="K4539" s="32">
        <v>0</v>
      </c>
      <c r="L4539" s="36">
        <v>3781.0188543623858</v>
      </c>
      <c r="M4539" t="s">
        <v>5420</v>
      </c>
      <c r="N4539" s="37">
        <v>19223.153999999999</v>
      </c>
      <c r="O4539" s="32">
        <v>881.43899999999996</v>
      </c>
    </row>
    <row r="4540" spans="1:15" x14ac:dyDescent="0.25">
      <c r="A4540" t="s">
        <v>14071</v>
      </c>
      <c r="B4540" t="s">
        <v>14072</v>
      </c>
      <c r="C4540" t="s">
        <v>3974</v>
      </c>
      <c r="D4540" t="s">
        <v>3978</v>
      </c>
      <c r="E4540" t="s">
        <v>3979</v>
      </c>
      <c r="F4540" t="s">
        <v>14114</v>
      </c>
      <c r="G4540" t="s">
        <v>14115</v>
      </c>
      <c r="H4540">
        <v>48</v>
      </c>
      <c r="I4540">
        <v>0</v>
      </c>
      <c r="J4540" s="32">
        <v>182347</v>
      </c>
      <c r="K4540" s="32">
        <v>0</v>
      </c>
      <c r="L4540" s="36">
        <v>3798.8963069180663</v>
      </c>
      <c r="M4540" t="s">
        <v>5420</v>
      </c>
      <c r="N4540" s="37">
        <v>8664.2528000000002</v>
      </c>
      <c r="O4540" s="32">
        <v>397.28190000000001</v>
      </c>
    </row>
    <row r="4541" spans="1:15" x14ac:dyDescent="0.25">
      <c r="A4541" t="s">
        <v>14071</v>
      </c>
      <c r="B4541" t="s">
        <v>14072</v>
      </c>
      <c r="C4541" t="s">
        <v>3974</v>
      </c>
      <c r="D4541" t="s">
        <v>3980</v>
      </c>
      <c r="E4541" t="s">
        <v>3981</v>
      </c>
      <c r="F4541" t="s">
        <v>14116</v>
      </c>
      <c r="G4541" t="s">
        <v>20736</v>
      </c>
      <c r="H4541">
        <v>100</v>
      </c>
      <c r="I4541">
        <v>20</v>
      </c>
      <c r="J4541" s="32">
        <v>459023</v>
      </c>
      <c r="K4541" s="32">
        <v>76316</v>
      </c>
      <c r="L4541" s="36">
        <v>3825.1900768146011</v>
      </c>
      <c r="M4541" t="s">
        <v>5420</v>
      </c>
      <c r="N4541" s="37">
        <v>21810.530900000002</v>
      </c>
      <c r="O4541" s="32">
        <v>1000.078</v>
      </c>
    </row>
    <row r="4542" spans="1:15" x14ac:dyDescent="0.25">
      <c r="A4542" t="s">
        <v>14071</v>
      </c>
      <c r="B4542" t="s">
        <v>14072</v>
      </c>
      <c r="C4542" t="s">
        <v>3974</v>
      </c>
      <c r="D4542" t="s">
        <v>3982</v>
      </c>
      <c r="E4542" t="s">
        <v>3983</v>
      </c>
      <c r="F4542" t="s">
        <v>14117</v>
      </c>
      <c r="G4542" t="s">
        <v>14118</v>
      </c>
      <c r="H4542">
        <v>29</v>
      </c>
      <c r="I4542">
        <v>0</v>
      </c>
      <c r="J4542" s="32">
        <v>90987</v>
      </c>
      <c r="K4542" s="32">
        <v>0</v>
      </c>
      <c r="L4542" s="36">
        <v>3137.4673107206731</v>
      </c>
      <c r="M4542" t="s">
        <v>5420</v>
      </c>
      <c r="N4542" s="37">
        <v>4323.2231000000002</v>
      </c>
      <c r="O4542" s="32">
        <v>198.23269999999999</v>
      </c>
    </row>
    <row r="4543" spans="1:15" x14ac:dyDescent="0.25">
      <c r="A4543" t="s">
        <v>14071</v>
      </c>
      <c r="B4543" t="s">
        <v>14072</v>
      </c>
      <c r="C4543" t="s">
        <v>3974</v>
      </c>
      <c r="D4543" t="s">
        <v>3982</v>
      </c>
      <c r="E4543" t="s">
        <v>3983</v>
      </c>
      <c r="F4543" t="s">
        <v>14119</v>
      </c>
      <c r="G4543" t="s">
        <v>14120</v>
      </c>
      <c r="H4543">
        <v>194</v>
      </c>
      <c r="I4543">
        <v>0</v>
      </c>
      <c r="J4543" s="32">
        <v>593955</v>
      </c>
      <c r="K4543" s="32">
        <v>0</v>
      </c>
      <c r="L4543" s="36">
        <v>3061.6254409637791</v>
      </c>
      <c r="M4543" t="s">
        <v>5420</v>
      </c>
      <c r="N4543" s="37">
        <v>28221.832900000001</v>
      </c>
      <c r="O4543" s="32">
        <v>1294.0553</v>
      </c>
    </row>
    <row r="4544" spans="1:15" x14ac:dyDescent="0.25">
      <c r="A4544" t="s">
        <v>14071</v>
      </c>
      <c r="B4544" t="s">
        <v>14072</v>
      </c>
      <c r="C4544" t="s">
        <v>3974</v>
      </c>
      <c r="D4544" t="s">
        <v>3982</v>
      </c>
      <c r="E4544" t="s">
        <v>3983</v>
      </c>
      <c r="F4544" t="s">
        <v>14121</v>
      </c>
      <c r="G4544" t="s">
        <v>14122</v>
      </c>
      <c r="H4544">
        <v>38</v>
      </c>
      <c r="I4544">
        <v>0</v>
      </c>
      <c r="J4544" s="32">
        <v>141739</v>
      </c>
      <c r="K4544" s="32">
        <v>0</v>
      </c>
      <c r="L4544" s="36">
        <v>3729.980271166924</v>
      </c>
      <c r="M4544" t="s">
        <v>5420</v>
      </c>
      <c r="N4544" s="37">
        <v>6734.7617</v>
      </c>
      <c r="O4544" s="32">
        <v>308.80889999999999</v>
      </c>
    </row>
    <row r="4545" spans="1:15" x14ac:dyDescent="0.25">
      <c r="A4545" t="s">
        <v>14071</v>
      </c>
      <c r="B4545" t="s">
        <v>14072</v>
      </c>
      <c r="C4545" t="s">
        <v>3974</v>
      </c>
      <c r="D4545" t="s">
        <v>3982</v>
      </c>
      <c r="E4545" t="s">
        <v>3983</v>
      </c>
      <c r="F4545" t="s">
        <v>14123</v>
      </c>
      <c r="G4545" t="s">
        <v>10767</v>
      </c>
      <c r="H4545">
        <v>150</v>
      </c>
      <c r="I4545">
        <v>0</v>
      </c>
      <c r="J4545" s="32">
        <v>378393</v>
      </c>
      <c r="K4545" s="32">
        <v>0</v>
      </c>
      <c r="L4545" s="36">
        <v>2522.6180184796426</v>
      </c>
      <c r="M4545" t="s">
        <v>5420</v>
      </c>
      <c r="N4545" s="37">
        <v>17979.411</v>
      </c>
      <c r="O4545" s="32">
        <v>824.40970000000004</v>
      </c>
    </row>
    <row r="4546" spans="1:15" x14ac:dyDescent="0.25">
      <c r="A4546" t="s">
        <v>14071</v>
      </c>
      <c r="B4546" t="s">
        <v>14072</v>
      </c>
      <c r="C4546" t="s">
        <v>3974</v>
      </c>
      <c r="D4546" t="s">
        <v>3982</v>
      </c>
      <c r="E4546" t="s">
        <v>3983</v>
      </c>
      <c r="F4546" t="s">
        <v>14124</v>
      </c>
      <c r="G4546" t="s">
        <v>14125</v>
      </c>
      <c r="H4546">
        <v>90</v>
      </c>
      <c r="I4546">
        <v>0</v>
      </c>
      <c r="J4546" s="32">
        <v>251289</v>
      </c>
      <c r="K4546" s="32">
        <v>0</v>
      </c>
      <c r="L4546" s="36">
        <v>2792.1045856517899</v>
      </c>
      <c r="M4546" t="s">
        <v>5420</v>
      </c>
      <c r="N4546" s="37">
        <v>11940.080400000001</v>
      </c>
      <c r="O4546" s="32">
        <v>547.48829999999998</v>
      </c>
    </row>
    <row r="4547" spans="1:15" x14ac:dyDescent="0.25">
      <c r="A4547" t="s">
        <v>14071</v>
      </c>
      <c r="B4547" t="s">
        <v>14072</v>
      </c>
      <c r="C4547" t="s">
        <v>3974</v>
      </c>
      <c r="D4547" t="s">
        <v>3982</v>
      </c>
      <c r="E4547" t="s">
        <v>3983</v>
      </c>
      <c r="F4547" t="s">
        <v>14126</v>
      </c>
      <c r="G4547" t="s">
        <v>14127</v>
      </c>
      <c r="H4547">
        <v>94</v>
      </c>
      <c r="I4547">
        <v>0</v>
      </c>
      <c r="J4547" s="32">
        <v>242495</v>
      </c>
      <c r="K4547" s="32">
        <v>0</v>
      </c>
      <c r="L4547" s="36">
        <v>2579.7319632407834</v>
      </c>
      <c r="M4547" t="s">
        <v>5420</v>
      </c>
      <c r="N4547" s="37">
        <v>11522.190500000001</v>
      </c>
      <c r="O4547" s="32">
        <v>528.32680000000005</v>
      </c>
    </row>
    <row r="4548" spans="1:15" x14ac:dyDescent="0.25">
      <c r="A4548" t="s">
        <v>14071</v>
      </c>
      <c r="B4548" t="s">
        <v>14072</v>
      </c>
      <c r="C4548" t="s">
        <v>3974</v>
      </c>
      <c r="D4548" t="s">
        <v>3984</v>
      </c>
      <c r="E4548" t="s">
        <v>3985</v>
      </c>
      <c r="F4548" t="s">
        <v>14128</v>
      </c>
      <c r="G4548" t="s">
        <v>14129</v>
      </c>
      <c r="H4548">
        <v>118</v>
      </c>
      <c r="I4548">
        <v>0</v>
      </c>
      <c r="J4548" s="32">
        <v>389068</v>
      </c>
      <c r="K4548" s="32">
        <v>0</v>
      </c>
      <c r="L4548" s="36">
        <v>3297.1858608529383</v>
      </c>
      <c r="M4548" t="s">
        <v>5451</v>
      </c>
      <c r="N4548" s="37">
        <v>-5883.1745000000001</v>
      </c>
      <c r="O4548" s="32">
        <v>0</v>
      </c>
    </row>
    <row r="4549" spans="1:15" x14ac:dyDescent="0.25">
      <c r="A4549" t="s">
        <v>14071</v>
      </c>
      <c r="B4549" t="s">
        <v>14072</v>
      </c>
      <c r="C4549" t="s">
        <v>3974</v>
      </c>
      <c r="D4549" t="s">
        <v>3986</v>
      </c>
      <c r="E4549" t="s">
        <v>3987</v>
      </c>
      <c r="F4549" t="s">
        <v>14130</v>
      </c>
      <c r="G4549" t="s">
        <v>14131</v>
      </c>
      <c r="H4549">
        <v>160</v>
      </c>
      <c r="I4549">
        <v>0</v>
      </c>
      <c r="J4549" s="32">
        <v>412513</v>
      </c>
      <c r="K4549" s="32">
        <v>0</v>
      </c>
      <c r="L4549" s="36">
        <v>2578.2033404259682</v>
      </c>
      <c r="M4549" t="s">
        <v>5420</v>
      </c>
      <c r="N4549" s="37">
        <v>19600.571100000001</v>
      </c>
      <c r="O4549" s="32">
        <v>898.74469999999997</v>
      </c>
    </row>
    <row r="4550" spans="1:15" x14ac:dyDescent="0.25">
      <c r="A4550" t="s">
        <v>14071</v>
      </c>
      <c r="B4550" t="s">
        <v>14072</v>
      </c>
      <c r="C4550" t="s">
        <v>3974</v>
      </c>
      <c r="D4550" t="s">
        <v>3986</v>
      </c>
      <c r="E4550" t="s">
        <v>3987</v>
      </c>
      <c r="F4550" t="s">
        <v>14132</v>
      </c>
      <c r="G4550" t="s">
        <v>14133</v>
      </c>
      <c r="H4550">
        <v>100</v>
      </c>
      <c r="I4550">
        <v>0</v>
      </c>
      <c r="J4550" s="32">
        <v>250863</v>
      </c>
      <c r="K4550" s="32">
        <v>0</v>
      </c>
      <c r="L4550" s="36">
        <v>2508.6336592082207</v>
      </c>
      <c r="M4550" t="s">
        <v>5420</v>
      </c>
      <c r="N4550" s="37">
        <v>11919.777400000001</v>
      </c>
      <c r="O4550" s="32">
        <v>546.55740000000003</v>
      </c>
    </row>
    <row r="4551" spans="1:15" x14ac:dyDescent="0.25">
      <c r="A4551" t="s">
        <v>14071</v>
      </c>
      <c r="B4551" t="s">
        <v>14072</v>
      </c>
      <c r="C4551" t="s">
        <v>3974</v>
      </c>
      <c r="D4551" t="s">
        <v>3986</v>
      </c>
      <c r="E4551" t="s">
        <v>3987</v>
      </c>
      <c r="F4551" t="s">
        <v>14134</v>
      </c>
      <c r="G4551" t="s">
        <v>14135</v>
      </c>
      <c r="H4551">
        <v>93</v>
      </c>
      <c r="I4551">
        <v>12</v>
      </c>
      <c r="J4551" s="32">
        <v>281846</v>
      </c>
      <c r="K4551" s="32">
        <v>32132</v>
      </c>
      <c r="L4551" s="36">
        <v>2684.2522932905267</v>
      </c>
      <c r="M4551" t="s">
        <v>5420</v>
      </c>
      <c r="N4551" s="37">
        <v>13391.974099999999</v>
      </c>
      <c r="O4551" s="32">
        <v>614.06200000000001</v>
      </c>
    </row>
    <row r="4552" spans="1:15" x14ac:dyDescent="0.25">
      <c r="A4552" t="s">
        <v>14071</v>
      </c>
      <c r="B4552" t="s">
        <v>14072</v>
      </c>
      <c r="C4552" t="s">
        <v>3974</v>
      </c>
      <c r="D4552" t="s">
        <v>3988</v>
      </c>
      <c r="E4552" t="s">
        <v>3989</v>
      </c>
      <c r="F4552" t="s">
        <v>14136</v>
      </c>
      <c r="G4552" t="s">
        <v>14137</v>
      </c>
      <c r="H4552">
        <v>50</v>
      </c>
      <c r="I4552">
        <v>0</v>
      </c>
      <c r="J4552" s="32">
        <v>152227</v>
      </c>
      <c r="K4552" s="32">
        <v>0</v>
      </c>
      <c r="L4552" s="36">
        <v>3044.5403705278859</v>
      </c>
      <c r="M4552" t="s">
        <v>5451</v>
      </c>
      <c r="N4552" s="37">
        <v>-2301.857</v>
      </c>
      <c r="O4552" s="32">
        <v>0</v>
      </c>
    </row>
    <row r="4553" spans="1:15" x14ac:dyDescent="0.25">
      <c r="A4553" t="s">
        <v>14071</v>
      </c>
      <c r="B4553" t="s">
        <v>14072</v>
      </c>
      <c r="C4553" t="s">
        <v>3974</v>
      </c>
      <c r="D4553" t="s">
        <v>3988</v>
      </c>
      <c r="E4553" t="s">
        <v>3989</v>
      </c>
      <c r="F4553" t="s">
        <v>14138</v>
      </c>
      <c r="G4553" t="s">
        <v>14137</v>
      </c>
      <c r="H4553">
        <v>58</v>
      </c>
      <c r="I4553">
        <v>0</v>
      </c>
      <c r="J4553" s="32">
        <v>226049</v>
      </c>
      <c r="K4553" s="32">
        <v>0</v>
      </c>
      <c r="L4553" s="36">
        <v>3897.3861391554751</v>
      </c>
      <c r="M4553" t="s">
        <v>5451</v>
      </c>
      <c r="N4553" s="37">
        <v>-3418.1239</v>
      </c>
      <c r="O4553" s="32">
        <v>0</v>
      </c>
    </row>
    <row r="4554" spans="1:15" x14ac:dyDescent="0.25">
      <c r="A4554" t="s">
        <v>14071</v>
      </c>
      <c r="B4554" t="s">
        <v>14072</v>
      </c>
      <c r="C4554" t="s">
        <v>3974</v>
      </c>
      <c r="D4554" t="s">
        <v>3990</v>
      </c>
      <c r="E4554" t="s">
        <v>370</v>
      </c>
      <c r="F4554" t="s">
        <v>14139</v>
      </c>
      <c r="G4554" t="s">
        <v>14140</v>
      </c>
      <c r="H4554">
        <v>79</v>
      </c>
      <c r="I4554">
        <v>0</v>
      </c>
      <c r="J4554" s="32">
        <v>340895</v>
      </c>
      <c r="K4554" s="32">
        <v>0</v>
      </c>
      <c r="L4554" s="36">
        <v>4315.1338370501553</v>
      </c>
      <c r="M4554" t="s">
        <v>5451</v>
      </c>
      <c r="N4554" s="37">
        <v>-5154.7596000000003</v>
      </c>
      <c r="O4554" s="32">
        <v>0</v>
      </c>
    </row>
    <row r="4555" spans="1:15" x14ac:dyDescent="0.25">
      <c r="A4555" t="s">
        <v>14071</v>
      </c>
      <c r="B4555" t="s">
        <v>14072</v>
      </c>
      <c r="C4555" t="s">
        <v>3974</v>
      </c>
      <c r="D4555" t="s">
        <v>3990</v>
      </c>
      <c r="E4555" t="s">
        <v>370</v>
      </c>
      <c r="F4555" t="s">
        <v>14141</v>
      </c>
      <c r="G4555" t="s">
        <v>14142</v>
      </c>
      <c r="H4555">
        <v>58</v>
      </c>
      <c r="I4555">
        <v>0</v>
      </c>
      <c r="J4555" s="32">
        <v>254572</v>
      </c>
      <c r="K4555" s="32">
        <v>0</v>
      </c>
      <c r="L4555" s="36">
        <v>4389.1633908546</v>
      </c>
      <c r="M4555" t="s">
        <v>5451</v>
      </c>
      <c r="N4555" s="37">
        <v>-3849.4238</v>
      </c>
      <c r="O4555" s="32">
        <v>0</v>
      </c>
    </row>
    <row r="4556" spans="1:15" x14ac:dyDescent="0.25">
      <c r="A4556" t="s">
        <v>14071</v>
      </c>
      <c r="B4556" t="s">
        <v>14072</v>
      </c>
      <c r="C4556" t="s">
        <v>3974</v>
      </c>
      <c r="D4556" t="s">
        <v>3991</v>
      </c>
      <c r="E4556" t="s">
        <v>3992</v>
      </c>
      <c r="F4556" t="s">
        <v>14143</v>
      </c>
      <c r="G4556" t="s">
        <v>14144</v>
      </c>
      <c r="H4556">
        <v>52</v>
      </c>
      <c r="I4556">
        <v>0</v>
      </c>
      <c r="J4556" s="32">
        <v>208168</v>
      </c>
      <c r="K4556" s="32">
        <v>0</v>
      </c>
      <c r="L4556" s="36">
        <v>4003.2397204654221</v>
      </c>
      <c r="M4556" t="s">
        <v>5451</v>
      </c>
      <c r="N4556" s="37">
        <v>-3147.7548999999999</v>
      </c>
      <c r="O4556" s="32">
        <v>0</v>
      </c>
    </row>
    <row r="4557" spans="1:15" x14ac:dyDescent="0.25">
      <c r="A4557" t="s">
        <v>14071</v>
      </c>
      <c r="B4557" t="s">
        <v>14072</v>
      </c>
      <c r="C4557" t="s">
        <v>3974</v>
      </c>
      <c r="D4557" t="s">
        <v>3993</v>
      </c>
      <c r="E4557" t="s">
        <v>3994</v>
      </c>
      <c r="F4557" t="s">
        <v>14145</v>
      </c>
      <c r="G4557" t="s">
        <v>14146</v>
      </c>
      <c r="H4557">
        <v>244</v>
      </c>
      <c r="I4557">
        <v>0</v>
      </c>
      <c r="J4557" s="32">
        <v>997475</v>
      </c>
      <c r="K4557" s="32">
        <v>0</v>
      </c>
      <c r="L4557" s="36">
        <v>4088.0113695537671</v>
      </c>
      <c r="M4557" t="s">
        <v>5420</v>
      </c>
      <c r="N4557" s="37">
        <v>47395.136100000003</v>
      </c>
      <c r="O4557" s="32">
        <v>2173.2085000000002</v>
      </c>
    </row>
    <row r="4558" spans="1:15" x14ac:dyDescent="0.25">
      <c r="A4558" t="s">
        <v>14071</v>
      </c>
      <c r="B4558" t="s">
        <v>14072</v>
      </c>
      <c r="C4558" t="s">
        <v>3974</v>
      </c>
      <c r="D4558" t="s">
        <v>3995</v>
      </c>
      <c r="E4558" t="s">
        <v>3996</v>
      </c>
      <c r="F4558" t="s">
        <v>14147</v>
      </c>
      <c r="G4558" t="s">
        <v>14148</v>
      </c>
      <c r="H4558">
        <v>40</v>
      </c>
      <c r="I4558">
        <v>0</v>
      </c>
      <c r="J4558" s="32">
        <v>168401</v>
      </c>
      <c r="K4558" s="32">
        <v>0</v>
      </c>
      <c r="L4558" s="36">
        <v>4210.0189263948359</v>
      </c>
      <c r="M4558" t="s">
        <v>5451</v>
      </c>
      <c r="N4558" s="37">
        <v>-2546.4297999999999</v>
      </c>
      <c r="O4558" s="32">
        <v>0</v>
      </c>
    </row>
    <row r="4559" spans="1:15" x14ac:dyDescent="0.25">
      <c r="A4559" t="s">
        <v>14149</v>
      </c>
      <c r="B4559" t="s">
        <v>7024</v>
      </c>
      <c r="C4559" t="s">
        <v>701</v>
      </c>
      <c r="D4559" t="s">
        <v>4000</v>
      </c>
      <c r="E4559" t="s">
        <v>4001</v>
      </c>
      <c r="F4559" t="s">
        <v>14150</v>
      </c>
      <c r="G4559" t="s">
        <v>14151</v>
      </c>
      <c r="H4559">
        <v>535</v>
      </c>
      <c r="I4559">
        <v>0</v>
      </c>
      <c r="J4559" s="32">
        <v>2671760</v>
      </c>
      <c r="K4559" s="32">
        <v>0</v>
      </c>
      <c r="L4559" s="36">
        <v>4993.9447817982846</v>
      </c>
      <c r="M4559" t="s">
        <v>5451</v>
      </c>
      <c r="N4559" s="37">
        <v>71809.542700000005</v>
      </c>
      <c r="O4559" s="32">
        <v>0</v>
      </c>
    </row>
    <row r="4560" spans="1:15" x14ac:dyDescent="0.25">
      <c r="A4560" t="s">
        <v>14149</v>
      </c>
      <c r="B4560" t="s">
        <v>7024</v>
      </c>
      <c r="C4560" t="s">
        <v>701</v>
      </c>
      <c r="D4560" t="s">
        <v>4000</v>
      </c>
      <c r="E4560" t="s">
        <v>4001</v>
      </c>
      <c r="F4560" t="s">
        <v>14152</v>
      </c>
      <c r="G4560" t="s">
        <v>14153</v>
      </c>
      <c r="H4560">
        <v>150</v>
      </c>
      <c r="I4560">
        <v>0</v>
      </c>
      <c r="J4560" s="32">
        <v>854686</v>
      </c>
      <c r="K4560" s="32">
        <v>0</v>
      </c>
      <c r="L4560" s="36">
        <v>5697.9063004943118</v>
      </c>
      <c r="M4560" t="s">
        <v>5451</v>
      </c>
      <c r="N4560" s="37">
        <v>25062.8786</v>
      </c>
      <c r="O4560" s="32">
        <v>0</v>
      </c>
    </row>
    <row r="4561" spans="1:15" x14ac:dyDescent="0.25">
      <c r="A4561" t="s">
        <v>14149</v>
      </c>
      <c r="B4561" t="s">
        <v>7024</v>
      </c>
      <c r="C4561" t="s">
        <v>701</v>
      </c>
      <c r="D4561" t="s">
        <v>4000</v>
      </c>
      <c r="E4561" t="s">
        <v>4001</v>
      </c>
      <c r="F4561" t="s">
        <v>14154</v>
      </c>
      <c r="G4561" t="s">
        <v>14155</v>
      </c>
      <c r="H4561">
        <v>553</v>
      </c>
      <c r="I4561">
        <v>0</v>
      </c>
      <c r="J4561" s="32">
        <v>2326483</v>
      </c>
      <c r="K4561" s="32">
        <v>0</v>
      </c>
      <c r="L4561" s="36">
        <v>4207.021915425089</v>
      </c>
      <c r="M4561" t="s">
        <v>5451</v>
      </c>
      <c r="N4561" s="37">
        <v>31051.955900000001</v>
      </c>
      <c r="O4561" s="32">
        <v>0</v>
      </c>
    </row>
    <row r="4562" spans="1:15" x14ac:dyDescent="0.25">
      <c r="A4562" t="s">
        <v>14149</v>
      </c>
      <c r="B4562" t="s">
        <v>7024</v>
      </c>
      <c r="C4562" t="s">
        <v>701</v>
      </c>
      <c r="D4562" t="s">
        <v>4000</v>
      </c>
      <c r="E4562" t="s">
        <v>4001</v>
      </c>
      <c r="F4562" t="s">
        <v>14156</v>
      </c>
      <c r="G4562" t="s">
        <v>14157</v>
      </c>
      <c r="H4562">
        <v>729</v>
      </c>
      <c r="I4562">
        <v>0</v>
      </c>
      <c r="J4562" s="32">
        <v>3747466</v>
      </c>
      <c r="K4562" s="32">
        <v>0</v>
      </c>
      <c r="L4562" s="36">
        <v>5140.556162393259</v>
      </c>
      <c r="M4562" t="s">
        <v>5451</v>
      </c>
      <c r="N4562" s="37">
        <v>109765.54919999999</v>
      </c>
      <c r="O4562" s="32">
        <v>0</v>
      </c>
    </row>
    <row r="4563" spans="1:15" x14ac:dyDescent="0.25">
      <c r="A4563" t="s">
        <v>14149</v>
      </c>
      <c r="B4563" t="s">
        <v>7024</v>
      </c>
      <c r="C4563" t="s">
        <v>701</v>
      </c>
      <c r="D4563" t="s">
        <v>4000</v>
      </c>
      <c r="E4563" t="s">
        <v>4001</v>
      </c>
      <c r="F4563" t="s">
        <v>14158</v>
      </c>
      <c r="G4563" t="s">
        <v>14159</v>
      </c>
      <c r="H4563">
        <v>188</v>
      </c>
      <c r="I4563">
        <v>0</v>
      </c>
      <c r="J4563" s="32">
        <v>1043942</v>
      </c>
      <c r="K4563" s="32">
        <v>0</v>
      </c>
      <c r="L4563" s="36">
        <v>5552.882675587327</v>
      </c>
      <c r="M4563" t="s">
        <v>5451</v>
      </c>
      <c r="N4563" s="37">
        <v>21065.190299999998</v>
      </c>
      <c r="O4563" s="32">
        <v>0</v>
      </c>
    </row>
    <row r="4564" spans="1:15" x14ac:dyDescent="0.25">
      <c r="A4564" t="s">
        <v>14149</v>
      </c>
      <c r="B4564" t="s">
        <v>7024</v>
      </c>
      <c r="C4564" t="s">
        <v>701</v>
      </c>
      <c r="D4564" t="s">
        <v>4000</v>
      </c>
      <c r="E4564" t="s">
        <v>4001</v>
      </c>
      <c r="F4564" t="s">
        <v>14160</v>
      </c>
      <c r="G4564" t="s">
        <v>14161</v>
      </c>
      <c r="H4564">
        <v>77</v>
      </c>
      <c r="I4564">
        <v>0</v>
      </c>
      <c r="J4564" s="32">
        <v>412346</v>
      </c>
      <c r="K4564" s="32">
        <v>0</v>
      </c>
      <c r="L4564" s="36">
        <v>5355.1444883784434</v>
      </c>
      <c r="M4564" t="s">
        <v>5451</v>
      </c>
      <c r="N4564" s="37">
        <v>36536.740899999997</v>
      </c>
      <c r="O4564" s="32">
        <v>0</v>
      </c>
    </row>
    <row r="4565" spans="1:15" x14ac:dyDescent="0.25">
      <c r="A4565" t="s">
        <v>14149</v>
      </c>
      <c r="B4565" t="s">
        <v>7024</v>
      </c>
      <c r="C4565" t="s">
        <v>701</v>
      </c>
      <c r="D4565" t="s">
        <v>4000</v>
      </c>
      <c r="E4565" t="s">
        <v>4001</v>
      </c>
      <c r="F4565" t="s">
        <v>14162</v>
      </c>
      <c r="G4565" t="s">
        <v>14163</v>
      </c>
      <c r="H4565">
        <v>203</v>
      </c>
      <c r="I4565">
        <v>0</v>
      </c>
      <c r="J4565" s="32">
        <v>1091989</v>
      </c>
      <c r="K4565" s="32">
        <v>0</v>
      </c>
      <c r="L4565" s="36">
        <v>5379.2561260360872</v>
      </c>
      <c r="M4565" t="s">
        <v>5451</v>
      </c>
      <c r="N4565" s="37">
        <v>26767.746899999998</v>
      </c>
      <c r="O4565" s="32">
        <v>0</v>
      </c>
    </row>
    <row r="4566" spans="1:15" x14ac:dyDescent="0.25">
      <c r="A4566" t="s">
        <v>14149</v>
      </c>
      <c r="B4566" t="s">
        <v>7024</v>
      </c>
      <c r="C4566" t="s">
        <v>701</v>
      </c>
      <c r="D4566" t="s">
        <v>4000</v>
      </c>
      <c r="E4566" t="s">
        <v>4001</v>
      </c>
      <c r="F4566" t="s">
        <v>14164</v>
      </c>
      <c r="G4566" t="s">
        <v>14165</v>
      </c>
      <c r="H4566">
        <v>336</v>
      </c>
      <c r="I4566">
        <v>0</v>
      </c>
      <c r="J4566" s="32">
        <v>1714319</v>
      </c>
      <c r="K4566" s="32">
        <v>0</v>
      </c>
      <c r="L4566" s="36">
        <v>5102.1400154832645</v>
      </c>
      <c r="M4566" t="s">
        <v>5451</v>
      </c>
      <c r="N4566" s="37">
        <v>32769.075100000002</v>
      </c>
      <c r="O4566" s="32">
        <v>0</v>
      </c>
    </row>
    <row r="4567" spans="1:15" x14ac:dyDescent="0.25">
      <c r="A4567" t="s">
        <v>14149</v>
      </c>
      <c r="B4567" t="s">
        <v>7024</v>
      </c>
      <c r="C4567" t="s">
        <v>701</v>
      </c>
      <c r="D4567" t="s">
        <v>4000</v>
      </c>
      <c r="E4567" t="s">
        <v>4001</v>
      </c>
      <c r="F4567" t="s">
        <v>14166</v>
      </c>
      <c r="G4567" t="s">
        <v>14167</v>
      </c>
      <c r="H4567">
        <v>236</v>
      </c>
      <c r="I4567">
        <v>0</v>
      </c>
      <c r="J4567" s="32">
        <v>1235619</v>
      </c>
      <c r="K4567" s="32">
        <v>0</v>
      </c>
      <c r="L4567" s="36">
        <v>5235.6732591722193</v>
      </c>
      <c r="M4567" t="s">
        <v>5451</v>
      </c>
      <c r="N4567" s="37">
        <v>11055.708199999999</v>
      </c>
      <c r="O4567" s="32">
        <v>0</v>
      </c>
    </row>
    <row r="4568" spans="1:15" x14ac:dyDescent="0.25">
      <c r="A4568" t="s">
        <v>14149</v>
      </c>
      <c r="B4568" t="s">
        <v>7024</v>
      </c>
      <c r="C4568" t="s">
        <v>701</v>
      </c>
      <c r="D4568" t="s">
        <v>4000</v>
      </c>
      <c r="E4568" t="s">
        <v>4001</v>
      </c>
      <c r="F4568" t="s">
        <v>14168</v>
      </c>
      <c r="G4568" t="s">
        <v>14169</v>
      </c>
      <c r="H4568">
        <v>500</v>
      </c>
      <c r="I4568">
        <v>0</v>
      </c>
      <c r="J4568" s="32">
        <v>2609223</v>
      </c>
      <c r="K4568" s="32">
        <v>0</v>
      </c>
      <c r="L4568" s="36">
        <v>5218.4456091709926</v>
      </c>
      <c r="M4568" t="s">
        <v>5451</v>
      </c>
      <c r="N4568" s="37">
        <v>29931.990399999999</v>
      </c>
      <c r="O4568" s="32">
        <v>0</v>
      </c>
    </row>
    <row r="4569" spans="1:15" x14ac:dyDescent="0.25">
      <c r="A4569" t="s">
        <v>14149</v>
      </c>
      <c r="B4569" t="s">
        <v>7024</v>
      </c>
      <c r="C4569" t="s">
        <v>701</v>
      </c>
      <c r="D4569" t="s">
        <v>4000</v>
      </c>
      <c r="E4569" t="s">
        <v>4001</v>
      </c>
      <c r="F4569" t="s">
        <v>14170</v>
      </c>
      <c r="G4569" t="s">
        <v>14171</v>
      </c>
      <c r="H4569">
        <v>200</v>
      </c>
      <c r="I4569">
        <v>0</v>
      </c>
      <c r="J4569" s="32">
        <v>1042984</v>
      </c>
      <c r="K4569" s="32">
        <v>0</v>
      </c>
      <c r="L4569" s="36">
        <v>5214.9229540828374</v>
      </c>
      <c r="M4569" t="s">
        <v>5451</v>
      </c>
      <c r="N4569" s="37">
        <v>5332.7413999999999</v>
      </c>
      <c r="O4569" s="32">
        <v>0</v>
      </c>
    </row>
    <row r="4570" spans="1:15" x14ac:dyDescent="0.25">
      <c r="A4570" t="s">
        <v>14149</v>
      </c>
      <c r="B4570" t="s">
        <v>7024</v>
      </c>
      <c r="C4570" t="s">
        <v>701</v>
      </c>
      <c r="D4570" t="s">
        <v>4000</v>
      </c>
      <c r="E4570" t="s">
        <v>4001</v>
      </c>
      <c r="F4570" t="s">
        <v>14172</v>
      </c>
      <c r="G4570" t="s">
        <v>14173</v>
      </c>
      <c r="H4570">
        <v>252</v>
      </c>
      <c r="I4570">
        <v>0</v>
      </c>
      <c r="J4570" s="32">
        <v>1370592</v>
      </c>
      <c r="K4570" s="32">
        <v>0</v>
      </c>
      <c r="L4570" s="36">
        <v>5438.8552143455281</v>
      </c>
      <c r="M4570" t="s">
        <v>5451</v>
      </c>
      <c r="N4570" s="37">
        <v>18608.000400000001</v>
      </c>
      <c r="O4570" s="32">
        <v>0</v>
      </c>
    </row>
    <row r="4571" spans="1:15" x14ac:dyDescent="0.25">
      <c r="A4571" t="s">
        <v>14149</v>
      </c>
      <c r="B4571" t="s">
        <v>7024</v>
      </c>
      <c r="C4571" t="s">
        <v>701</v>
      </c>
      <c r="D4571" t="s">
        <v>4000</v>
      </c>
      <c r="E4571" t="s">
        <v>4001</v>
      </c>
      <c r="F4571" t="s">
        <v>14174</v>
      </c>
      <c r="G4571" t="s">
        <v>14175</v>
      </c>
      <c r="H4571">
        <v>150</v>
      </c>
      <c r="I4571">
        <v>0</v>
      </c>
      <c r="J4571" s="32">
        <v>814790</v>
      </c>
      <c r="K4571" s="32">
        <v>0</v>
      </c>
      <c r="L4571" s="36">
        <v>5431.9328093191434</v>
      </c>
      <c r="M4571" t="s">
        <v>5451</v>
      </c>
      <c r="N4571" s="37">
        <v>10779.706700000001</v>
      </c>
      <c r="O4571" s="32">
        <v>0</v>
      </c>
    </row>
    <row r="4572" spans="1:15" x14ac:dyDescent="0.25">
      <c r="A4572" t="s">
        <v>14149</v>
      </c>
      <c r="B4572" t="s">
        <v>7024</v>
      </c>
      <c r="C4572" t="s">
        <v>701</v>
      </c>
      <c r="D4572" t="s">
        <v>4000</v>
      </c>
      <c r="E4572" t="s">
        <v>4001</v>
      </c>
      <c r="F4572" t="s">
        <v>14176</v>
      </c>
      <c r="G4572" t="s">
        <v>14177</v>
      </c>
      <c r="H4572">
        <v>327</v>
      </c>
      <c r="I4572">
        <v>0</v>
      </c>
      <c r="J4572" s="32">
        <v>1766124</v>
      </c>
      <c r="K4572" s="32">
        <v>0</v>
      </c>
      <c r="L4572" s="36">
        <v>5400.9918338762709</v>
      </c>
      <c r="M4572" t="s">
        <v>5451</v>
      </c>
      <c r="N4572" s="37">
        <v>12531.7071</v>
      </c>
      <c r="O4572" s="32">
        <v>0</v>
      </c>
    </row>
    <row r="4573" spans="1:15" x14ac:dyDescent="0.25">
      <c r="A4573" t="s">
        <v>14149</v>
      </c>
      <c r="B4573" t="s">
        <v>7024</v>
      </c>
      <c r="C4573" t="s">
        <v>701</v>
      </c>
      <c r="D4573" t="s">
        <v>4000</v>
      </c>
      <c r="E4573" t="s">
        <v>4001</v>
      </c>
      <c r="F4573" t="s">
        <v>14178</v>
      </c>
      <c r="G4573" t="s">
        <v>14179</v>
      </c>
      <c r="H4573">
        <v>102</v>
      </c>
      <c r="I4573">
        <v>0</v>
      </c>
      <c r="J4573" s="32">
        <v>557227</v>
      </c>
      <c r="K4573" s="32">
        <v>0</v>
      </c>
      <c r="L4573" s="36">
        <v>5463.0107357466641</v>
      </c>
      <c r="M4573" t="s">
        <v>5451</v>
      </c>
      <c r="N4573" s="37">
        <v>11832.046700000001</v>
      </c>
      <c r="O4573" s="32">
        <v>0</v>
      </c>
    </row>
    <row r="4574" spans="1:15" x14ac:dyDescent="0.25">
      <c r="A4574" t="s">
        <v>14149</v>
      </c>
      <c r="B4574" t="s">
        <v>7024</v>
      </c>
      <c r="C4574" t="s">
        <v>701</v>
      </c>
      <c r="D4574" t="s">
        <v>4000</v>
      </c>
      <c r="E4574" t="s">
        <v>4001</v>
      </c>
      <c r="F4574" t="s">
        <v>14180</v>
      </c>
      <c r="G4574" t="s">
        <v>14181</v>
      </c>
      <c r="H4574">
        <v>24</v>
      </c>
      <c r="I4574">
        <v>0</v>
      </c>
      <c r="J4574" s="32">
        <v>116282</v>
      </c>
      <c r="K4574" s="32">
        <v>0</v>
      </c>
      <c r="L4574" s="36">
        <v>4845.0709021739322</v>
      </c>
      <c r="M4574" t="s">
        <v>5451</v>
      </c>
      <c r="N4574" s="37">
        <v>5490.6120000000001</v>
      </c>
      <c r="O4574" s="32">
        <v>0</v>
      </c>
    </row>
    <row r="4575" spans="1:15" x14ac:dyDescent="0.25">
      <c r="A4575" t="s">
        <v>14149</v>
      </c>
      <c r="B4575" t="s">
        <v>7024</v>
      </c>
      <c r="C4575" t="s">
        <v>701</v>
      </c>
      <c r="D4575" t="s">
        <v>4000</v>
      </c>
      <c r="E4575" t="s">
        <v>4001</v>
      </c>
      <c r="F4575" t="s">
        <v>14182</v>
      </c>
      <c r="G4575" t="s">
        <v>14183</v>
      </c>
      <c r="H4575">
        <v>250</v>
      </c>
      <c r="I4575">
        <v>0</v>
      </c>
      <c r="J4575" s="32">
        <v>1349742</v>
      </c>
      <c r="K4575" s="32">
        <v>0</v>
      </c>
      <c r="L4575" s="36">
        <v>5398.9691516511093</v>
      </c>
      <c r="M4575" t="s">
        <v>5451</v>
      </c>
      <c r="N4575" s="37">
        <v>3178.6239</v>
      </c>
      <c r="O4575" s="32">
        <v>0</v>
      </c>
    </row>
    <row r="4576" spans="1:15" x14ac:dyDescent="0.25">
      <c r="A4576" t="s">
        <v>14149</v>
      </c>
      <c r="B4576" t="s">
        <v>7024</v>
      </c>
      <c r="C4576" t="s">
        <v>701</v>
      </c>
      <c r="D4576" t="s">
        <v>4000</v>
      </c>
      <c r="E4576" t="s">
        <v>4001</v>
      </c>
      <c r="F4576" t="s">
        <v>14184</v>
      </c>
      <c r="G4576" t="s">
        <v>14185</v>
      </c>
      <c r="H4576">
        <v>21</v>
      </c>
      <c r="I4576">
        <v>0</v>
      </c>
      <c r="J4576" s="32">
        <v>92609</v>
      </c>
      <c r="K4576" s="32">
        <v>0</v>
      </c>
      <c r="L4576" s="36">
        <v>4409.9303425608769</v>
      </c>
      <c r="M4576" t="s">
        <v>5451</v>
      </c>
      <c r="N4576" s="37">
        <v>8437.2289000000001</v>
      </c>
      <c r="O4576" s="32">
        <v>0</v>
      </c>
    </row>
    <row r="4577" spans="1:15" x14ac:dyDescent="0.25">
      <c r="A4577" t="s">
        <v>14149</v>
      </c>
      <c r="B4577" t="s">
        <v>7024</v>
      </c>
      <c r="C4577" t="s">
        <v>701</v>
      </c>
      <c r="D4577" t="s">
        <v>4000</v>
      </c>
      <c r="E4577" t="s">
        <v>4001</v>
      </c>
      <c r="F4577" t="s">
        <v>14186</v>
      </c>
      <c r="G4577" t="s">
        <v>14185</v>
      </c>
      <c r="H4577">
        <v>204</v>
      </c>
      <c r="I4577">
        <v>0</v>
      </c>
      <c r="J4577" s="32">
        <v>1098031</v>
      </c>
      <c r="K4577" s="32">
        <v>0</v>
      </c>
      <c r="L4577" s="36">
        <v>5382.5041091588137</v>
      </c>
      <c r="M4577" t="s">
        <v>5451</v>
      </c>
      <c r="N4577" s="37">
        <v>1489.8729000000001</v>
      </c>
      <c r="O4577" s="32">
        <v>0</v>
      </c>
    </row>
    <row r="4578" spans="1:15" x14ac:dyDescent="0.25">
      <c r="A4578" t="s">
        <v>14149</v>
      </c>
      <c r="B4578" t="s">
        <v>7024</v>
      </c>
      <c r="C4578" t="s">
        <v>701</v>
      </c>
      <c r="D4578" t="s">
        <v>4000</v>
      </c>
      <c r="E4578" t="s">
        <v>4001</v>
      </c>
      <c r="F4578" t="s">
        <v>14187</v>
      </c>
      <c r="G4578" t="s">
        <v>14188</v>
      </c>
      <c r="H4578">
        <v>72</v>
      </c>
      <c r="I4578">
        <v>0</v>
      </c>
      <c r="J4578" s="32">
        <v>323925</v>
      </c>
      <c r="K4578" s="32">
        <v>0</v>
      </c>
      <c r="L4578" s="36">
        <v>4498.9705409941216</v>
      </c>
      <c r="M4578" t="s">
        <v>5451</v>
      </c>
      <c r="N4578" s="37">
        <v>4617.4638999999997</v>
      </c>
      <c r="O4578" s="32">
        <v>0</v>
      </c>
    </row>
    <row r="4579" spans="1:15" x14ac:dyDescent="0.25">
      <c r="A4579" t="s">
        <v>14149</v>
      </c>
      <c r="B4579" t="s">
        <v>7024</v>
      </c>
      <c r="C4579" t="s">
        <v>701</v>
      </c>
      <c r="D4579" t="s">
        <v>4000</v>
      </c>
      <c r="E4579" t="s">
        <v>4001</v>
      </c>
      <c r="F4579" t="s">
        <v>14189</v>
      </c>
      <c r="G4579" t="s">
        <v>14190</v>
      </c>
      <c r="H4579">
        <v>59</v>
      </c>
      <c r="I4579">
        <v>0</v>
      </c>
      <c r="J4579" s="32">
        <v>263018</v>
      </c>
      <c r="K4579" s="32">
        <v>0</v>
      </c>
      <c r="L4579" s="36">
        <v>4457.9191135437513</v>
      </c>
      <c r="M4579" t="s">
        <v>5451</v>
      </c>
      <c r="N4579" s="37">
        <v>17479.535100000001</v>
      </c>
      <c r="O4579" s="32">
        <v>0</v>
      </c>
    </row>
    <row r="4580" spans="1:15" x14ac:dyDescent="0.25">
      <c r="A4580" t="s">
        <v>14149</v>
      </c>
      <c r="B4580" t="s">
        <v>7024</v>
      </c>
      <c r="C4580" t="s">
        <v>701</v>
      </c>
      <c r="D4580" t="s">
        <v>4000</v>
      </c>
      <c r="E4580" t="s">
        <v>4001</v>
      </c>
      <c r="F4580" t="s">
        <v>14191</v>
      </c>
      <c r="G4580" t="s">
        <v>14192</v>
      </c>
      <c r="H4580">
        <v>54</v>
      </c>
      <c r="I4580">
        <v>0</v>
      </c>
      <c r="J4580" s="32">
        <v>257205</v>
      </c>
      <c r="K4580" s="32">
        <v>0</v>
      </c>
      <c r="L4580" s="36">
        <v>4763.0545749986477</v>
      </c>
      <c r="M4580" t="s">
        <v>5451</v>
      </c>
      <c r="N4580" s="37">
        <v>4087.0394000000001</v>
      </c>
      <c r="O4580" s="32">
        <v>0</v>
      </c>
    </row>
    <row r="4581" spans="1:15" x14ac:dyDescent="0.25">
      <c r="A4581" t="s">
        <v>14149</v>
      </c>
      <c r="B4581" t="s">
        <v>7024</v>
      </c>
      <c r="C4581" t="s">
        <v>701</v>
      </c>
      <c r="D4581" t="s">
        <v>4000</v>
      </c>
      <c r="E4581" t="s">
        <v>4001</v>
      </c>
      <c r="F4581" t="s">
        <v>14193</v>
      </c>
      <c r="G4581" t="s">
        <v>14194</v>
      </c>
      <c r="H4581">
        <v>84</v>
      </c>
      <c r="I4581">
        <v>0</v>
      </c>
      <c r="J4581" s="32">
        <v>398852</v>
      </c>
      <c r="K4581" s="32">
        <v>0</v>
      </c>
      <c r="L4581" s="36">
        <v>4748.2377470891761</v>
      </c>
      <c r="M4581" t="s">
        <v>5451</v>
      </c>
      <c r="N4581" s="37">
        <v>3139.7267000000002</v>
      </c>
      <c r="O4581" s="32">
        <v>0</v>
      </c>
    </row>
    <row r="4582" spans="1:15" x14ac:dyDescent="0.25">
      <c r="A4582" t="s">
        <v>14149</v>
      </c>
      <c r="B4582" t="s">
        <v>7024</v>
      </c>
      <c r="C4582" t="s">
        <v>701</v>
      </c>
      <c r="D4582" t="s">
        <v>4000</v>
      </c>
      <c r="E4582" t="s">
        <v>4001</v>
      </c>
      <c r="F4582" t="s">
        <v>14195</v>
      </c>
      <c r="G4582" t="s">
        <v>14196</v>
      </c>
      <c r="H4582">
        <v>159</v>
      </c>
      <c r="I4582">
        <v>0</v>
      </c>
      <c r="J4582" s="32">
        <v>729433</v>
      </c>
      <c r="K4582" s="32">
        <v>0</v>
      </c>
      <c r="L4582" s="36">
        <v>4587.6301997775354</v>
      </c>
      <c r="M4582" t="s">
        <v>5451</v>
      </c>
      <c r="N4582" s="37">
        <v>5715.0685999999996</v>
      </c>
      <c r="O4582" s="32">
        <v>0</v>
      </c>
    </row>
    <row r="4583" spans="1:15" x14ac:dyDescent="0.25">
      <c r="A4583" t="s">
        <v>14149</v>
      </c>
      <c r="B4583" t="s">
        <v>7024</v>
      </c>
      <c r="C4583" t="s">
        <v>701</v>
      </c>
      <c r="D4583" t="s">
        <v>4000</v>
      </c>
      <c r="E4583" t="s">
        <v>4001</v>
      </c>
      <c r="F4583" t="s">
        <v>14197</v>
      </c>
      <c r="G4583" t="s">
        <v>14198</v>
      </c>
      <c r="H4583">
        <v>100</v>
      </c>
      <c r="I4583">
        <v>0</v>
      </c>
      <c r="J4583" s="32">
        <v>448549</v>
      </c>
      <c r="K4583" s="32">
        <v>0</v>
      </c>
      <c r="L4583" s="36">
        <v>4485.490754781239</v>
      </c>
      <c r="M4583" t="s">
        <v>5451</v>
      </c>
      <c r="N4583" s="37">
        <v>5787.3343999999997</v>
      </c>
      <c r="O4583" s="32">
        <v>0</v>
      </c>
    </row>
    <row r="4584" spans="1:15" x14ac:dyDescent="0.25">
      <c r="A4584" t="s">
        <v>14149</v>
      </c>
      <c r="B4584" t="s">
        <v>7024</v>
      </c>
      <c r="C4584" t="s">
        <v>701</v>
      </c>
      <c r="D4584" t="s">
        <v>4000</v>
      </c>
      <c r="E4584" t="s">
        <v>4001</v>
      </c>
      <c r="F4584" t="s">
        <v>14199</v>
      </c>
      <c r="G4584" t="s">
        <v>14200</v>
      </c>
      <c r="H4584">
        <v>66</v>
      </c>
      <c r="I4584">
        <v>0</v>
      </c>
      <c r="J4584" s="32">
        <v>340258</v>
      </c>
      <c r="K4584" s="32">
        <v>0</v>
      </c>
      <c r="L4584" s="36">
        <v>5155.4243430264996</v>
      </c>
      <c r="M4584" t="s">
        <v>5451</v>
      </c>
      <c r="N4584" s="37">
        <v>2904.22</v>
      </c>
      <c r="O4584" s="32">
        <v>0</v>
      </c>
    </row>
    <row r="4585" spans="1:15" x14ac:dyDescent="0.25">
      <c r="A4585" t="s">
        <v>14149</v>
      </c>
      <c r="B4585" t="s">
        <v>7024</v>
      </c>
      <c r="C4585" t="s">
        <v>701</v>
      </c>
      <c r="D4585" t="s">
        <v>4000</v>
      </c>
      <c r="E4585" t="s">
        <v>4001</v>
      </c>
      <c r="F4585" t="s">
        <v>14201</v>
      </c>
      <c r="G4585" t="s">
        <v>14202</v>
      </c>
      <c r="H4585">
        <v>30</v>
      </c>
      <c r="I4585">
        <v>0</v>
      </c>
      <c r="J4585" s="32">
        <v>171689</v>
      </c>
      <c r="K4585" s="32">
        <v>0</v>
      </c>
      <c r="L4585" s="36">
        <v>5722.9611931626805</v>
      </c>
      <c r="M4585" t="s">
        <v>5451</v>
      </c>
      <c r="N4585" s="37">
        <v>2444.0562</v>
      </c>
      <c r="O4585" s="32">
        <v>0</v>
      </c>
    </row>
    <row r="4586" spans="1:15" x14ac:dyDescent="0.25">
      <c r="A4586" t="s">
        <v>14149</v>
      </c>
      <c r="B4586" t="s">
        <v>7024</v>
      </c>
      <c r="C4586" t="s">
        <v>701</v>
      </c>
      <c r="D4586" t="s">
        <v>4000</v>
      </c>
      <c r="E4586" t="s">
        <v>4001</v>
      </c>
      <c r="F4586" t="s">
        <v>14203</v>
      </c>
      <c r="G4586" t="s">
        <v>14204</v>
      </c>
      <c r="H4586">
        <v>32</v>
      </c>
      <c r="I4586">
        <v>0</v>
      </c>
      <c r="J4586" s="32">
        <v>75247</v>
      </c>
      <c r="K4586" s="32">
        <v>0</v>
      </c>
      <c r="L4586" s="36">
        <v>2351.4649991744091</v>
      </c>
      <c r="M4586" t="s">
        <v>5451</v>
      </c>
      <c r="N4586" s="37">
        <v>2953.2664</v>
      </c>
      <c r="O4586" s="32">
        <v>0</v>
      </c>
    </row>
    <row r="4587" spans="1:15" x14ac:dyDescent="0.25">
      <c r="A4587" t="s">
        <v>14149</v>
      </c>
      <c r="B4587" t="s">
        <v>7024</v>
      </c>
      <c r="C4587" t="s">
        <v>701</v>
      </c>
      <c r="D4587" t="s">
        <v>4000</v>
      </c>
      <c r="E4587" t="s">
        <v>4001</v>
      </c>
      <c r="F4587" t="s">
        <v>14205</v>
      </c>
      <c r="G4587" t="s">
        <v>14206</v>
      </c>
      <c r="H4587">
        <v>80</v>
      </c>
      <c r="I4587">
        <v>0</v>
      </c>
      <c r="J4587" s="32">
        <v>98107</v>
      </c>
      <c r="K4587" s="32">
        <v>0</v>
      </c>
      <c r="L4587" s="36">
        <v>1226.3380864309649</v>
      </c>
      <c r="M4587" t="s">
        <v>5451</v>
      </c>
      <c r="N4587" s="37">
        <v>-40400.278400000003</v>
      </c>
      <c r="O4587" s="32">
        <v>0</v>
      </c>
    </row>
    <row r="4588" spans="1:15" x14ac:dyDescent="0.25">
      <c r="A4588" t="s">
        <v>14149</v>
      </c>
      <c r="B4588" t="s">
        <v>7024</v>
      </c>
      <c r="C4588" t="s">
        <v>701</v>
      </c>
      <c r="D4588" t="s">
        <v>4000</v>
      </c>
      <c r="E4588" t="s">
        <v>4001</v>
      </c>
      <c r="F4588" t="s">
        <v>14207</v>
      </c>
      <c r="G4588" t="s">
        <v>14208</v>
      </c>
      <c r="H4588">
        <v>152</v>
      </c>
      <c r="I4588">
        <v>0</v>
      </c>
      <c r="J4588" s="32">
        <v>362590</v>
      </c>
      <c r="K4588" s="32">
        <v>0</v>
      </c>
      <c r="L4588" s="36">
        <v>2385.4663028075984</v>
      </c>
      <c r="M4588" t="s">
        <v>5451</v>
      </c>
      <c r="N4588" s="37">
        <v>-12923.8943</v>
      </c>
      <c r="O4588" s="32">
        <v>0</v>
      </c>
    </row>
    <row r="4589" spans="1:15" x14ac:dyDescent="0.25">
      <c r="A4589" t="s">
        <v>14149</v>
      </c>
      <c r="B4589" t="s">
        <v>7024</v>
      </c>
      <c r="C4589" t="s">
        <v>701</v>
      </c>
      <c r="D4589" t="s">
        <v>4000</v>
      </c>
      <c r="E4589" t="s">
        <v>4001</v>
      </c>
      <c r="F4589" t="s">
        <v>14209</v>
      </c>
      <c r="G4589" t="s">
        <v>14210</v>
      </c>
      <c r="H4589">
        <v>86</v>
      </c>
      <c r="I4589">
        <v>0</v>
      </c>
      <c r="J4589" s="32">
        <v>173620</v>
      </c>
      <c r="K4589" s="32">
        <v>0</v>
      </c>
      <c r="L4589" s="36">
        <v>2018.832320826323</v>
      </c>
      <c r="M4589" t="s">
        <v>5451</v>
      </c>
      <c r="N4589" s="37">
        <v>-35179.253900000003</v>
      </c>
      <c r="O4589" s="32">
        <v>0</v>
      </c>
    </row>
    <row r="4590" spans="1:15" x14ac:dyDescent="0.25">
      <c r="A4590" t="s">
        <v>14149</v>
      </c>
      <c r="B4590" t="s">
        <v>7024</v>
      </c>
      <c r="C4590" t="s">
        <v>701</v>
      </c>
      <c r="D4590" t="s">
        <v>4000</v>
      </c>
      <c r="E4590" t="s">
        <v>4001</v>
      </c>
      <c r="F4590" t="s">
        <v>14211</v>
      </c>
      <c r="G4590" t="s">
        <v>14212</v>
      </c>
      <c r="H4590">
        <v>49</v>
      </c>
      <c r="I4590">
        <v>0</v>
      </c>
      <c r="J4590" s="32">
        <v>105326</v>
      </c>
      <c r="K4590" s="32">
        <v>0</v>
      </c>
      <c r="L4590" s="36">
        <v>2149.5057794901099</v>
      </c>
      <c r="M4590" t="s">
        <v>5451</v>
      </c>
      <c r="N4590" s="37">
        <v>-56666.234700000001</v>
      </c>
      <c r="O4590" s="32">
        <v>0</v>
      </c>
    </row>
    <row r="4591" spans="1:15" x14ac:dyDescent="0.25">
      <c r="A4591" t="s">
        <v>14149</v>
      </c>
      <c r="B4591" t="s">
        <v>7024</v>
      </c>
      <c r="C4591" t="s">
        <v>701</v>
      </c>
      <c r="D4591" t="s">
        <v>4000</v>
      </c>
      <c r="E4591" t="s">
        <v>4001</v>
      </c>
      <c r="F4591" t="s">
        <v>14213</v>
      </c>
      <c r="G4591" t="s">
        <v>14214</v>
      </c>
      <c r="H4591">
        <v>40</v>
      </c>
      <c r="I4591">
        <v>0</v>
      </c>
      <c r="J4591" s="32">
        <v>96472</v>
      </c>
      <c r="K4591" s="32">
        <v>0</v>
      </c>
      <c r="L4591" s="36">
        <v>2411.8007428051396</v>
      </c>
      <c r="M4591" t="s">
        <v>5451</v>
      </c>
      <c r="N4591" s="37">
        <v>-15785.6674</v>
      </c>
      <c r="O4591" s="32">
        <v>0</v>
      </c>
    </row>
    <row r="4592" spans="1:15" x14ac:dyDescent="0.25">
      <c r="A4592" t="s">
        <v>14149</v>
      </c>
      <c r="B4592" t="s">
        <v>7024</v>
      </c>
      <c r="C4592" t="s">
        <v>701</v>
      </c>
      <c r="D4592" t="s">
        <v>4000</v>
      </c>
      <c r="E4592" t="s">
        <v>4001</v>
      </c>
      <c r="F4592" t="s">
        <v>14215</v>
      </c>
      <c r="G4592" t="s">
        <v>14216</v>
      </c>
      <c r="H4592">
        <v>135</v>
      </c>
      <c r="I4592">
        <v>0</v>
      </c>
      <c r="J4592" s="32">
        <v>252178</v>
      </c>
      <c r="K4592" s="32">
        <v>0</v>
      </c>
      <c r="L4592" s="36">
        <v>1867.989610492273</v>
      </c>
      <c r="M4592" t="s">
        <v>5451</v>
      </c>
      <c r="N4592" s="37">
        <v>-6235.1754000000001</v>
      </c>
      <c r="O4592" s="32">
        <v>0</v>
      </c>
    </row>
    <row r="4593" spans="1:15" x14ac:dyDescent="0.25">
      <c r="A4593" t="s">
        <v>14149</v>
      </c>
      <c r="B4593" t="s">
        <v>7024</v>
      </c>
      <c r="C4593" t="s">
        <v>701</v>
      </c>
      <c r="D4593" t="s">
        <v>4000</v>
      </c>
      <c r="E4593" t="s">
        <v>4001</v>
      </c>
      <c r="F4593" t="s">
        <v>14217</v>
      </c>
      <c r="G4593" t="s">
        <v>14218</v>
      </c>
      <c r="H4593">
        <v>38</v>
      </c>
      <c r="I4593">
        <v>0</v>
      </c>
      <c r="J4593" s="32">
        <v>47347</v>
      </c>
      <c r="K4593" s="32">
        <v>0</v>
      </c>
      <c r="L4593" s="36">
        <v>1245.9560241261031</v>
      </c>
      <c r="M4593" t="s">
        <v>5451</v>
      </c>
      <c r="N4593" s="37">
        <v>-16512.200099999998</v>
      </c>
      <c r="O4593" s="32">
        <v>0</v>
      </c>
    </row>
    <row r="4594" spans="1:15" x14ac:dyDescent="0.25">
      <c r="A4594" t="s">
        <v>14149</v>
      </c>
      <c r="B4594" t="s">
        <v>7024</v>
      </c>
      <c r="C4594" t="s">
        <v>701</v>
      </c>
      <c r="D4594" t="s">
        <v>4000</v>
      </c>
      <c r="E4594" t="s">
        <v>4001</v>
      </c>
      <c r="F4594" t="s">
        <v>14219</v>
      </c>
      <c r="G4594" t="s">
        <v>14220</v>
      </c>
      <c r="H4594">
        <v>137</v>
      </c>
      <c r="I4594">
        <v>0</v>
      </c>
      <c r="J4594" s="32">
        <v>194995</v>
      </c>
      <c r="K4594" s="32">
        <v>0</v>
      </c>
      <c r="L4594" s="36">
        <v>1423.3218889359102</v>
      </c>
      <c r="M4594" t="s">
        <v>5451</v>
      </c>
      <c r="N4594" s="37">
        <v>-25922.591199999999</v>
      </c>
      <c r="O4594" s="32">
        <v>0</v>
      </c>
    </row>
    <row r="4595" spans="1:15" x14ac:dyDescent="0.25">
      <c r="A4595" t="s">
        <v>14149</v>
      </c>
      <c r="B4595" t="s">
        <v>7024</v>
      </c>
      <c r="C4595" t="s">
        <v>701</v>
      </c>
      <c r="D4595" t="s">
        <v>4000</v>
      </c>
      <c r="E4595" t="s">
        <v>4001</v>
      </c>
      <c r="F4595" t="s">
        <v>14221</v>
      </c>
      <c r="G4595" t="s">
        <v>14222</v>
      </c>
      <c r="H4595">
        <v>178</v>
      </c>
      <c r="I4595">
        <v>0</v>
      </c>
      <c r="J4595" s="32">
        <v>377345</v>
      </c>
      <c r="K4595" s="32">
        <v>0</v>
      </c>
      <c r="L4595" s="36">
        <v>2119.9164545245926</v>
      </c>
      <c r="M4595" t="s">
        <v>5451</v>
      </c>
      <c r="N4595" s="37">
        <v>-18684.055199999999</v>
      </c>
      <c r="O4595" s="32">
        <v>0</v>
      </c>
    </row>
    <row r="4596" spans="1:15" x14ac:dyDescent="0.25">
      <c r="A4596" t="s">
        <v>14149</v>
      </c>
      <c r="B4596" t="s">
        <v>7024</v>
      </c>
      <c r="C4596" t="s">
        <v>701</v>
      </c>
      <c r="D4596" t="s">
        <v>4000</v>
      </c>
      <c r="E4596" t="s">
        <v>4001</v>
      </c>
      <c r="F4596" t="s">
        <v>14223</v>
      </c>
      <c r="G4596" t="s">
        <v>14224</v>
      </c>
      <c r="H4596">
        <v>45</v>
      </c>
      <c r="I4596">
        <v>0</v>
      </c>
      <c r="J4596" s="32">
        <v>95744</v>
      </c>
      <c r="K4596" s="32">
        <v>0</v>
      </c>
      <c r="L4596" s="36">
        <v>2127.6498122727453</v>
      </c>
      <c r="M4596" t="s">
        <v>5451</v>
      </c>
      <c r="N4596" s="37">
        <v>-39454.627500000002</v>
      </c>
      <c r="O4596" s="32">
        <v>0</v>
      </c>
    </row>
    <row r="4597" spans="1:15" x14ac:dyDescent="0.25">
      <c r="A4597" t="s">
        <v>14149</v>
      </c>
      <c r="B4597" t="s">
        <v>7024</v>
      </c>
      <c r="C4597" t="s">
        <v>701</v>
      </c>
      <c r="D4597" t="s">
        <v>4000</v>
      </c>
      <c r="E4597" t="s">
        <v>4001</v>
      </c>
      <c r="F4597" t="s">
        <v>14225</v>
      </c>
      <c r="G4597" t="s">
        <v>14226</v>
      </c>
      <c r="H4597">
        <v>44</v>
      </c>
      <c r="I4597">
        <v>0</v>
      </c>
      <c r="J4597" s="32">
        <v>90560</v>
      </c>
      <c r="K4597" s="32">
        <v>0</v>
      </c>
      <c r="L4597" s="36">
        <v>2058.170517273416</v>
      </c>
      <c r="M4597" t="s">
        <v>5451</v>
      </c>
      <c r="N4597" s="37">
        <v>-15771.194299999999</v>
      </c>
      <c r="O4597" s="32">
        <v>0</v>
      </c>
    </row>
    <row r="4598" spans="1:15" x14ac:dyDescent="0.25">
      <c r="A4598" t="s">
        <v>14149</v>
      </c>
      <c r="B4598" t="s">
        <v>7024</v>
      </c>
      <c r="C4598" t="s">
        <v>701</v>
      </c>
      <c r="D4598" t="s">
        <v>4000</v>
      </c>
      <c r="E4598" t="s">
        <v>4001</v>
      </c>
      <c r="F4598" t="s">
        <v>14227</v>
      </c>
      <c r="G4598" t="s">
        <v>14228</v>
      </c>
      <c r="H4598">
        <v>161</v>
      </c>
      <c r="I4598">
        <v>0</v>
      </c>
      <c r="J4598" s="32">
        <v>210539</v>
      </c>
      <c r="K4598" s="32">
        <v>0</v>
      </c>
      <c r="L4598" s="36">
        <v>1307.6974567120951</v>
      </c>
      <c r="M4598" t="s">
        <v>5451</v>
      </c>
      <c r="N4598" s="37">
        <v>-20725.0131</v>
      </c>
      <c r="O4598" s="32">
        <v>0</v>
      </c>
    </row>
    <row r="4599" spans="1:15" x14ac:dyDescent="0.25">
      <c r="A4599" t="s">
        <v>14149</v>
      </c>
      <c r="B4599" t="s">
        <v>7024</v>
      </c>
      <c r="C4599" t="s">
        <v>701</v>
      </c>
      <c r="D4599" t="s">
        <v>4000</v>
      </c>
      <c r="E4599" t="s">
        <v>4001</v>
      </c>
      <c r="F4599" t="s">
        <v>14229</v>
      </c>
      <c r="G4599" t="s">
        <v>14230</v>
      </c>
      <c r="H4599">
        <v>245</v>
      </c>
      <c r="I4599">
        <v>0</v>
      </c>
      <c r="J4599" s="32">
        <v>498759</v>
      </c>
      <c r="K4599" s="32">
        <v>0</v>
      </c>
      <c r="L4599" s="36">
        <v>2035.7528215192824</v>
      </c>
      <c r="M4599" t="s">
        <v>5451</v>
      </c>
      <c r="N4599" s="37">
        <v>-12320.615299999999</v>
      </c>
      <c r="O4599" s="32">
        <v>0</v>
      </c>
    </row>
    <row r="4600" spans="1:15" x14ac:dyDescent="0.25">
      <c r="A4600" t="s">
        <v>14149</v>
      </c>
      <c r="B4600" t="s">
        <v>7024</v>
      </c>
      <c r="C4600" t="s">
        <v>701</v>
      </c>
      <c r="D4600" t="s">
        <v>4000</v>
      </c>
      <c r="E4600" t="s">
        <v>4001</v>
      </c>
      <c r="F4600" t="s">
        <v>14231</v>
      </c>
      <c r="G4600" t="s">
        <v>14232</v>
      </c>
      <c r="H4600">
        <v>184</v>
      </c>
      <c r="I4600">
        <v>0</v>
      </c>
      <c r="J4600" s="32">
        <v>368953</v>
      </c>
      <c r="K4600" s="32">
        <v>0</v>
      </c>
      <c r="L4600" s="36">
        <v>2005.176676176435</v>
      </c>
      <c r="M4600" t="s">
        <v>5451</v>
      </c>
      <c r="N4600" s="37">
        <v>-26705.948700000001</v>
      </c>
      <c r="O4600" s="32">
        <v>0</v>
      </c>
    </row>
    <row r="4601" spans="1:15" x14ac:dyDescent="0.25">
      <c r="A4601" t="s">
        <v>14149</v>
      </c>
      <c r="B4601" t="s">
        <v>7024</v>
      </c>
      <c r="C4601" t="s">
        <v>701</v>
      </c>
      <c r="D4601" t="s">
        <v>4000</v>
      </c>
      <c r="E4601" t="s">
        <v>4001</v>
      </c>
      <c r="F4601" t="s">
        <v>14233</v>
      </c>
      <c r="G4601" t="s">
        <v>14234</v>
      </c>
      <c r="H4601">
        <v>80</v>
      </c>
      <c r="I4601">
        <v>0</v>
      </c>
      <c r="J4601" s="32">
        <v>179121</v>
      </c>
      <c r="K4601" s="32">
        <v>0</v>
      </c>
      <c r="L4601" s="36">
        <v>2239.0137087606649</v>
      </c>
      <c r="M4601" t="s">
        <v>5451</v>
      </c>
      <c r="N4601" s="37">
        <v>-8425.9532999999992</v>
      </c>
      <c r="O4601" s="32">
        <v>0</v>
      </c>
    </row>
    <row r="4602" spans="1:15" x14ac:dyDescent="0.25">
      <c r="A4602" t="s">
        <v>14149</v>
      </c>
      <c r="B4602" t="s">
        <v>7024</v>
      </c>
      <c r="C4602" t="s">
        <v>701</v>
      </c>
      <c r="D4602" t="s">
        <v>4000</v>
      </c>
      <c r="E4602" t="s">
        <v>4001</v>
      </c>
      <c r="F4602" t="s">
        <v>14235</v>
      </c>
      <c r="G4602" t="s">
        <v>14236</v>
      </c>
      <c r="H4602">
        <v>67</v>
      </c>
      <c r="I4602">
        <v>0</v>
      </c>
      <c r="J4602" s="32">
        <v>85813</v>
      </c>
      <c r="K4602" s="32">
        <v>0</v>
      </c>
      <c r="L4602" s="36">
        <v>1280.788661372964</v>
      </c>
      <c r="M4602" t="s">
        <v>5451</v>
      </c>
      <c r="N4602" s="37">
        <v>-1758.3281999999999</v>
      </c>
      <c r="O4602" s="32">
        <v>0</v>
      </c>
    </row>
    <row r="4603" spans="1:15" x14ac:dyDescent="0.25">
      <c r="A4603" t="s">
        <v>14149</v>
      </c>
      <c r="B4603" t="s">
        <v>7024</v>
      </c>
      <c r="C4603" t="s">
        <v>701</v>
      </c>
      <c r="D4603" t="s">
        <v>4000</v>
      </c>
      <c r="E4603" t="s">
        <v>4001</v>
      </c>
      <c r="F4603" t="s">
        <v>14237</v>
      </c>
      <c r="G4603" t="s">
        <v>14238</v>
      </c>
      <c r="H4603">
        <v>40</v>
      </c>
      <c r="I4603">
        <v>0</v>
      </c>
      <c r="J4603" s="32">
        <v>93331</v>
      </c>
      <c r="K4603" s="32">
        <v>0</v>
      </c>
      <c r="L4603" s="36">
        <v>2333.2828259639855</v>
      </c>
      <c r="M4603" t="s">
        <v>5451</v>
      </c>
      <c r="N4603" s="37">
        <v>-20409.753799999999</v>
      </c>
      <c r="O4603" s="32">
        <v>0</v>
      </c>
    </row>
    <row r="4604" spans="1:15" x14ac:dyDescent="0.25">
      <c r="A4604" t="s">
        <v>14149</v>
      </c>
      <c r="B4604" t="s">
        <v>7024</v>
      </c>
      <c r="C4604" t="s">
        <v>701</v>
      </c>
      <c r="D4604" t="s">
        <v>4000</v>
      </c>
      <c r="E4604" t="s">
        <v>4001</v>
      </c>
      <c r="F4604" t="s">
        <v>14239</v>
      </c>
      <c r="G4604" t="s">
        <v>14240</v>
      </c>
      <c r="H4604">
        <v>67</v>
      </c>
      <c r="I4604">
        <v>0</v>
      </c>
      <c r="J4604" s="32">
        <v>86811</v>
      </c>
      <c r="K4604" s="32">
        <v>0</v>
      </c>
      <c r="L4604" s="36">
        <v>1295.6759854783134</v>
      </c>
      <c r="M4604" t="s">
        <v>5451</v>
      </c>
      <c r="N4604" s="37">
        <v>-1400.3498999999999</v>
      </c>
      <c r="O4604" s="32">
        <v>0</v>
      </c>
    </row>
    <row r="4605" spans="1:15" x14ac:dyDescent="0.25">
      <c r="A4605" t="s">
        <v>14149</v>
      </c>
      <c r="B4605" t="s">
        <v>7024</v>
      </c>
      <c r="C4605" t="s">
        <v>701</v>
      </c>
      <c r="D4605" t="s">
        <v>4000</v>
      </c>
      <c r="E4605" t="s">
        <v>4001</v>
      </c>
      <c r="F4605" t="s">
        <v>14241</v>
      </c>
      <c r="G4605" t="s">
        <v>14242</v>
      </c>
      <c r="H4605">
        <v>42</v>
      </c>
      <c r="I4605">
        <v>0</v>
      </c>
      <c r="J4605" s="32">
        <v>92445</v>
      </c>
      <c r="K4605" s="32">
        <v>0</v>
      </c>
      <c r="L4605" s="36">
        <v>2201.07465999653</v>
      </c>
      <c r="M4605" t="s">
        <v>5451</v>
      </c>
      <c r="N4605" s="37">
        <v>-16603.5589</v>
      </c>
      <c r="O4605" s="32">
        <v>0</v>
      </c>
    </row>
    <row r="4606" spans="1:15" x14ac:dyDescent="0.25">
      <c r="A4606" t="s">
        <v>14149</v>
      </c>
      <c r="B4606" t="s">
        <v>7024</v>
      </c>
      <c r="C4606" t="s">
        <v>701</v>
      </c>
      <c r="D4606" t="s">
        <v>4000</v>
      </c>
      <c r="E4606" t="s">
        <v>4001</v>
      </c>
      <c r="F4606" t="s">
        <v>14243</v>
      </c>
      <c r="G4606" t="s">
        <v>14244</v>
      </c>
      <c r="H4606">
        <v>80</v>
      </c>
      <c r="I4606">
        <v>0</v>
      </c>
      <c r="J4606" s="32">
        <v>172898</v>
      </c>
      <c r="K4606" s="32">
        <v>0</v>
      </c>
      <c r="L4606" s="36">
        <v>2161.2351084042898</v>
      </c>
      <c r="M4606" t="s">
        <v>5451</v>
      </c>
      <c r="N4606" s="37">
        <v>-4898.1499999999996</v>
      </c>
      <c r="O4606" s="32">
        <v>0</v>
      </c>
    </row>
    <row r="4607" spans="1:15" x14ac:dyDescent="0.25">
      <c r="A4607" t="s">
        <v>14149</v>
      </c>
      <c r="B4607" t="s">
        <v>7024</v>
      </c>
      <c r="C4607" t="s">
        <v>701</v>
      </c>
      <c r="D4607" t="s">
        <v>4000</v>
      </c>
      <c r="E4607" t="s">
        <v>4001</v>
      </c>
      <c r="F4607" t="s">
        <v>14245</v>
      </c>
      <c r="G4607" t="s">
        <v>14246</v>
      </c>
      <c r="H4607">
        <v>133</v>
      </c>
      <c r="I4607">
        <v>0</v>
      </c>
      <c r="J4607" s="32">
        <v>179353</v>
      </c>
      <c r="K4607" s="32">
        <v>0</v>
      </c>
      <c r="L4607" s="36">
        <v>1348.5162831641471</v>
      </c>
      <c r="M4607" t="s">
        <v>5451</v>
      </c>
      <c r="N4607" s="37">
        <v>-3977.1351</v>
      </c>
      <c r="O4607" s="32">
        <v>0</v>
      </c>
    </row>
    <row r="4608" spans="1:15" x14ac:dyDescent="0.25">
      <c r="A4608" t="s">
        <v>14149</v>
      </c>
      <c r="B4608" t="s">
        <v>7024</v>
      </c>
      <c r="C4608" t="s">
        <v>701</v>
      </c>
      <c r="D4608" t="s">
        <v>4000</v>
      </c>
      <c r="E4608" t="s">
        <v>4001</v>
      </c>
      <c r="F4608" t="s">
        <v>14247</v>
      </c>
      <c r="G4608" t="s">
        <v>14248</v>
      </c>
      <c r="H4608">
        <v>50</v>
      </c>
      <c r="I4608">
        <v>0</v>
      </c>
      <c r="J4608" s="32">
        <v>109002</v>
      </c>
      <c r="K4608" s="32">
        <v>0</v>
      </c>
      <c r="L4608" s="36">
        <v>2180.0363025358679</v>
      </c>
      <c r="M4608" t="s">
        <v>5451</v>
      </c>
      <c r="N4608" s="37">
        <v>-3889.2593000000002</v>
      </c>
      <c r="O4608" s="32">
        <v>0</v>
      </c>
    </row>
    <row r="4609" spans="1:15" x14ac:dyDescent="0.25">
      <c r="A4609" t="s">
        <v>14149</v>
      </c>
      <c r="B4609" t="s">
        <v>7024</v>
      </c>
      <c r="C4609" t="s">
        <v>701</v>
      </c>
      <c r="D4609" t="s">
        <v>4000</v>
      </c>
      <c r="E4609" t="s">
        <v>4001</v>
      </c>
      <c r="F4609" t="s">
        <v>14249</v>
      </c>
      <c r="G4609" t="s">
        <v>14250</v>
      </c>
      <c r="H4609">
        <v>80</v>
      </c>
      <c r="I4609">
        <v>0</v>
      </c>
      <c r="J4609" s="32">
        <v>162343</v>
      </c>
      <c r="K4609" s="32">
        <v>0</v>
      </c>
      <c r="L4609" s="36">
        <v>2029.285912052972</v>
      </c>
      <c r="M4609" t="s">
        <v>5451</v>
      </c>
      <c r="N4609" s="37">
        <v>-6031.1293999999998</v>
      </c>
      <c r="O4609" s="32">
        <v>0</v>
      </c>
    </row>
    <row r="4610" spans="1:15" x14ac:dyDescent="0.25">
      <c r="A4610" t="s">
        <v>14149</v>
      </c>
      <c r="B4610" t="s">
        <v>7024</v>
      </c>
      <c r="C4610" t="s">
        <v>701</v>
      </c>
      <c r="D4610" t="s">
        <v>4000</v>
      </c>
      <c r="E4610" t="s">
        <v>4001</v>
      </c>
      <c r="F4610" t="s">
        <v>14251</v>
      </c>
      <c r="G4610" t="s">
        <v>14252</v>
      </c>
      <c r="H4610">
        <v>75</v>
      </c>
      <c r="I4610">
        <v>0</v>
      </c>
      <c r="J4610" s="32">
        <v>167107</v>
      </c>
      <c r="K4610" s="32">
        <v>0</v>
      </c>
      <c r="L4610" s="36">
        <v>2228.1010632909765</v>
      </c>
      <c r="M4610" t="s">
        <v>5451</v>
      </c>
      <c r="N4610" s="37">
        <v>-11029.9238</v>
      </c>
      <c r="O4610" s="32">
        <v>0</v>
      </c>
    </row>
    <row r="4611" spans="1:15" x14ac:dyDescent="0.25">
      <c r="A4611" t="s">
        <v>14149</v>
      </c>
      <c r="B4611" t="s">
        <v>7024</v>
      </c>
      <c r="C4611" t="s">
        <v>701</v>
      </c>
      <c r="D4611" t="s">
        <v>4000</v>
      </c>
      <c r="E4611" t="s">
        <v>4001</v>
      </c>
      <c r="F4611" t="s">
        <v>14253</v>
      </c>
      <c r="G4611" t="s">
        <v>14254</v>
      </c>
      <c r="H4611">
        <v>64</v>
      </c>
      <c r="I4611">
        <v>0</v>
      </c>
      <c r="J4611" s="32">
        <v>87900</v>
      </c>
      <c r="K4611" s="32">
        <v>0</v>
      </c>
      <c r="L4611" s="36">
        <v>1373.4370053263228</v>
      </c>
      <c r="M4611" t="s">
        <v>5451</v>
      </c>
      <c r="N4611" s="37">
        <v>-6782.6062000000002</v>
      </c>
      <c r="O4611" s="32">
        <v>0</v>
      </c>
    </row>
    <row r="4612" spans="1:15" x14ac:dyDescent="0.25">
      <c r="A4612" t="s">
        <v>14149</v>
      </c>
      <c r="B4612" t="s">
        <v>7024</v>
      </c>
      <c r="C4612" t="s">
        <v>701</v>
      </c>
      <c r="D4612" t="s">
        <v>4000</v>
      </c>
      <c r="E4612" t="s">
        <v>4001</v>
      </c>
      <c r="F4612" t="s">
        <v>14255</v>
      </c>
      <c r="G4612" t="s">
        <v>14256</v>
      </c>
      <c r="H4612">
        <v>54</v>
      </c>
      <c r="I4612">
        <v>0</v>
      </c>
      <c r="J4612" s="32">
        <v>71310</v>
      </c>
      <c r="K4612" s="32">
        <v>0</v>
      </c>
      <c r="L4612" s="36">
        <v>1320.5408368688591</v>
      </c>
      <c r="M4612" t="s">
        <v>5451</v>
      </c>
      <c r="N4612" s="37">
        <v>-5145.1135000000004</v>
      </c>
      <c r="O4612" s="32">
        <v>0</v>
      </c>
    </row>
    <row r="4613" spans="1:15" x14ac:dyDescent="0.25">
      <c r="A4613" t="s">
        <v>14149</v>
      </c>
      <c r="B4613" t="s">
        <v>7024</v>
      </c>
      <c r="C4613" t="s">
        <v>701</v>
      </c>
      <c r="D4613" t="s">
        <v>4000</v>
      </c>
      <c r="E4613" t="s">
        <v>4001</v>
      </c>
      <c r="F4613" t="s">
        <v>14257</v>
      </c>
      <c r="G4613" t="s">
        <v>14258</v>
      </c>
      <c r="H4613">
        <v>50</v>
      </c>
      <c r="I4613">
        <v>0</v>
      </c>
      <c r="J4613" s="32">
        <v>108864</v>
      </c>
      <c r="K4613" s="32">
        <v>0</v>
      </c>
      <c r="L4613" s="36">
        <v>2177.289553833094</v>
      </c>
      <c r="M4613" t="s">
        <v>5451</v>
      </c>
      <c r="N4613" s="37">
        <v>-2596.1482000000001</v>
      </c>
      <c r="O4613" s="32">
        <v>0</v>
      </c>
    </row>
    <row r="4614" spans="1:15" x14ac:dyDescent="0.25">
      <c r="A4614" t="s">
        <v>14149</v>
      </c>
      <c r="B4614" t="s">
        <v>7024</v>
      </c>
      <c r="C4614" t="s">
        <v>701</v>
      </c>
      <c r="D4614" t="s">
        <v>4000</v>
      </c>
      <c r="E4614" t="s">
        <v>4001</v>
      </c>
      <c r="F4614" t="s">
        <v>14259</v>
      </c>
      <c r="G4614" t="s">
        <v>14260</v>
      </c>
      <c r="H4614">
        <v>45</v>
      </c>
      <c r="I4614">
        <v>0</v>
      </c>
      <c r="J4614" s="32">
        <v>61439</v>
      </c>
      <c r="K4614" s="32">
        <v>0</v>
      </c>
      <c r="L4614" s="36">
        <v>1365.3100932328052</v>
      </c>
      <c r="M4614" t="s">
        <v>5451</v>
      </c>
      <c r="N4614" s="37">
        <v>-1137.8181999999999</v>
      </c>
      <c r="O4614" s="32">
        <v>0</v>
      </c>
    </row>
    <row r="4615" spans="1:15" x14ac:dyDescent="0.25">
      <c r="A4615" t="s">
        <v>14149</v>
      </c>
      <c r="B4615" t="s">
        <v>7024</v>
      </c>
      <c r="C4615" t="s">
        <v>701</v>
      </c>
      <c r="D4615" t="s">
        <v>4000</v>
      </c>
      <c r="E4615" t="s">
        <v>4001</v>
      </c>
      <c r="F4615" t="s">
        <v>14261</v>
      </c>
      <c r="G4615" t="s">
        <v>14262</v>
      </c>
      <c r="H4615">
        <v>32</v>
      </c>
      <c r="I4615">
        <v>0</v>
      </c>
      <c r="J4615" s="32">
        <v>65849</v>
      </c>
      <c r="K4615" s="32">
        <v>0</v>
      </c>
      <c r="L4615" s="36">
        <v>2057.7746582927366</v>
      </c>
      <c r="M4615" t="s">
        <v>5451</v>
      </c>
      <c r="N4615" s="37">
        <v>-1483.4919</v>
      </c>
      <c r="O4615" s="32">
        <v>0</v>
      </c>
    </row>
    <row r="4616" spans="1:15" x14ac:dyDescent="0.25">
      <c r="A4616" t="s">
        <v>14149</v>
      </c>
      <c r="B4616" t="s">
        <v>7024</v>
      </c>
      <c r="C4616" t="s">
        <v>701</v>
      </c>
      <c r="D4616" t="s">
        <v>4000</v>
      </c>
      <c r="E4616" t="s">
        <v>4001</v>
      </c>
      <c r="F4616" t="s">
        <v>14263</v>
      </c>
      <c r="G4616" t="s">
        <v>14264</v>
      </c>
      <c r="H4616">
        <v>50</v>
      </c>
      <c r="I4616">
        <v>0</v>
      </c>
      <c r="J4616" s="32">
        <v>100305</v>
      </c>
      <c r="K4616" s="32">
        <v>0</v>
      </c>
      <c r="L4616" s="36">
        <v>2006.1089667945298</v>
      </c>
      <c r="M4616" t="s">
        <v>5451</v>
      </c>
      <c r="N4616" s="37">
        <v>-5482.8152</v>
      </c>
      <c r="O4616" s="32">
        <v>0</v>
      </c>
    </row>
    <row r="4617" spans="1:15" x14ac:dyDescent="0.25">
      <c r="A4617" t="s">
        <v>14149</v>
      </c>
      <c r="B4617" t="s">
        <v>7024</v>
      </c>
      <c r="C4617" t="s">
        <v>701</v>
      </c>
      <c r="D4617" t="s">
        <v>4000</v>
      </c>
      <c r="E4617" t="s">
        <v>4001</v>
      </c>
      <c r="F4617" t="s">
        <v>14265</v>
      </c>
      <c r="G4617" t="s">
        <v>14266</v>
      </c>
      <c r="H4617">
        <v>51</v>
      </c>
      <c r="I4617">
        <v>0</v>
      </c>
      <c r="J4617" s="32">
        <v>102589</v>
      </c>
      <c r="K4617" s="32">
        <v>0</v>
      </c>
      <c r="L4617" s="36">
        <v>2011.5501788734039</v>
      </c>
      <c r="M4617" t="s">
        <v>5451</v>
      </c>
      <c r="N4617" s="37">
        <v>-2625.3467000000001</v>
      </c>
      <c r="O4617" s="32">
        <v>0</v>
      </c>
    </row>
    <row r="4618" spans="1:15" x14ac:dyDescent="0.25">
      <c r="A4618" t="s">
        <v>14149</v>
      </c>
      <c r="B4618" t="s">
        <v>7024</v>
      </c>
      <c r="C4618" t="s">
        <v>701</v>
      </c>
      <c r="D4618" t="s">
        <v>4000</v>
      </c>
      <c r="E4618" t="s">
        <v>4001</v>
      </c>
      <c r="F4618" t="s">
        <v>14267</v>
      </c>
      <c r="G4618" t="s">
        <v>14268</v>
      </c>
      <c r="H4618">
        <v>50</v>
      </c>
      <c r="I4618">
        <v>0</v>
      </c>
      <c r="J4618" s="32">
        <v>103201</v>
      </c>
      <c r="K4618" s="32">
        <v>0</v>
      </c>
      <c r="L4618" s="36">
        <v>2064.0112314194271</v>
      </c>
      <c r="M4618" t="s">
        <v>5451</v>
      </c>
      <c r="N4618" s="37">
        <v>-1592.6483000000001</v>
      </c>
      <c r="O4618" s="32">
        <v>0</v>
      </c>
    </row>
    <row r="4619" spans="1:15" x14ac:dyDescent="0.25">
      <c r="A4619" t="s">
        <v>14149</v>
      </c>
      <c r="B4619" t="s">
        <v>7024</v>
      </c>
      <c r="C4619" t="s">
        <v>701</v>
      </c>
      <c r="D4619" t="s">
        <v>4000</v>
      </c>
      <c r="E4619" t="s">
        <v>4001</v>
      </c>
      <c r="F4619" t="s">
        <v>14269</v>
      </c>
      <c r="G4619" t="s">
        <v>14270</v>
      </c>
      <c r="H4619">
        <v>50</v>
      </c>
      <c r="I4619">
        <v>0</v>
      </c>
      <c r="J4619" s="32">
        <v>101434</v>
      </c>
      <c r="K4619" s="32">
        <v>0</v>
      </c>
      <c r="L4619" s="36">
        <v>2028.6844342348465</v>
      </c>
      <c r="M4619" t="s">
        <v>5451</v>
      </c>
      <c r="N4619" s="37">
        <v>-1458.7769000000001</v>
      </c>
      <c r="O4619" s="32">
        <v>0</v>
      </c>
    </row>
    <row r="4620" spans="1:15" x14ac:dyDescent="0.25">
      <c r="A4620" t="s">
        <v>14149</v>
      </c>
      <c r="B4620" t="s">
        <v>7024</v>
      </c>
      <c r="C4620" t="s">
        <v>701</v>
      </c>
      <c r="D4620" t="s">
        <v>4000</v>
      </c>
      <c r="E4620" t="s">
        <v>4001</v>
      </c>
      <c r="F4620" t="s">
        <v>14271</v>
      </c>
      <c r="G4620" t="s">
        <v>14272</v>
      </c>
      <c r="H4620">
        <v>18</v>
      </c>
      <c r="I4620">
        <v>0</v>
      </c>
      <c r="J4620" s="32">
        <v>35554</v>
      </c>
      <c r="K4620" s="32">
        <v>0</v>
      </c>
      <c r="L4620" s="36">
        <v>1975.2420162465698</v>
      </c>
      <c r="M4620" t="s">
        <v>5451</v>
      </c>
      <c r="N4620" s="37">
        <v>-3813.2511</v>
      </c>
      <c r="O4620" s="32">
        <v>0</v>
      </c>
    </row>
    <row r="4621" spans="1:15" x14ac:dyDescent="0.25">
      <c r="A4621" t="s">
        <v>14149</v>
      </c>
      <c r="B4621" t="s">
        <v>7024</v>
      </c>
      <c r="C4621" t="s">
        <v>701</v>
      </c>
      <c r="D4621" t="s">
        <v>4000</v>
      </c>
      <c r="E4621" t="s">
        <v>4001</v>
      </c>
      <c r="F4621" t="s">
        <v>14273</v>
      </c>
      <c r="G4621" t="s">
        <v>14274</v>
      </c>
      <c r="H4621">
        <v>56</v>
      </c>
      <c r="I4621">
        <v>0</v>
      </c>
      <c r="J4621" s="32">
        <v>77499</v>
      </c>
      <c r="K4621" s="32">
        <v>0</v>
      </c>
      <c r="L4621" s="36">
        <v>1383.9002132041337</v>
      </c>
      <c r="M4621" t="s">
        <v>5451</v>
      </c>
      <c r="N4621" s="37">
        <v>-715.93100000000004</v>
      </c>
      <c r="O4621" s="32">
        <v>0</v>
      </c>
    </row>
    <row r="4622" spans="1:15" x14ac:dyDescent="0.25">
      <c r="A4622" t="s">
        <v>14149</v>
      </c>
      <c r="B4622" t="s">
        <v>7024</v>
      </c>
      <c r="C4622" t="s">
        <v>701</v>
      </c>
      <c r="D4622" t="s">
        <v>4000</v>
      </c>
      <c r="E4622" t="s">
        <v>4001</v>
      </c>
      <c r="F4622" t="s">
        <v>14275</v>
      </c>
      <c r="G4622" t="s">
        <v>14276</v>
      </c>
      <c r="H4622">
        <v>43</v>
      </c>
      <c r="I4622">
        <v>0</v>
      </c>
      <c r="J4622" s="32">
        <v>151808</v>
      </c>
      <c r="K4622" s="32">
        <v>0</v>
      </c>
      <c r="L4622" s="36">
        <v>3530.4183483666689</v>
      </c>
      <c r="M4622" t="s">
        <v>5451</v>
      </c>
      <c r="N4622" s="37">
        <v>-2948.5677999999998</v>
      </c>
      <c r="O4622" s="32">
        <v>0</v>
      </c>
    </row>
    <row r="4623" spans="1:15" x14ac:dyDescent="0.25">
      <c r="A4623" t="s">
        <v>14149</v>
      </c>
      <c r="B4623" t="s">
        <v>7024</v>
      </c>
      <c r="C4623" t="s">
        <v>701</v>
      </c>
      <c r="D4623" t="s">
        <v>4000</v>
      </c>
      <c r="E4623" t="s">
        <v>4001</v>
      </c>
      <c r="F4623" t="s">
        <v>14277</v>
      </c>
      <c r="G4623" t="s">
        <v>14278</v>
      </c>
      <c r="H4623">
        <v>40</v>
      </c>
      <c r="I4623">
        <v>0</v>
      </c>
      <c r="J4623" s="32">
        <v>55591</v>
      </c>
      <c r="K4623" s="32">
        <v>0</v>
      </c>
      <c r="L4623" s="36">
        <v>1389.7896835066142</v>
      </c>
      <c r="M4623" t="s">
        <v>5451</v>
      </c>
      <c r="N4623" s="37">
        <v>-5705.915</v>
      </c>
      <c r="O4623" s="32">
        <v>0</v>
      </c>
    </row>
    <row r="4624" spans="1:15" x14ac:dyDescent="0.25">
      <c r="A4624" t="s">
        <v>14149</v>
      </c>
      <c r="B4624" t="s">
        <v>7024</v>
      </c>
      <c r="C4624" t="s">
        <v>701</v>
      </c>
      <c r="D4624" t="s">
        <v>4000</v>
      </c>
      <c r="E4624" t="s">
        <v>4001</v>
      </c>
      <c r="F4624" t="s">
        <v>14279</v>
      </c>
      <c r="G4624" t="s">
        <v>14280</v>
      </c>
      <c r="H4624">
        <v>49</v>
      </c>
      <c r="I4624">
        <v>0</v>
      </c>
      <c r="J4624" s="32">
        <v>63014</v>
      </c>
      <c r="K4624" s="32">
        <v>0</v>
      </c>
      <c r="L4624" s="36">
        <v>1285.9964003252096</v>
      </c>
      <c r="M4624" t="s">
        <v>5451</v>
      </c>
      <c r="N4624" s="37">
        <v>-1447.7633000000001</v>
      </c>
      <c r="O4624" s="32">
        <v>0</v>
      </c>
    </row>
    <row r="4625" spans="1:15" x14ac:dyDescent="0.25">
      <c r="A4625" t="s">
        <v>14149</v>
      </c>
      <c r="B4625" t="s">
        <v>7024</v>
      </c>
      <c r="C4625" t="s">
        <v>701</v>
      </c>
      <c r="D4625" t="s">
        <v>4000</v>
      </c>
      <c r="E4625" t="s">
        <v>4001</v>
      </c>
      <c r="F4625" t="s">
        <v>14281</v>
      </c>
      <c r="G4625" t="s">
        <v>14282</v>
      </c>
      <c r="H4625">
        <v>36</v>
      </c>
      <c r="I4625">
        <v>0</v>
      </c>
      <c r="J4625" s="32">
        <v>43749</v>
      </c>
      <c r="K4625" s="32">
        <v>0</v>
      </c>
      <c r="L4625" s="36">
        <v>1215.2358083713953</v>
      </c>
      <c r="M4625" t="s">
        <v>5451</v>
      </c>
      <c r="N4625" s="37">
        <v>-1369.3743999999999</v>
      </c>
      <c r="O4625" s="32">
        <v>0</v>
      </c>
    </row>
    <row r="4626" spans="1:15" x14ac:dyDescent="0.25">
      <c r="A4626" t="s">
        <v>14149</v>
      </c>
      <c r="B4626" t="s">
        <v>7024</v>
      </c>
      <c r="C4626" t="s">
        <v>701</v>
      </c>
      <c r="D4626" t="s">
        <v>4000</v>
      </c>
      <c r="E4626" t="s">
        <v>4001</v>
      </c>
      <c r="F4626" t="s">
        <v>14283</v>
      </c>
      <c r="G4626" t="s">
        <v>14284</v>
      </c>
      <c r="H4626">
        <v>27</v>
      </c>
      <c r="I4626">
        <v>0</v>
      </c>
      <c r="J4626" s="32">
        <v>140179</v>
      </c>
      <c r="K4626" s="32">
        <v>0</v>
      </c>
      <c r="L4626" s="36">
        <v>5191.8302899754535</v>
      </c>
      <c r="M4626" t="s">
        <v>5451</v>
      </c>
      <c r="N4626" s="37">
        <v>-3183.6082000000001</v>
      </c>
      <c r="O4626" s="32">
        <v>0</v>
      </c>
    </row>
    <row r="4627" spans="1:15" x14ac:dyDescent="0.25">
      <c r="A4627" t="s">
        <v>14149</v>
      </c>
      <c r="B4627" t="s">
        <v>7024</v>
      </c>
      <c r="C4627" t="s">
        <v>701</v>
      </c>
      <c r="D4627" t="s">
        <v>4000</v>
      </c>
      <c r="E4627" t="s">
        <v>4001</v>
      </c>
      <c r="F4627" t="s">
        <v>14285</v>
      </c>
      <c r="G4627" t="s">
        <v>14286</v>
      </c>
      <c r="H4627">
        <v>50</v>
      </c>
      <c r="I4627">
        <v>0</v>
      </c>
      <c r="J4627" s="32">
        <v>259581</v>
      </c>
      <c r="K4627" s="32">
        <v>0</v>
      </c>
      <c r="L4627" s="36">
        <v>5191.615688630468</v>
      </c>
      <c r="M4627" t="s">
        <v>5451</v>
      </c>
      <c r="N4627" s="37">
        <v>-7541.8559999999998</v>
      </c>
      <c r="O4627" s="32">
        <v>0</v>
      </c>
    </row>
    <row r="4628" spans="1:15" x14ac:dyDescent="0.25">
      <c r="A4628" t="s">
        <v>14149</v>
      </c>
      <c r="B4628" t="s">
        <v>7024</v>
      </c>
      <c r="C4628" t="s">
        <v>701</v>
      </c>
      <c r="D4628" t="s">
        <v>4000</v>
      </c>
      <c r="E4628" t="s">
        <v>4001</v>
      </c>
      <c r="F4628" t="s">
        <v>14287</v>
      </c>
      <c r="G4628" t="s">
        <v>14288</v>
      </c>
      <c r="H4628">
        <v>24</v>
      </c>
      <c r="I4628">
        <v>0</v>
      </c>
      <c r="J4628" s="32">
        <v>36885</v>
      </c>
      <c r="K4628" s="32">
        <v>0</v>
      </c>
      <c r="L4628" s="36">
        <v>1536.8593638969244</v>
      </c>
      <c r="M4628" t="s">
        <v>5451</v>
      </c>
      <c r="N4628" s="37">
        <v>-5579.0137000000004</v>
      </c>
      <c r="O4628" s="32">
        <v>0</v>
      </c>
    </row>
    <row r="4629" spans="1:15" x14ac:dyDescent="0.25">
      <c r="A4629" t="s">
        <v>14149</v>
      </c>
      <c r="B4629" t="s">
        <v>7024</v>
      </c>
      <c r="C4629" t="s">
        <v>701</v>
      </c>
      <c r="D4629" t="s">
        <v>4000</v>
      </c>
      <c r="E4629" t="s">
        <v>4001</v>
      </c>
      <c r="F4629" t="s">
        <v>14289</v>
      </c>
      <c r="G4629" t="s">
        <v>14290</v>
      </c>
      <c r="H4629">
        <v>50</v>
      </c>
      <c r="I4629">
        <v>0</v>
      </c>
      <c r="J4629" s="32">
        <v>251435</v>
      </c>
      <c r="K4629" s="32">
        <v>0</v>
      </c>
      <c r="L4629" s="36">
        <v>5028.715446221433</v>
      </c>
      <c r="M4629" t="s">
        <v>5451</v>
      </c>
      <c r="N4629" s="37">
        <v>-2708.5358000000001</v>
      </c>
      <c r="O4629" s="32">
        <v>0</v>
      </c>
    </row>
    <row r="4630" spans="1:15" x14ac:dyDescent="0.25">
      <c r="A4630" t="s">
        <v>14149</v>
      </c>
      <c r="B4630" t="s">
        <v>7024</v>
      </c>
      <c r="C4630" t="s">
        <v>701</v>
      </c>
      <c r="D4630" t="s">
        <v>4000</v>
      </c>
      <c r="E4630" t="s">
        <v>4001</v>
      </c>
      <c r="F4630" t="s">
        <v>14291</v>
      </c>
      <c r="G4630" t="s">
        <v>14292</v>
      </c>
      <c r="H4630">
        <v>23</v>
      </c>
      <c r="I4630">
        <v>0</v>
      </c>
      <c r="J4630" s="32">
        <v>54257</v>
      </c>
      <c r="K4630" s="32">
        <v>0</v>
      </c>
      <c r="L4630" s="36">
        <v>2358.9698514793736</v>
      </c>
      <c r="M4630" t="s">
        <v>5451</v>
      </c>
      <c r="N4630" s="37">
        <v>-1297.5894000000001</v>
      </c>
      <c r="O4630" s="32">
        <v>0</v>
      </c>
    </row>
    <row r="4631" spans="1:15" x14ac:dyDescent="0.25">
      <c r="A4631" t="s">
        <v>14149</v>
      </c>
      <c r="B4631" t="s">
        <v>7024</v>
      </c>
      <c r="C4631" t="s">
        <v>701</v>
      </c>
      <c r="D4631" t="s">
        <v>4000</v>
      </c>
      <c r="E4631" t="s">
        <v>4001</v>
      </c>
      <c r="F4631" t="s">
        <v>17897</v>
      </c>
      <c r="G4631" t="s">
        <v>17898</v>
      </c>
      <c r="H4631">
        <v>40</v>
      </c>
      <c r="I4631">
        <v>0</v>
      </c>
      <c r="J4631" s="32">
        <v>50997</v>
      </c>
      <c r="K4631" s="32">
        <v>0</v>
      </c>
      <c r="L4631" s="36">
        <v>1274.9324818203675</v>
      </c>
      <c r="M4631" t="s">
        <v>5451</v>
      </c>
      <c r="N4631" s="37">
        <v>-1411.2805000000001</v>
      </c>
      <c r="O4631" s="32">
        <v>0</v>
      </c>
    </row>
    <row r="4632" spans="1:15" x14ac:dyDescent="0.25">
      <c r="A4632" t="s">
        <v>14149</v>
      </c>
      <c r="B4632" t="s">
        <v>7024</v>
      </c>
      <c r="C4632" t="s">
        <v>701</v>
      </c>
      <c r="D4632" t="s">
        <v>4000</v>
      </c>
      <c r="E4632" t="s">
        <v>4001</v>
      </c>
      <c r="F4632" t="s">
        <v>17899</v>
      </c>
      <c r="G4632" t="s">
        <v>17900</v>
      </c>
      <c r="H4632">
        <v>47</v>
      </c>
      <c r="I4632">
        <v>0</v>
      </c>
      <c r="J4632" s="32">
        <v>81471</v>
      </c>
      <c r="K4632" s="32">
        <v>0</v>
      </c>
      <c r="L4632" s="36">
        <v>1733.4292112372664</v>
      </c>
      <c r="M4632" t="s">
        <v>5451</v>
      </c>
      <c r="N4632" s="37">
        <v>-1312.6739</v>
      </c>
      <c r="O4632" s="32">
        <v>0</v>
      </c>
    </row>
    <row r="4633" spans="1:15" x14ac:dyDescent="0.25">
      <c r="A4633" t="s">
        <v>14149</v>
      </c>
      <c r="B4633" t="s">
        <v>7024</v>
      </c>
      <c r="C4633" t="s">
        <v>701</v>
      </c>
      <c r="D4633" t="s">
        <v>4000</v>
      </c>
      <c r="E4633" t="s">
        <v>4001</v>
      </c>
      <c r="F4633" t="s">
        <v>17901</v>
      </c>
      <c r="G4633" t="s">
        <v>17902</v>
      </c>
      <c r="H4633">
        <v>46</v>
      </c>
      <c r="I4633">
        <v>0</v>
      </c>
      <c r="J4633" s="32">
        <v>66259</v>
      </c>
      <c r="K4633" s="32">
        <v>0</v>
      </c>
      <c r="L4633" s="36">
        <v>1440.4086183635486</v>
      </c>
      <c r="M4633" t="s">
        <v>5451</v>
      </c>
      <c r="N4633" s="37">
        <v>-1397.8835999999999</v>
      </c>
      <c r="O4633" s="32">
        <v>0</v>
      </c>
    </row>
    <row r="4634" spans="1:15" x14ac:dyDescent="0.25">
      <c r="A4634" t="s">
        <v>14149</v>
      </c>
      <c r="B4634" t="s">
        <v>7024</v>
      </c>
      <c r="C4634" t="s">
        <v>701</v>
      </c>
      <c r="D4634" t="s">
        <v>4000</v>
      </c>
      <c r="E4634" t="s">
        <v>4001</v>
      </c>
      <c r="F4634" t="s">
        <v>20737</v>
      </c>
      <c r="G4634" t="s">
        <v>20738</v>
      </c>
      <c r="H4634">
        <v>20</v>
      </c>
      <c r="I4634">
        <v>0</v>
      </c>
      <c r="J4634" s="32">
        <v>41972</v>
      </c>
      <c r="K4634" s="32">
        <v>0</v>
      </c>
      <c r="L4634" s="36">
        <v>2098.606230591955</v>
      </c>
      <c r="M4634" t="s">
        <v>5451</v>
      </c>
      <c r="N4634" s="37">
        <v>-2614.4342999999999</v>
      </c>
      <c r="O4634" s="32">
        <v>0</v>
      </c>
    </row>
    <row r="4635" spans="1:15" x14ac:dyDescent="0.25">
      <c r="A4635" t="s">
        <v>14149</v>
      </c>
      <c r="B4635" t="s">
        <v>7024</v>
      </c>
      <c r="C4635" t="s">
        <v>701</v>
      </c>
      <c r="D4635" t="s">
        <v>4000</v>
      </c>
      <c r="E4635" t="s">
        <v>4001</v>
      </c>
      <c r="F4635" t="s">
        <v>20739</v>
      </c>
      <c r="G4635" t="s">
        <v>20740</v>
      </c>
      <c r="H4635">
        <v>30</v>
      </c>
      <c r="I4635">
        <v>0</v>
      </c>
      <c r="J4635" s="32">
        <v>38701</v>
      </c>
      <c r="K4635" s="32">
        <v>0</v>
      </c>
      <c r="L4635" s="36">
        <v>1290.0362581421898</v>
      </c>
      <c r="M4635" t="s">
        <v>5451</v>
      </c>
      <c r="N4635" s="37">
        <v>-2712.0243</v>
      </c>
      <c r="O4635" s="32">
        <v>0</v>
      </c>
    </row>
    <row r="4636" spans="1:15" x14ac:dyDescent="0.25">
      <c r="A4636" t="s">
        <v>14149</v>
      </c>
      <c r="B4636" t="s">
        <v>7024</v>
      </c>
      <c r="C4636" t="s">
        <v>701</v>
      </c>
      <c r="D4636" t="s">
        <v>4000</v>
      </c>
      <c r="E4636" t="s">
        <v>4001</v>
      </c>
      <c r="F4636" t="s">
        <v>20741</v>
      </c>
      <c r="G4636" t="s">
        <v>20742</v>
      </c>
      <c r="H4636">
        <v>20</v>
      </c>
      <c r="I4636">
        <v>0</v>
      </c>
      <c r="J4636" s="32">
        <v>43481</v>
      </c>
      <c r="K4636" s="32">
        <v>0</v>
      </c>
      <c r="L4636" s="36">
        <v>2174.0415736152154</v>
      </c>
      <c r="M4636" t="s">
        <v>5451</v>
      </c>
      <c r="N4636" s="37">
        <v>-1648.2429999999999</v>
      </c>
      <c r="O4636" s="32">
        <v>0</v>
      </c>
    </row>
    <row r="4637" spans="1:15" x14ac:dyDescent="0.25">
      <c r="A4637" t="s">
        <v>14149</v>
      </c>
      <c r="B4637" t="s">
        <v>7024</v>
      </c>
      <c r="C4637" t="s">
        <v>701</v>
      </c>
      <c r="D4637" t="s">
        <v>4000</v>
      </c>
      <c r="E4637" t="s">
        <v>4001</v>
      </c>
      <c r="F4637" t="s">
        <v>20743</v>
      </c>
      <c r="G4637" t="s">
        <v>20744</v>
      </c>
      <c r="H4637">
        <v>45</v>
      </c>
      <c r="I4637">
        <v>0</v>
      </c>
      <c r="J4637" s="32">
        <v>75019</v>
      </c>
      <c r="K4637" s="32">
        <v>0</v>
      </c>
      <c r="L4637" s="36">
        <v>1667.0960192383009</v>
      </c>
      <c r="M4637" t="s">
        <v>5451</v>
      </c>
      <c r="N4637" s="37">
        <v>-2454.8267000000001</v>
      </c>
      <c r="O4637" s="32">
        <v>0</v>
      </c>
    </row>
    <row r="4638" spans="1:15" x14ac:dyDescent="0.25">
      <c r="A4638" t="s">
        <v>14149</v>
      </c>
      <c r="B4638" t="s">
        <v>7024</v>
      </c>
      <c r="C4638" t="s">
        <v>701</v>
      </c>
      <c r="D4638" t="s">
        <v>4000</v>
      </c>
      <c r="E4638" t="s">
        <v>4001</v>
      </c>
      <c r="F4638" t="s">
        <v>14293</v>
      </c>
      <c r="G4638" t="s">
        <v>5612</v>
      </c>
      <c r="H4638">
        <v>356</v>
      </c>
      <c r="I4638">
        <v>0</v>
      </c>
      <c r="J4638" s="32">
        <v>2093657</v>
      </c>
      <c r="K4638" s="32">
        <v>0</v>
      </c>
      <c r="L4638" s="36">
        <v>5881.0591871118286</v>
      </c>
      <c r="M4638" t="s">
        <v>5451</v>
      </c>
      <c r="N4638" s="37">
        <v>-2526.8694999999998</v>
      </c>
      <c r="O4638" s="32">
        <v>0</v>
      </c>
    </row>
    <row r="4639" spans="1:15" x14ac:dyDescent="0.25">
      <c r="A4639" t="s">
        <v>14149</v>
      </c>
      <c r="B4639" t="s">
        <v>7024</v>
      </c>
      <c r="C4639" t="s">
        <v>701</v>
      </c>
      <c r="D4639" t="s">
        <v>4000</v>
      </c>
      <c r="E4639" t="s">
        <v>4001</v>
      </c>
      <c r="F4639" t="s">
        <v>14294</v>
      </c>
      <c r="G4639" t="s">
        <v>5612</v>
      </c>
      <c r="H4639">
        <v>362</v>
      </c>
      <c r="I4639">
        <v>1</v>
      </c>
      <c r="J4639" s="32">
        <v>2039344</v>
      </c>
      <c r="K4639" s="32">
        <v>5604</v>
      </c>
      <c r="L4639" s="36">
        <v>5618.0265113913592</v>
      </c>
      <c r="M4639" t="s">
        <v>5451</v>
      </c>
      <c r="N4639" s="37">
        <v>-1329.1496999999999</v>
      </c>
      <c r="O4639" s="32">
        <v>0</v>
      </c>
    </row>
    <row r="4640" spans="1:15" x14ac:dyDescent="0.25">
      <c r="A4640" t="s">
        <v>14149</v>
      </c>
      <c r="B4640" t="s">
        <v>7024</v>
      </c>
      <c r="C4640" t="s">
        <v>701</v>
      </c>
      <c r="D4640" t="s">
        <v>4000</v>
      </c>
      <c r="E4640" t="s">
        <v>4001</v>
      </c>
      <c r="F4640" t="s">
        <v>14295</v>
      </c>
      <c r="G4640" t="s">
        <v>5612</v>
      </c>
      <c r="H4640">
        <v>435</v>
      </c>
      <c r="I4640">
        <v>0</v>
      </c>
      <c r="J4640" s="32">
        <v>2569430</v>
      </c>
      <c r="K4640" s="32">
        <v>0</v>
      </c>
      <c r="L4640" s="36">
        <v>5906.7357117272013</v>
      </c>
      <c r="M4640" t="s">
        <v>5451</v>
      </c>
      <c r="N4640" s="37">
        <v>-1078.2761</v>
      </c>
      <c r="O4640" s="32">
        <v>0</v>
      </c>
    </row>
    <row r="4641" spans="1:15" x14ac:dyDescent="0.25">
      <c r="A4641" t="s">
        <v>14149</v>
      </c>
      <c r="B4641" t="s">
        <v>7024</v>
      </c>
      <c r="C4641" t="s">
        <v>701</v>
      </c>
      <c r="D4641" t="s">
        <v>4000</v>
      </c>
      <c r="E4641" t="s">
        <v>4001</v>
      </c>
      <c r="F4641" t="s">
        <v>14296</v>
      </c>
      <c r="G4641" t="s">
        <v>5612</v>
      </c>
      <c r="H4641">
        <v>299</v>
      </c>
      <c r="I4641">
        <v>1</v>
      </c>
      <c r="J4641" s="32">
        <v>1766738</v>
      </c>
      <c r="K4641" s="32">
        <v>5875</v>
      </c>
      <c r="L4641" s="36">
        <v>5889.1261235067632</v>
      </c>
      <c r="M4641" t="s">
        <v>5451</v>
      </c>
      <c r="N4641" s="37">
        <v>-1646.1581000000001</v>
      </c>
      <c r="O4641" s="32">
        <v>0</v>
      </c>
    </row>
    <row r="4642" spans="1:15" x14ac:dyDescent="0.25">
      <c r="A4642" t="s">
        <v>14149</v>
      </c>
      <c r="B4642" t="s">
        <v>7024</v>
      </c>
      <c r="C4642" t="s">
        <v>701</v>
      </c>
      <c r="D4642" t="s">
        <v>4000</v>
      </c>
      <c r="E4642" t="s">
        <v>4001</v>
      </c>
      <c r="F4642" t="s">
        <v>14297</v>
      </c>
      <c r="G4642" t="s">
        <v>5612</v>
      </c>
      <c r="H4642">
        <v>416</v>
      </c>
      <c r="I4642">
        <v>2</v>
      </c>
      <c r="J4642" s="32">
        <v>2454615</v>
      </c>
      <c r="K4642" s="32">
        <v>11716</v>
      </c>
      <c r="L4642" s="36">
        <v>5872.284536752044</v>
      </c>
      <c r="M4642" t="s">
        <v>5451</v>
      </c>
      <c r="N4642" s="37">
        <v>-929.02790000000005</v>
      </c>
      <c r="O4642" s="32">
        <v>0</v>
      </c>
    </row>
    <row r="4643" spans="1:15" x14ac:dyDescent="0.25">
      <c r="A4643" t="s">
        <v>14149</v>
      </c>
      <c r="B4643" t="s">
        <v>7024</v>
      </c>
      <c r="C4643" t="s">
        <v>701</v>
      </c>
      <c r="D4643" t="s">
        <v>4000</v>
      </c>
      <c r="E4643" t="s">
        <v>4001</v>
      </c>
      <c r="F4643" t="s">
        <v>14298</v>
      </c>
      <c r="G4643" t="s">
        <v>5612</v>
      </c>
      <c r="H4643">
        <v>432</v>
      </c>
      <c r="I4643">
        <v>1</v>
      </c>
      <c r="J4643" s="32">
        <v>2469594</v>
      </c>
      <c r="K4643" s="32">
        <v>5689</v>
      </c>
      <c r="L4643" s="36">
        <v>5703.4497435559906</v>
      </c>
      <c r="M4643" t="s">
        <v>5451</v>
      </c>
      <c r="N4643" s="37">
        <v>-995.7165</v>
      </c>
      <c r="O4643" s="32">
        <v>0</v>
      </c>
    </row>
    <row r="4644" spans="1:15" x14ac:dyDescent="0.25">
      <c r="A4644" t="s">
        <v>14149</v>
      </c>
      <c r="B4644" t="s">
        <v>7024</v>
      </c>
      <c r="C4644" t="s">
        <v>701</v>
      </c>
      <c r="D4644" t="s">
        <v>4000</v>
      </c>
      <c r="E4644" t="s">
        <v>4001</v>
      </c>
      <c r="F4644" t="s">
        <v>14299</v>
      </c>
      <c r="G4644" t="s">
        <v>5612</v>
      </c>
      <c r="H4644">
        <v>381</v>
      </c>
      <c r="I4644">
        <v>1</v>
      </c>
      <c r="J4644" s="32">
        <v>1832778</v>
      </c>
      <c r="K4644" s="32">
        <v>4786</v>
      </c>
      <c r="L4644" s="36">
        <v>4797.8484203041007</v>
      </c>
      <c r="M4644" t="s">
        <v>5451</v>
      </c>
      <c r="N4644" s="37">
        <v>-1516.7438999999999</v>
      </c>
      <c r="O4644" s="32">
        <v>0</v>
      </c>
    </row>
    <row r="4645" spans="1:15" x14ac:dyDescent="0.25">
      <c r="A4645" t="s">
        <v>14149</v>
      </c>
      <c r="B4645" t="s">
        <v>7024</v>
      </c>
      <c r="C4645" t="s">
        <v>701</v>
      </c>
      <c r="D4645" t="s">
        <v>4000</v>
      </c>
      <c r="E4645" t="s">
        <v>4001</v>
      </c>
      <c r="F4645" t="s">
        <v>14300</v>
      </c>
      <c r="G4645" t="s">
        <v>5612</v>
      </c>
      <c r="H4645">
        <v>330</v>
      </c>
      <c r="I4645">
        <v>2</v>
      </c>
      <c r="J4645" s="32">
        <v>1934956</v>
      </c>
      <c r="K4645" s="32">
        <v>11628</v>
      </c>
      <c r="L4645" s="36">
        <v>5828.1811621576026</v>
      </c>
      <c r="M4645" t="s">
        <v>5451</v>
      </c>
      <c r="N4645" s="37">
        <v>-1551.2697000000001</v>
      </c>
      <c r="O4645" s="32">
        <v>0</v>
      </c>
    </row>
    <row r="4646" spans="1:15" x14ac:dyDescent="0.25">
      <c r="A4646" t="s">
        <v>14149</v>
      </c>
      <c r="B4646" t="s">
        <v>7024</v>
      </c>
      <c r="C4646" t="s">
        <v>701</v>
      </c>
      <c r="D4646" t="s">
        <v>4000</v>
      </c>
      <c r="E4646" t="s">
        <v>4001</v>
      </c>
      <c r="F4646" t="s">
        <v>14301</v>
      </c>
      <c r="G4646" t="s">
        <v>5612</v>
      </c>
      <c r="H4646">
        <v>407</v>
      </c>
      <c r="I4646">
        <v>11</v>
      </c>
      <c r="J4646" s="32">
        <v>2327996</v>
      </c>
      <c r="K4646" s="32">
        <v>61113</v>
      </c>
      <c r="L4646" s="36">
        <v>5569.3680285709579</v>
      </c>
      <c r="M4646" t="s">
        <v>5451</v>
      </c>
      <c r="N4646" s="37">
        <v>-1560.5111999999999</v>
      </c>
      <c r="O4646" s="32">
        <v>0</v>
      </c>
    </row>
    <row r="4647" spans="1:15" x14ac:dyDescent="0.25">
      <c r="A4647" t="s">
        <v>14149</v>
      </c>
      <c r="B4647" t="s">
        <v>7024</v>
      </c>
      <c r="C4647" t="s">
        <v>701</v>
      </c>
      <c r="D4647" t="s">
        <v>4000</v>
      </c>
      <c r="E4647" t="s">
        <v>4001</v>
      </c>
      <c r="F4647" t="s">
        <v>14302</v>
      </c>
      <c r="G4647" t="s">
        <v>5612</v>
      </c>
      <c r="H4647">
        <v>291</v>
      </c>
      <c r="I4647">
        <v>4</v>
      </c>
      <c r="J4647" s="32">
        <v>1615742</v>
      </c>
      <c r="K4647" s="32">
        <v>21855</v>
      </c>
      <c r="L4647" s="36">
        <v>5477.0943918297016</v>
      </c>
      <c r="M4647" t="s">
        <v>5451</v>
      </c>
      <c r="N4647" s="37">
        <v>-1533.8053</v>
      </c>
      <c r="O4647" s="32">
        <v>0</v>
      </c>
    </row>
    <row r="4648" spans="1:15" x14ac:dyDescent="0.25">
      <c r="A4648" t="s">
        <v>14149</v>
      </c>
      <c r="B4648" t="s">
        <v>7024</v>
      </c>
      <c r="C4648" t="s">
        <v>701</v>
      </c>
      <c r="D4648" t="s">
        <v>4002</v>
      </c>
      <c r="E4648" t="s">
        <v>4003</v>
      </c>
      <c r="F4648" t="s">
        <v>14303</v>
      </c>
      <c r="G4648" t="s">
        <v>14304</v>
      </c>
      <c r="H4648">
        <v>189</v>
      </c>
      <c r="I4648">
        <v>24</v>
      </c>
      <c r="J4648" s="32">
        <v>685019</v>
      </c>
      <c r="K4648" s="32">
        <v>76995</v>
      </c>
      <c r="L4648" s="36">
        <v>3216.0472992871764</v>
      </c>
      <c r="M4648" t="s">
        <v>5451</v>
      </c>
      <c r="N4648" s="37">
        <v>-537.62950000000001</v>
      </c>
      <c r="O4648" s="32">
        <v>0</v>
      </c>
    </row>
    <row r="4649" spans="1:15" x14ac:dyDescent="0.25">
      <c r="A4649" t="s">
        <v>14149</v>
      </c>
      <c r="B4649" t="s">
        <v>7024</v>
      </c>
      <c r="C4649" t="s">
        <v>701</v>
      </c>
      <c r="D4649" t="s">
        <v>4002</v>
      </c>
      <c r="E4649" t="s">
        <v>4003</v>
      </c>
      <c r="F4649" t="s">
        <v>14305</v>
      </c>
      <c r="G4649" t="s">
        <v>9047</v>
      </c>
      <c r="H4649">
        <v>250</v>
      </c>
      <c r="I4649">
        <v>0</v>
      </c>
      <c r="J4649" s="32">
        <v>797625</v>
      </c>
      <c r="K4649" s="32">
        <v>0</v>
      </c>
      <c r="L4649" s="36">
        <v>3190.5029975785014</v>
      </c>
      <c r="M4649" t="s">
        <v>5451</v>
      </c>
      <c r="N4649" s="37">
        <v>-1171.8758</v>
      </c>
      <c r="O4649" s="32">
        <v>0</v>
      </c>
    </row>
    <row r="4650" spans="1:15" x14ac:dyDescent="0.25">
      <c r="A4650" t="s">
        <v>14149</v>
      </c>
      <c r="B4650" t="s">
        <v>7024</v>
      </c>
      <c r="C4650" t="s">
        <v>701</v>
      </c>
      <c r="D4650" t="s">
        <v>4002</v>
      </c>
      <c r="E4650" t="s">
        <v>4003</v>
      </c>
      <c r="F4650" t="s">
        <v>14306</v>
      </c>
      <c r="G4650" t="s">
        <v>14307</v>
      </c>
      <c r="H4650">
        <v>195</v>
      </c>
      <c r="I4650">
        <v>0</v>
      </c>
      <c r="J4650" s="32">
        <v>677713</v>
      </c>
      <c r="K4650" s="32">
        <v>0</v>
      </c>
      <c r="L4650" s="36">
        <v>3475.4519315232433</v>
      </c>
      <c r="M4650" t="s">
        <v>5451</v>
      </c>
      <c r="N4650" s="37">
        <v>-2295.5178000000001</v>
      </c>
      <c r="O4650" s="32">
        <v>0</v>
      </c>
    </row>
    <row r="4651" spans="1:15" x14ac:dyDescent="0.25">
      <c r="A4651" t="s">
        <v>14149</v>
      </c>
      <c r="B4651" t="s">
        <v>7024</v>
      </c>
      <c r="C4651" t="s">
        <v>701</v>
      </c>
      <c r="D4651" t="s">
        <v>4002</v>
      </c>
      <c r="E4651" t="s">
        <v>4003</v>
      </c>
      <c r="F4651" t="s">
        <v>14308</v>
      </c>
      <c r="G4651" t="s">
        <v>14309</v>
      </c>
      <c r="H4651">
        <v>176</v>
      </c>
      <c r="I4651">
        <v>0</v>
      </c>
      <c r="J4651" s="32">
        <v>539161</v>
      </c>
      <c r="K4651" s="32">
        <v>0</v>
      </c>
      <c r="L4651" s="36">
        <v>3063.4131040666198</v>
      </c>
      <c r="M4651" t="s">
        <v>5451</v>
      </c>
      <c r="N4651" s="37">
        <v>-840.60839999999996</v>
      </c>
      <c r="O4651" s="32">
        <v>0</v>
      </c>
    </row>
    <row r="4652" spans="1:15" x14ac:dyDescent="0.25">
      <c r="A4652" t="s">
        <v>14149</v>
      </c>
      <c r="B4652" t="s">
        <v>7024</v>
      </c>
      <c r="C4652" t="s">
        <v>701</v>
      </c>
      <c r="D4652" t="s">
        <v>4002</v>
      </c>
      <c r="E4652" t="s">
        <v>4003</v>
      </c>
      <c r="F4652" t="s">
        <v>14310</v>
      </c>
      <c r="G4652" t="s">
        <v>14311</v>
      </c>
      <c r="H4652">
        <v>248</v>
      </c>
      <c r="I4652">
        <v>0</v>
      </c>
      <c r="J4652" s="32">
        <v>682665</v>
      </c>
      <c r="K4652" s="32">
        <v>0</v>
      </c>
      <c r="L4652" s="36">
        <v>2752.682637162367</v>
      </c>
      <c r="M4652" t="s">
        <v>5451</v>
      </c>
      <c r="N4652" s="37">
        <v>-952.83920000000001</v>
      </c>
      <c r="O4652" s="32">
        <v>0</v>
      </c>
    </row>
    <row r="4653" spans="1:15" x14ac:dyDescent="0.25">
      <c r="A4653" t="s">
        <v>14149</v>
      </c>
      <c r="B4653" t="s">
        <v>7024</v>
      </c>
      <c r="C4653" t="s">
        <v>701</v>
      </c>
      <c r="D4653" t="s">
        <v>4002</v>
      </c>
      <c r="E4653" t="s">
        <v>4003</v>
      </c>
      <c r="F4653" t="s">
        <v>14312</v>
      </c>
      <c r="G4653" t="s">
        <v>14313</v>
      </c>
      <c r="H4653">
        <v>186</v>
      </c>
      <c r="I4653">
        <v>0</v>
      </c>
      <c r="J4653" s="32">
        <v>599891</v>
      </c>
      <c r="K4653" s="32">
        <v>0</v>
      </c>
      <c r="L4653" s="36">
        <v>3225.2199954238886</v>
      </c>
      <c r="M4653" t="s">
        <v>5451</v>
      </c>
      <c r="N4653" s="37">
        <v>-661.53330000000005</v>
      </c>
      <c r="O4653" s="32">
        <v>0</v>
      </c>
    </row>
    <row r="4654" spans="1:15" x14ac:dyDescent="0.25">
      <c r="A4654" t="s">
        <v>14149</v>
      </c>
      <c r="B4654" t="s">
        <v>7024</v>
      </c>
      <c r="C4654" t="s">
        <v>701</v>
      </c>
      <c r="D4654" t="s">
        <v>4004</v>
      </c>
      <c r="E4654" t="s">
        <v>4005</v>
      </c>
      <c r="F4654" t="s">
        <v>14314</v>
      </c>
      <c r="G4654" t="s">
        <v>14315</v>
      </c>
      <c r="H4654">
        <v>103</v>
      </c>
      <c r="I4654">
        <v>0</v>
      </c>
      <c r="J4654" s="32">
        <v>335501</v>
      </c>
      <c r="K4654" s="32">
        <v>0</v>
      </c>
      <c r="L4654" s="36">
        <v>3257.2846320230583</v>
      </c>
      <c r="M4654" t="s">
        <v>5451</v>
      </c>
      <c r="N4654" s="37">
        <v>-2119.6822999999999</v>
      </c>
      <c r="O4654" s="32">
        <v>0</v>
      </c>
    </row>
    <row r="4655" spans="1:15" x14ac:dyDescent="0.25">
      <c r="A4655" t="s">
        <v>14149</v>
      </c>
      <c r="B4655" t="s">
        <v>7024</v>
      </c>
      <c r="C4655" t="s">
        <v>701</v>
      </c>
      <c r="D4655" t="s">
        <v>4004</v>
      </c>
      <c r="E4655" t="s">
        <v>4005</v>
      </c>
      <c r="F4655" t="s">
        <v>14316</v>
      </c>
      <c r="G4655" t="s">
        <v>14317</v>
      </c>
      <c r="H4655">
        <v>129</v>
      </c>
      <c r="I4655">
        <v>0</v>
      </c>
      <c r="J4655" s="32">
        <v>412157</v>
      </c>
      <c r="K4655" s="32">
        <v>0</v>
      </c>
      <c r="L4655" s="36">
        <v>3195.0206399648123</v>
      </c>
      <c r="M4655" t="s">
        <v>5451</v>
      </c>
      <c r="N4655" s="37">
        <v>-3925.1745999999998</v>
      </c>
      <c r="O4655" s="32">
        <v>0</v>
      </c>
    </row>
    <row r="4656" spans="1:15" x14ac:dyDescent="0.25">
      <c r="A4656" t="s">
        <v>14149</v>
      </c>
      <c r="B4656" t="s">
        <v>7024</v>
      </c>
      <c r="C4656" t="s">
        <v>701</v>
      </c>
      <c r="D4656" t="s">
        <v>4004</v>
      </c>
      <c r="E4656" t="s">
        <v>4005</v>
      </c>
      <c r="F4656" t="s">
        <v>14318</v>
      </c>
      <c r="G4656" t="s">
        <v>14319</v>
      </c>
      <c r="H4656">
        <v>147</v>
      </c>
      <c r="I4656">
        <v>0</v>
      </c>
      <c r="J4656" s="32">
        <v>445599</v>
      </c>
      <c r="K4656" s="32">
        <v>0</v>
      </c>
      <c r="L4656" s="36">
        <v>3031.2845359198473</v>
      </c>
      <c r="M4656" t="s">
        <v>5451</v>
      </c>
      <c r="N4656" s="37">
        <v>-557.73410000000001</v>
      </c>
      <c r="O4656" s="32">
        <v>0</v>
      </c>
    </row>
    <row r="4657" spans="1:15" x14ac:dyDescent="0.25">
      <c r="A4657" t="s">
        <v>14149</v>
      </c>
      <c r="B4657" t="s">
        <v>7024</v>
      </c>
      <c r="C4657" t="s">
        <v>701</v>
      </c>
      <c r="D4657" t="s">
        <v>4004</v>
      </c>
      <c r="E4657" t="s">
        <v>4005</v>
      </c>
      <c r="F4657" t="s">
        <v>14320</v>
      </c>
      <c r="G4657" t="s">
        <v>14321</v>
      </c>
      <c r="H4657">
        <v>62</v>
      </c>
      <c r="I4657">
        <v>0</v>
      </c>
      <c r="J4657" s="32">
        <v>224723</v>
      </c>
      <c r="K4657" s="32">
        <v>0</v>
      </c>
      <c r="L4657" s="36">
        <v>3624.566773307753</v>
      </c>
      <c r="M4657" t="s">
        <v>5451</v>
      </c>
      <c r="N4657" s="37">
        <v>-3802.0223999999998</v>
      </c>
      <c r="O4657" s="32">
        <v>0</v>
      </c>
    </row>
    <row r="4658" spans="1:15" x14ac:dyDescent="0.25">
      <c r="A4658" t="s">
        <v>14149</v>
      </c>
      <c r="B4658" t="s">
        <v>7024</v>
      </c>
      <c r="C4658" t="s">
        <v>701</v>
      </c>
      <c r="D4658" t="s">
        <v>4004</v>
      </c>
      <c r="E4658" t="s">
        <v>4005</v>
      </c>
      <c r="F4658" t="s">
        <v>14322</v>
      </c>
      <c r="G4658" t="s">
        <v>14323</v>
      </c>
      <c r="H4658">
        <v>56</v>
      </c>
      <c r="I4658">
        <v>0</v>
      </c>
      <c r="J4658" s="32">
        <v>123541</v>
      </c>
      <c r="K4658" s="32">
        <v>0</v>
      </c>
      <c r="L4658" s="36">
        <v>2206.0810081057307</v>
      </c>
      <c r="M4658" t="s">
        <v>5451</v>
      </c>
      <c r="N4658" s="37">
        <v>-820.42629999999997</v>
      </c>
      <c r="O4658" s="32">
        <v>0</v>
      </c>
    </row>
    <row r="4659" spans="1:15" x14ac:dyDescent="0.25">
      <c r="A4659" t="s">
        <v>14149</v>
      </c>
      <c r="B4659" t="s">
        <v>7024</v>
      </c>
      <c r="C4659" t="s">
        <v>701</v>
      </c>
      <c r="D4659" t="s">
        <v>4004</v>
      </c>
      <c r="E4659" t="s">
        <v>4005</v>
      </c>
      <c r="F4659" t="s">
        <v>14324</v>
      </c>
      <c r="G4659" t="s">
        <v>14325</v>
      </c>
      <c r="H4659">
        <v>76</v>
      </c>
      <c r="I4659">
        <v>0</v>
      </c>
      <c r="J4659" s="32">
        <v>299375</v>
      </c>
      <c r="K4659" s="32">
        <v>0</v>
      </c>
      <c r="L4659" s="36">
        <v>3939.1520966019416</v>
      </c>
      <c r="M4659" t="s">
        <v>5451</v>
      </c>
      <c r="N4659" s="37">
        <v>-771.13879999999995</v>
      </c>
      <c r="O4659" s="32">
        <v>0</v>
      </c>
    </row>
    <row r="4660" spans="1:15" x14ac:dyDescent="0.25">
      <c r="A4660" t="s">
        <v>14149</v>
      </c>
      <c r="B4660" t="s">
        <v>7024</v>
      </c>
      <c r="C4660" t="s">
        <v>701</v>
      </c>
      <c r="D4660" t="s">
        <v>4004</v>
      </c>
      <c r="E4660" t="s">
        <v>4005</v>
      </c>
      <c r="F4660" t="s">
        <v>14326</v>
      </c>
      <c r="G4660" t="s">
        <v>14327</v>
      </c>
      <c r="H4660">
        <v>75</v>
      </c>
      <c r="I4660">
        <v>0</v>
      </c>
      <c r="J4660" s="32">
        <v>297593</v>
      </c>
      <c r="K4660" s="32">
        <v>0</v>
      </c>
      <c r="L4660" s="36">
        <v>3967.8957014800662</v>
      </c>
      <c r="M4660" t="s">
        <v>5451</v>
      </c>
      <c r="N4660" s="37">
        <v>-1231.9395</v>
      </c>
      <c r="O4660" s="32">
        <v>0</v>
      </c>
    </row>
    <row r="4661" spans="1:15" x14ac:dyDescent="0.25">
      <c r="A4661" t="s">
        <v>14149</v>
      </c>
      <c r="B4661" t="s">
        <v>7024</v>
      </c>
      <c r="C4661" t="s">
        <v>701</v>
      </c>
      <c r="D4661" t="s">
        <v>4004</v>
      </c>
      <c r="E4661" t="s">
        <v>4005</v>
      </c>
      <c r="F4661" t="s">
        <v>14328</v>
      </c>
      <c r="G4661" t="s">
        <v>14329</v>
      </c>
      <c r="H4661">
        <v>139</v>
      </c>
      <c r="I4661">
        <v>0</v>
      </c>
      <c r="J4661" s="32">
        <v>441158</v>
      </c>
      <c r="K4661" s="32">
        <v>0</v>
      </c>
      <c r="L4661" s="36">
        <v>3173.8051656073371</v>
      </c>
      <c r="M4661" t="s">
        <v>5451</v>
      </c>
      <c r="N4661" s="37">
        <v>-1001.9139</v>
      </c>
      <c r="O4661" s="32">
        <v>0</v>
      </c>
    </row>
    <row r="4662" spans="1:15" x14ac:dyDescent="0.25">
      <c r="A4662" t="s">
        <v>14149</v>
      </c>
      <c r="B4662" t="s">
        <v>7024</v>
      </c>
      <c r="C4662" t="s">
        <v>701</v>
      </c>
      <c r="D4662" t="s">
        <v>4004</v>
      </c>
      <c r="E4662" t="s">
        <v>4005</v>
      </c>
      <c r="F4662" t="s">
        <v>14330</v>
      </c>
      <c r="G4662" t="s">
        <v>14331</v>
      </c>
      <c r="H4662">
        <v>150</v>
      </c>
      <c r="I4662">
        <v>0</v>
      </c>
      <c r="J4662" s="32">
        <v>476501</v>
      </c>
      <c r="K4662" s="32">
        <v>0</v>
      </c>
      <c r="L4662" s="36">
        <v>3176.6716809963582</v>
      </c>
      <c r="M4662" t="s">
        <v>5451</v>
      </c>
      <c r="N4662" s="37">
        <v>-634.66250000000002</v>
      </c>
      <c r="O4662" s="32">
        <v>0</v>
      </c>
    </row>
    <row r="4663" spans="1:15" x14ac:dyDescent="0.25">
      <c r="A4663" t="s">
        <v>14149</v>
      </c>
      <c r="B4663" t="s">
        <v>7024</v>
      </c>
      <c r="C4663" t="s">
        <v>701</v>
      </c>
      <c r="D4663" t="s">
        <v>4004</v>
      </c>
      <c r="E4663" t="s">
        <v>4005</v>
      </c>
      <c r="F4663" t="s">
        <v>14332</v>
      </c>
      <c r="G4663" t="s">
        <v>14333</v>
      </c>
      <c r="H4663">
        <v>50</v>
      </c>
      <c r="I4663">
        <v>0</v>
      </c>
      <c r="J4663" s="32">
        <v>102366</v>
      </c>
      <c r="K4663" s="32">
        <v>0</v>
      </c>
      <c r="L4663" s="36">
        <v>2047.3101973361379</v>
      </c>
      <c r="M4663" t="s">
        <v>5451</v>
      </c>
      <c r="N4663" s="37">
        <v>-585.2029</v>
      </c>
      <c r="O4663" s="32">
        <v>0</v>
      </c>
    </row>
    <row r="4664" spans="1:15" x14ac:dyDescent="0.25">
      <c r="A4664" t="s">
        <v>14149</v>
      </c>
      <c r="B4664" t="s">
        <v>7024</v>
      </c>
      <c r="C4664" t="s">
        <v>701</v>
      </c>
      <c r="D4664" t="s">
        <v>4010</v>
      </c>
      <c r="E4664" t="s">
        <v>4011</v>
      </c>
      <c r="F4664" t="s">
        <v>14334</v>
      </c>
      <c r="G4664" t="s">
        <v>14335</v>
      </c>
      <c r="H4664">
        <v>160</v>
      </c>
      <c r="I4664">
        <v>0</v>
      </c>
      <c r="J4664" s="32">
        <v>563326</v>
      </c>
      <c r="K4664" s="32">
        <v>0</v>
      </c>
      <c r="L4664" s="36">
        <v>3520.7880007622116</v>
      </c>
      <c r="M4664" t="s">
        <v>5451</v>
      </c>
      <c r="N4664" s="37">
        <v>-657.48320000000001</v>
      </c>
      <c r="O4664" s="32">
        <v>0</v>
      </c>
    </row>
    <row r="4665" spans="1:15" x14ac:dyDescent="0.25">
      <c r="A4665" t="s">
        <v>14149</v>
      </c>
      <c r="B4665" t="s">
        <v>7024</v>
      </c>
      <c r="C4665" t="s">
        <v>701</v>
      </c>
      <c r="D4665" t="s">
        <v>4010</v>
      </c>
      <c r="E4665" t="s">
        <v>4011</v>
      </c>
      <c r="F4665" t="s">
        <v>14336</v>
      </c>
      <c r="G4665" t="s">
        <v>14337</v>
      </c>
      <c r="H4665">
        <v>261</v>
      </c>
      <c r="I4665">
        <v>0</v>
      </c>
      <c r="J4665" s="32">
        <v>928103</v>
      </c>
      <c r="K4665" s="32">
        <v>0</v>
      </c>
      <c r="L4665" s="36">
        <v>3555.9514560061139</v>
      </c>
      <c r="M4665" t="s">
        <v>5451</v>
      </c>
      <c r="N4665" s="37">
        <v>-1134.3765000000001</v>
      </c>
      <c r="O4665" s="32">
        <v>0</v>
      </c>
    </row>
    <row r="4666" spans="1:15" x14ac:dyDescent="0.25">
      <c r="A4666" t="s">
        <v>14149</v>
      </c>
      <c r="B4666" t="s">
        <v>7024</v>
      </c>
      <c r="C4666" t="s">
        <v>701</v>
      </c>
      <c r="D4666" t="s">
        <v>4010</v>
      </c>
      <c r="E4666" t="s">
        <v>4011</v>
      </c>
      <c r="F4666" t="s">
        <v>14338</v>
      </c>
      <c r="G4666" t="s">
        <v>14339</v>
      </c>
      <c r="H4666">
        <v>110</v>
      </c>
      <c r="I4666">
        <v>0</v>
      </c>
      <c r="J4666" s="32">
        <v>405101</v>
      </c>
      <c r="K4666" s="32">
        <v>0</v>
      </c>
      <c r="L4666" s="36">
        <v>3682.7393207801501</v>
      </c>
      <c r="M4666" t="s">
        <v>5451</v>
      </c>
      <c r="N4666" s="37">
        <v>-31658.6512</v>
      </c>
      <c r="O4666" s="32">
        <v>0</v>
      </c>
    </row>
    <row r="4667" spans="1:15" x14ac:dyDescent="0.25">
      <c r="A4667" t="s">
        <v>14149</v>
      </c>
      <c r="B4667" t="s">
        <v>7024</v>
      </c>
      <c r="C4667" t="s">
        <v>701</v>
      </c>
      <c r="D4667" t="s">
        <v>4010</v>
      </c>
      <c r="E4667" t="s">
        <v>4011</v>
      </c>
      <c r="F4667" t="s">
        <v>14340</v>
      </c>
      <c r="G4667" t="s">
        <v>14341</v>
      </c>
      <c r="H4667">
        <v>40</v>
      </c>
      <c r="I4667">
        <v>0</v>
      </c>
      <c r="J4667" s="32">
        <v>99426</v>
      </c>
      <c r="K4667" s="32">
        <v>0</v>
      </c>
      <c r="L4667" s="36">
        <v>2485.6321449800648</v>
      </c>
      <c r="M4667" t="s">
        <v>5451</v>
      </c>
      <c r="N4667" s="37">
        <v>-30837.3586</v>
      </c>
      <c r="O4667" s="32">
        <v>0</v>
      </c>
    </row>
    <row r="4668" spans="1:15" x14ac:dyDescent="0.25">
      <c r="A4668" t="s">
        <v>14149</v>
      </c>
      <c r="B4668" t="s">
        <v>7024</v>
      </c>
      <c r="C4668" t="s">
        <v>701</v>
      </c>
      <c r="D4668" t="s">
        <v>4010</v>
      </c>
      <c r="E4668" t="s">
        <v>4011</v>
      </c>
      <c r="F4668" t="s">
        <v>14342</v>
      </c>
      <c r="G4668" t="s">
        <v>14343</v>
      </c>
      <c r="H4668">
        <v>110</v>
      </c>
      <c r="I4668">
        <v>0</v>
      </c>
      <c r="J4668" s="32">
        <v>388395</v>
      </c>
      <c r="K4668" s="32">
        <v>0</v>
      </c>
      <c r="L4668" s="36">
        <v>3530.8661717034197</v>
      </c>
      <c r="M4668" t="s">
        <v>5451</v>
      </c>
      <c r="N4668" s="37">
        <v>-38852.906799999997</v>
      </c>
      <c r="O4668" s="32">
        <v>0</v>
      </c>
    </row>
    <row r="4669" spans="1:15" x14ac:dyDescent="0.25">
      <c r="A4669" t="s">
        <v>14149</v>
      </c>
      <c r="B4669" t="s">
        <v>7024</v>
      </c>
      <c r="C4669" t="s">
        <v>701</v>
      </c>
      <c r="D4669" t="s">
        <v>4010</v>
      </c>
      <c r="E4669" t="s">
        <v>4011</v>
      </c>
      <c r="F4669" t="s">
        <v>14344</v>
      </c>
      <c r="G4669" t="s">
        <v>14345</v>
      </c>
      <c r="H4669">
        <v>29</v>
      </c>
      <c r="I4669">
        <v>0</v>
      </c>
      <c r="J4669" s="32">
        <v>72886</v>
      </c>
      <c r="K4669" s="32">
        <v>0</v>
      </c>
      <c r="L4669" s="36">
        <v>2513.3130874978569</v>
      </c>
      <c r="M4669" t="s">
        <v>5451</v>
      </c>
      <c r="N4669" s="37">
        <v>-26715.222000000002</v>
      </c>
      <c r="O4669" s="32">
        <v>0</v>
      </c>
    </row>
    <row r="4670" spans="1:15" x14ac:dyDescent="0.25">
      <c r="A4670" t="s">
        <v>14149</v>
      </c>
      <c r="B4670" t="s">
        <v>7024</v>
      </c>
      <c r="C4670" t="s">
        <v>701</v>
      </c>
      <c r="D4670" t="s">
        <v>4010</v>
      </c>
      <c r="E4670" t="s">
        <v>4011</v>
      </c>
      <c r="F4670" t="s">
        <v>14346</v>
      </c>
      <c r="G4670" t="s">
        <v>14347</v>
      </c>
      <c r="H4670">
        <v>29</v>
      </c>
      <c r="I4670">
        <v>0</v>
      </c>
      <c r="J4670" s="32">
        <v>115000</v>
      </c>
      <c r="K4670" s="32">
        <v>0</v>
      </c>
      <c r="L4670" s="36">
        <v>3965.5017736736718</v>
      </c>
      <c r="M4670" t="s">
        <v>5451</v>
      </c>
      <c r="N4670" s="37">
        <v>-37116.768300000003</v>
      </c>
      <c r="O4670" s="32">
        <v>0</v>
      </c>
    </row>
    <row r="4671" spans="1:15" x14ac:dyDescent="0.25">
      <c r="A4671" t="s">
        <v>14149</v>
      </c>
      <c r="B4671" t="s">
        <v>7024</v>
      </c>
      <c r="C4671" t="s">
        <v>701</v>
      </c>
      <c r="D4671" t="s">
        <v>4010</v>
      </c>
      <c r="E4671" t="s">
        <v>4011</v>
      </c>
      <c r="F4671" t="s">
        <v>14348</v>
      </c>
      <c r="G4671" t="s">
        <v>14349</v>
      </c>
      <c r="H4671">
        <v>25</v>
      </c>
      <c r="I4671">
        <v>0</v>
      </c>
      <c r="J4671" s="32">
        <v>64061</v>
      </c>
      <c r="K4671" s="32">
        <v>0</v>
      </c>
      <c r="L4671" s="36">
        <v>2562.4558993001656</v>
      </c>
      <c r="M4671" t="s">
        <v>5451</v>
      </c>
      <c r="N4671" s="37">
        <v>-37343.258999999998</v>
      </c>
      <c r="O4671" s="32">
        <v>0</v>
      </c>
    </row>
    <row r="4672" spans="1:15" x14ac:dyDescent="0.25">
      <c r="A4672" t="s">
        <v>14149</v>
      </c>
      <c r="B4672" t="s">
        <v>7024</v>
      </c>
      <c r="C4672" t="s">
        <v>701</v>
      </c>
      <c r="D4672" t="s">
        <v>4010</v>
      </c>
      <c r="E4672" t="s">
        <v>4011</v>
      </c>
      <c r="F4672" t="s">
        <v>14350</v>
      </c>
      <c r="G4672" t="s">
        <v>14351</v>
      </c>
      <c r="H4672">
        <v>13</v>
      </c>
      <c r="I4672">
        <v>0</v>
      </c>
      <c r="J4672" s="32">
        <v>33338</v>
      </c>
      <c r="K4672" s="32">
        <v>0</v>
      </c>
      <c r="L4672" s="36">
        <v>2564.4546563573217</v>
      </c>
      <c r="M4672" t="s">
        <v>5451</v>
      </c>
      <c r="N4672" s="37">
        <v>-27713.842400000001</v>
      </c>
      <c r="O4672" s="32">
        <v>0</v>
      </c>
    </row>
    <row r="4673" spans="1:15" x14ac:dyDescent="0.25">
      <c r="A4673" t="s">
        <v>14149</v>
      </c>
      <c r="B4673" t="s">
        <v>7024</v>
      </c>
      <c r="C4673" t="s">
        <v>701</v>
      </c>
      <c r="D4673" t="s">
        <v>4010</v>
      </c>
      <c r="E4673" t="s">
        <v>4011</v>
      </c>
      <c r="F4673" t="s">
        <v>14352</v>
      </c>
      <c r="G4673" t="s">
        <v>14353</v>
      </c>
      <c r="H4673">
        <v>23</v>
      </c>
      <c r="I4673">
        <v>0</v>
      </c>
      <c r="J4673" s="32">
        <v>59813</v>
      </c>
      <c r="K4673" s="32">
        <v>0</v>
      </c>
      <c r="L4673" s="36">
        <v>2600.563441759849</v>
      </c>
      <c r="M4673" t="s">
        <v>5451</v>
      </c>
      <c r="N4673" s="37">
        <v>-29258.892500000002</v>
      </c>
      <c r="O4673" s="32">
        <v>0</v>
      </c>
    </row>
    <row r="4674" spans="1:15" x14ac:dyDescent="0.25">
      <c r="A4674" t="s">
        <v>14149</v>
      </c>
      <c r="B4674" t="s">
        <v>7024</v>
      </c>
      <c r="C4674" t="s">
        <v>701</v>
      </c>
      <c r="D4674" t="s">
        <v>4012</v>
      </c>
      <c r="E4674" t="s">
        <v>4013</v>
      </c>
      <c r="F4674" t="s">
        <v>14354</v>
      </c>
      <c r="G4674" t="s">
        <v>14355</v>
      </c>
      <c r="H4674">
        <v>218</v>
      </c>
      <c r="I4674">
        <v>0</v>
      </c>
      <c r="J4674" s="32">
        <v>690714</v>
      </c>
      <c r="K4674" s="32">
        <v>0</v>
      </c>
      <c r="L4674" s="36">
        <v>3168.4131636964157</v>
      </c>
      <c r="M4674" t="s">
        <v>5451</v>
      </c>
      <c r="N4674" s="37">
        <v>-35202.133900000001</v>
      </c>
      <c r="O4674" s="32">
        <v>0</v>
      </c>
    </row>
    <row r="4675" spans="1:15" x14ac:dyDescent="0.25">
      <c r="A4675" t="s">
        <v>14149</v>
      </c>
      <c r="B4675" t="s">
        <v>7024</v>
      </c>
      <c r="C4675" t="s">
        <v>701</v>
      </c>
      <c r="D4675" t="s">
        <v>4012</v>
      </c>
      <c r="E4675" t="s">
        <v>4013</v>
      </c>
      <c r="F4675" t="s">
        <v>14356</v>
      </c>
      <c r="G4675" t="s">
        <v>14357</v>
      </c>
      <c r="H4675">
        <v>233</v>
      </c>
      <c r="I4675">
        <v>0</v>
      </c>
      <c r="J4675" s="32">
        <v>748958</v>
      </c>
      <c r="K4675" s="32">
        <v>0</v>
      </c>
      <c r="L4675" s="36">
        <v>3214.4127648241088</v>
      </c>
      <c r="M4675" t="s">
        <v>5451</v>
      </c>
      <c r="N4675" s="37">
        <v>-24432.0023</v>
      </c>
      <c r="O4675" s="32">
        <v>0</v>
      </c>
    </row>
    <row r="4676" spans="1:15" x14ac:dyDescent="0.25">
      <c r="A4676" t="s">
        <v>14149</v>
      </c>
      <c r="B4676" t="s">
        <v>7024</v>
      </c>
      <c r="C4676" t="s">
        <v>701</v>
      </c>
      <c r="D4676" t="s">
        <v>4012</v>
      </c>
      <c r="E4676" t="s">
        <v>4013</v>
      </c>
      <c r="F4676" t="s">
        <v>14358</v>
      </c>
      <c r="G4676" t="s">
        <v>14359</v>
      </c>
      <c r="H4676">
        <v>540</v>
      </c>
      <c r="I4676">
        <v>0</v>
      </c>
      <c r="J4676" s="32">
        <v>1868055</v>
      </c>
      <c r="K4676" s="32">
        <v>0</v>
      </c>
      <c r="L4676" s="36">
        <v>3459.360686276364</v>
      </c>
      <c r="M4676" t="s">
        <v>5451</v>
      </c>
      <c r="N4676" s="37">
        <v>-10358.3071</v>
      </c>
      <c r="O4676" s="32">
        <v>0</v>
      </c>
    </row>
    <row r="4677" spans="1:15" x14ac:dyDescent="0.25">
      <c r="A4677" t="s">
        <v>14149</v>
      </c>
      <c r="B4677" t="s">
        <v>7024</v>
      </c>
      <c r="C4677" t="s">
        <v>701</v>
      </c>
      <c r="D4677" t="s">
        <v>4012</v>
      </c>
      <c r="E4677" t="s">
        <v>4013</v>
      </c>
      <c r="F4677" t="s">
        <v>14360</v>
      </c>
      <c r="G4677" t="s">
        <v>14361</v>
      </c>
      <c r="H4677">
        <v>70</v>
      </c>
      <c r="I4677">
        <v>0</v>
      </c>
      <c r="J4677" s="32">
        <v>241470</v>
      </c>
      <c r="K4677" s="32">
        <v>0</v>
      </c>
      <c r="L4677" s="36">
        <v>3449.5755332537087</v>
      </c>
      <c r="M4677" t="s">
        <v>5451</v>
      </c>
      <c r="N4677" s="37">
        <v>-12061.0797</v>
      </c>
      <c r="O4677" s="32">
        <v>0</v>
      </c>
    </row>
    <row r="4678" spans="1:15" x14ac:dyDescent="0.25">
      <c r="A4678" t="s">
        <v>14149</v>
      </c>
      <c r="B4678" t="s">
        <v>7024</v>
      </c>
      <c r="C4678" t="s">
        <v>701</v>
      </c>
      <c r="D4678" t="s">
        <v>4012</v>
      </c>
      <c r="E4678" t="s">
        <v>4013</v>
      </c>
      <c r="F4678" t="s">
        <v>14362</v>
      </c>
      <c r="G4678" t="s">
        <v>14363</v>
      </c>
      <c r="H4678">
        <v>80</v>
      </c>
      <c r="I4678">
        <v>0</v>
      </c>
      <c r="J4678" s="32">
        <v>283501</v>
      </c>
      <c r="K4678" s="32">
        <v>0</v>
      </c>
      <c r="L4678" s="36">
        <v>3543.7569349418859</v>
      </c>
      <c r="M4678" t="s">
        <v>5451</v>
      </c>
      <c r="N4678" s="37">
        <v>-10247.8441</v>
      </c>
      <c r="O4678" s="32">
        <v>0</v>
      </c>
    </row>
    <row r="4679" spans="1:15" x14ac:dyDescent="0.25">
      <c r="A4679" t="s">
        <v>14149</v>
      </c>
      <c r="B4679" t="s">
        <v>7024</v>
      </c>
      <c r="C4679" t="s">
        <v>701</v>
      </c>
      <c r="D4679" t="s">
        <v>4012</v>
      </c>
      <c r="E4679" t="s">
        <v>4013</v>
      </c>
      <c r="F4679" t="s">
        <v>14364</v>
      </c>
      <c r="G4679" t="s">
        <v>12004</v>
      </c>
      <c r="H4679">
        <v>162</v>
      </c>
      <c r="I4679">
        <v>0</v>
      </c>
      <c r="J4679" s="32">
        <v>457535</v>
      </c>
      <c r="K4679" s="32">
        <v>0</v>
      </c>
      <c r="L4679" s="36">
        <v>2824.2910745735885</v>
      </c>
      <c r="M4679" t="s">
        <v>5451</v>
      </c>
      <c r="N4679" s="37">
        <v>-8152.7601999999997</v>
      </c>
      <c r="O4679" s="32">
        <v>0</v>
      </c>
    </row>
    <row r="4680" spans="1:15" x14ac:dyDescent="0.25">
      <c r="A4680" t="s">
        <v>14149</v>
      </c>
      <c r="B4680" t="s">
        <v>7024</v>
      </c>
      <c r="C4680" t="s">
        <v>701</v>
      </c>
      <c r="D4680" t="s">
        <v>4012</v>
      </c>
      <c r="E4680" t="s">
        <v>4013</v>
      </c>
      <c r="F4680" t="s">
        <v>14365</v>
      </c>
      <c r="G4680" t="s">
        <v>14366</v>
      </c>
      <c r="H4680">
        <v>120</v>
      </c>
      <c r="I4680">
        <v>0</v>
      </c>
      <c r="J4680" s="32">
        <v>327266</v>
      </c>
      <c r="K4680" s="32">
        <v>0</v>
      </c>
      <c r="L4680" s="36">
        <v>2727.2173814019552</v>
      </c>
      <c r="M4680" t="s">
        <v>5451</v>
      </c>
      <c r="N4680" s="37">
        <v>-10322.734200000001</v>
      </c>
      <c r="O4680" s="32">
        <v>0</v>
      </c>
    </row>
    <row r="4681" spans="1:15" x14ac:dyDescent="0.25">
      <c r="A4681" t="s">
        <v>14149</v>
      </c>
      <c r="B4681" t="s">
        <v>7024</v>
      </c>
      <c r="C4681" t="s">
        <v>701</v>
      </c>
      <c r="D4681" t="s">
        <v>4012</v>
      </c>
      <c r="E4681" t="s">
        <v>4013</v>
      </c>
      <c r="F4681" t="s">
        <v>14367</v>
      </c>
      <c r="G4681" t="s">
        <v>14368</v>
      </c>
      <c r="H4681">
        <v>144</v>
      </c>
      <c r="I4681">
        <v>0</v>
      </c>
      <c r="J4681" s="32">
        <v>410055</v>
      </c>
      <c r="K4681" s="32">
        <v>0</v>
      </c>
      <c r="L4681" s="36">
        <v>2847.6006605422317</v>
      </c>
      <c r="M4681" t="s">
        <v>5451</v>
      </c>
      <c r="N4681" s="37">
        <v>-9071.0738999999994</v>
      </c>
      <c r="O4681" s="32">
        <v>0</v>
      </c>
    </row>
    <row r="4682" spans="1:15" x14ac:dyDescent="0.25">
      <c r="A4682" t="s">
        <v>14149</v>
      </c>
      <c r="B4682" t="s">
        <v>7024</v>
      </c>
      <c r="C4682" t="s">
        <v>701</v>
      </c>
      <c r="D4682" t="s">
        <v>4012</v>
      </c>
      <c r="E4682" t="s">
        <v>4013</v>
      </c>
      <c r="F4682" t="s">
        <v>14369</v>
      </c>
      <c r="G4682" t="s">
        <v>6904</v>
      </c>
      <c r="H4682">
        <v>79</v>
      </c>
      <c r="I4682">
        <v>1</v>
      </c>
      <c r="J4682" s="32">
        <v>331125</v>
      </c>
      <c r="K4682" s="32">
        <v>4129</v>
      </c>
      <c r="L4682" s="36">
        <v>4139.0696054317623</v>
      </c>
      <c r="M4682" t="s">
        <v>5451</v>
      </c>
      <c r="N4682" s="37">
        <v>-5073.1759000000002</v>
      </c>
      <c r="O4682" s="32">
        <v>0</v>
      </c>
    </row>
    <row r="4683" spans="1:15" x14ac:dyDescent="0.25">
      <c r="A4683" t="s">
        <v>14149</v>
      </c>
      <c r="B4683" t="s">
        <v>7024</v>
      </c>
      <c r="C4683" t="s">
        <v>701</v>
      </c>
      <c r="D4683" t="s">
        <v>4014</v>
      </c>
      <c r="E4683" t="s">
        <v>4015</v>
      </c>
      <c r="F4683" t="s">
        <v>14370</v>
      </c>
      <c r="G4683" t="s">
        <v>14371</v>
      </c>
      <c r="H4683">
        <v>400</v>
      </c>
      <c r="I4683">
        <v>0</v>
      </c>
      <c r="J4683" s="32">
        <v>1338821</v>
      </c>
      <c r="K4683" s="32">
        <v>0</v>
      </c>
      <c r="L4683" s="36">
        <v>3347.0511329966139</v>
      </c>
      <c r="M4683" t="s">
        <v>5420</v>
      </c>
      <c r="N4683" s="37">
        <v>-6232.3321999999998</v>
      </c>
      <c r="O4683" s="32">
        <v>2916.9009000000001</v>
      </c>
    </row>
    <row r="4684" spans="1:15" x14ac:dyDescent="0.25">
      <c r="A4684" t="s">
        <v>14149</v>
      </c>
      <c r="B4684" t="s">
        <v>7024</v>
      </c>
      <c r="C4684" t="s">
        <v>701</v>
      </c>
      <c r="D4684" t="s">
        <v>4014</v>
      </c>
      <c r="E4684" t="s">
        <v>4015</v>
      </c>
      <c r="F4684" t="s">
        <v>14372</v>
      </c>
      <c r="G4684" t="s">
        <v>14373</v>
      </c>
      <c r="H4684">
        <v>102</v>
      </c>
      <c r="I4684">
        <v>0</v>
      </c>
      <c r="J4684" s="32">
        <v>306041</v>
      </c>
      <c r="K4684" s="32">
        <v>0</v>
      </c>
      <c r="L4684" s="36">
        <v>3000.4111616925525</v>
      </c>
      <c r="M4684" t="s">
        <v>5420</v>
      </c>
      <c r="N4684" s="37">
        <v>-6738.0038999999997</v>
      </c>
      <c r="O4684" s="32">
        <v>666.77620000000002</v>
      </c>
    </row>
    <row r="4685" spans="1:15" x14ac:dyDescent="0.25">
      <c r="A4685" t="s">
        <v>14149</v>
      </c>
      <c r="B4685" t="s">
        <v>7024</v>
      </c>
      <c r="C4685" t="s">
        <v>701</v>
      </c>
      <c r="D4685" t="s">
        <v>4014</v>
      </c>
      <c r="E4685" t="s">
        <v>4015</v>
      </c>
      <c r="F4685" t="s">
        <v>14374</v>
      </c>
      <c r="G4685" t="s">
        <v>14375</v>
      </c>
      <c r="H4685">
        <v>531</v>
      </c>
      <c r="I4685">
        <v>0</v>
      </c>
      <c r="J4685" s="32">
        <v>1943753</v>
      </c>
      <c r="K4685" s="32">
        <v>0</v>
      </c>
      <c r="L4685" s="36">
        <v>3660.5513350779884</v>
      </c>
      <c r="M4685" t="s">
        <v>5420</v>
      </c>
      <c r="N4685" s="37">
        <v>-3398.0920000000001</v>
      </c>
      <c r="O4685" s="32">
        <v>4234.8730999999998</v>
      </c>
    </row>
    <row r="4686" spans="1:15" x14ac:dyDescent="0.25">
      <c r="A4686" t="s">
        <v>14149</v>
      </c>
      <c r="B4686" t="s">
        <v>7024</v>
      </c>
      <c r="C4686" t="s">
        <v>701</v>
      </c>
      <c r="D4686" t="s">
        <v>4014</v>
      </c>
      <c r="E4686" t="s">
        <v>4015</v>
      </c>
      <c r="F4686" t="s">
        <v>14376</v>
      </c>
      <c r="G4686" t="s">
        <v>14377</v>
      </c>
      <c r="H4686">
        <v>582</v>
      </c>
      <c r="I4686">
        <v>0</v>
      </c>
      <c r="J4686" s="32">
        <v>1763966</v>
      </c>
      <c r="K4686" s="32">
        <v>0</v>
      </c>
      <c r="L4686" s="36">
        <v>3030.8694618101372</v>
      </c>
      <c r="M4686" t="s">
        <v>5420</v>
      </c>
      <c r="N4686" s="37">
        <v>-1868.0764999999999</v>
      </c>
      <c r="O4686" s="32">
        <v>3843.1707000000001</v>
      </c>
    </row>
    <row r="4687" spans="1:15" x14ac:dyDescent="0.25">
      <c r="A4687" t="s">
        <v>14149</v>
      </c>
      <c r="B4687" t="s">
        <v>7024</v>
      </c>
      <c r="C4687" t="s">
        <v>701</v>
      </c>
      <c r="D4687" t="s">
        <v>4016</v>
      </c>
      <c r="E4687" t="s">
        <v>4017</v>
      </c>
      <c r="F4687" t="s">
        <v>14378</v>
      </c>
      <c r="G4687" t="s">
        <v>7028</v>
      </c>
      <c r="H4687">
        <v>366</v>
      </c>
      <c r="I4687">
        <v>0</v>
      </c>
      <c r="J4687" s="32">
        <v>1327390</v>
      </c>
      <c r="K4687" s="32">
        <v>0</v>
      </c>
      <c r="L4687" s="36">
        <v>3626.7469050960854</v>
      </c>
      <c r="M4687" t="s">
        <v>5420</v>
      </c>
      <c r="N4687" s="37">
        <v>-4526.9294</v>
      </c>
      <c r="O4687" s="32">
        <v>2891.9953999999998</v>
      </c>
    </row>
    <row r="4688" spans="1:15" x14ac:dyDescent="0.25">
      <c r="A4688" t="s">
        <v>14149</v>
      </c>
      <c r="B4688" t="s">
        <v>7024</v>
      </c>
      <c r="C4688" t="s">
        <v>701</v>
      </c>
      <c r="D4688" t="s">
        <v>4016</v>
      </c>
      <c r="E4688" t="s">
        <v>4017</v>
      </c>
      <c r="F4688" t="s">
        <v>14379</v>
      </c>
      <c r="G4688" t="s">
        <v>14380</v>
      </c>
      <c r="H4688">
        <v>389</v>
      </c>
      <c r="I4688">
        <v>0</v>
      </c>
      <c r="J4688" s="32">
        <v>1431443</v>
      </c>
      <c r="K4688" s="32">
        <v>0</v>
      </c>
      <c r="L4688" s="36">
        <v>3679.8021205008913</v>
      </c>
      <c r="M4688" t="s">
        <v>5420</v>
      </c>
      <c r="N4688" s="37">
        <v>-4499.9521000000004</v>
      </c>
      <c r="O4688" s="32">
        <v>3118.6968999999999</v>
      </c>
    </row>
    <row r="4689" spans="1:15" x14ac:dyDescent="0.25">
      <c r="A4689" t="s">
        <v>14149</v>
      </c>
      <c r="B4689" t="s">
        <v>7024</v>
      </c>
      <c r="C4689" t="s">
        <v>701</v>
      </c>
      <c r="D4689" t="s">
        <v>4016</v>
      </c>
      <c r="E4689" t="s">
        <v>4017</v>
      </c>
      <c r="F4689" t="s">
        <v>14381</v>
      </c>
      <c r="G4689" t="s">
        <v>14382</v>
      </c>
      <c r="H4689">
        <v>300</v>
      </c>
      <c r="I4689">
        <v>0</v>
      </c>
      <c r="J4689" s="32">
        <v>1249460</v>
      </c>
      <c r="K4689" s="32">
        <v>0</v>
      </c>
      <c r="L4689" s="36">
        <v>4164.8663207424852</v>
      </c>
      <c r="M4689" t="s">
        <v>5420</v>
      </c>
      <c r="N4689" s="37">
        <v>-6670.8666000000003</v>
      </c>
      <c r="O4689" s="32">
        <v>2722.2112999999999</v>
      </c>
    </row>
    <row r="4690" spans="1:15" x14ac:dyDescent="0.25">
      <c r="A4690" t="s">
        <v>14149</v>
      </c>
      <c r="B4690" t="s">
        <v>7024</v>
      </c>
      <c r="C4690" t="s">
        <v>701</v>
      </c>
      <c r="D4690" t="s">
        <v>4016</v>
      </c>
      <c r="E4690" t="s">
        <v>4017</v>
      </c>
      <c r="F4690" t="s">
        <v>14383</v>
      </c>
      <c r="G4690" t="s">
        <v>14384</v>
      </c>
      <c r="H4690">
        <v>379</v>
      </c>
      <c r="I4690">
        <v>0</v>
      </c>
      <c r="J4690" s="32">
        <v>1140018</v>
      </c>
      <c r="K4690" s="32">
        <v>0</v>
      </c>
      <c r="L4690" s="36">
        <v>3007.9630602260954</v>
      </c>
      <c r="M4690" t="s">
        <v>5420</v>
      </c>
      <c r="N4690" s="37">
        <v>-7205.2764999999999</v>
      </c>
      <c r="O4690" s="32">
        <v>2483.7685000000001</v>
      </c>
    </row>
    <row r="4691" spans="1:15" x14ac:dyDescent="0.25">
      <c r="A4691" t="s">
        <v>14149</v>
      </c>
      <c r="B4691" t="s">
        <v>7024</v>
      </c>
      <c r="C4691" t="s">
        <v>701</v>
      </c>
      <c r="D4691" t="s">
        <v>4016</v>
      </c>
      <c r="E4691" t="s">
        <v>4017</v>
      </c>
      <c r="F4691" t="s">
        <v>14385</v>
      </c>
      <c r="G4691" t="s">
        <v>14386</v>
      </c>
      <c r="H4691">
        <v>20</v>
      </c>
      <c r="I4691">
        <v>0</v>
      </c>
      <c r="J4691" s="32">
        <v>32415</v>
      </c>
      <c r="K4691" s="32">
        <v>0</v>
      </c>
      <c r="L4691" s="36">
        <v>1620.7822272426247</v>
      </c>
      <c r="M4691" t="s">
        <v>5420</v>
      </c>
      <c r="N4691" s="37">
        <v>-1547.8898999999999</v>
      </c>
      <c r="O4691" s="32">
        <v>70.623500000000007</v>
      </c>
    </row>
    <row r="4692" spans="1:15" x14ac:dyDescent="0.25">
      <c r="A4692" t="s">
        <v>14149</v>
      </c>
      <c r="B4692" t="s">
        <v>7024</v>
      </c>
      <c r="C4692" t="s">
        <v>701</v>
      </c>
      <c r="D4692" t="s">
        <v>4018</v>
      </c>
      <c r="E4692" t="s">
        <v>1303</v>
      </c>
      <c r="F4692" t="s">
        <v>14387</v>
      </c>
      <c r="G4692" t="s">
        <v>14388</v>
      </c>
      <c r="H4692">
        <v>179</v>
      </c>
      <c r="I4692">
        <v>0</v>
      </c>
      <c r="J4692" s="32">
        <v>576142</v>
      </c>
      <c r="K4692" s="32">
        <v>0</v>
      </c>
      <c r="L4692" s="36">
        <v>3218.6679748611805</v>
      </c>
      <c r="M4692" t="s">
        <v>5420</v>
      </c>
      <c r="N4692" s="37">
        <v>-19360.101200000001</v>
      </c>
      <c r="O4692" s="32">
        <v>1255.2453</v>
      </c>
    </row>
    <row r="4693" spans="1:15" x14ac:dyDescent="0.25">
      <c r="A4693" t="s">
        <v>14149</v>
      </c>
      <c r="B4693" t="s">
        <v>7024</v>
      </c>
      <c r="C4693" t="s">
        <v>701</v>
      </c>
      <c r="D4693" t="s">
        <v>4018</v>
      </c>
      <c r="E4693" t="s">
        <v>1303</v>
      </c>
      <c r="F4693" t="s">
        <v>14389</v>
      </c>
      <c r="G4693" t="s">
        <v>14390</v>
      </c>
      <c r="H4693">
        <v>0</v>
      </c>
      <c r="I4693">
        <v>36</v>
      </c>
      <c r="J4693" s="32">
        <v>126349</v>
      </c>
      <c r="K4693" s="32">
        <v>126039</v>
      </c>
      <c r="L4693" s="36">
        <v>3509.7066073491051</v>
      </c>
      <c r="M4693" t="s">
        <v>5420</v>
      </c>
      <c r="N4693" s="37">
        <v>-9914.0580000000009</v>
      </c>
      <c r="O4693" s="32">
        <v>275.2783</v>
      </c>
    </row>
    <row r="4694" spans="1:15" x14ac:dyDescent="0.25">
      <c r="A4694" t="s">
        <v>14149</v>
      </c>
      <c r="B4694" t="s">
        <v>7024</v>
      </c>
      <c r="C4694" t="s">
        <v>701</v>
      </c>
      <c r="D4694" t="s">
        <v>4018</v>
      </c>
      <c r="E4694" t="s">
        <v>1303</v>
      </c>
      <c r="F4694" t="s">
        <v>14391</v>
      </c>
      <c r="G4694" t="s">
        <v>12054</v>
      </c>
      <c r="H4694">
        <v>165</v>
      </c>
      <c r="I4694">
        <v>0</v>
      </c>
      <c r="J4694" s="32">
        <v>423616</v>
      </c>
      <c r="K4694" s="32">
        <v>0</v>
      </c>
      <c r="L4694" s="36">
        <v>2567.3685757015437</v>
      </c>
      <c r="M4694" t="s">
        <v>5420</v>
      </c>
      <c r="N4694" s="37">
        <v>-7858.0181000000002</v>
      </c>
      <c r="O4694" s="32">
        <v>922.93460000000005</v>
      </c>
    </row>
    <row r="4695" spans="1:15" x14ac:dyDescent="0.25">
      <c r="A4695" t="s">
        <v>14149</v>
      </c>
      <c r="B4695" t="s">
        <v>7024</v>
      </c>
      <c r="C4695" t="s">
        <v>701</v>
      </c>
      <c r="D4695" t="s">
        <v>4018</v>
      </c>
      <c r="E4695" t="s">
        <v>1303</v>
      </c>
      <c r="F4695" t="s">
        <v>14392</v>
      </c>
      <c r="G4695" t="s">
        <v>14393</v>
      </c>
      <c r="H4695">
        <v>182</v>
      </c>
      <c r="I4695">
        <v>0</v>
      </c>
      <c r="J4695" s="32">
        <v>476033</v>
      </c>
      <c r="K4695" s="32">
        <v>0</v>
      </c>
      <c r="L4695" s="36">
        <v>2615.5637467821207</v>
      </c>
      <c r="M4695" t="s">
        <v>5420</v>
      </c>
      <c r="N4695" s="37">
        <v>-1787.4232</v>
      </c>
      <c r="O4695" s="32">
        <v>1037.1368</v>
      </c>
    </row>
    <row r="4696" spans="1:15" x14ac:dyDescent="0.25">
      <c r="A4696" t="s">
        <v>14149</v>
      </c>
      <c r="B4696" t="s">
        <v>7024</v>
      </c>
      <c r="C4696" t="s">
        <v>701</v>
      </c>
      <c r="D4696" t="s">
        <v>4018</v>
      </c>
      <c r="E4696" t="s">
        <v>1303</v>
      </c>
      <c r="F4696" t="s">
        <v>14394</v>
      </c>
      <c r="G4696" t="s">
        <v>14395</v>
      </c>
      <c r="H4696">
        <v>12</v>
      </c>
      <c r="I4696">
        <v>0</v>
      </c>
      <c r="J4696" s="32">
        <v>23061</v>
      </c>
      <c r="K4696" s="32">
        <v>0</v>
      </c>
      <c r="L4696" s="36">
        <v>1921.8051674973497</v>
      </c>
      <c r="M4696" t="s">
        <v>5420</v>
      </c>
      <c r="N4696" s="37">
        <v>-9115.8402000000006</v>
      </c>
      <c r="O4696" s="32">
        <v>50.246200000000002</v>
      </c>
    </row>
    <row r="4697" spans="1:15" x14ac:dyDescent="0.25">
      <c r="A4697" t="s">
        <v>14149</v>
      </c>
      <c r="B4697" t="s">
        <v>7024</v>
      </c>
      <c r="C4697" t="s">
        <v>701</v>
      </c>
      <c r="D4697" t="s">
        <v>4018</v>
      </c>
      <c r="E4697" t="s">
        <v>1303</v>
      </c>
      <c r="F4697" t="s">
        <v>14396</v>
      </c>
      <c r="G4697" t="s">
        <v>14397</v>
      </c>
      <c r="H4697">
        <v>12</v>
      </c>
      <c r="I4697">
        <v>0</v>
      </c>
      <c r="J4697" s="32">
        <v>49107</v>
      </c>
      <c r="K4697" s="32">
        <v>0</v>
      </c>
      <c r="L4697" s="36">
        <v>4092.2211664866409</v>
      </c>
      <c r="M4697" t="s">
        <v>5420</v>
      </c>
      <c r="N4697" s="37">
        <v>-8060.2478000000001</v>
      </c>
      <c r="O4697" s="32">
        <v>106.9896</v>
      </c>
    </row>
    <row r="4698" spans="1:15" x14ac:dyDescent="0.25">
      <c r="A4698" t="s">
        <v>14149</v>
      </c>
      <c r="B4698" t="s">
        <v>7024</v>
      </c>
      <c r="C4698" t="s">
        <v>701</v>
      </c>
      <c r="D4698" t="s">
        <v>4025</v>
      </c>
      <c r="E4698" t="s">
        <v>4026</v>
      </c>
      <c r="F4698" t="s">
        <v>14398</v>
      </c>
      <c r="G4698" t="s">
        <v>14399</v>
      </c>
      <c r="H4698">
        <v>197</v>
      </c>
      <c r="I4698">
        <v>0</v>
      </c>
      <c r="J4698" s="32">
        <v>569570</v>
      </c>
      <c r="K4698" s="32">
        <v>0</v>
      </c>
      <c r="L4698" s="36">
        <v>2891.2204179549672</v>
      </c>
      <c r="M4698" t="s">
        <v>5420</v>
      </c>
      <c r="N4698" s="37">
        <v>-935.49249999999995</v>
      </c>
      <c r="O4698" s="32">
        <v>1240.9284</v>
      </c>
    </row>
    <row r="4699" spans="1:15" x14ac:dyDescent="0.25">
      <c r="A4699" t="s">
        <v>14149</v>
      </c>
      <c r="B4699" t="s">
        <v>7024</v>
      </c>
      <c r="C4699" t="s">
        <v>701</v>
      </c>
      <c r="D4699" t="s">
        <v>4025</v>
      </c>
      <c r="E4699" t="s">
        <v>4026</v>
      </c>
      <c r="F4699" t="s">
        <v>14400</v>
      </c>
      <c r="G4699" t="s">
        <v>14401</v>
      </c>
      <c r="H4699">
        <v>214</v>
      </c>
      <c r="I4699">
        <v>0</v>
      </c>
      <c r="J4699" s="32">
        <v>632136</v>
      </c>
      <c r="K4699" s="32">
        <v>0</v>
      </c>
      <c r="L4699" s="36">
        <v>2953.902535119299</v>
      </c>
      <c r="M4699" t="s">
        <v>5420</v>
      </c>
      <c r="N4699" s="37">
        <v>-1071.2458999999999</v>
      </c>
      <c r="O4699" s="32">
        <v>1377.2392</v>
      </c>
    </row>
    <row r="4700" spans="1:15" x14ac:dyDescent="0.25">
      <c r="A4700" t="s">
        <v>14149</v>
      </c>
      <c r="B4700" t="s">
        <v>7024</v>
      </c>
      <c r="C4700" t="s">
        <v>701</v>
      </c>
      <c r="D4700" t="s">
        <v>4025</v>
      </c>
      <c r="E4700" t="s">
        <v>4026</v>
      </c>
      <c r="F4700" t="s">
        <v>14402</v>
      </c>
      <c r="G4700" t="s">
        <v>14403</v>
      </c>
      <c r="H4700">
        <v>198</v>
      </c>
      <c r="I4700">
        <v>0</v>
      </c>
      <c r="J4700" s="32">
        <v>549600</v>
      </c>
      <c r="K4700" s="32">
        <v>0</v>
      </c>
      <c r="L4700" s="36">
        <v>2775.7593753147789</v>
      </c>
      <c r="M4700" t="s">
        <v>5420</v>
      </c>
      <c r="N4700" s="37">
        <v>-7299.4324999999999</v>
      </c>
      <c r="O4700" s="32">
        <v>1197.4199000000001</v>
      </c>
    </row>
    <row r="4701" spans="1:15" x14ac:dyDescent="0.25">
      <c r="A4701" t="s">
        <v>14149</v>
      </c>
      <c r="B4701" t="s">
        <v>7024</v>
      </c>
      <c r="C4701" t="s">
        <v>701</v>
      </c>
      <c r="D4701" t="s">
        <v>4035</v>
      </c>
      <c r="E4701" t="s">
        <v>4036</v>
      </c>
      <c r="F4701" t="s">
        <v>14404</v>
      </c>
      <c r="G4701" t="s">
        <v>14405</v>
      </c>
      <c r="H4701">
        <v>226</v>
      </c>
      <c r="I4701">
        <v>0</v>
      </c>
      <c r="J4701" s="32">
        <v>603584</v>
      </c>
      <c r="K4701" s="32">
        <v>0</v>
      </c>
      <c r="L4701" s="36">
        <v>2670.7256325315698</v>
      </c>
      <c r="M4701" t="s">
        <v>5420</v>
      </c>
      <c r="N4701" s="37">
        <v>-7593.5645000000004</v>
      </c>
      <c r="O4701" s="32">
        <v>1315.0343</v>
      </c>
    </row>
    <row r="4702" spans="1:15" x14ac:dyDescent="0.25">
      <c r="A4702" t="s">
        <v>14149</v>
      </c>
      <c r="B4702" t="s">
        <v>7024</v>
      </c>
      <c r="C4702" t="s">
        <v>701</v>
      </c>
      <c r="D4702" t="s">
        <v>4035</v>
      </c>
      <c r="E4702" t="s">
        <v>4036</v>
      </c>
      <c r="F4702" t="s">
        <v>14406</v>
      </c>
      <c r="G4702" t="s">
        <v>14407</v>
      </c>
      <c r="H4702">
        <v>237</v>
      </c>
      <c r="I4702">
        <v>0</v>
      </c>
      <c r="J4702" s="32">
        <v>587072</v>
      </c>
      <c r="K4702" s="32">
        <v>0</v>
      </c>
      <c r="L4702" s="36">
        <v>2477.0988370529753</v>
      </c>
      <c r="M4702" t="s">
        <v>5420</v>
      </c>
      <c r="N4702" s="37">
        <v>-6169.6292999999996</v>
      </c>
      <c r="O4702" s="32">
        <v>1279.0601999999999</v>
      </c>
    </row>
    <row r="4703" spans="1:15" x14ac:dyDescent="0.25">
      <c r="A4703" t="s">
        <v>14149</v>
      </c>
      <c r="B4703" t="s">
        <v>7024</v>
      </c>
      <c r="C4703" t="s">
        <v>701</v>
      </c>
      <c r="D4703" t="s">
        <v>4035</v>
      </c>
      <c r="E4703" t="s">
        <v>4036</v>
      </c>
      <c r="F4703" t="s">
        <v>14408</v>
      </c>
      <c r="G4703" t="s">
        <v>14409</v>
      </c>
      <c r="H4703">
        <v>1</v>
      </c>
      <c r="I4703">
        <v>0</v>
      </c>
      <c r="J4703" s="32">
        <v>2604</v>
      </c>
      <c r="K4703" s="32">
        <v>0</v>
      </c>
      <c r="L4703" s="36">
        <v>2603.396489453919</v>
      </c>
      <c r="M4703" t="s">
        <v>5420</v>
      </c>
      <c r="N4703" s="37">
        <v>-2237.0776999999998</v>
      </c>
      <c r="O4703" s="32">
        <v>5.6706000000000003</v>
      </c>
    </row>
    <row r="4704" spans="1:15" x14ac:dyDescent="0.25">
      <c r="A4704" t="s">
        <v>14149</v>
      </c>
      <c r="B4704" t="s">
        <v>7024</v>
      </c>
      <c r="C4704" t="s">
        <v>701</v>
      </c>
      <c r="D4704" t="s">
        <v>4037</v>
      </c>
      <c r="E4704" t="s">
        <v>4038</v>
      </c>
      <c r="F4704" t="s">
        <v>14410</v>
      </c>
      <c r="G4704" t="s">
        <v>14411</v>
      </c>
      <c r="H4704">
        <v>0</v>
      </c>
      <c r="I4704">
        <v>32</v>
      </c>
      <c r="J4704" s="32">
        <v>108311</v>
      </c>
      <c r="K4704" s="32">
        <v>108045</v>
      </c>
      <c r="L4704" s="36">
        <v>3384.7224405930965</v>
      </c>
      <c r="M4704" t="s">
        <v>5451</v>
      </c>
      <c r="N4704" s="37">
        <v>-2312.0898000000002</v>
      </c>
      <c r="O4704" s="32">
        <v>0</v>
      </c>
    </row>
    <row r="4705" spans="1:15" x14ac:dyDescent="0.25">
      <c r="A4705" t="s">
        <v>14149</v>
      </c>
      <c r="B4705" t="s">
        <v>7024</v>
      </c>
      <c r="C4705" t="s">
        <v>701</v>
      </c>
      <c r="D4705" t="s">
        <v>4037</v>
      </c>
      <c r="E4705" t="s">
        <v>4038</v>
      </c>
      <c r="F4705" t="s">
        <v>14412</v>
      </c>
      <c r="G4705" t="s">
        <v>14413</v>
      </c>
      <c r="H4705">
        <v>89</v>
      </c>
      <c r="I4705">
        <v>0</v>
      </c>
      <c r="J4705" s="32">
        <v>281210</v>
      </c>
      <c r="K4705" s="32">
        <v>0</v>
      </c>
      <c r="L4705" s="36">
        <v>3159.6620985541826</v>
      </c>
      <c r="M4705" t="s">
        <v>5451</v>
      </c>
      <c r="N4705" s="37">
        <v>-1744.2978000000001</v>
      </c>
      <c r="O4705" s="32">
        <v>0</v>
      </c>
    </row>
    <row r="4706" spans="1:15" x14ac:dyDescent="0.25">
      <c r="A4706" t="s">
        <v>14149</v>
      </c>
      <c r="B4706" t="s">
        <v>7024</v>
      </c>
      <c r="C4706" t="s">
        <v>701</v>
      </c>
      <c r="D4706" t="s">
        <v>4037</v>
      </c>
      <c r="E4706" t="s">
        <v>4038</v>
      </c>
      <c r="F4706" t="s">
        <v>14414</v>
      </c>
      <c r="G4706" t="s">
        <v>14415</v>
      </c>
      <c r="H4706">
        <v>254</v>
      </c>
      <c r="I4706">
        <v>0</v>
      </c>
      <c r="J4706" s="32">
        <v>780079</v>
      </c>
      <c r="K4706" s="32">
        <v>0</v>
      </c>
      <c r="L4706" s="36">
        <v>3071.1796810112974</v>
      </c>
      <c r="M4706" t="s">
        <v>5451</v>
      </c>
      <c r="N4706" s="37">
        <v>-6181.2883000000002</v>
      </c>
      <c r="O4706" s="32">
        <v>0</v>
      </c>
    </row>
    <row r="4707" spans="1:15" x14ac:dyDescent="0.25">
      <c r="A4707" t="s">
        <v>14149</v>
      </c>
      <c r="B4707" t="s">
        <v>7024</v>
      </c>
      <c r="C4707" t="s">
        <v>701</v>
      </c>
      <c r="D4707" t="s">
        <v>4037</v>
      </c>
      <c r="E4707" t="s">
        <v>4038</v>
      </c>
      <c r="F4707" t="s">
        <v>14416</v>
      </c>
      <c r="G4707" t="s">
        <v>14417</v>
      </c>
      <c r="H4707">
        <v>297</v>
      </c>
      <c r="I4707">
        <v>0</v>
      </c>
      <c r="J4707" s="32">
        <v>754873</v>
      </c>
      <c r="K4707" s="32">
        <v>0</v>
      </c>
      <c r="L4707" s="36">
        <v>2541.6589430378895</v>
      </c>
      <c r="M4707" t="s">
        <v>5451</v>
      </c>
      <c r="N4707" s="37">
        <v>-6762.5447999999997</v>
      </c>
      <c r="O4707" s="32">
        <v>0</v>
      </c>
    </row>
    <row r="4708" spans="1:15" x14ac:dyDescent="0.25">
      <c r="A4708" t="s">
        <v>14149</v>
      </c>
      <c r="B4708" t="s">
        <v>7024</v>
      </c>
      <c r="C4708" t="s">
        <v>701</v>
      </c>
      <c r="D4708" t="s">
        <v>4037</v>
      </c>
      <c r="E4708" t="s">
        <v>4038</v>
      </c>
      <c r="F4708" t="s">
        <v>14418</v>
      </c>
      <c r="G4708" t="s">
        <v>14327</v>
      </c>
      <c r="H4708">
        <v>119</v>
      </c>
      <c r="I4708">
        <v>0</v>
      </c>
      <c r="J4708" s="32">
        <v>366125</v>
      </c>
      <c r="K4708" s="32">
        <v>0</v>
      </c>
      <c r="L4708" s="36">
        <v>3076.676976539859</v>
      </c>
      <c r="M4708" t="s">
        <v>5451</v>
      </c>
      <c r="N4708" s="37">
        <v>-1289.0139999999999</v>
      </c>
      <c r="O4708" s="32">
        <v>0</v>
      </c>
    </row>
    <row r="4709" spans="1:15" x14ac:dyDescent="0.25">
      <c r="A4709" t="s">
        <v>14149</v>
      </c>
      <c r="B4709" t="s">
        <v>7024</v>
      </c>
      <c r="C4709" t="s">
        <v>701</v>
      </c>
      <c r="D4709" t="s">
        <v>4037</v>
      </c>
      <c r="E4709" t="s">
        <v>4038</v>
      </c>
      <c r="F4709" t="s">
        <v>14419</v>
      </c>
      <c r="G4709" t="s">
        <v>14420</v>
      </c>
      <c r="H4709">
        <v>75</v>
      </c>
      <c r="I4709">
        <v>0</v>
      </c>
      <c r="J4709" s="32">
        <v>209676</v>
      </c>
      <c r="K4709" s="32">
        <v>0</v>
      </c>
      <c r="L4709" s="36">
        <v>2795.6822648218263</v>
      </c>
      <c r="M4709" t="s">
        <v>5451</v>
      </c>
      <c r="N4709" s="37">
        <v>-1312.6657</v>
      </c>
      <c r="O4709" s="32">
        <v>0</v>
      </c>
    </row>
    <row r="4710" spans="1:15" x14ac:dyDescent="0.25">
      <c r="A4710" t="s">
        <v>14149</v>
      </c>
      <c r="B4710" t="s">
        <v>7024</v>
      </c>
      <c r="C4710" t="s">
        <v>701</v>
      </c>
      <c r="D4710" t="s">
        <v>4037</v>
      </c>
      <c r="E4710" t="s">
        <v>4038</v>
      </c>
      <c r="F4710" t="s">
        <v>14421</v>
      </c>
      <c r="G4710" t="s">
        <v>14422</v>
      </c>
      <c r="H4710">
        <v>75</v>
      </c>
      <c r="I4710">
        <v>0</v>
      </c>
      <c r="J4710" s="32">
        <v>204435</v>
      </c>
      <c r="K4710" s="32">
        <v>0</v>
      </c>
      <c r="L4710" s="36">
        <v>2725.8039085293599</v>
      </c>
      <c r="M4710" t="s">
        <v>5451</v>
      </c>
      <c r="N4710" s="37">
        <v>-2456.5540000000001</v>
      </c>
      <c r="O4710" s="32">
        <v>0</v>
      </c>
    </row>
    <row r="4711" spans="1:15" x14ac:dyDescent="0.25">
      <c r="A4711" t="s">
        <v>14149</v>
      </c>
      <c r="B4711" t="s">
        <v>7024</v>
      </c>
      <c r="C4711" t="s">
        <v>701</v>
      </c>
      <c r="D4711" t="s">
        <v>4037</v>
      </c>
      <c r="E4711" t="s">
        <v>4038</v>
      </c>
      <c r="F4711" t="s">
        <v>14423</v>
      </c>
      <c r="G4711" t="s">
        <v>14424</v>
      </c>
      <c r="H4711">
        <v>100</v>
      </c>
      <c r="I4711">
        <v>0</v>
      </c>
      <c r="J4711" s="32">
        <v>272647</v>
      </c>
      <c r="K4711" s="32">
        <v>0</v>
      </c>
      <c r="L4711" s="36">
        <v>2726.4688756727323</v>
      </c>
      <c r="M4711" t="s">
        <v>5451</v>
      </c>
      <c r="N4711" s="37">
        <v>-1974.8024</v>
      </c>
      <c r="O4711" s="32">
        <v>0</v>
      </c>
    </row>
    <row r="4712" spans="1:15" x14ac:dyDescent="0.25">
      <c r="A4712" t="s">
        <v>14149</v>
      </c>
      <c r="B4712" t="s">
        <v>7024</v>
      </c>
      <c r="C4712" t="s">
        <v>701</v>
      </c>
      <c r="D4712" t="s">
        <v>4037</v>
      </c>
      <c r="E4712" t="s">
        <v>4038</v>
      </c>
      <c r="F4712" t="s">
        <v>14425</v>
      </c>
      <c r="G4712" t="s">
        <v>14426</v>
      </c>
      <c r="H4712">
        <v>23</v>
      </c>
      <c r="I4712">
        <v>0</v>
      </c>
      <c r="J4712" s="32">
        <v>20755</v>
      </c>
      <c r="K4712" s="32">
        <v>0</v>
      </c>
      <c r="L4712" s="36">
        <v>902.39106858505534</v>
      </c>
      <c r="M4712" t="s">
        <v>5451</v>
      </c>
      <c r="N4712" s="37">
        <v>-8645.7639999999992</v>
      </c>
      <c r="O4712" s="32">
        <v>0</v>
      </c>
    </row>
    <row r="4713" spans="1:15" x14ac:dyDescent="0.25">
      <c r="A4713" t="s">
        <v>14149</v>
      </c>
      <c r="B4713" t="s">
        <v>7024</v>
      </c>
      <c r="C4713" t="s">
        <v>701</v>
      </c>
      <c r="D4713" t="s">
        <v>4039</v>
      </c>
      <c r="E4713" t="s">
        <v>4040</v>
      </c>
      <c r="F4713" t="s">
        <v>14427</v>
      </c>
      <c r="G4713" t="s">
        <v>14428</v>
      </c>
      <c r="H4713">
        <v>66</v>
      </c>
      <c r="I4713">
        <v>0</v>
      </c>
      <c r="J4713" s="32">
        <v>262742</v>
      </c>
      <c r="K4713" s="32">
        <v>0</v>
      </c>
      <c r="L4713" s="36">
        <v>3980.9325812996021</v>
      </c>
      <c r="M4713" t="s">
        <v>5451</v>
      </c>
      <c r="N4713" s="37">
        <v>-7826.1575999999995</v>
      </c>
      <c r="O4713" s="32">
        <v>0</v>
      </c>
    </row>
    <row r="4714" spans="1:15" x14ac:dyDescent="0.25">
      <c r="A4714" t="s">
        <v>14149</v>
      </c>
      <c r="B4714" t="s">
        <v>7024</v>
      </c>
      <c r="C4714" t="s">
        <v>701</v>
      </c>
      <c r="D4714" t="s">
        <v>4039</v>
      </c>
      <c r="E4714" t="s">
        <v>4040</v>
      </c>
      <c r="F4714" t="s">
        <v>14429</v>
      </c>
      <c r="G4714" t="s">
        <v>14430</v>
      </c>
      <c r="H4714">
        <v>77</v>
      </c>
      <c r="I4714">
        <v>0</v>
      </c>
      <c r="J4714" s="32">
        <v>179285</v>
      </c>
      <c r="K4714" s="32">
        <v>0</v>
      </c>
      <c r="L4714" s="36">
        <v>2328.3831251663314</v>
      </c>
      <c r="M4714" t="s">
        <v>5451</v>
      </c>
      <c r="N4714" s="37">
        <v>-1880.3189</v>
      </c>
      <c r="O4714" s="32">
        <v>0</v>
      </c>
    </row>
    <row r="4715" spans="1:15" x14ac:dyDescent="0.25">
      <c r="A4715" t="s">
        <v>14149</v>
      </c>
      <c r="B4715" t="s">
        <v>7024</v>
      </c>
      <c r="C4715" t="s">
        <v>701</v>
      </c>
      <c r="D4715" t="s">
        <v>4039</v>
      </c>
      <c r="E4715" t="s">
        <v>4040</v>
      </c>
      <c r="F4715" t="s">
        <v>14431</v>
      </c>
      <c r="G4715" t="s">
        <v>14432</v>
      </c>
      <c r="H4715">
        <v>50</v>
      </c>
      <c r="I4715">
        <v>0</v>
      </c>
      <c r="J4715" s="32">
        <v>109827</v>
      </c>
      <c r="K4715" s="32">
        <v>0</v>
      </c>
      <c r="L4715" s="36">
        <v>2196.5368440131151</v>
      </c>
      <c r="M4715" t="s">
        <v>5451</v>
      </c>
      <c r="N4715" s="37">
        <v>-8412.0352999999996</v>
      </c>
      <c r="O4715" s="32">
        <v>0</v>
      </c>
    </row>
    <row r="4716" spans="1:15" x14ac:dyDescent="0.25">
      <c r="A4716" t="s">
        <v>14149</v>
      </c>
      <c r="B4716" t="s">
        <v>7024</v>
      </c>
      <c r="C4716" t="s">
        <v>701</v>
      </c>
      <c r="D4716" t="s">
        <v>4039</v>
      </c>
      <c r="E4716" t="s">
        <v>4040</v>
      </c>
      <c r="F4716" t="s">
        <v>14433</v>
      </c>
      <c r="G4716" t="s">
        <v>14434</v>
      </c>
      <c r="H4716">
        <v>50</v>
      </c>
      <c r="I4716">
        <v>0</v>
      </c>
      <c r="J4716" s="32">
        <v>129038</v>
      </c>
      <c r="K4716" s="32">
        <v>0</v>
      </c>
      <c r="L4716" s="36">
        <v>2580.7608742317902</v>
      </c>
      <c r="M4716" t="s">
        <v>5451</v>
      </c>
      <c r="N4716" s="37">
        <v>-3077.9998999999998</v>
      </c>
      <c r="O4716" s="32">
        <v>0</v>
      </c>
    </row>
    <row r="4717" spans="1:15" x14ac:dyDescent="0.25">
      <c r="A4717" t="s">
        <v>14149</v>
      </c>
      <c r="B4717" t="s">
        <v>7024</v>
      </c>
      <c r="C4717" t="s">
        <v>701</v>
      </c>
      <c r="D4717" t="s">
        <v>4039</v>
      </c>
      <c r="E4717" t="s">
        <v>4040</v>
      </c>
      <c r="F4717" t="s">
        <v>14435</v>
      </c>
      <c r="G4717" t="s">
        <v>14436</v>
      </c>
      <c r="H4717">
        <v>129</v>
      </c>
      <c r="I4717">
        <v>0</v>
      </c>
      <c r="J4717" s="32">
        <v>560964</v>
      </c>
      <c r="K4717" s="32">
        <v>0</v>
      </c>
      <c r="L4717" s="36">
        <v>4348.5602885486851</v>
      </c>
      <c r="M4717" t="s">
        <v>5451</v>
      </c>
      <c r="N4717" s="37">
        <v>-2588.018</v>
      </c>
      <c r="O4717" s="32">
        <v>0</v>
      </c>
    </row>
    <row r="4718" spans="1:15" x14ac:dyDescent="0.25">
      <c r="A4718" t="s">
        <v>14149</v>
      </c>
      <c r="B4718" t="s">
        <v>7024</v>
      </c>
      <c r="C4718" t="s">
        <v>701</v>
      </c>
      <c r="D4718" t="s">
        <v>4039</v>
      </c>
      <c r="E4718" t="s">
        <v>4040</v>
      </c>
      <c r="F4718" t="s">
        <v>14437</v>
      </c>
      <c r="G4718" t="s">
        <v>14438</v>
      </c>
      <c r="H4718">
        <v>2</v>
      </c>
      <c r="I4718">
        <v>0</v>
      </c>
      <c r="J4718" s="32">
        <v>5542</v>
      </c>
      <c r="K4718" s="32">
        <v>0</v>
      </c>
      <c r="L4718" s="36">
        <v>2770.8078154988957</v>
      </c>
      <c r="M4718" t="s">
        <v>5451</v>
      </c>
      <c r="N4718" s="37">
        <v>-3008.1550000000002</v>
      </c>
      <c r="O4718" s="32">
        <v>0</v>
      </c>
    </row>
    <row r="4719" spans="1:15" x14ac:dyDescent="0.25">
      <c r="A4719" t="s">
        <v>14149</v>
      </c>
      <c r="B4719" t="s">
        <v>7024</v>
      </c>
      <c r="C4719" t="s">
        <v>701</v>
      </c>
      <c r="D4719" t="s">
        <v>4039</v>
      </c>
      <c r="E4719" t="s">
        <v>4040</v>
      </c>
      <c r="F4719" t="s">
        <v>14439</v>
      </c>
      <c r="G4719" t="s">
        <v>14440</v>
      </c>
      <c r="H4719">
        <v>41</v>
      </c>
      <c r="I4719">
        <v>0</v>
      </c>
      <c r="J4719" s="32">
        <v>101650</v>
      </c>
      <c r="K4719" s="32">
        <v>0</v>
      </c>
      <c r="L4719" s="36">
        <v>2479.2622259326185</v>
      </c>
      <c r="M4719" t="s">
        <v>5451</v>
      </c>
      <c r="N4719" s="37">
        <v>-1266.2186999999999</v>
      </c>
      <c r="O4719" s="32">
        <v>0</v>
      </c>
    </row>
    <row r="4720" spans="1:15" x14ac:dyDescent="0.25">
      <c r="A4720" t="s">
        <v>14149</v>
      </c>
      <c r="B4720" t="s">
        <v>7024</v>
      </c>
      <c r="C4720" t="s">
        <v>701</v>
      </c>
      <c r="D4720" t="s">
        <v>4039</v>
      </c>
      <c r="E4720" t="s">
        <v>4040</v>
      </c>
      <c r="F4720" t="s">
        <v>14441</v>
      </c>
      <c r="G4720" t="s">
        <v>14442</v>
      </c>
      <c r="H4720">
        <v>38</v>
      </c>
      <c r="I4720">
        <v>0</v>
      </c>
      <c r="J4720" s="32">
        <v>63629</v>
      </c>
      <c r="K4720" s="32">
        <v>0</v>
      </c>
      <c r="L4720" s="36">
        <v>1674.456208328523</v>
      </c>
      <c r="M4720" t="s">
        <v>5451</v>
      </c>
      <c r="N4720" s="37">
        <v>-281.76650000000001</v>
      </c>
      <c r="O4720" s="32">
        <v>0</v>
      </c>
    </row>
    <row r="4721" spans="1:15" x14ac:dyDescent="0.25">
      <c r="A4721" t="s">
        <v>14149</v>
      </c>
      <c r="B4721" t="s">
        <v>7024</v>
      </c>
      <c r="C4721" t="s">
        <v>701</v>
      </c>
      <c r="D4721" t="s">
        <v>4039</v>
      </c>
      <c r="E4721" t="s">
        <v>4040</v>
      </c>
      <c r="F4721" t="s">
        <v>14443</v>
      </c>
      <c r="G4721" t="s">
        <v>14444</v>
      </c>
      <c r="H4721">
        <v>51</v>
      </c>
      <c r="I4721">
        <v>0</v>
      </c>
      <c r="J4721" s="32">
        <v>128271</v>
      </c>
      <c r="K4721" s="32">
        <v>0</v>
      </c>
      <c r="L4721" s="36">
        <v>2515.1207743819468</v>
      </c>
      <c r="M4721" t="s">
        <v>5451</v>
      </c>
      <c r="N4721" s="37">
        <v>-170.10589999999999</v>
      </c>
      <c r="O4721" s="32">
        <v>0</v>
      </c>
    </row>
    <row r="4722" spans="1:15" x14ac:dyDescent="0.25">
      <c r="A4722" t="s">
        <v>14149</v>
      </c>
      <c r="B4722" t="s">
        <v>7024</v>
      </c>
      <c r="C4722" t="s">
        <v>701</v>
      </c>
      <c r="D4722" t="s">
        <v>4039</v>
      </c>
      <c r="E4722" t="s">
        <v>4040</v>
      </c>
      <c r="F4722" t="s">
        <v>14445</v>
      </c>
      <c r="G4722" t="s">
        <v>14446</v>
      </c>
      <c r="H4722">
        <v>33</v>
      </c>
      <c r="I4722">
        <v>0</v>
      </c>
      <c r="J4722" s="32">
        <v>83023</v>
      </c>
      <c r="K4722" s="32">
        <v>0</v>
      </c>
      <c r="L4722" s="36">
        <v>2515.848051482295</v>
      </c>
      <c r="M4722" t="s">
        <v>5451</v>
      </c>
      <c r="N4722" s="37">
        <v>-713.31550000000004</v>
      </c>
      <c r="O4722" s="32">
        <v>0</v>
      </c>
    </row>
    <row r="4723" spans="1:15" x14ac:dyDescent="0.25">
      <c r="A4723" t="s">
        <v>14149</v>
      </c>
      <c r="B4723" t="s">
        <v>7024</v>
      </c>
      <c r="C4723" t="s">
        <v>701</v>
      </c>
      <c r="D4723" t="s">
        <v>4039</v>
      </c>
      <c r="E4723" t="s">
        <v>4040</v>
      </c>
      <c r="F4723" t="s">
        <v>14447</v>
      </c>
      <c r="G4723" t="s">
        <v>14448</v>
      </c>
      <c r="H4723">
        <v>34</v>
      </c>
      <c r="I4723">
        <v>0</v>
      </c>
      <c r="J4723" s="32">
        <v>85453</v>
      </c>
      <c r="K4723" s="32">
        <v>0</v>
      </c>
      <c r="L4723" s="36">
        <v>2513.322237768924</v>
      </c>
      <c r="M4723" t="s">
        <v>5451</v>
      </c>
      <c r="N4723" s="37">
        <v>-2620.2040000000002</v>
      </c>
      <c r="O4723" s="32">
        <v>0</v>
      </c>
    </row>
    <row r="4724" spans="1:15" x14ac:dyDescent="0.25">
      <c r="A4724" t="s">
        <v>14149</v>
      </c>
      <c r="B4724" t="s">
        <v>7024</v>
      </c>
      <c r="C4724" t="s">
        <v>701</v>
      </c>
      <c r="D4724" t="s">
        <v>4039</v>
      </c>
      <c r="E4724" t="s">
        <v>4040</v>
      </c>
      <c r="F4724" t="s">
        <v>14449</v>
      </c>
      <c r="G4724" t="s">
        <v>14450</v>
      </c>
      <c r="H4724">
        <v>38</v>
      </c>
      <c r="I4724">
        <v>0</v>
      </c>
      <c r="J4724" s="32">
        <v>93119</v>
      </c>
      <c r="K4724" s="32">
        <v>0</v>
      </c>
      <c r="L4724" s="36">
        <v>2450.494496740921</v>
      </c>
      <c r="M4724" t="s">
        <v>5451</v>
      </c>
      <c r="N4724" s="37">
        <v>-1525.1016999999999</v>
      </c>
      <c r="O4724" s="32">
        <v>0</v>
      </c>
    </row>
    <row r="4725" spans="1:15" x14ac:dyDescent="0.25">
      <c r="A4725" t="s">
        <v>14149</v>
      </c>
      <c r="B4725" t="s">
        <v>7024</v>
      </c>
      <c r="C4725" t="s">
        <v>701</v>
      </c>
      <c r="D4725" t="s">
        <v>4039</v>
      </c>
      <c r="E4725" t="s">
        <v>4040</v>
      </c>
      <c r="F4725" t="s">
        <v>20745</v>
      </c>
      <c r="G4725" t="s">
        <v>20746</v>
      </c>
      <c r="H4725">
        <v>31</v>
      </c>
      <c r="I4725">
        <v>0</v>
      </c>
      <c r="J4725" s="32">
        <v>61243</v>
      </c>
      <c r="K4725" s="32">
        <v>0</v>
      </c>
      <c r="L4725" s="36">
        <v>1975.5959324059806</v>
      </c>
      <c r="M4725" t="s">
        <v>5451</v>
      </c>
      <c r="N4725" s="37">
        <v>-1427.7953</v>
      </c>
      <c r="O4725" s="32">
        <v>0</v>
      </c>
    </row>
    <row r="4726" spans="1:15" x14ac:dyDescent="0.25">
      <c r="A4726" t="s">
        <v>14149</v>
      </c>
      <c r="B4726" t="s">
        <v>7024</v>
      </c>
      <c r="C4726" t="s">
        <v>701</v>
      </c>
      <c r="D4726" t="s">
        <v>4039</v>
      </c>
      <c r="E4726" t="s">
        <v>4040</v>
      </c>
      <c r="F4726" t="s">
        <v>20747</v>
      </c>
      <c r="G4726" t="s">
        <v>20748</v>
      </c>
      <c r="H4726">
        <v>20</v>
      </c>
      <c r="I4726">
        <v>0</v>
      </c>
      <c r="J4726" s="32">
        <v>39916</v>
      </c>
      <c r="K4726" s="32">
        <v>0</v>
      </c>
      <c r="L4726" s="36">
        <v>1995.8036468439768</v>
      </c>
      <c r="M4726" t="s">
        <v>5451</v>
      </c>
      <c r="N4726" s="37">
        <v>-1095.1063999999999</v>
      </c>
      <c r="O4726" s="32">
        <v>0</v>
      </c>
    </row>
    <row r="4727" spans="1:15" x14ac:dyDescent="0.25">
      <c r="A4727" t="s">
        <v>14149</v>
      </c>
      <c r="B4727" t="s">
        <v>7024</v>
      </c>
      <c r="C4727" t="s">
        <v>701</v>
      </c>
      <c r="D4727" t="s">
        <v>4041</v>
      </c>
      <c r="E4727" t="s">
        <v>4042</v>
      </c>
      <c r="F4727" t="s">
        <v>14451</v>
      </c>
      <c r="G4727" t="s">
        <v>14452</v>
      </c>
      <c r="H4727">
        <v>40</v>
      </c>
      <c r="I4727">
        <v>0</v>
      </c>
      <c r="J4727" s="32">
        <v>162451</v>
      </c>
      <c r="K4727" s="32">
        <v>0</v>
      </c>
      <c r="L4727" s="36">
        <v>4061.2784742875097</v>
      </c>
      <c r="M4727" t="s">
        <v>5451</v>
      </c>
      <c r="N4727" s="37">
        <v>-152.94810000000001</v>
      </c>
      <c r="O4727" s="32">
        <v>0</v>
      </c>
    </row>
    <row r="4728" spans="1:15" x14ac:dyDescent="0.25">
      <c r="A4728" t="s">
        <v>14149</v>
      </c>
      <c r="B4728" t="s">
        <v>7024</v>
      </c>
      <c r="C4728" t="s">
        <v>701</v>
      </c>
      <c r="D4728" t="s">
        <v>4041</v>
      </c>
      <c r="E4728" t="s">
        <v>4042</v>
      </c>
      <c r="F4728" t="s">
        <v>14453</v>
      </c>
      <c r="G4728" t="s">
        <v>14454</v>
      </c>
      <c r="H4728">
        <v>112</v>
      </c>
      <c r="I4728">
        <v>0</v>
      </c>
      <c r="J4728" s="32">
        <v>390782</v>
      </c>
      <c r="K4728" s="32">
        <v>0</v>
      </c>
      <c r="L4728" s="36">
        <v>3489.1173294578089</v>
      </c>
      <c r="M4728" t="s">
        <v>5451</v>
      </c>
      <c r="N4728" s="37">
        <v>-299.3426</v>
      </c>
      <c r="O4728" s="32">
        <v>0</v>
      </c>
    </row>
    <row r="4729" spans="1:15" x14ac:dyDescent="0.25">
      <c r="A4729" t="s">
        <v>14149</v>
      </c>
      <c r="B4729" t="s">
        <v>7024</v>
      </c>
      <c r="C4729" t="s">
        <v>701</v>
      </c>
      <c r="D4729" t="s">
        <v>4041</v>
      </c>
      <c r="E4729" t="s">
        <v>4042</v>
      </c>
      <c r="F4729" t="s">
        <v>14455</v>
      </c>
      <c r="G4729" t="s">
        <v>14456</v>
      </c>
      <c r="H4729">
        <v>93</v>
      </c>
      <c r="I4729">
        <v>0</v>
      </c>
      <c r="J4729" s="32">
        <v>271553</v>
      </c>
      <c r="K4729" s="32">
        <v>0</v>
      </c>
      <c r="L4729" s="36">
        <v>2919.9268860356419</v>
      </c>
      <c r="M4729" t="s">
        <v>5451</v>
      </c>
      <c r="N4729" s="37">
        <v>-289.26940000000002</v>
      </c>
      <c r="O4729" s="32">
        <v>0</v>
      </c>
    </row>
    <row r="4730" spans="1:15" x14ac:dyDescent="0.25">
      <c r="A4730" t="s">
        <v>14149</v>
      </c>
      <c r="B4730" t="s">
        <v>7024</v>
      </c>
      <c r="C4730" t="s">
        <v>701</v>
      </c>
      <c r="D4730" t="s">
        <v>4041</v>
      </c>
      <c r="E4730" t="s">
        <v>4042</v>
      </c>
      <c r="F4730" t="s">
        <v>14457</v>
      </c>
      <c r="G4730" t="s">
        <v>14458</v>
      </c>
      <c r="H4730">
        <v>34</v>
      </c>
      <c r="I4730">
        <v>0</v>
      </c>
      <c r="J4730" s="32">
        <v>71926</v>
      </c>
      <c r="K4730" s="32">
        <v>0</v>
      </c>
      <c r="L4730" s="36">
        <v>2115.4623516028591</v>
      </c>
      <c r="M4730" t="s">
        <v>5451</v>
      </c>
      <c r="N4730" s="37">
        <v>-1079.3295000000001</v>
      </c>
      <c r="O4730" s="32">
        <v>0</v>
      </c>
    </row>
    <row r="4731" spans="1:15" x14ac:dyDescent="0.25">
      <c r="A4731" t="s">
        <v>14149</v>
      </c>
      <c r="B4731" t="s">
        <v>7024</v>
      </c>
      <c r="C4731" t="s">
        <v>701</v>
      </c>
      <c r="D4731" t="s">
        <v>4041</v>
      </c>
      <c r="E4731" t="s">
        <v>4042</v>
      </c>
      <c r="F4731" t="s">
        <v>14459</v>
      </c>
      <c r="G4731" t="s">
        <v>14460</v>
      </c>
      <c r="H4731">
        <v>60</v>
      </c>
      <c r="I4731">
        <v>0</v>
      </c>
      <c r="J4731" s="32">
        <v>74112</v>
      </c>
      <c r="K4731" s="32">
        <v>0</v>
      </c>
      <c r="L4731" s="36">
        <v>1235.2015303897335</v>
      </c>
      <c r="M4731" t="s">
        <v>5451</v>
      </c>
      <c r="N4731" s="37">
        <v>-1264.8791000000001</v>
      </c>
      <c r="O4731" s="32">
        <v>0</v>
      </c>
    </row>
    <row r="4732" spans="1:15" x14ac:dyDescent="0.25">
      <c r="A4732" t="s">
        <v>14149</v>
      </c>
      <c r="B4732" t="s">
        <v>7024</v>
      </c>
      <c r="C4732" t="s">
        <v>701</v>
      </c>
      <c r="D4732" t="s">
        <v>4041</v>
      </c>
      <c r="E4732" t="s">
        <v>4042</v>
      </c>
      <c r="F4732" t="s">
        <v>14461</v>
      </c>
      <c r="G4732" t="s">
        <v>14462</v>
      </c>
      <c r="H4732">
        <v>29</v>
      </c>
      <c r="I4732">
        <v>0</v>
      </c>
      <c r="J4732" s="32">
        <v>46505</v>
      </c>
      <c r="K4732" s="32">
        <v>0</v>
      </c>
      <c r="L4732" s="36">
        <v>1603.6297391188343</v>
      </c>
      <c r="M4732" t="s">
        <v>5451</v>
      </c>
      <c r="N4732" s="37">
        <v>-503.82839999999999</v>
      </c>
      <c r="O4732" s="32">
        <v>0</v>
      </c>
    </row>
    <row r="4733" spans="1:15" x14ac:dyDescent="0.25">
      <c r="A4733" t="s">
        <v>14149</v>
      </c>
      <c r="B4733" t="s">
        <v>7024</v>
      </c>
      <c r="C4733" t="s">
        <v>701</v>
      </c>
      <c r="D4733" t="s">
        <v>4041</v>
      </c>
      <c r="E4733" t="s">
        <v>4042</v>
      </c>
      <c r="F4733" t="s">
        <v>14463</v>
      </c>
      <c r="G4733" t="s">
        <v>14464</v>
      </c>
      <c r="H4733">
        <v>10</v>
      </c>
      <c r="I4733">
        <v>0</v>
      </c>
      <c r="J4733" s="32">
        <v>21293</v>
      </c>
      <c r="K4733" s="32">
        <v>0</v>
      </c>
      <c r="L4733" s="36">
        <v>2129.3317224678744</v>
      </c>
      <c r="M4733" t="s">
        <v>5451</v>
      </c>
      <c r="N4733" s="37">
        <v>-296.27010000000001</v>
      </c>
      <c r="O4733" s="32">
        <v>0</v>
      </c>
    </row>
    <row r="4734" spans="1:15" x14ac:dyDescent="0.25">
      <c r="A4734" t="s">
        <v>14149</v>
      </c>
      <c r="B4734" t="s">
        <v>7024</v>
      </c>
      <c r="C4734" t="s">
        <v>701</v>
      </c>
      <c r="D4734" t="s">
        <v>4049</v>
      </c>
      <c r="E4734" t="s">
        <v>4050</v>
      </c>
      <c r="F4734" t="s">
        <v>14465</v>
      </c>
      <c r="G4734" t="s">
        <v>14466</v>
      </c>
      <c r="H4734">
        <v>161</v>
      </c>
      <c r="I4734">
        <v>0</v>
      </c>
      <c r="J4734" s="32">
        <v>547518</v>
      </c>
      <c r="K4734" s="32">
        <v>0</v>
      </c>
      <c r="L4734" s="36">
        <v>3400.7344136557845</v>
      </c>
      <c r="M4734" t="s">
        <v>5420</v>
      </c>
      <c r="N4734" s="37">
        <v>-220.5095</v>
      </c>
      <c r="O4734" s="32">
        <v>1192.8834999999999</v>
      </c>
    </row>
    <row r="4735" spans="1:15" x14ac:dyDescent="0.25">
      <c r="A4735" t="s">
        <v>14149</v>
      </c>
      <c r="B4735" t="s">
        <v>7024</v>
      </c>
      <c r="C4735" t="s">
        <v>701</v>
      </c>
      <c r="D4735" t="s">
        <v>4049</v>
      </c>
      <c r="E4735" t="s">
        <v>4050</v>
      </c>
      <c r="F4735" t="s">
        <v>14467</v>
      </c>
      <c r="G4735" t="s">
        <v>14468</v>
      </c>
      <c r="H4735">
        <v>139</v>
      </c>
      <c r="I4735">
        <v>0</v>
      </c>
      <c r="J4735" s="32">
        <v>349250</v>
      </c>
      <c r="K4735" s="32">
        <v>0</v>
      </c>
      <c r="L4735" s="36">
        <v>2512.5834356668884</v>
      </c>
      <c r="M4735" t="s">
        <v>5420</v>
      </c>
      <c r="N4735" s="37">
        <v>-529.48170000000005</v>
      </c>
      <c r="O4735" s="32">
        <v>760.91120000000001</v>
      </c>
    </row>
    <row r="4736" spans="1:15" x14ac:dyDescent="0.25">
      <c r="A4736" t="s">
        <v>14149</v>
      </c>
      <c r="B4736" t="s">
        <v>7024</v>
      </c>
      <c r="C4736" t="s">
        <v>701</v>
      </c>
      <c r="D4736" t="s">
        <v>4053</v>
      </c>
      <c r="E4736" t="s">
        <v>4054</v>
      </c>
      <c r="F4736" t="s">
        <v>14469</v>
      </c>
      <c r="G4736" t="s">
        <v>14470</v>
      </c>
      <c r="H4736">
        <v>147</v>
      </c>
      <c r="I4736">
        <v>0</v>
      </c>
      <c r="J4736" s="32">
        <v>484258</v>
      </c>
      <c r="K4736" s="32">
        <v>0</v>
      </c>
      <c r="L4736" s="36">
        <v>3294.2776431309162</v>
      </c>
      <c r="M4736" t="s">
        <v>5420</v>
      </c>
      <c r="N4736" s="37">
        <v>-106.15689999999999</v>
      </c>
      <c r="O4736" s="32">
        <v>1055.06</v>
      </c>
    </row>
    <row r="4737" spans="1:15" x14ac:dyDescent="0.25">
      <c r="A4737" t="s">
        <v>14149</v>
      </c>
      <c r="B4737" t="s">
        <v>7024</v>
      </c>
      <c r="C4737" t="s">
        <v>701</v>
      </c>
      <c r="D4737" t="s">
        <v>4053</v>
      </c>
      <c r="E4737" t="s">
        <v>4054</v>
      </c>
      <c r="F4737" t="s">
        <v>14471</v>
      </c>
      <c r="G4737" t="s">
        <v>14472</v>
      </c>
      <c r="H4737">
        <v>197</v>
      </c>
      <c r="I4737">
        <v>0</v>
      </c>
      <c r="J4737" s="32">
        <v>553240</v>
      </c>
      <c r="K4737" s="32">
        <v>0</v>
      </c>
      <c r="L4737" s="36">
        <v>2808.3213051369871</v>
      </c>
      <c r="M4737" t="s">
        <v>5420</v>
      </c>
      <c r="N4737" s="37">
        <v>-743.29600000000005</v>
      </c>
      <c r="O4737" s="32">
        <v>1205.3495</v>
      </c>
    </row>
    <row r="4738" spans="1:15" x14ac:dyDescent="0.25">
      <c r="A4738" t="s">
        <v>14149</v>
      </c>
      <c r="B4738" t="s">
        <v>7024</v>
      </c>
      <c r="C4738" t="s">
        <v>701</v>
      </c>
      <c r="D4738" t="s">
        <v>4057</v>
      </c>
      <c r="E4738" t="s">
        <v>4058</v>
      </c>
      <c r="F4738" t="s">
        <v>14473</v>
      </c>
      <c r="G4738" t="s">
        <v>14474</v>
      </c>
      <c r="H4738">
        <v>115</v>
      </c>
      <c r="I4738">
        <v>0</v>
      </c>
      <c r="J4738" s="32">
        <v>370844</v>
      </c>
      <c r="K4738" s="32">
        <v>0</v>
      </c>
      <c r="L4738" s="36">
        <v>3224.7317926475589</v>
      </c>
      <c r="M4738" t="s">
        <v>5420</v>
      </c>
      <c r="N4738" s="37">
        <v>-1108.0492999999999</v>
      </c>
      <c r="O4738" s="32">
        <v>807.96180000000004</v>
      </c>
    </row>
    <row r="4739" spans="1:15" x14ac:dyDescent="0.25">
      <c r="A4739" t="s">
        <v>14149</v>
      </c>
      <c r="B4739" t="s">
        <v>7024</v>
      </c>
      <c r="C4739" t="s">
        <v>701</v>
      </c>
      <c r="D4739" t="s">
        <v>4061</v>
      </c>
      <c r="E4739" t="s">
        <v>1345</v>
      </c>
      <c r="F4739" t="s">
        <v>14475</v>
      </c>
      <c r="G4739" t="s">
        <v>14476</v>
      </c>
      <c r="H4739">
        <v>100</v>
      </c>
      <c r="I4739">
        <v>0</v>
      </c>
      <c r="J4739" s="32">
        <v>272109</v>
      </c>
      <c r="K4739" s="32">
        <v>0</v>
      </c>
      <c r="L4739" s="36">
        <v>2721.0956738308096</v>
      </c>
      <c r="M4739" t="s">
        <v>5420</v>
      </c>
      <c r="N4739" s="37">
        <v>-374.50029999999998</v>
      </c>
      <c r="O4739" s="32">
        <v>592.84709999999995</v>
      </c>
    </row>
    <row r="4740" spans="1:15" x14ac:dyDescent="0.25">
      <c r="A4740" t="s">
        <v>14149</v>
      </c>
      <c r="B4740" t="s">
        <v>7024</v>
      </c>
      <c r="C4740" t="s">
        <v>701</v>
      </c>
      <c r="D4740" t="s">
        <v>4061</v>
      </c>
      <c r="E4740" t="s">
        <v>1345</v>
      </c>
      <c r="F4740" t="s">
        <v>14477</v>
      </c>
      <c r="G4740" t="s">
        <v>14478</v>
      </c>
      <c r="H4740">
        <v>146</v>
      </c>
      <c r="I4740">
        <v>0</v>
      </c>
      <c r="J4740" s="32">
        <v>537862</v>
      </c>
      <c r="K4740" s="32">
        <v>0</v>
      </c>
      <c r="L4740" s="36">
        <v>3683.9829741683125</v>
      </c>
      <c r="M4740" t="s">
        <v>5420</v>
      </c>
      <c r="N4740" s="37">
        <v>-8518.1713999999993</v>
      </c>
      <c r="O4740" s="32">
        <v>1171.8425999999999</v>
      </c>
    </row>
    <row r="4741" spans="1:15" x14ac:dyDescent="0.25">
      <c r="A4741" t="s">
        <v>14149</v>
      </c>
      <c r="B4741" t="s">
        <v>7024</v>
      </c>
      <c r="C4741" t="s">
        <v>701</v>
      </c>
      <c r="D4741" t="s">
        <v>4061</v>
      </c>
      <c r="E4741" t="s">
        <v>1345</v>
      </c>
      <c r="F4741" t="s">
        <v>14479</v>
      </c>
      <c r="G4741" t="s">
        <v>14480</v>
      </c>
      <c r="H4741">
        <v>60</v>
      </c>
      <c r="I4741">
        <v>0</v>
      </c>
      <c r="J4741" s="32">
        <v>164468</v>
      </c>
      <c r="K4741" s="32">
        <v>0</v>
      </c>
      <c r="L4741" s="36">
        <v>2741.1349098046967</v>
      </c>
      <c r="M4741" t="s">
        <v>5420</v>
      </c>
      <c r="N4741" s="37">
        <v>-14034.0537</v>
      </c>
      <c r="O4741" s="32">
        <v>358.32920000000001</v>
      </c>
    </row>
    <row r="4742" spans="1:15" x14ac:dyDescent="0.25">
      <c r="A4742" t="s">
        <v>14149</v>
      </c>
      <c r="B4742" t="s">
        <v>7024</v>
      </c>
      <c r="C4742" t="s">
        <v>701</v>
      </c>
      <c r="D4742" t="s">
        <v>4061</v>
      </c>
      <c r="E4742" t="s">
        <v>1345</v>
      </c>
      <c r="F4742" t="s">
        <v>14481</v>
      </c>
      <c r="G4742" t="s">
        <v>14482</v>
      </c>
      <c r="H4742">
        <v>60</v>
      </c>
      <c r="I4742">
        <v>0</v>
      </c>
      <c r="J4742" s="32">
        <v>222840</v>
      </c>
      <c r="K4742" s="32">
        <v>0</v>
      </c>
      <c r="L4742" s="36">
        <v>3714.0085729057892</v>
      </c>
      <c r="M4742" t="s">
        <v>5420</v>
      </c>
      <c r="N4742" s="37">
        <v>-6125.6232</v>
      </c>
      <c r="O4742" s="32">
        <v>485.50369999999998</v>
      </c>
    </row>
    <row r="4743" spans="1:15" x14ac:dyDescent="0.25">
      <c r="A4743" t="s">
        <v>14149</v>
      </c>
      <c r="B4743" t="s">
        <v>7024</v>
      </c>
      <c r="C4743" t="s">
        <v>701</v>
      </c>
      <c r="D4743" t="s">
        <v>4062</v>
      </c>
      <c r="E4743" t="s">
        <v>4063</v>
      </c>
      <c r="F4743" t="s">
        <v>14483</v>
      </c>
      <c r="G4743" t="s">
        <v>14484</v>
      </c>
      <c r="H4743">
        <v>59</v>
      </c>
      <c r="I4743">
        <v>2</v>
      </c>
      <c r="J4743" s="32">
        <v>200468</v>
      </c>
      <c r="K4743" s="32">
        <v>6557</v>
      </c>
      <c r="L4743" s="36">
        <v>3286.3531879693937</v>
      </c>
      <c r="M4743" t="s">
        <v>5451</v>
      </c>
      <c r="N4743" s="37">
        <v>-1503.4265</v>
      </c>
      <c r="O4743" s="32">
        <v>0</v>
      </c>
    </row>
    <row r="4744" spans="1:15" x14ac:dyDescent="0.25">
      <c r="A4744" t="s">
        <v>14149</v>
      </c>
      <c r="B4744" t="s">
        <v>7024</v>
      </c>
      <c r="C4744" t="s">
        <v>701</v>
      </c>
      <c r="D4744" t="s">
        <v>4062</v>
      </c>
      <c r="E4744" t="s">
        <v>4063</v>
      </c>
      <c r="F4744" t="s">
        <v>14485</v>
      </c>
      <c r="G4744" t="s">
        <v>14486</v>
      </c>
      <c r="H4744">
        <v>40</v>
      </c>
      <c r="I4744">
        <v>0</v>
      </c>
      <c r="J4744" s="32">
        <v>97836</v>
      </c>
      <c r="K4744" s="32">
        <v>0</v>
      </c>
      <c r="L4744" s="36">
        <v>2445.9095474080159</v>
      </c>
      <c r="M4744" t="s">
        <v>5451</v>
      </c>
      <c r="N4744" s="37">
        <v>-5873.0065000000004</v>
      </c>
      <c r="O4744" s="32">
        <v>0</v>
      </c>
    </row>
    <row r="4745" spans="1:15" x14ac:dyDescent="0.25">
      <c r="A4745" t="s">
        <v>14149</v>
      </c>
      <c r="B4745" t="s">
        <v>7024</v>
      </c>
      <c r="C4745" t="s">
        <v>701</v>
      </c>
      <c r="D4745" t="s">
        <v>4062</v>
      </c>
      <c r="E4745" t="s">
        <v>4063</v>
      </c>
      <c r="F4745" t="s">
        <v>14487</v>
      </c>
      <c r="G4745" t="s">
        <v>14488</v>
      </c>
      <c r="H4745">
        <v>100</v>
      </c>
      <c r="I4745">
        <v>0</v>
      </c>
      <c r="J4745" s="32">
        <v>310096</v>
      </c>
      <c r="K4745" s="32">
        <v>0</v>
      </c>
      <c r="L4745" s="36">
        <v>3100.9589898680733</v>
      </c>
      <c r="M4745" t="s">
        <v>5451</v>
      </c>
      <c r="N4745" s="37">
        <v>-1102.1219000000001</v>
      </c>
      <c r="O4745" s="32">
        <v>0</v>
      </c>
    </row>
    <row r="4746" spans="1:15" x14ac:dyDescent="0.25">
      <c r="A4746" t="s">
        <v>14149</v>
      </c>
      <c r="B4746" t="s">
        <v>7024</v>
      </c>
      <c r="C4746" t="s">
        <v>701</v>
      </c>
      <c r="D4746" t="s">
        <v>4062</v>
      </c>
      <c r="E4746" t="s">
        <v>4063</v>
      </c>
      <c r="F4746" t="s">
        <v>14489</v>
      </c>
      <c r="G4746" t="s">
        <v>14490</v>
      </c>
      <c r="H4746">
        <v>100</v>
      </c>
      <c r="I4746">
        <v>0</v>
      </c>
      <c r="J4746" s="32">
        <v>226256</v>
      </c>
      <c r="K4746" s="32">
        <v>0</v>
      </c>
      <c r="L4746" s="36">
        <v>2262.559059182709</v>
      </c>
      <c r="M4746" t="s">
        <v>5451</v>
      </c>
      <c r="N4746" s="37">
        <v>-1738.9280000000001</v>
      </c>
      <c r="O4746" s="32">
        <v>0</v>
      </c>
    </row>
    <row r="4747" spans="1:15" x14ac:dyDescent="0.25">
      <c r="A4747" t="s">
        <v>14149</v>
      </c>
      <c r="B4747" t="s">
        <v>7024</v>
      </c>
      <c r="C4747" t="s">
        <v>701</v>
      </c>
      <c r="D4747" t="s">
        <v>4062</v>
      </c>
      <c r="E4747" t="s">
        <v>4063</v>
      </c>
      <c r="F4747" t="s">
        <v>14491</v>
      </c>
      <c r="G4747" t="s">
        <v>14492</v>
      </c>
      <c r="H4747">
        <v>80</v>
      </c>
      <c r="I4747">
        <v>0</v>
      </c>
      <c r="J4747" s="32">
        <v>206052</v>
      </c>
      <c r="K4747" s="32">
        <v>0</v>
      </c>
      <c r="L4747" s="36">
        <v>2575.6533250928728</v>
      </c>
      <c r="M4747" t="s">
        <v>5451</v>
      </c>
      <c r="N4747" s="37">
        <v>-968.68560000000002</v>
      </c>
      <c r="O4747" s="32">
        <v>0</v>
      </c>
    </row>
    <row r="4748" spans="1:15" x14ac:dyDescent="0.25">
      <c r="A4748" t="s">
        <v>14149</v>
      </c>
      <c r="B4748" t="s">
        <v>7024</v>
      </c>
      <c r="C4748" t="s">
        <v>701</v>
      </c>
      <c r="D4748" t="s">
        <v>4062</v>
      </c>
      <c r="E4748" t="s">
        <v>4063</v>
      </c>
      <c r="F4748" t="s">
        <v>14493</v>
      </c>
      <c r="G4748" t="s">
        <v>14494</v>
      </c>
      <c r="H4748">
        <v>43</v>
      </c>
      <c r="I4748">
        <v>0</v>
      </c>
      <c r="J4748" s="32">
        <v>136100</v>
      </c>
      <c r="K4748" s="32">
        <v>0</v>
      </c>
      <c r="L4748" s="36">
        <v>3165.1021696833677</v>
      </c>
      <c r="M4748" t="s">
        <v>5451</v>
      </c>
      <c r="N4748" s="37">
        <v>-504.1078</v>
      </c>
      <c r="O4748" s="32">
        <v>0</v>
      </c>
    </row>
    <row r="4749" spans="1:15" x14ac:dyDescent="0.25">
      <c r="A4749" t="s">
        <v>14149</v>
      </c>
      <c r="B4749" t="s">
        <v>7024</v>
      </c>
      <c r="C4749" t="s">
        <v>701</v>
      </c>
      <c r="D4749" t="s">
        <v>4062</v>
      </c>
      <c r="E4749" t="s">
        <v>4063</v>
      </c>
      <c r="F4749" t="s">
        <v>14495</v>
      </c>
      <c r="G4749" t="s">
        <v>14496</v>
      </c>
      <c r="H4749">
        <v>75</v>
      </c>
      <c r="I4749">
        <v>0</v>
      </c>
      <c r="J4749" s="32">
        <v>193529</v>
      </c>
      <c r="K4749" s="32">
        <v>0</v>
      </c>
      <c r="L4749" s="36">
        <v>2580.3933044540468</v>
      </c>
      <c r="M4749" t="s">
        <v>5451</v>
      </c>
      <c r="N4749" s="37">
        <v>-904.45069999999998</v>
      </c>
      <c r="O4749" s="32">
        <v>0</v>
      </c>
    </row>
    <row r="4750" spans="1:15" x14ac:dyDescent="0.25">
      <c r="A4750" t="s">
        <v>14149</v>
      </c>
      <c r="B4750" t="s">
        <v>7024</v>
      </c>
      <c r="C4750" t="s">
        <v>701</v>
      </c>
      <c r="D4750" t="s">
        <v>4062</v>
      </c>
      <c r="E4750" t="s">
        <v>4063</v>
      </c>
      <c r="F4750" t="s">
        <v>14497</v>
      </c>
      <c r="G4750" t="s">
        <v>14498</v>
      </c>
      <c r="H4750">
        <v>90</v>
      </c>
      <c r="I4750">
        <v>0</v>
      </c>
      <c r="J4750" s="32">
        <v>220831</v>
      </c>
      <c r="K4750" s="32">
        <v>0</v>
      </c>
      <c r="L4750" s="36">
        <v>2453.6730666530825</v>
      </c>
      <c r="M4750" t="s">
        <v>5451</v>
      </c>
      <c r="N4750" s="37">
        <v>-10444.4373</v>
      </c>
      <c r="O4750" s="32">
        <v>0</v>
      </c>
    </row>
    <row r="4751" spans="1:15" x14ac:dyDescent="0.25">
      <c r="A4751" t="s">
        <v>14149</v>
      </c>
      <c r="B4751" t="s">
        <v>7024</v>
      </c>
      <c r="C4751" t="s">
        <v>701</v>
      </c>
      <c r="D4751" t="s">
        <v>4062</v>
      </c>
      <c r="E4751" t="s">
        <v>4063</v>
      </c>
      <c r="F4751" t="s">
        <v>14499</v>
      </c>
      <c r="G4751" t="s">
        <v>14500</v>
      </c>
      <c r="H4751">
        <v>70</v>
      </c>
      <c r="I4751">
        <v>0</v>
      </c>
      <c r="J4751" s="32">
        <v>224651</v>
      </c>
      <c r="K4751" s="32">
        <v>0</v>
      </c>
      <c r="L4751" s="36">
        <v>3209.2994658129373</v>
      </c>
      <c r="M4751" t="s">
        <v>5451</v>
      </c>
      <c r="N4751" s="37">
        <v>-11325.1595</v>
      </c>
      <c r="O4751" s="32">
        <v>0</v>
      </c>
    </row>
    <row r="4752" spans="1:15" x14ac:dyDescent="0.25">
      <c r="A4752" t="s">
        <v>14149</v>
      </c>
      <c r="B4752" t="s">
        <v>7024</v>
      </c>
      <c r="C4752" t="s">
        <v>701</v>
      </c>
      <c r="D4752" t="s">
        <v>4062</v>
      </c>
      <c r="E4752" t="s">
        <v>4063</v>
      </c>
      <c r="F4752" t="s">
        <v>14501</v>
      </c>
      <c r="G4752" t="s">
        <v>14502</v>
      </c>
      <c r="H4752">
        <v>67</v>
      </c>
      <c r="I4752">
        <v>0</v>
      </c>
      <c r="J4752" s="32">
        <v>174984</v>
      </c>
      <c r="K4752" s="32">
        <v>0</v>
      </c>
      <c r="L4752" s="36">
        <v>2611.7004742564004</v>
      </c>
      <c r="M4752" t="s">
        <v>5451</v>
      </c>
      <c r="N4752" s="37">
        <v>-28247.262699999999</v>
      </c>
      <c r="O4752" s="32">
        <v>0</v>
      </c>
    </row>
    <row r="4753" spans="1:15" x14ac:dyDescent="0.25">
      <c r="A4753" t="s">
        <v>14149</v>
      </c>
      <c r="B4753" t="s">
        <v>7024</v>
      </c>
      <c r="C4753" t="s">
        <v>701</v>
      </c>
      <c r="D4753" t="s">
        <v>4064</v>
      </c>
      <c r="E4753" t="s">
        <v>4065</v>
      </c>
      <c r="F4753" t="s">
        <v>14503</v>
      </c>
      <c r="G4753" t="s">
        <v>14504</v>
      </c>
      <c r="H4753">
        <v>199</v>
      </c>
      <c r="I4753">
        <v>0</v>
      </c>
      <c r="J4753" s="32">
        <v>663343</v>
      </c>
      <c r="K4753" s="32">
        <v>0</v>
      </c>
      <c r="L4753" s="36">
        <v>3333.3810005476385</v>
      </c>
      <c r="M4753" t="s">
        <v>5451</v>
      </c>
      <c r="N4753" s="37">
        <v>-3651.3287</v>
      </c>
      <c r="O4753" s="32">
        <v>0</v>
      </c>
    </row>
    <row r="4754" spans="1:15" x14ac:dyDescent="0.25">
      <c r="A4754" t="s">
        <v>14149</v>
      </c>
      <c r="B4754" t="s">
        <v>7024</v>
      </c>
      <c r="C4754" t="s">
        <v>701</v>
      </c>
      <c r="D4754" t="s">
        <v>4064</v>
      </c>
      <c r="E4754" t="s">
        <v>4065</v>
      </c>
      <c r="F4754" t="s">
        <v>14505</v>
      </c>
      <c r="G4754" t="s">
        <v>14506</v>
      </c>
      <c r="H4754">
        <v>270</v>
      </c>
      <c r="I4754">
        <v>0</v>
      </c>
      <c r="J4754" s="32">
        <v>642284</v>
      </c>
      <c r="K4754" s="32">
        <v>0</v>
      </c>
      <c r="L4754" s="36">
        <v>2378.8299193828529</v>
      </c>
      <c r="M4754" t="s">
        <v>5451</v>
      </c>
      <c r="N4754" s="37">
        <v>-4286.87</v>
      </c>
      <c r="O4754" s="32">
        <v>0</v>
      </c>
    </row>
    <row r="4755" spans="1:15" x14ac:dyDescent="0.25">
      <c r="A4755" t="s">
        <v>14149</v>
      </c>
      <c r="B4755" t="s">
        <v>7024</v>
      </c>
      <c r="C4755" t="s">
        <v>701</v>
      </c>
      <c r="D4755" t="s">
        <v>4064</v>
      </c>
      <c r="E4755" t="s">
        <v>4065</v>
      </c>
      <c r="F4755" t="s">
        <v>14507</v>
      </c>
      <c r="G4755" t="s">
        <v>10591</v>
      </c>
      <c r="H4755">
        <v>0</v>
      </c>
      <c r="I4755">
        <v>95</v>
      </c>
      <c r="J4755" s="32">
        <v>258281</v>
      </c>
      <c r="K4755" s="32">
        <v>257647</v>
      </c>
      <c r="L4755" s="36">
        <v>2718.7536036249676</v>
      </c>
      <c r="M4755" t="s">
        <v>5451</v>
      </c>
      <c r="N4755" s="37">
        <v>-6918.4865</v>
      </c>
      <c r="O4755" s="32">
        <v>0</v>
      </c>
    </row>
    <row r="4756" spans="1:15" x14ac:dyDescent="0.25">
      <c r="A4756" t="s">
        <v>14149</v>
      </c>
      <c r="B4756" t="s">
        <v>7024</v>
      </c>
      <c r="C4756" t="s">
        <v>701</v>
      </c>
      <c r="D4756" t="s">
        <v>4066</v>
      </c>
      <c r="E4756" t="s">
        <v>4067</v>
      </c>
      <c r="F4756" t="s">
        <v>14508</v>
      </c>
      <c r="G4756" t="s">
        <v>14509</v>
      </c>
      <c r="H4756">
        <v>82</v>
      </c>
      <c r="I4756">
        <v>0</v>
      </c>
      <c r="J4756" s="32">
        <v>258884</v>
      </c>
      <c r="K4756" s="32">
        <v>0</v>
      </c>
      <c r="L4756" s="36">
        <v>3157.1228368966804</v>
      </c>
      <c r="M4756" t="s">
        <v>5451</v>
      </c>
      <c r="N4756" s="37">
        <v>-4948.6683000000003</v>
      </c>
      <c r="O4756" s="32">
        <v>0</v>
      </c>
    </row>
    <row r="4757" spans="1:15" x14ac:dyDescent="0.25">
      <c r="A4757" t="s">
        <v>14149</v>
      </c>
      <c r="B4757" t="s">
        <v>7024</v>
      </c>
      <c r="C4757" t="s">
        <v>701</v>
      </c>
      <c r="D4757" t="s">
        <v>4066</v>
      </c>
      <c r="E4757" t="s">
        <v>4067</v>
      </c>
      <c r="F4757" t="s">
        <v>14510</v>
      </c>
      <c r="G4757" t="s">
        <v>14511</v>
      </c>
      <c r="H4757">
        <v>121</v>
      </c>
      <c r="I4757">
        <v>0</v>
      </c>
      <c r="J4757" s="32">
        <v>303259</v>
      </c>
      <c r="K4757" s="32">
        <v>0</v>
      </c>
      <c r="L4757" s="36">
        <v>2506.2652781632128</v>
      </c>
      <c r="M4757" t="s">
        <v>5451</v>
      </c>
      <c r="N4757" s="37">
        <v>-6200.5272999999997</v>
      </c>
      <c r="O4757" s="32">
        <v>0</v>
      </c>
    </row>
    <row r="4758" spans="1:15" x14ac:dyDescent="0.25">
      <c r="A4758" t="s">
        <v>14149</v>
      </c>
      <c r="B4758" t="s">
        <v>7024</v>
      </c>
      <c r="C4758" t="s">
        <v>701</v>
      </c>
      <c r="D4758" t="s">
        <v>4066</v>
      </c>
      <c r="E4758" t="s">
        <v>4067</v>
      </c>
      <c r="F4758" t="s">
        <v>14512</v>
      </c>
      <c r="G4758" t="s">
        <v>14513</v>
      </c>
      <c r="H4758">
        <v>139</v>
      </c>
      <c r="I4758">
        <v>0</v>
      </c>
      <c r="J4758" s="32">
        <v>441538</v>
      </c>
      <c r="K4758" s="32">
        <v>0</v>
      </c>
      <c r="L4758" s="36">
        <v>3176.5385000566134</v>
      </c>
      <c r="M4758" t="s">
        <v>5451</v>
      </c>
      <c r="N4758" s="37">
        <v>-5007.0199000000002</v>
      </c>
      <c r="O4758" s="32">
        <v>0</v>
      </c>
    </row>
    <row r="4759" spans="1:15" x14ac:dyDescent="0.25">
      <c r="A4759" t="s">
        <v>14149</v>
      </c>
      <c r="B4759" t="s">
        <v>7024</v>
      </c>
      <c r="C4759" t="s">
        <v>701</v>
      </c>
      <c r="D4759" t="s">
        <v>4066</v>
      </c>
      <c r="E4759" t="s">
        <v>4067</v>
      </c>
      <c r="F4759" t="s">
        <v>14514</v>
      </c>
      <c r="G4759" t="s">
        <v>14515</v>
      </c>
      <c r="H4759">
        <v>168</v>
      </c>
      <c r="I4759">
        <v>0</v>
      </c>
      <c r="J4759" s="32">
        <v>421617</v>
      </c>
      <c r="K4759" s="32">
        <v>0</v>
      </c>
      <c r="L4759" s="36">
        <v>2509.6244268364107</v>
      </c>
      <c r="M4759" t="s">
        <v>5451</v>
      </c>
      <c r="N4759" s="37">
        <v>63614.197099999998</v>
      </c>
      <c r="O4759" s="32">
        <v>0</v>
      </c>
    </row>
    <row r="4760" spans="1:15" x14ac:dyDescent="0.25">
      <c r="A4760" t="s">
        <v>14149</v>
      </c>
      <c r="B4760" t="s">
        <v>7024</v>
      </c>
      <c r="C4760" t="s">
        <v>701</v>
      </c>
      <c r="D4760" t="s">
        <v>4068</v>
      </c>
      <c r="E4760" t="s">
        <v>4069</v>
      </c>
      <c r="F4760" t="s">
        <v>14516</v>
      </c>
      <c r="G4760" t="s">
        <v>14517</v>
      </c>
      <c r="H4760">
        <v>314</v>
      </c>
      <c r="I4760">
        <v>0</v>
      </c>
      <c r="J4760" s="32">
        <v>917528</v>
      </c>
      <c r="K4760" s="32">
        <v>0</v>
      </c>
      <c r="L4760" s="36">
        <v>2922.0616084359426</v>
      </c>
      <c r="M4760" t="s">
        <v>5451</v>
      </c>
      <c r="N4760" s="37">
        <v>14541.609399999999</v>
      </c>
      <c r="O4760" s="32">
        <v>0</v>
      </c>
    </row>
    <row r="4761" spans="1:15" x14ac:dyDescent="0.25">
      <c r="A4761" t="s">
        <v>14149</v>
      </c>
      <c r="B4761" t="s">
        <v>7024</v>
      </c>
      <c r="C4761" t="s">
        <v>701</v>
      </c>
      <c r="D4761" t="s">
        <v>4068</v>
      </c>
      <c r="E4761" t="s">
        <v>4069</v>
      </c>
      <c r="F4761" t="s">
        <v>14518</v>
      </c>
      <c r="G4761" t="s">
        <v>14519</v>
      </c>
      <c r="H4761">
        <v>280</v>
      </c>
      <c r="I4761">
        <v>0</v>
      </c>
      <c r="J4761" s="32">
        <v>842490</v>
      </c>
      <c r="K4761" s="32">
        <v>0</v>
      </c>
      <c r="L4761" s="36">
        <v>3008.8927851736385</v>
      </c>
      <c r="M4761" t="s">
        <v>5451</v>
      </c>
      <c r="N4761" s="37">
        <v>92357.628500000006</v>
      </c>
      <c r="O4761" s="32">
        <v>0</v>
      </c>
    </row>
    <row r="4762" spans="1:15" x14ac:dyDescent="0.25">
      <c r="A4762" t="s">
        <v>14149</v>
      </c>
      <c r="B4762" t="s">
        <v>7024</v>
      </c>
      <c r="C4762" t="s">
        <v>701</v>
      </c>
      <c r="D4762" t="s">
        <v>4068</v>
      </c>
      <c r="E4762" t="s">
        <v>4069</v>
      </c>
      <c r="F4762" t="s">
        <v>14520</v>
      </c>
      <c r="G4762" t="s">
        <v>14521</v>
      </c>
      <c r="H4762">
        <v>220</v>
      </c>
      <c r="I4762">
        <v>0</v>
      </c>
      <c r="J4762" s="32">
        <v>547800</v>
      </c>
      <c r="K4762" s="32">
        <v>0</v>
      </c>
      <c r="L4762" s="36">
        <v>2489.9996941366821</v>
      </c>
      <c r="M4762" t="s">
        <v>5451</v>
      </c>
      <c r="N4762" s="37">
        <v>83815.0576</v>
      </c>
      <c r="O4762" s="32">
        <v>0</v>
      </c>
    </row>
    <row r="4763" spans="1:15" x14ac:dyDescent="0.25">
      <c r="A4763" t="s">
        <v>14149</v>
      </c>
      <c r="B4763" t="s">
        <v>7024</v>
      </c>
      <c r="C4763" t="s">
        <v>701</v>
      </c>
      <c r="D4763" t="s">
        <v>4068</v>
      </c>
      <c r="E4763" t="s">
        <v>4069</v>
      </c>
      <c r="F4763" t="s">
        <v>14522</v>
      </c>
      <c r="G4763" t="s">
        <v>14523</v>
      </c>
      <c r="H4763">
        <v>242</v>
      </c>
      <c r="I4763">
        <v>0</v>
      </c>
      <c r="J4763" s="32">
        <v>691754</v>
      </c>
      <c r="K4763" s="32">
        <v>0</v>
      </c>
      <c r="L4763" s="36">
        <v>2858.4901913684962</v>
      </c>
      <c r="M4763" t="s">
        <v>5451</v>
      </c>
      <c r="N4763" s="37">
        <v>63071.037300000004</v>
      </c>
      <c r="O4763" s="32">
        <v>0</v>
      </c>
    </row>
    <row r="4764" spans="1:15" x14ac:dyDescent="0.25">
      <c r="A4764" t="s">
        <v>14149</v>
      </c>
      <c r="B4764" t="s">
        <v>7024</v>
      </c>
      <c r="C4764" t="s">
        <v>701</v>
      </c>
      <c r="D4764" t="s">
        <v>4068</v>
      </c>
      <c r="E4764" t="s">
        <v>4069</v>
      </c>
      <c r="F4764" t="s">
        <v>14524</v>
      </c>
      <c r="G4764" t="s">
        <v>14525</v>
      </c>
      <c r="H4764">
        <v>57</v>
      </c>
      <c r="I4764">
        <v>0</v>
      </c>
      <c r="J4764" s="32">
        <v>116762</v>
      </c>
      <c r="K4764" s="32">
        <v>0</v>
      </c>
      <c r="L4764" s="36">
        <v>2048.4540604148192</v>
      </c>
      <c r="M4764" t="s">
        <v>5451</v>
      </c>
      <c r="N4764" s="37">
        <v>68015.132400000002</v>
      </c>
      <c r="O4764" s="32">
        <v>0</v>
      </c>
    </row>
    <row r="4765" spans="1:15" x14ac:dyDescent="0.25">
      <c r="A4765" t="s">
        <v>14149</v>
      </c>
      <c r="B4765" t="s">
        <v>7024</v>
      </c>
      <c r="C4765" t="s">
        <v>701</v>
      </c>
      <c r="D4765" t="s">
        <v>4072</v>
      </c>
      <c r="E4765" t="s">
        <v>4073</v>
      </c>
      <c r="F4765" t="s">
        <v>14526</v>
      </c>
      <c r="G4765" t="s">
        <v>14527</v>
      </c>
      <c r="H4765">
        <v>146</v>
      </c>
      <c r="I4765">
        <v>0</v>
      </c>
      <c r="J4765" s="32">
        <v>471413</v>
      </c>
      <c r="K4765" s="32">
        <v>0</v>
      </c>
      <c r="L4765" s="36">
        <v>3228.8578922680881</v>
      </c>
      <c r="M4765" t="s">
        <v>5451</v>
      </c>
      <c r="N4765" s="37">
        <v>59368.245199999998</v>
      </c>
      <c r="O4765" s="32">
        <v>0</v>
      </c>
    </row>
    <row r="4766" spans="1:15" x14ac:dyDescent="0.25">
      <c r="A4766" t="s">
        <v>14149</v>
      </c>
      <c r="B4766" t="s">
        <v>7024</v>
      </c>
      <c r="C4766" t="s">
        <v>701</v>
      </c>
      <c r="D4766" t="s">
        <v>4072</v>
      </c>
      <c r="E4766" t="s">
        <v>4073</v>
      </c>
      <c r="F4766" t="s">
        <v>14528</v>
      </c>
      <c r="G4766" t="s">
        <v>14529</v>
      </c>
      <c r="H4766">
        <v>204</v>
      </c>
      <c r="I4766">
        <v>0</v>
      </c>
      <c r="J4766" s="32">
        <v>615700</v>
      </c>
      <c r="K4766" s="32">
        <v>0</v>
      </c>
      <c r="L4766" s="36">
        <v>3018.1360839963045</v>
      </c>
      <c r="M4766" t="s">
        <v>5451</v>
      </c>
      <c r="N4766" s="37">
        <v>54168.084699999999</v>
      </c>
      <c r="O4766" s="32">
        <v>0</v>
      </c>
    </row>
    <row r="4767" spans="1:15" x14ac:dyDescent="0.25">
      <c r="A4767" t="s">
        <v>14149</v>
      </c>
      <c r="B4767" t="s">
        <v>7024</v>
      </c>
      <c r="C4767" t="s">
        <v>701</v>
      </c>
      <c r="D4767" t="s">
        <v>4072</v>
      </c>
      <c r="E4767" t="s">
        <v>4073</v>
      </c>
      <c r="F4767" t="s">
        <v>14530</v>
      </c>
      <c r="G4767" t="s">
        <v>14531</v>
      </c>
      <c r="H4767">
        <v>107</v>
      </c>
      <c r="I4767">
        <v>0</v>
      </c>
      <c r="J4767" s="32">
        <v>330852</v>
      </c>
      <c r="K4767" s="32">
        <v>0</v>
      </c>
      <c r="L4767" s="36">
        <v>3092.0737946476056</v>
      </c>
      <c r="M4767" t="s">
        <v>5451</v>
      </c>
      <c r="N4767" s="37">
        <v>1540.2153000000001</v>
      </c>
      <c r="O4767" s="32">
        <v>0</v>
      </c>
    </row>
    <row r="4768" spans="1:15" x14ac:dyDescent="0.25">
      <c r="A4768" t="s">
        <v>14149</v>
      </c>
      <c r="B4768" t="s">
        <v>7024</v>
      </c>
      <c r="C4768" t="s">
        <v>701</v>
      </c>
      <c r="D4768" t="s">
        <v>4074</v>
      </c>
      <c r="E4768" t="s">
        <v>4075</v>
      </c>
      <c r="F4768" t="s">
        <v>14532</v>
      </c>
      <c r="G4768" t="s">
        <v>14533</v>
      </c>
      <c r="H4768">
        <v>84</v>
      </c>
      <c r="I4768">
        <v>0</v>
      </c>
      <c r="J4768" s="32">
        <v>280296</v>
      </c>
      <c r="K4768" s="32">
        <v>0</v>
      </c>
      <c r="L4768" s="36">
        <v>3336.8533391401343</v>
      </c>
      <c r="M4768" t="s">
        <v>5420</v>
      </c>
      <c r="N4768" s="37">
        <v>27375.430700000001</v>
      </c>
      <c r="O4768" s="32">
        <v>610.68200000000002</v>
      </c>
    </row>
    <row r="4769" spans="1:15" x14ac:dyDescent="0.25">
      <c r="A4769" t="s">
        <v>14149</v>
      </c>
      <c r="B4769" t="s">
        <v>7024</v>
      </c>
      <c r="C4769" t="s">
        <v>701</v>
      </c>
      <c r="D4769" t="s">
        <v>4074</v>
      </c>
      <c r="E4769" t="s">
        <v>4075</v>
      </c>
      <c r="F4769" t="s">
        <v>14534</v>
      </c>
      <c r="G4769" t="s">
        <v>14533</v>
      </c>
      <c r="H4769">
        <v>76</v>
      </c>
      <c r="I4769">
        <v>0</v>
      </c>
      <c r="J4769" s="32">
        <v>288317</v>
      </c>
      <c r="K4769" s="32">
        <v>0</v>
      </c>
      <c r="L4769" s="36">
        <v>3793.6498638882531</v>
      </c>
      <c r="M4769" t="s">
        <v>5420</v>
      </c>
      <c r="N4769" s="37">
        <v>6003.4975999999997</v>
      </c>
      <c r="O4769" s="32">
        <v>628.16070000000002</v>
      </c>
    </row>
    <row r="4770" spans="1:15" x14ac:dyDescent="0.25">
      <c r="A4770" t="s">
        <v>14149</v>
      </c>
      <c r="B4770" t="s">
        <v>7024</v>
      </c>
      <c r="C4770" t="s">
        <v>701</v>
      </c>
      <c r="D4770" t="s">
        <v>4074</v>
      </c>
      <c r="E4770" t="s">
        <v>4075</v>
      </c>
      <c r="F4770" t="s">
        <v>14535</v>
      </c>
      <c r="G4770" t="s">
        <v>14536</v>
      </c>
      <c r="H4770">
        <v>60</v>
      </c>
      <c r="I4770">
        <v>0</v>
      </c>
      <c r="J4770" s="32">
        <v>176538</v>
      </c>
      <c r="K4770" s="32">
        <v>0</v>
      </c>
      <c r="L4770" s="36">
        <v>2942.2958245333912</v>
      </c>
      <c r="M4770" t="s">
        <v>5420</v>
      </c>
      <c r="N4770" s="37">
        <v>20128.124</v>
      </c>
      <c r="O4770" s="32">
        <v>384.62259999999998</v>
      </c>
    </row>
    <row r="4771" spans="1:15" x14ac:dyDescent="0.25">
      <c r="A4771" t="s">
        <v>14149</v>
      </c>
      <c r="B4771" t="s">
        <v>7024</v>
      </c>
      <c r="C4771" t="s">
        <v>701</v>
      </c>
      <c r="D4771" t="s">
        <v>4074</v>
      </c>
      <c r="E4771" t="s">
        <v>4075</v>
      </c>
      <c r="F4771" t="s">
        <v>14537</v>
      </c>
      <c r="G4771" t="s">
        <v>14538</v>
      </c>
      <c r="H4771">
        <v>40</v>
      </c>
      <c r="I4771">
        <v>0</v>
      </c>
      <c r="J4771" s="32">
        <v>58093</v>
      </c>
      <c r="K4771" s="32">
        <v>0</v>
      </c>
      <c r="L4771" s="36">
        <v>1452.3433765916834</v>
      </c>
      <c r="M4771" t="s">
        <v>5420</v>
      </c>
      <c r="N4771" s="37">
        <v>22618.739600000001</v>
      </c>
      <c r="O4771" s="32">
        <v>126.5686</v>
      </c>
    </row>
    <row r="4772" spans="1:15" x14ac:dyDescent="0.25">
      <c r="A4772" t="s">
        <v>14149</v>
      </c>
      <c r="B4772" t="s">
        <v>7024</v>
      </c>
      <c r="C4772" t="s">
        <v>701</v>
      </c>
      <c r="D4772" t="s">
        <v>4074</v>
      </c>
      <c r="E4772" t="s">
        <v>4075</v>
      </c>
      <c r="F4772" t="s">
        <v>14539</v>
      </c>
      <c r="G4772" t="s">
        <v>14540</v>
      </c>
      <c r="H4772">
        <v>19</v>
      </c>
      <c r="I4772">
        <v>0</v>
      </c>
      <c r="J4772" s="32">
        <v>45188</v>
      </c>
      <c r="K4772" s="32">
        <v>0</v>
      </c>
      <c r="L4772" s="36">
        <v>2378.2643973537251</v>
      </c>
      <c r="M4772" t="s">
        <v>5420</v>
      </c>
      <c r="N4772" s="37">
        <v>1095.8098</v>
      </c>
      <c r="O4772" s="32">
        <v>98.450800000000001</v>
      </c>
    </row>
    <row r="4773" spans="1:15" x14ac:dyDescent="0.25">
      <c r="A4773" t="s">
        <v>14149</v>
      </c>
      <c r="B4773" t="s">
        <v>7024</v>
      </c>
      <c r="C4773" t="s">
        <v>701</v>
      </c>
      <c r="D4773" t="s">
        <v>4076</v>
      </c>
      <c r="E4773" t="s">
        <v>4077</v>
      </c>
      <c r="F4773" t="s">
        <v>14541</v>
      </c>
      <c r="G4773" t="s">
        <v>14542</v>
      </c>
      <c r="H4773">
        <v>190</v>
      </c>
      <c r="I4773">
        <v>0</v>
      </c>
      <c r="J4773" s="32">
        <v>701407</v>
      </c>
      <c r="K4773" s="32">
        <v>0</v>
      </c>
      <c r="L4773" s="36">
        <v>3691.6175938371721</v>
      </c>
      <c r="M4773" t="s">
        <v>5420</v>
      </c>
      <c r="N4773" s="37">
        <v>2333.317</v>
      </c>
      <c r="O4773" s="32">
        <v>1528.164</v>
      </c>
    </row>
    <row r="4774" spans="1:15" x14ac:dyDescent="0.25">
      <c r="A4774" t="s">
        <v>14149</v>
      </c>
      <c r="B4774" t="s">
        <v>7024</v>
      </c>
      <c r="C4774" t="s">
        <v>701</v>
      </c>
      <c r="D4774" t="s">
        <v>4076</v>
      </c>
      <c r="E4774" t="s">
        <v>4077</v>
      </c>
      <c r="F4774" t="s">
        <v>14543</v>
      </c>
      <c r="G4774" t="s">
        <v>14542</v>
      </c>
      <c r="H4774">
        <v>112</v>
      </c>
      <c r="I4774">
        <v>0</v>
      </c>
      <c r="J4774" s="32">
        <v>334334</v>
      </c>
      <c r="K4774" s="32">
        <v>0</v>
      </c>
      <c r="L4774" s="36">
        <v>2985.1290410200127</v>
      </c>
      <c r="M4774" t="s">
        <v>5420</v>
      </c>
      <c r="N4774" s="37">
        <v>-24153.4349</v>
      </c>
      <c r="O4774" s="32">
        <v>728.41830000000004</v>
      </c>
    </row>
    <row r="4775" spans="1:15" x14ac:dyDescent="0.25">
      <c r="A4775" t="s">
        <v>14149</v>
      </c>
      <c r="B4775" t="s">
        <v>7024</v>
      </c>
      <c r="C4775" t="s">
        <v>701</v>
      </c>
      <c r="D4775" t="s">
        <v>4078</v>
      </c>
      <c r="E4775" t="s">
        <v>4079</v>
      </c>
      <c r="F4775" t="s">
        <v>14544</v>
      </c>
      <c r="G4775" t="s">
        <v>14545</v>
      </c>
      <c r="H4775">
        <v>270</v>
      </c>
      <c r="I4775">
        <v>0</v>
      </c>
      <c r="J4775" s="32">
        <v>648623</v>
      </c>
      <c r="K4775" s="32">
        <v>0</v>
      </c>
      <c r="L4775" s="36">
        <v>2402.3061184199432</v>
      </c>
      <c r="M4775" t="s">
        <v>5451</v>
      </c>
      <c r="N4775" s="37">
        <v>-19697.965199999999</v>
      </c>
      <c r="O4775" s="32">
        <v>0</v>
      </c>
    </row>
    <row r="4776" spans="1:15" x14ac:dyDescent="0.25">
      <c r="A4776" t="s">
        <v>14149</v>
      </c>
      <c r="B4776" t="s">
        <v>7024</v>
      </c>
      <c r="C4776" t="s">
        <v>701</v>
      </c>
      <c r="D4776" t="s">
        <v>4078</v>
      </c>
      <c r="E4776" t="s">
        <v>4079</v>
      </c>
      <c r="F4776" t="s">
        <v>14546</v>
      </c>
      <c r="G4776" t="s">
        <v>14547</v>
      </c>
      <c r="H4776">
        <v>149</v>
      </c>
      <c r="I4776">
        <v>0</v>
      </c>
      <c r="J4776" s="32">
        <v>494658</v>
      </c>
      <c r="K4776" s="32">
        <v>0</v>
      </c>
      <c r="L4776" s="36">
        <v>3319.8547987626671</v>
      </c>
      <c r="M4776" t="s">
        <v>5451</v>
      </c>
      <c r="N4776" s="37">
        <v>-25628.034599999999</v>
      </c>
      <c r="O4776" s="32">
        <v>0</v>
      </c>
    </row>
    <row r="4777" spans="1:15" x14ac:dyDescent="0.25">
      <c r="A4777" t="s">
        <v>14149</v>
      </c>
      <c r="B4777" t="s">
        <v>7024</v>
      </c>
      <c r="C4777" t="s">
        <v>701</v>
      </c>
      <c r="D4777" t="s">
        <v>4080</v>
      </c>
      <c r="E4777" t="s">
        <v>4081</v>
      </c>
      <c r="F4777" t="s">
        <v>14548</v>
      </c>
      <c r="G4777" t="s">
        <v>14549</v>
      </c>
      <c r="H4777">
        <v>100</v>
      </c>
      <c r="I4777">
        <v>0</v>
      </c>
      <c r="J4777" s="32">
        <v>312752</v>
      </c>
      <c r="K4777" s="32">
        <v>0</v>
      </c>
      <c r="L4777" s="36">
        <v>3127.5142355383218</v>
      </c>
      <c r="M4777" t="s">
        <v>5451</v>
      </c>
      <c r="N4777" s="37">
        <v>-8884.2983000000004</v>
      </c>
      <c r="O4777" s="32">
        <v>0</v>
      </c>
    </row>
    <row r="4778" spans="1:15" x14ac:dyDescent="0.25">
      <c r="A4778" t="s">
        <v>14149</v>
      </c>
      <c r="B4778" t="s">
        <v>7024</v>
      </c>
      <c r="C4778" t="s">
        <v>701</v>
      </c>
      <c r="D4778" t="s">
        <v>4080</v>
      </c>
      <c r="E4778" t="s">
        <v>4081</v>
      </c>
      <c r="F4778" t="s">
        <v>14550</v>
      </c>
      <c r="G4778" t="s">
        <v>14551</v>
      </c>
      <c r="H4778">
        <v>99</v>
      </c>
      <c r="I4778">
        <v>0</v>
      </c>
      <c r="J4778" s="32">
        <v>228314</v>
      </c>
      <c r="K4778" s="32">
        <v>0</v>
      </c>
      <c r="L4778" s="36">
        <v>2306.2016416089987</v>
      </c>
      <c r="M4778" t="s">
        <v>5451</v>
      </c>
      <c r="N4778" s="37">
        <v>-9316.6934999999994</v>
      </c>
      <c r="O4778" s="32">
        <v>0</v>
      </c>
    </row>
    <row r="4779" spans="1:15" x14ac:dyDescent="0.25">
      <c r="A4779" t="s">
        <v>14149</v>
      </c>
      <c r="B4779" t="s">
        <v>7024</v>
      </c>
      <c r="C4779" t="s">
        <v>701</v>
      </c>
      <c r="D4779" t="s">
        <v>4080</v>
      </c>
      <c r="E4779" t="s">
        <v>4081</v>
      </c>
      <c r="F4779" t="s">
        <v>14552</v>
      </c>
      <c r="G4779" t="s">
        <v>14553</v>
      </c>
      <c r="H4779">
        <v>100</v>
      </c>
      <c r="I4779">
        <v>0</v>
      </c>
      <c r="J4779" s="32">
        <v>229016</v>
      </c>
      <c r="K4779" s="32">
        <v>0</v>
      </c>
      <c r="L4779" s="36">
        <v>2290.1668910346771</v>
      </c>
      <c r="M4779" t="s">
        <v>5451</v>
      </c>
      <c r="N4779" s="37">
        <v>-9696.6070999999993</v>
      </c>
      <c r="O4779" s="32">
        <v>0</v>
      </c>
    </row>
    <row r="4780" spans="1:15" x14ac:dyDescent="0.25">
      <c r="A4780" t="s">
        <v>14149</v>
      </c>
      <c r="B4780" t="s">
        <v>7024</v>
      </c>
      <c r="C4780" t="s">
        <v>701</v>
      </c>
      <c r="D4780" t="s">
        <v>4084</v>
      </c>
      <c r="E4780" t="s">
        <v>4085</v>
      </c>
      <c r="F4780" t="s">
        <v>14554</v>
      </c>
      <c r="G4780" t="s">
        <v>14555</v>
      </c>
      <c r="H4780">
        <v>50</v>
      </c>
      <c r="I4780">
        <v>0</v>
      </c>
      <c r="J4780" s="32">
        <v>174817</v>
      </c>
      <c r="K4780" s="32">
        <v>0</v>
      </c>
      <c r="L4780" s="36">
        <v>3496.330408982677</v>
      </c>
      <c r="M4780" t="s">
        <v>5420</v>
      </c>
      <c r="N4780" s="37">
        <v>-3986.7926000000002</v>
      </c>
      <c r="O4780" s="32">
        <v>380.87380000000002</v>
      </c>
    </row>
    <row r="4781" spans="1:15" x14ac:dyDescent="0.25">
      <c r="A4781" t="s">
        <v>14149</v>
      </c>
      <c r="B4781" t="s">
        <v>7024</v>
      </c>
      <c r="C4781" t="s">
        <v>701</v>
      </c>
      <c r="D4781" t="s">
        <v>4084</v>
      </c>
      <c r="E4781" t="s">
        <v>4085</v>
      </c>
      <c r="F4781" t="s">
        <v>14556</v>
      </c>
      <c r="G4781" t="s">
        <v>14557</v>
      </c>
      <c r="H4781">
        <v>48</v>
      </c>
      <c r="I4781">
        <v>0</v>
      </c>
      <c r="J4781" s="32">
        <v>174493</v>
      </c>
      <c r="K4781" s="32">
        <v>0</v>
      </c>
      <c r="L4781" s="36">
        <v>3635.2651018828378</v>
      </c>
      <c r="M4781" t="s">
        <v>5420</v>
      </c>
      <c r="N4781" s="37">
        <v>26896.462299999999</v>
      </c>
      <c r="O4781" s="32">
        <v>380.16829999999999</v>
      </c>
    </row>
    <row r="4782" spans="1:15" x14ac:dyDescent="0.25">
      <c r="A4782" t="s">
        <v>14149</v>
      </c>
      <c r="B4782" t="s">
        <v>7024</v>
      </c>
      <c r="C4782" t="s">
        <v>701</v>
      </c>
      <c r="D4782" t="s">
        <v>4084</v>
      </c>
      <c r="E4782" t="s">
        <v>4085</v>
      </c>
      <c r="F4782" t="s">
        <v>14558</v>
      </c>
      <c r="G4782" t="s">
        <v>14559</v>
      </c>
      <c r="H4782">
        <v>25</v>
      </c>
      <c r="I4782">
        <v>0</v>
      </c>
      <c r="J4782" s="32">
        <v>69693</v>
      </c>
      <c r="K4782" s="32">
        <v>0</v>
      </c>
      <c r="L4782" s="36">
        <v>2787.7293914488314</v>
      </c>
      <c r="M4782" t="s">
        <v>5420</v>
      </c>
      <c r="N4782" s="37">
        <v>49138.189200000001</v>
      </c>
      <c r="O4782" s="32">
        <v>151.84110000000001</v>
      </c>
    </row>
    <row r="4783" spans="1:15" x14ac:dyDescent="0.25">
      <c r="A4783" t="s">
        <v>14149</v>
      </c>
      <c r="B4783" t="s">
        <v>7024</v>
      </c>
      <c r="C4783" t="s">
        <v>701</v>
      </c>
      <c r="D4783" t="s">
        <v>4084</v>
      </c>
      <c r="E4783" t="s">
        <v>4085</v>
      </c>
      <c r="F4783" t="s">
        <v>14560</v>
      </c>
      <c r="G4783" t="s">
        <v>14561</v>
      </c>
      <c r="H4783">
        <v>109</v>
      </c>
      <c r="I4783">
        <v>0</v>
      </c>
      <c r="J4783" s="32">
        <v>417321</v>
      </c>
      <c r="K4783" s="32">
        <v>0</v>
      </c>
      <c r="L4783" s="36">
        <v>3828.6362350832073</v>
      </c>
      <c r="M4783" t="s">
        <v>5420</v>
      </c>
      <c r="N4783" s="37">
        <v>21874.768100000001</v>
      </c>
      <c r="O4783" s="32">
        <v>909.22230000000002</v>
      </c>
    </row>
    <row r="4784" spans="1:15" x14ac:dyDescent="0.25">
      <c r="A4784" t="s">
        <v>14149</v>
      </c>
      <c r="B4784" t="s">
        <v>7024</v>
      </c>
      <c r="C4784" t="s">
        <v>701</v>
      </c>
      <c r="D4784" t="s">
        <v>4086</v>
      </c>
      <c r="E4784" t="s">
        <v>4087</v>
      </c>
      <c r="F4784" t="s">
        <v>14562</v>
      </c>
      <c r="G4784" t="s">
        <v>14563</v>
      </c>
      <c r="H4784">
        <v>200</v>
      </c>
      <c r="I4784">
        <v>0</v>
      </c>
      <c r="J4784" s="32">
        <v>517978</v>
      </c>
      <c r="K4784" s="32">
        <v>0</v>
      </c>
      <c r="L4784" s="36">
        <v>2589.8883001218469</v>
      </c>
      <c r="M4784" t="s">
        <v>5451</v>
      </c>
      <c r="N4784" s="37">
        <v>32395.247500000001</v>
      </c>
      <c r="O4784" s="32">
        <v>0</v>
      </c>
    </row>
    <row r="4785" spans="1:15" x14ac:dyDescent="0.25">
      <c r="A4785" t="s">
        <v>14149</v>
      </c>
      <c r="B4785" t="s">
        <v>7024</v>
      </c>
      <c r="C4785" t="s">
        <v>701</v>
      </c>
      <c r="D4785" t="s">
        <v>4086</v>
      </c>
      <c r="E4785" t="s">
        <v>4087</v>
      </c>
      <c r="F4785" t="s">
        <v>14564</v>
      </c>
      <c r="G4785" t="s">
        <v>14565</v>
      </c>
      <c r="H4785">
        <v>290</v>
      </c>
      <c r="I4785">
        <v>0</v>
      </c>
      <c r="J4785" s="32">
        <v>978321</v>
      </c>
      <c r="K4785" s="32">
        <v>0</v>
      </c>
      <c r="L4785" s="36">
        <v>3373.519700182439</v>
      </c>
      <c r="M4785" t="s">
        <v>5451</v>
      </c>
      <c r="N4785" s="37">
        <v>30801.6522</v>
      </c>
      <c r="O4785" s="32">
        <v>0</v>
      </c>
    </row>
    <row r="4786" spans="1:15" x14ac:dyDescent="0.25">
      <c r="A4786" t="s">
        <v>14149</v>
      </c>
      <c r="B4786" t="s">
        <v>7024</v>
      </c>
      <c r="C4786" t="s">
        <v>701</v>
      </c>
      <c r="D4786" t="s">
        <v>4086</v>
      </c>
      <c r="E4786" t="s">
        <v>4087</v>
      </c>
      <c r="F4786" t="s">
        <v>14566</v>
      </c>
      <c r="G4786" t="s">
        <v>14567</v>
      </c>
      <c r="H4786">
        <v>190</v>
      </c>
      <c r="I4786">
        <v>0</v>
      </c>
      <c r="J4786" s="32">
        <v>485771</v>
      </c>
      <c r="K4786" s="32">
        <v>0</v>
      </c>
      <c r="L4786" s="36">
        <v>2556.6922644885822</v>
      </c>
      <c r="M4786" t="s">
        <v>5451</v>
      </c>
      <c r="N4786" s="37">
        <v>32500.223000000002</v>
      </c>
      <c r="O4786" s="32">
        <v>0</v>
      </c>
    </row>
    <row r="4787" spans="1:15" x14ac:dyDescent="0.25">
      <c r="A4787" t="s">
        <v>14149</v>
      </c>
      <c r="B4787" t="s">
        <v>7024</v>
      </c>
      <c r="C4787" t="s">
        <v>701</v>
      </c>
      <c r="D4787" t="s">
        <v>4086</v>
      </c>
      <c r="E4787" t="s">
        <v>4087</v>
      </c>
      <c r="F4787" t="s">
        <v>14568</v>
      </c>
      <c r="G4787" t="s">
        <v>14304</v>
      </c>
      <c r="H4787">
        <v>181</v>
      </c>
      <c r="I4787">
        <v>0</v>
      </c>
      <c r="J4787" s="32">
        <v>482686</v>
      </c>
      <c r="K4787" s="32">
        <v>0</v>
      </c>
      <c r="L4787" s="36">
        <v>2666.7731991483206</v>
      </c>
      <c r="M4787" t="s">
        <v>5451</v>
      </c>
      <c r="N4787" s="37">
        <v>30057.066999999999</v>
      </c>
      <c r="O4787" s="32">
        <v>0</v>
      </c>
    </row>
    <row r="4788" spans="1:15" x14ac:dyDescent="0.25">
      <c r="A4788" t="s">
        <v>14149</v>
      </c>
      <c r="B4788" t="s">
        <v>7024</v>
      </c>
      <c r="C4788" t="s">
        <v>701</v>
      </c>
      <c r="D4788" t="s">
        <v>4090</v>
      </c>
      <c r="E4788" t="s">
        <v>4091</v>
      </c>
      <c r="F4788" t="s">
        <v>14569</v>
      </c>
      <c r="G4788" t="s">
        <v>14570</v>
      </c>
      <c r="H4788">
        <v>118</v>
      </c>
      <c r="I4788">
        <v>0</v>
      </c>
      <c r="J4788" s="32">
        <v>312064</v>
      </c>
      <c r="K4788" s="32">
        <v>0</v>
      </c>
      <c r="L4788" s="36">
        <v>2644.6079145348176</v>
      </c>
      <c r="M4788" t="s">
        <v>5420</v>
      </c>
      <c r="N4788" s="37">
        <v>16762.300899999998</v>
      </c>
      <c r="O4788" s="32">
        <v>679.89660000000003</v>
      </c>
    </row>
    <row r="4789" spans="1:15" x14ac:dyDescent="0.25">
      <c r="A4789" t="s">
        <v>14149</v>
      </c>
      <c r="B4789" t="s">
        <v>7024</v>
      </c>
      <c r="C4789" t="s">
        <v>701</v>
      </c>
      <c r="D4789" t="s">
        <v>4090</v>
      </c>
      <c r="E4789" t="s">
        <v>4091</v>
      </c>
      <c r="F4789" t="s">
        <v>14571</v>
      </c>
      <c r="G4789" t="s">
        <v>14572</v>
      </c>
      <c r="H4789">
        <v>142</v>
      </c>
      <c r="I4789">
        <v>0</v>
      </c>
      <c r="J4789" s="32">
        <v>369468</v>
      </c>
      <c r="K4789" s="32">
        <v>0</v>
      </c>
      <c r="L4789" s="36">
        <v>2601.885735309801</v>
      </c>
      <c r="M4789" t="s">
        <v>5420</v>
      </c>
      <c r="N4789" s="37">
        <v>36165.132400000002</v>
      </c>
      <c r="O4789" s="32">
        <v>804.96299999999997</v>
      </c>
    </row>
    <row r="4790" spans="1:15" x14ac:dyDescent="0.25">
      <c r="A4790" t="s">
        <v>14149</v>
      </c>
      <c r="B4790" t="s">
        <v>7024</v>
      </c>
      <c r="C4790" t="s">
        <v>701</v>
      </c>
      <c r="D4790" t="s">
        <v>4090</v>
      </c>
      <c r="E4790" t="s">
        <v>4091</v>
      </c>
      <c r="F4790" t="s">
        <v>14573</v>
      </c>
      <c r="G4790" t="s">
        <v>10781</v>
      </c>
      <c r="H4790">
        <v>198</v>
      </c>
      <c r="I4790">
        <v>0</v>
      </c>
      <c r="J4790" s="32">
        <v>585856</v>
      </c>
      <c r="K4790" s="32">
        <v>0</v>
      </c>
      <c r="L4790" s="36">
        <v>2958.8708925551064</v>
      </c>
      <c r="M4790" t="s">
        <v>5420</v>
      </c>
      <c r="N4790" s="37">
        <v>5583.2947999999997</v>
      </c>
      <c r="O4790" s="32">
        <v>1276.4111</v>
      </c>
    </row>
    <row r="4791" spans="1:15" x14ac:dyDescent="0.25">
      <c r="A4791" t="s">
        <v>14149</v>
      </c>
      <c r="B4791" t="s">
        <v>7024</v>
      </c>
      <c r="C4791" t="s">
        <v>701</v>
      </c>
      <c r="D4791" t="s">
        <v>4092</v>
      </c>
      <c r="E4791" t="s">
        <v>4093</v>
      </c>
      <c r="F4791" t="s">
        <v>14574</v>
      </c>
      <c r="G4791" t="s">
        <v>14575</v>
      </c>
      <c r="H4791">
        <v>224</v>
      </c>
      <c r="I4791">
        <v>0</v>
      </c>
      <c r="J4791" s="32">
        <v>546231</v>
      </c>
      <c r="K4791" s="32">
        <v>0</v>
      </c>
      <c r="L4791" s="36">
        <v>2438.5315985169295</v>
      </c>
      <c r="M4791" t="s">
        <v>5451</v>
      </c>
      <c r="N4791" s="37">
        <v>-11936.0584</v>
      </c>
      <c r="O4791" s="32">
        <v>0</v>
      </c>
    </row>
    <row r="4792" spans="1:15" x14ac:dyDescent="0.25">
      <c r="A4792" t="s">
        <v>14149</v>
      </c>
      <c r="B4792" t="s">
        <v>7024</v>
      </c>
      <c r="C4792" t="s">
        <v>701</v>
      </c>
      <c r="D4792" t="s">
        <v>4092</v>
      </c>
      <c r="E4792" t="s">
        <v>4093</v>
      </c>
      <c r="F4792" t="s">
        <v>14576</v>
      </c>
      <c r="G4792" t="s">
        <v>14577</v>
      </c>
      <c r="H4792">
        <v>120</v>
      </c>
      <c r="I4792">
        <v>0</v>
      </c>
      <c r="J4792" s="32">
        <v>291395</v>
      </c>
      <c r="K4792" s="32">
        <v>0</v>
      </c>
      <c r="L4792" s="36">
        <v>2428.291259652085</v>
      </c>
      <c r="M4792" t="s">
        <v>5451</v>
      </c>
      <c r="N4792" s="37">
        <v>-13358.3467</v>
      </c>
      <c r="O4792" s="32">
        <v>0</v>
      </c>
    </row>
    <row r="4793" spans="1:15" x14ac:dyDescent="0.25">
      <c r="A4793" t="s">
        <v>14149</v>
      </c>
      <c r="B4793" t="s">
        <v>7024</v>
      </c>
      <c r="C4793" t="s">
        <v>701</v>
      </c>
      <c r="D4793" t="s">
        <v>4092</v>
      </c>
      <c r="E4793" t="s">
        <v>4093</v>
      </c>
      <c r="F4793" t="s">
        <v>14578</v>
      </c>
      <c r="G4793" t="s">
        <v>14579</v>
      </c>
      <c r="H4793">
        <v>13</v>
      </c>
      <c r="I4793">
        <v>0</v>
      </c>
      <c r="J4793" s="32">
        <v>48167</v>
      </c>
      <c r="K4793" s="32">
        <v>0</v>
      </c>
      <c r="L4793" s="36">
        <v>3705.1804721948802</v>
      </c>
      <c r="M4793" t="s">
        <v>5451</v>
      </c>
      <c r="N4793" s="37">
        <v>-7801.7097000000003</v>
      </c>
      <c r="O4793" s="32">
        <v>0</v>
      </c>
    </row>
    <row r="4794" spans="1:15" x14ac:dyDescent="0.25">
      <c r="A4794" t="s">
        <v>14149</v>
      </c>
      <c r="B4794" t="s">
        <v>7024</v>
      </c>
      <c r="C4794" t="s">
        <v>701</v>
      </c>
      <c r="D4794" t="s">
        <v>4092</v>
      </c>
      <c r="E4794" t="s">
        <v>4093</v>
      </c>
      <c r="F4794" t="s">
        <v>14580</v>
      </c>
      <c r="G4794" t="s">
        <v>14581</v>
      </c>
      <c r="H4794">
        <v>61</v>
      </c>
      <c r="I4794">
        <v>0</v>
      </c>
      <c r="J4794" s="32">
        <v>211619</v>
      </c>
      <c r="K4794" s="32">
        <v>0</v>
      </c>
      <c r="L4794" s="36">
        <v>3469.1630035111943</v>
      </c>
      <c r="M4794" t="s">
        <v>5451</v>
      </c>
      <c r="N4794" s="37">
        <v>-11237.726500000001</v>
      </c>
      <c r="O4794" s="32">
        <v>0</v>
      </c>
    </row>
    <row r="4795" spans="1:15" x14ac:dyDescent="0.25">
      <c r="A4795" t="s">
        <v>14149</v>
      </c>
      <c r="B4795" t="s">
        <v>7024</v>
      </c>
      <c r="C4795" t="s">
        <v>701</v>
      </c>
      <c r="D4795" t="s">
        <v>4092</v>
      </c>
      <c r="E4795" t="s">
        <v>4093</v>
      </c>
      <c r="F4795" t="s">
        <v>14582</v>
      </c>
      <c r="G4795" t="s">
        <v>14583</v>
      </c>
      <c r="H4795">
        <v>130</v>
      </c>
      <c r="I4795">
        <v>0</v>
      </c>
      <c r="J4795" s="32">
        <v>348690</v>
      </c>
      <c r="K4795" s="32">
        <v>0</v>
      </c>
      <c r="L4795" s="36">
        <v>2682.228639898774</v>
      </c>
      <c r="M4795" t="s">
        <v>5451</v>
      </c>
      <c r="N4795" s="37">
        <v>-8583.6103000000003</v>
      </c>
      <c r="O4795" s="32">
        <v>0</v>
      </c>
    </row>
    <row r="4796" spans="1:15" x14ac:dyDescent="0.25">
      <c r="A4796" t="s">
        <v>14149</v>
      </c>
      <c r="B4796" t="s">
        <v>7024</v>
      </c>
      <c r="C4796" t="s">
        <v>701</v>
      </c>
      <c r="D4796" t="s">
        <v>4092</v>
      </c>
      <c r="E4796" t="s">
        <v>4093</v>
      </c>
      <c r="F4796" t="s">
        <v>14584</v>
      </c>
      <c r="G4796" t="s">
        <v>14585</v>
      </c>
      <c r="H4796">
        <v>100</v>
      </c>
      <c r="I4796">
        <v>0</v>
      </c>
      <c r="J4796" s="32">
        <v>116603</v>
      </c>
      <c r="K4796" s="32">
        <v>0</v>
      </c>
      <c r="L4796" s="36">
        <v>1166.0248982184139</v>
      </c>
      <c r="M4796" t="s">
        <v>5451</v>
      </c>
      <c r="N4796" s="37">
        <v>-1298.4342999999999</v>
      </c>
      <c r="O4796" s="32">
        <v>0</v>
      </c>
    </row>
    <row r="4797" spans="1:15" x14ac:dyDescent="0.25">
      <c r="A4797" t="s">
        <v>14149</v>
      </c>
      <c r="B4797" t="s">
        <v>7024</v>
      </c>
      <c r="C4797" t="s">
        <v>701</v>
      </c>
      <c r="D4797" t="s">
        <v>4094</v>
      </c>
      <c r="E4797" t="s">
        <v>4095</v>
      </c>
      <c r="F4797" t="s">
        <v>14586</v>
      </c>
      <c r="G4797" t="s">
        <v>14587</v>
      </c>
      <c r="H4797">
        <v>138</v>
      </c>
      <c r="I4797">
        <v>0</v>
      </c>
      <c r="J4797" s="32">
        <v>370828</v>
      </c>
      <c r="K4797" s="32">
        <v>0</v>
      </c>
      <c r="L4797" s="36">
        <v>2687.1602662752603</v>
      </c>
      <c r="M4797" t="s">
        <v>5451</v>
      </c>
      <c r="N4797" s="37">
        <v>-904.61479999999995</v>
      </c>
      <c r="O4797" s="32">
        <v>0</v>
      </c>
    </row>
    <row r="4798" spans="1:15" x14ac:dyDescent="0.25">
      <c r="A4798" t="s">
        <v>14149</v>
      </c>
      <c r="B4798" t="s">
        <v>7024</v>
      </c>
      <c r="C4798" t="s">
        <v>701</v>
      </c>
      <c r="D4798" t="s">
        <v>4094</v>
      </c>
      <c r="E4798" t="s">
        <v>4095</v>
      </c>
      <c r="F4798" t="s">
        <v>14588</v>
      </c>
      <c r="G4798" t="s">
        <v>14587</v>
      </c>
      <c r="H4798">
        <v>135</v>
      </c>
      <c r="I4798">
        <v>0</v>
      </c>
      <c r="J4798" s="32">
        <v>490133</v>
      </c>
      <c r="K4798" s="32">
        <v>0</v>
      </c>
      <c r="L4798" s="36">
        <v>3630.616643683496</v>
      </c>
      <c r="M4798" t="s">
        <v>5451</v>
      </c>
      <c r="N4798" s="37">
        <v>-624.46119999999996</v>
      </c>
      <c r="O4798" s="32">
        <v>0</v>
      </c>
    </row>
    <row r="4799" spans="1:15" x14ac:dyDescent="0.25">
      <c r="A4799" t="s">
        <v>14149</v>
      </c>
      <c r="B4799" t="s">
        <v>7024</v>
      </c>
      <c r="C4799" t="s">
        <v>701</v>
      </c>
      <c r="D4799" t="s">
        <v>4094</v>
      </c>
      <c r="E4799" t="s">
        <v>4095</v>
      </c>
      <c r="F4799" t="s">
        <v>14589</v>
      </c>
      <c r="G4799" t="s">
        <v>14590</v>
      </c>
      <c r="H4799">
        <v>130</v>
      </c>
      <c r="I4799">
        <v>0</v>
      </c>
      <c r="J4799" s="32">
        <v>462506</v>
      </c>
      <c r="K4799" s="32">
        <v>0</v>
      </c>
      <c r="L4799" s="36">
        <v>3557.7412942133074</v>
      </c>
      <c r="M4799" t="s">
        <v>5451</v>
      </c>
      <c r="N4799" s="37">
        <v>27063.197400000001</v>
      </c>
      <c r="O4799" s="32">
        <v>0</v>
      </c>
    </row>
    <row r="4800" spans="1:15" x14ac:dyDescent="0.25">
      <c r="A4800" t="s">
        <v>14149</v>
      </c>
      <c r="B4800" t="s">
        <v>7024</v>
      </c>
      <c r="C4800" t="s">
        <v>701</v>
      </c>
      <c r="D4800" t="s">
        <v>4096</v>
      </c>
      <c r="E4800" t="s">
        <v>4097</v>
      </c>
      <c r="F4800" t="s">
        <v>14591</v>
      </c>
      <c r="G4800" t="s">
        <v>14592</v>
      </c>
      <c r="H4800">
        <v>128</v>
      </c>
      <c r="I4800">
        <v>0</v>
      </c>
      <c r="J4800" s="32">
        <v>416203</v>
      </c>
      <c r="K4800" s="32">
        <v>0</v>
      </c>
      <c r="L4800" s="36">
        <v>3251.5828193934053</v>
      </c>
      <c r="M4800" t="s">
        <v>5451</v>
      </c>
      <c r="N4800" s="37">
        <v>30035.976299999998</v>
      </c>
      <c r="O4800" s="32">
        <v>0</v>
      </c>
    </row>
    <row r="4801" spans="1:15" x14ac:dyDescent="0.25">
      <c r="A4801" t="s">
        <v>14149</v>
      </c>
      <c r="B4801" t="s">
        <v>7024</v>
      </c>
      <c r="C4801" t="s">
        <v>701</v>
      </c>
      <c r="D4801" t="s">
        <v>4096</v>
      </c>
      <c r="E4801" t="s">
        <v>4097</v>
      </c>
      <c r="F4801" t="s">
        <v>14593</v>
      </c>
      <c r="G4801" t="s">
        <v>14594</v>
      </c>
      <c r="H4801">
        <v>179</v>
      </c>
      <c r="I4801">
        <v>0</v>
      </c>
      <c r="J4801" s="32">
        <v>475982</v>
      </c>
      <c r="K4801" s="32">
        <v>0</v>
      </c>
      <c r="L4801" s="36">
        <v>2659.1199930884663</v>
      </c>
      <c r="M4801" t="s">
        <v>5451</v>
      </c>
      <c r="N4801" s="37">
        <v>26114.327799999999</v>
      </c>
      <c r="O4801" s="32">
        <v>0</v>
      </c>
    </row>
    <row r="4802" spans="1:15" x14ac:dyDescent="0.25">
      <c r="A4802" t="s">
        <v>14149</v>
      </c>
      <c r="B4802" t="s">
        <v>7024</v>
      </c>
      <c r="C4802" t="s">
        <v>701</v>
      </c>
      <c r="D4802" t="s">
        <v>4100</v>
      </c>
      <c r="E4802" t="s">
        <v>4101</v>
      </c>
      <c r="F4802" t="s">
        <v>14595</v>
      </c>
      <c r="G4802" t="s">
        <v>14596</v>
      </c>
      <c r="H4802">
        <v>202</v>
      </c>
      <c r="I4802">
        <v>0</v>
      </c>
      <c r="J4802" s="32">
        <v>573420</v>
      </c>
      <c r="K4802" s="32">
        <v>0</v>
      </c>
      <c r="L4802" s="36">
        <v>2838.7122790749145</v>
      </c>
      <c r="M4802" t="s">
        <v>5451</v>
      </c>
      <c r="N4802" s="37">
        <v>-7544.9512999999997</v>
      </c>
      <c r="O4802" s="32">
        <v>0</v>
      </c>
    </row>
    <row r="4803" spans="1:15" x14ac:dyDescent="0.25">
      <c r="A4803" t="s">
        <v>14149</v>
      </c>
      <c r="B4803" t="s">
        <v>7024</v>
      </c>
      <c r="C4803" t="s">
        <v>701</v>
      </c>
      <c r="D4803" t="s">
        <v>4104</v>
      </c>
      <c r="E4803" t="s">
        <v>4105</v>
      </c>
      <c r="F4803" t="s">
        <v>14597</v>
      </c>
      <c r="G4803" t="s">
        <v>14598</v>
      </c>
      <c r="H4803">
        <v>431</v>
      </c>
      <c r="I4803">
        <v>0</v>
      </c>
      <c r="J4803" s="32">
        <v>1346197</v>
      </c>
      <c r="K4803" s="32">
        <v>0</v>
      </c>
      <c r="L4803" s="36">
        <v>3123.4259308002934</v>
      </c>
      <c r="M4803" t="s">
        <v>5420</v>
      </c>
      <c r="N4803" s="37">
        <v>-8012.9907999999996</v>
      </c>
      <c r="O4803" s="32">
        <v>2932.9706999999999</v>
      </c>
    </row>
    <row r="4804" spans="1:15" x14ac:dyDescent="0.25">
      <c r="A4804" t="s">
        <v>14149</v>
      </c>
      <c r="B4804" t="s">
        <v>7024</v>
      </c>
      <c r="C4804" t="s">
        <v>701</v>
      </c>
      <c r="D4804" t="s">
        <v>4104</v>
      </c>
      <c r="E4804" t="s">
        <v>4105</v>
      </c>
      <c r="F4804" t="s">
        <v>14599</v>
      </c>
      <c r="G4804" t="s">
        <v>14600</v>
      </c>
      <c r="H4804">
        <v>437</v>
      </c>
      <c r="I4804">
        <v>0</v>
      </c>
      <c r="J4804" s="32">
        <v>1162834</v>
      </c>
      <c r="K4804" s="32">
        <v>0</v>
      </c>
      <c r="L4804" s="36">
        <v>2660.9475020440668</v>
      </c>
      <c r="M4804" t="s">
        <v>5420</v>
      </c>
      <c r="N4804" s="37">
        <v>-9393.2883000000002</v>
      </c>
      <c r="O4804" s="32">
        <v>2533.4789999999998</v>
      </c>
    </row>
    <row r="4805" spans="1:15" x14ac:dyDescent="0.25">
      <c r="A4805" t="s">
        <v>14149</v>
      </c>
      <c r="B4805" t="s">
        <v>7024</v>
      </c>
      <c r="C4805" t="s">
        <v>701</v>
      </c>
      <c r="D4805" t="s">
        <v>4104</v>
      </c>
      <c r="E4805" t="s">
        <v>4105</v>
      </c>
      <c r="F4805" t="s">
        <v>14601</v>
      </c>
      <c r="G4805" t="s">
        <v>14602</v>
      </c>
      <c r="H4805">
        <v>484</v>
      </c>
      <c r="I4805">
        <v>0</v>
      </c>
      <c r="J4805" s="32">
        <v>1436841</v>
      </c>
      <c r="K4805" s="32">
        <v>0</v>
      </c>
      <c r="L4805" s="36">
        <v>2968.6803477118278</v>
      </c>
      <c r="M4805" t="s">
        <v>5420</v>
      </c>
      <c r="N4805" s="37">
        <v>-5745.8629000000001</v>
      </c>
      <c r="O4805" s="32">
        <v>3130.4605000000001</v>
      </c>
    </row>
    <row r="4806" spans="1:15" x14ac:dyDescent="0.25">
      <c r="A4806" t="s">
        <v>14149</v>
      </c>
      <c r="B4806" t="s">
        <v>7024</v>
      </c>
      <c r="C4806" t="s">
        <v>701</v>
      </c>
      <c r="D4806" t="s">
        <v>4110</v>
      </c>
      <c r="E4806" t="s">
        <v>4111</v>
      </c>
      <c r="F4806" t="s">
        <v>14603</v>
      </c>
      <c r="G4806" t="s">
        <v>14604</v>
      </c>
      <c r="H4806">
        <v>200</v>
      </c>
      <c r="I4806">
        <v>0</v>
      </c>
      <c r="J4806" s="32">
        <v>628400</v>
      </c>
      <c r="K4806" s="32">
        <v>0</v>
      </c>
      <c r="L4806" s="36">
        <v>3141.9998263248481</v>
      </c>
      <c r="M4806" t="s">
        <v>5451</v>
      </c>
      <c r="N4806" s="37">
        <v>-8290.7420999999995</v>
      </c>
      <c r="O4806" s="32">
        <v>0</v>
      </c>
    </row>
    <row r="4807" spans="1:15" x14ac:dyDescent="0.25">
      <c r="A4807" t="s">
        <v>14149</v>
      </c>
      <c r="B4807" t="s">
        <v>7024</v>
      </c>
      <c r="C4807" t="s">
        <v>701</v>
      </c>
      <c r="D4807" t="s">
        <v>4116</v>
      </c>
      <c r="E4807" t="s">
        <v>4117</v>
      </c>
      <c r="F4807" t="s">
        <v>14605</v>
      </c>
      <c r="G4807" t="s">
        <v>14606</v>
      </c>
      <c r="H4807">
        <v>70</v>
      </c>
      <c r="I4807">
        <v>0</v>
      </c>
      <c r="J4807" s="32">
        <v>203908</v>
      </c>
      <c r="K4807" s="32">
        <v>0</v>
      </c>
      <c r="L4807" s="36">
        <v>2912.9713940830261</v>
      </c>
      <c r="M4807" t="s">
        <v>5420</v>
      </c>
      <c r="N4807" s="37">
        <v>-6002.4210999999996</v>
      </c>
      <c r="O4807" s="32">
        <v>444.25779999999997</v>
      </c>
    </row>
    <row r="4808" spans="1:15" x14ac:dyDescent="0.25">
      <c r="A4808" t="s">
        <v>14149</v>
      </c>
      <c r="B4808" t="s">
        <v>7024</v>
      </c>
      <c r="C4808" t="s">
        <v>701</v>
      </c>
      <c r="D4808" t="s">
        <v>4116</v>
      </c>
      <c r="E4808" t="s">
        <v>4117</v>
      </c>
      <c r="F4808" t="s">
        <v>14607</v>
      </c>
      <c r="G4808" t="s">
        <v>14608</v>
      </c>
      <c r="H4808">
        <v>130</v>
      </c>
      <c r="I4808">
        <v>0</v>
      </c>
      <c r="J4808" s="32">
        <v>354322</v>
      </c>
      <c r="K4808" s="32">
        <v>0</v>
      </c>
      <c r="L4808" s="36">
        <v>2725.5504653119788</v>
      </c>
      <c r="M4808" t="s">
        <v>5420</v>
      </c>
      <c r="N4808" s="37">
        <v>-5705.3342000000002</v>
      </c>
      <c r="O4808" s="32">
        <v>771.96280000000002</v>
      </c>
    </row>
    <row r="4809" spans="1:15" x14ac:dyDescent="0.25">
      <c r="A4809" t="s">
        <v>14149</v>
      </c>
      <c r="B4809" t="s">
        <v>7024</v>
      </c>
      <c r="C4809" t="s">
        <v>701</v>
      </c>
      <c r="D4809" t="s">
        <v>4116</v>
      </c>
      <c r="E4809" t="s">
        <v>4117</v>
      </c>
      <c r="F4809" t="s">
        <v>14609</v>
      </c>
      <c r="G4809" t="s">
        <v>14610</v>
      </c>
      <c r="H4809">
        <v>200</v>
      </c>
      <c r="I4809">
        <v>0</v>
      </c>
      <c r="J4809" s="32">
        <v>541023</v>
      </c>
      <c r="K4809" s="32">
        <v>0</v>
      </c>
      <c r="L4809" s="36">
        <v>2705.1164131292712</v>
      </c>
      <c r="M4809" t="s">
        <v>5420</v>
      </c>
      <c r="N4809" s="37">
        <v>-4254.3450000000003</v>
      </c>
      <c r="O4809" s="32">
        <v>1178.7318</v>
      </c>
    </row>
    <row r="4810" spans="1:15" x14ac:dyDescent="0.25">
      <c r="A4810" t="s">
        <v>14149</v>
      </c>
      <c r="B4810" t="s">
        <v>7024</v>
      </c>
      <c r="C4810" t="s">
        <v>701</v>
      </c>
      <c r="D4810" t="s">
        <v>4120</v>
      </c>
      <c r="E4810" t="s">
        <v>4121</v>
      </c>
      <c r="F4810" t="s">
        <v>14611</v>
      </c>
      <c r="G4810" t="s">
        <v>14612</v>
      </c>
      <c r="H4810">
        <v>153</v>
      </c>
      <c r="I4810">
        <v>0</v>
      </c>
      <c r="J4810" s="32">
        <v>440583</v>
      </c>
      <c r="K4810" s="32">
        <v>0</v>
      </c>
      <c r="L4810" s="36">
        <v>2879.6307466671874</v>
      </c>
      <c r="M4810" t="s">
        <v>5420</v>
      </c>
      <c r="N4810" s="37">
        <v>-2411.2669999999998</v>
      </c>
      <c r="O4810" s="32">
        <v>959.90300000000002</v>
      </c>
    </row>
    <row r="4811" spans="1:15" x14ac:dyDescent="0.25">
      <c r="A4811" t="s">
        <v>14149</v>
      </c>
      <c r="B4811" t="s">
        <v>7024</v>
      </c>
      <c r="C4811" t="s">
        <v>701</v>
      </c>
      <c r="D4811" t="s">
        <v>4124</v>
      </c>
      <c r="E4811" t="s">
        <v>4125</v>
      </c>
      <c r="F4811" t="s">
        <v>14613</v>
      </c>
      <c r="G4811" t="s">
        <v>14614</v>
      </c>
      <c r="H4811">
        <v>209</v>
      </c>
      <c r="I4811">
        <v>0</v>
      </c>
      <c r="J4811" s="32">
        <v>575537</v>
      </c>
      <c r="K4811" s="32">
        <v>0</v>
      </c>
      <c r="L4811" s="36">
        <v>2753.7611475115064</v>
      </c>
      <c r="M4811" t="s">
        <v>5451</v>
      </c>
      <c r="N4811" s="37">
        <v>-3885.2386000000001</v>
      </c>
      <c r="O4811" s="32">
        <v>0</v>
      </c>
    </row>
    <row r="4812" spans="1:15" x14ac:dyDescent="0.25">
      <c r="A4812" t="s">
        <v>14149</v>
      </c>
      <c r="B4812" t="s">
        <v>7024</v>
      </c>
      <c r="C4812" t="s">
        <v>701</v>
      </c>
      <c r="D4812" t="s">
        <v>4126</v>
      </c>
      <c r="E4812" t="s">
        <v>4127</v>
      </c>
      <c r="F4812" t="s">
        <v>14615</v>
      </c>
      <c r="G4812" t="s">
        <v>14616</v>
      </c>
      <c r="H4812">
        <v>65</v>
      </c>
      <c r="I4812">
        <v>0</v>
      </c>
      <c r="J4812" s="32">
        <v>199282</v>
      </c>
      <c r="K4812" s="32">
        <v>0</v>
      </c>
      <c r="L4812" s="36">
        <v>3065.886664068084</v>
      </c>
      <c r="M4812" t="s">
        <v>5420</v>
      </c>
      <c r="N4812" s="37">
        <v>-2711.8096</v>
      </c>
      <c r="O4812" s="32">
        <v>434.17970000000003</v>
      </c>
    </row>
    <row r="4813" spans="1:15" x14ac:dyDescent="0.25">
      <c r="A4813" t="s">
        <v>14149</v>
      </c>
      <c r="B4813" t="s">
        <v>7024</v>
      </c>
      <c r="C4813" t="s">
        <v>701</v>
      </c>
      <c r="D4813" t="s">
        <v>4128</v>
      </c>
      <c r="E4813" t="s">
        <v>4129</v>
      </c>
      <c r="F4813" t="s">
        <v>14617</v>
      </c>
      <c r="G4813" t="s">
        <v>14618</v>
      </c>
      <c r="H4813">
        <v>209</v>
      </c>
      <c r="I4813">
        <v>0</v>
      </c>
      <c r="J4813" s="32">
        <v>587974</v>
      </c>
      <c r="K4813" s="32">
        <v>0</v>
      </c>
      <c r="L4813" s="36">
        <v>2813.2709983048489</v>
      </c>
      <c r="M4813" t="s">
        <v>5451</v>
      </c>
      <c r="N4813" s="37">
        <v>-5070.7016999999996</v>
      </c>
      <c r="O4813" s="32">
        <v>0</v>
      </c>
    </row>
    <row r="4814" spans="1:15" x14ac:dyDescent="0.25">
      <c r="A4814" t="s">
        <v>14149</v>
      </c>
      <c r="B4814" t="s">
        <v>7024</v>
      </c>
      <c r="C4814" t="s">
        <v>701</v>
      </c>
      <c r="D4814" t="s">
        <v>4130</v>
      </c>
      <c r="E4814" t="s">
        <v>4131</v>
      </c>
      <c r="F4814" t="s">
        <v>14619</v>
      </c>
      <c r="G4814" t="s">
        <v>14620</v>
      </c>
      <c r="H4814">
        <v>106</v>
      </c>
      <c r="I4814">
        <v>0</v>
      </c>
      <c r="J4814" s="32">
        <v>251510</v>
      </c>
      <c r="K4814" s="32">
        <v>0</v>
      </c>
      <c r="L4814" s="36">
        <v>2372.7354205217657</v>
      </c>
      <c r="M4814" t="s">
        <v>5420</v>
      </c>
      <c r="N4814" s="37">
        <v>-5744.6423999999997</v>
      </c>
      <c r="O4814" s="32">
        <v>547.96690000000001</v>
      </c>
    </row>
    <row r="4815" spans="1:15" x14ac:dyDescent="0.25">
      <c r="A4815" t="s">
        <v>14149</v>
      </c>
      <c r="B4815" t="s">
        <v>7024</v>
      </c>
      <c r="C4815" t="s">
        <v>701</v>
      </c>
      <c r="D4815" t="s">
        <v>4136</v>
      </c>
      <c r="E4815" t="s">
        <v>4137</v>
      </c>
      <c r="F4815" t="s">
        <v>14621</v>
      </c>
      <c r="G4815" t="s">
        <v>14622</v>
      </c>
      <c r="H4815">
        <v>125</v>
      </c>
      <c r="I4815">
        <v>0</v>
      </c>
      <c r="J4815" s="32">
        <v>306002</v>
      </c>
      <c r="K4815" s="32">
        <v>0</v>
      </c>
      <c r="L4815" s="36">
        <v>2448.0147197714559</v>
      </c>
      <c r="M4815" t="s">
        <v>5451</v>
      </c>
      <c r="N4815" s="37">
        <v>-4796.1598999999997</v>
      </c>
      <c r="O4815" s="32">
        <v>0</v>
      </c>
    </row>
    <row r="4816" spans="1:15" x14ac:dyDescent="0.25">
      <c r="A4816" t="s">
        <v>14149</v>
      </c>
      <c r="B4816" t="s">
        <v>7024</v>
      </c>
      <c r="C4816" t="s">
        <v>701</v>
      </c>
      <c r="D4816" t="s">
        <v>4136</v>
      </c>
      <c r="E4816" t="s">
        <v>4137</v>
      </c>
      <c r="F4816" t="s">
        <v>14623</v>
      </c>
      <c r="G4816" t="s">
        <v>14624</v>
      </c>
      <c r="H4816">
        <v>164</v>
      </c>
      <c r="I4816">
        <v>0</v>
      </c>
      <c r="J4816" s="32">
        <v>365238</v>
      </c>
      <c r="K4816" s="32">
        <v>0</v>
      </c>
      <c r="L4816" s="36">
        <v>2227.0633103020614</v>
      </c>
      <c r="M4816" t="s">
        <v>5451</v>
      </c>
      <c r="N4816" s="37">
        <v>-7312.3019000000004</v>
      </c>
      <c r="O4816" s="32">
        <v>0</v>
      </c>
    </row>
    <row r="4817" spans="1:15" x14ac:dyDescent="0.25">
      <c r="A4817" t="s">
        <v>14149</v>
      </c>
      <c r="B4817" t="s">
        <v>7024</v>
      </c>
      <c r="C4817" t="s">
        <v>701</v>
      </c>
      <c r="D4817" t="s">
        <v>4138</v>
      </c>
      <c r="E4817" t="s">
        <v>846</v>
      </c>
      <c r="F4817" t="s">
        <v>14625</v>
      </c>
      <c r="G4817" t="s">
        <v>17903</v>
      </c>
      <c r="H4817">
        <v>50</v>
      </c>
      <c r="I4817">
        <v>20</v>
      </c>
      <c r="J4817" s="32">
        <v>213137</v>
      </c>
      <c r="K4817" s="32">
        <v>60747</v>
      </c>
      <c r="L4817" s="36">
        <v>3044.8096034559994</v>
      </c>
      <c r="M4817" t="s">
        <v>5420</v>
      </c>
      <c r="N4817" s="37">
        <v>-8480.4894000000004</v>
      </c>
      <c r="O4817" s="32">
        <v>464.36410000000001</v>
      </c>
    </row>
    <row r="4818" spans="1:15" x14ac:dyDescent="0.25">
      <c r="A4818" t="s">
        <v>14149</v>
      </c>
      <c r="B4818" t="s">
        <v>7024</v>
      </c>
      <c r="C4818" t="s">
        <v>701</v>
      </c>
      <c r="D4818" t="s">
        <v>4143</v>
      </c>
      <c r="E4818" t="s">
        <v>4144</v>
      </c>
      <c r="F4818" t="s">
        <v>14626</v>
      </c>
      <c r="G4818" t="s">
        <v>14627</v>
      </c>
      <c r="H4818">
        <v>40</v>
      </c>
      <c r="I4818">
        <v>0</v>
      </c>
      <c r="J4818" s="32">
        <v>132557</v>
      </c>
      <c r="K4818" s="32">
        <v>0</v>
      </c>
      <c r="L4818" s="36">
        <v>3313.9422852663711</v>
      </c>
      <c r="M4818" t="s">
        <v>5451</v>
      </c>
      <c r="N4818" s="37">
        <v>-2616.7249000000002</v>
      </c>
      <c r="O4818" s="32">
        <v>0</v>
      </c>
    </row>
    <row r="4819" spans="1:15" x14ac:dyDescent="0.25">
      <c r="A4819" t="s">
        <v>14149</v>
      </c>
      <c r="B4819" t="s">
        <v>14628</v>
      </c>
      <c r="C4819" t="s">
        <v>3998</v>
      </c>
      <c r="D4819" t="s">
        <v>3997</v>
      </c>
      <c r="E4819" t="s">
        <v>3999</v>
      </c>
      <c r="F4819" t="s">
        <v>14629</v>
      </c>
      <c r="G4819" t="s">
        <v>14630</v>
      </c>
      <c r="H4819">
        <v>411</v>
      </c>
      <c r="I4819">
        <v>0</v>
      </c>
      <c r="J4819" s="32">
        <v>1511300</v>
      </c>
      <c r="K4819" s="32">
        <v>0</v>
      </c>
      <c r="L4819" s="36">
        <v>3677.1270799545764</v>
      </c>
      <c r="M4819" t="s">
        <v>5420</v>
      </c>
      <c r="N4819" s="37">
        <v>-3981.0985000000001</v>
      </c>
      <c r="O4819" s="32">
        <v>3292.6819999999998</v>
      </c>
    </row>
    <row r="4820" spans="1:15" x14ac:dyDescent="0.25">
      <c r="A4820" t="s">
        <v>14149</v>
      </c>
      <c r="B4820" t="s">
        <v>14628</v>
      </c>
      <c r="C4820" t="s">
        <v>3998</v>
      </c>
      <c r="D4820" t="s">
        <v>3997</v>
      </c>
      <c r="E4820" t="s">
        <v>3999</v>
      </c>
      <c r="F4820" t="s">
        <v>14631</v>
      </c>
      <c r="G4820" t="s">
        <v>14632</v>
      </c>
      <c r="H4820">
        <v>143</v>
      </c>
      <c r="I4820">
        <v>0</v>
      </c>
      <c r="J4820" s="32">
        <v>527472</v>
      </c>
      <c r="K4820" s="32">
        <v>0</v>
      </c>
      <c r="L4820" s="36">
        <v>3688.6152963879927</v>
      </c>
      <c r="M4820" t="s">
        <v>5420</v>
      </c>
      <c r="N4820" s="37">
        <v>-3235.0342999999998</v>
      </c>
      <c r="O4820" s="32">
        <v>1149.2077999999999</v>
      </c>
    </row>
    <row r="4821" spans="1:15" x14ac:dyDescent="0.25">
      <c r="A4821" t="s">
        <v>14149</v>
      </c>
      <c r="B4821" t="s">
        <v>14628</v>
      </c>
      <c r="C4821" t="s">
        <v>3998</v>
      </c>
      <c r="D4821" t="s">
        <v>3997</v>
      </c>
      <c r="E4821" t="s">
        <v>3999</v>
      </c>
      <c r="F4821" t="s">
        <v>14633</v>
      </c>
      <c r="G4821" t="s">
        <v>14634</v>
      </c>
      <c r="H4821">
        <v>175</v>
      </c>
      <c r="I4821">
        <v>0</v>
      </c>
      <c r="J4821" s="32">
        <v>653517</v>
      </c>
      <c r="K4821" s="32">
        <v>0</v>
      </c>
      <c r="L4821" s="36">
        <v>3734.3867368565561</v>
      </c>
      <c r="M4821" t="s">
        <v>5420</v>
      </c>
      <c r="N4821" s="37">
        <v>-4444.9426000000003</v>
      </c>
      <c r="O4821" s="32">
        <v>1423.8249000000001</v>
      </c>
    </row>
    <row r="4822" spans="1:15" x14ac:dyDescent="0.25">
      <c r="A4822" t="s">
        <v>14149</v>
      </c>
      <c r="B4822" t="s">
        <v>14628</v>
      </c>
      <c r="C4822" t="s">
        <v>3998</v>
      </c>
      <c r="D4822" t="s">
        <v>3997</v>
      </c>
      <c r="E4822" t="s">
        <v>3999</v>
      </c>
      <c r="F4822" t="s">
        <v>14635</v>
      </c>
      <c r="G4822" t="s">
        <v>11113</v>
      </c>
      <c r="H4822">
        <v>538</v>
      </c>
      <c r="I4822">
        <v>0</v>
      </c>
      <c r="J4822" s="32">
        <v>2310119</v>
      </c>
      <c r="K4822" s="32">
        <v>0</v>
      </c>
      <c r="L4822" s="36">
        <v>4293.9013247675384</v>
      </c>
      <c r="M4822" t="s">
        <v>5420</v>
      </c>
      <c r="N4822" s="37">
        <v>-4972.0491000000002</v>
      </c>
      <c r="O4822" s="32">
        <v>5033.0781999999999</v>
      </c>
    </row>
    <row r="4823" spans="1:15" x14ac:dyDescent="0.25">
      <c r="A4823" t="s">
        <v>14149</v>
      </c>
      <c r="B4823" t="s">
        <v>14628</v>
      </c>
      <c r="C4823" t="s">
        <v>3998</v>
      </c>
      <c r="D4823" t="s">
        <v>3997</v>
      </c>
      <c r="E4823" t="s">
        <v>3999</v>
      </c>
      <c r="F4823" t="s">
        <v>14636</v>
      </c>
      <c r="G4823" t="s">
        <v>14637</v>
      </c>
      <c r="H4823">
        <v>120</v>
      </c>
      <c r="I4823">
        <v>0</v>
      </c>
      <c r="J4823" s="32">
        <v>443337</v>
      </c>
      <c r="K4823" s="32">
        <v>0</v>
      </c>
      <c r="L4823" s="36">
        <v>3694.4772515338755</v>
      </c>
      <c r="M4823" t="s">
        <v>5420</v>
      </c>
      <c r="N4823" s="37">
        <v>-4395.7259999999997</v>
      </c>
      <c r="O4823" s="32">
        <v>965.90189999999996</v>
      </c>
    </row>
    <row r="4824" spans="1:15" x14ac:dyDescent="0.25">
      <c r="A4824" t="s">
        <v>14149</v>
      </c>
      <c r="B4824" t="s">
        <v>14628</v>
      </c>
      <c r="C4824" t="s">
        <v>3998</v>
      </c>
      <c r="D4824" t="s">
        <v>3997</v>
      </c>
      <c r="E4824" t="s">
        <v>3999</v>
      </c>
      <c r="F4824" t="s">
        <v>14638</v>
      </c>
      <c r="G4824" t="s">
        <v>14639</v>
      </c>
      <c r="H4824">
        <v>211</v>
      </c>
      <c r="I4824">
        <v>0</v>
      </c>
      <c r="J4824" s="32">
        <v>768950</v>
      </c>
      <c r="K4824" s="32">
        <v>0</v>
      </c>
      <c r="L4824" s="36">
        <v>3644.309440532958</v>
      </c>
      <c r="M4824" t="s">
        <v>5420</v>
      </c>
      <c r="N4824" s="37">
        <v>-14369.5561</v>
      </c>
      <c r="O4824" s="32">
        <v>1675.3187</v>
      </c>
    </row>
    <row r="4825" spans="1:15" x14ac:dyDescent="0.25">
      <c r="A4825" t="s">
        <v>14149</v>
      </c>
      <c r="B4825" t="s">
        <v>14628</v>
      </c>
      <c r="C4825" t="s">
        <v>3998</v>
      </c>
      <c r="D4825" t="s">
        <v>3997</v>
      </c>
      <c r="E4825" t="s">
        <v>3999</v>
      </c>
      <c r="F4825" t="s">
        <v>14640</v>
      </c>
      <c r="G4825" t="s">
        <v>14641</v>
      </c>
      <c r="H4825">
        <v>126</v>
      </c>
      <c r="I4825">
        <v>0</v>
      </c>
      <c r="J4825" s="32">
        <v>563352</v>
      </c>
      <c r="K4825" s="32">
        <v>0</v>
      </c>
      <c r="L4825" s="36">
        <v>4471.0487631804708</v>
      </c>
      <c r="M4825" t="s">
        <v>5420</v>
      </c>
      <c r="N4825" s="37">
        <v>-7610.0564000000004</v>
      </c>
      <c r="O4825" s="32">
        <v>1227.3811000000001</v>
      </c>
    </row>
    <row r="4826" spans="1:15" x14ac:dyDescent="0.25">
      <c r="A4826" t="s">
        <v>14149</v>
      </c>
      <c r="B4826" t="s">
        <v>14628</v>
      </c>
      <c r="C4826" t="s">
        <v>3998</v>
      </c>
      <c r="D4826" t="s">
        <v>3997</v>
      </c>
      <c r="E4826" t="s">
        <v>3999</v>
      </c>
      <c r="F4826" t="s">
        <v>14642</v>
      </c>
      <c r="G4826" t="s">
        <v>7038</v>
      </c>
      <c r="H4826">
        <v>155</v>
      </c>
      <c r="I4826">
        <v>0</v>
      </c>
      <c r="J4826" s="32">
        <v>689656</v>
      </c>
      <c r="K4826" s="32">
        <v>0</v>
      </c>
      <c r="L4826" s="36">
        <v>4449.3965883157916</v>
      </c>
      <c r="M4826" t="s">
        <v>5420</v>
      </c>
      <c r="N4826" s="37">
        <v>-5147.6981999999998</v>
      </c>
      <c r="O4826" s="32">
        <v>1502.56</v>
      </c>
    </row>
    <row r="4827" spans="1:15" x14ac:dyDescent="0.25">
      <c r="A4827" t="s">
        <v>14149</v>
      </c>
      <c r="B4827" t="s">
        <v>14628</v>
      </c>
      <c r="C4827" t="s">
        <v>3998</v>
      </c>
      <c r="D4827" t="s">
        <v>3997</v>
      </c>
      <c r="E4827" t="s">
        <v>3999</v>
      </c>
      <c r="F4827" t="s">
        <v>14643</v>
      </c>
      <c r="G4827" t="s">
        <v>14644</v>
      </c>
      <c r="H4827">
        <v>67</v>
      </c>
      <c r="I4827">
        <v>0</v>
      </c>
      <c r="J4827" s="32">
        <v>232678</v>
      </c>
      <c r="K4827" s="32">
        <v>0</v>
      </c>
      <c r="L4827" s="36">
        <v>3472.8012550715312</v>
      </c>
      <c r="M4827" t="s">
        <v>5420</v>
      </c>
      <c r="N4827" s="37">
        <v>-7166.0891000000001</v>
      </c>
      <c r="O4827" s="32">
        <v>506.93720000000002</v>
      </c>
    </row>
    <row r="4828" spans="1:15" x14ac:dyDescent="0.25">
      <c r="A4828" t="s">
        <v>14149</v>
      </c>
      <c r="B4828" t="s">
        <v>14628</v>
      </c>
      <c r="C4828" t="s">
        <v>3998</v>
      </c>
      <c r="D4828" t="s">
        <v>3997</v>
      </c>
      <c r="E4828" t="s">
        <v>3999</v>
      </c>
      <c r="F4828" t="s">
        <v>14645</v>
      </c>
      <c r="G4828" t="s">
        <v>7034</v>
      </c>
      <c r="H4828">
        <v>127</v>
      </c>
      <c r="I4828">
        <v>28</v>
      </c>
      <c r="J4828" s="32">
        <v>629947</v>
      </c>
      <c r="K4828" s="32">
        <v>113517</v>
      </c>
      <c r="L4828" s="36">
        <v>4064.1726820682752</v>
      </c>
      <c r="M4828" t="s">
        <v>5420</v>
      </c>
      <c r="N4828" s="37">
        <v>-7350.1974</v>
      </c>
      <c r="O4828" s="32">
        <v>1372.4711</v>
      </c>
    </row>
    <row r="4829" spans="1:15" x14ac:dyDescent="0.25">
      <c r="A4829" t="s">
        <v>14149</v>
      </c>
      <c r="B4829" t="s">
        <v>14628</v>
      </c>
      <c r="C4829" t="s">
        <v>3998</v>
      </c>
      <c r="D4829" t="s">
        <v>3997</v>
      </c>
      <c r="E4829" t="s">
        <v>3999</v>
      </c>
      <c r="F4829" t="s">
        <v>14646</v>
      </c>
      <c r="G4829" t="s">
        <v>14647</v>
      </c>
      <c r="H4829">
        <v>30</v>
      </c>
      <c r="I4829">
        <v>0</v>
      </c>
      <c r="J4829" s="32">
        <v>112233</v>
      </c>
      <c r="K4829" s="32">
        <v>0</v>
      </c>
      <c r="L4829" s="36">
        <v>3741.0917824386142</v>
      </c>
      <c r="M4829" t="s">
        <v>5420</v>
      </c>
      <c r="N4829" s="37">
        <v>-12184.316699999999</v>
      </c>
      <c r="O4829" s="32">
        <v>244.52209999999999</v>
      </c>
    </row>
    <row r="4830" spans="1:15" x14ac:dyDescent="0.25">
      <c r="A4830" t="s">
        <v>14149</v>
      </c>
      <c r="B4830" t="s">
        <v>14628</v>
      </c>
      <c r="C4830" t="s">
        <v>3998</v>
      </c>
      <c r="D4830" t="s">
        <v>3997</v>
      </c>
      <c r="E4830" t="s">
        <v>3999</v>
      </c>
      <c r="F4830" t="s">
        <v>14648</v>
      </c>
      <c r="G4830" t="s">
        <v>14649</v>
      </c>
      <c r="H4830">
        <v>104</v>
      </c>
      <c r="I4830">
        <v>0</v>
      </c>
      <c r="J4830" s="32">
        <v>391622</v>
      </c>
      <c r="K4830" s="32">
        <v>0</v>
      </c>
      <c r="L4830" s="36">
        <v>3765.5981479001957</v>
      </c>
      <c r="M4830" t="s">
        <v>5420</v>
      </c>
      <c r="N4830" s="37">
        <v>-6053.9282999999996</v>
      </c>
      <c r="O4830" s="32">
        <v>853.23239999999998</v>
      </c>
    </row>
    <row r="4831" spans="1:15" x14ac:dyDescent="0.25">
      <c r="A4831" t="s">
        <v>14149</v>
      </c>
      <c r="B4831" t="s">
        <v>14628</v>
      </c>
      <c r="C4831" t="s">
        <v>3998</v>
      </c>
      <c r="D4831" t="s">
        <v>3997</v>
      </c>
      <c r="E4831" t="s">
        <v>3999</v>
      </c>
      <c r="F4831" t="s">
        <v>14650</v>
      </c>
      <c r="G4831" t="s">
        <v>14651</v>
      </c>
      <c r="H4831">
        <v>60</v>
      </c>
      <c r="I4831">
        <v>0</v>
      </c>
      <c r="J4831" s="32">
        <v>226868</v>
      </c>
      <c r="K4831" s="32">
        <v>0</v>
      </c>
      <c r="L4831" s="36">
        <v>3781.1401804954812</v>
      </c>
      <c r="M4831" t="s">
        <v>5420</v>
      </c>
      <c r="N4831" s="37">
        <v>-1973.0986</v>
      </c>
      <c r="O4831" s="32">
        <v>494.2817</v>
      </c>
    </row>
    <row r="4832" spans="1:15" x14ac:dyDescent="0.25">
      <c r="A4832" t="s">
        <v>14149</v>
      </c>
      <c r="B4832" t="s">
        <v>14628</v>
      </c>
      <c r="C4832" t="s">
        <v>3998</v>
      </c>
      <c r="D4832" t="s">
        <v>3997</v>
      </c>
      <c r="E4832" t="s">
        <v>3999</v>
      </c>
      <c r="F4832" t="s">
        <v>14652</v>
      </c>
      <c r="G4832" t="s">
        <v>14653</v>
      </c>
      <c r="H4832">
        <v>70</v>
      </c>
      <c r="I4832">
        <v>0</v>
      </c>
      <c r="J4832" s="32">
        <v>263742</v>
      </c>
      <c r="K4832" s="32">
        <v>0</v>
      </c>
      <c r="L4832" s="36">
        <v>3767.7429781417536</v>
      </c>
      <c r="M4832" t="s">
        <v>5420</v>
      </c>
      <c r="N4832" s="37">
        <v>28679.360100000002</v>
      </c>
      <c r="O4832" s="32">
        <v>574.61620000000005</v>
      </c>
    </row>
    <row r="4833" spans="1:15" x14ac:dyDescent="0.25">
      <c r="A4833" t="s">
        <v>14149</v>
      </c>
      <c r="B4833" t="s">
        <v>14628</v>
      </c>
      <c r="C4833" t="s">
        <v>3998</v>
      </c>
      <c r="D4833" t="s">
        <v>3997</v>
      </c>
      <c r="E4833" t="s">
        <v>3999</v>
      </c>
      <c r="F4833" t="s">
        <v>14654</v>
      </c>
      <c r="G4833" t="s">
        <v>14655</v>
      </c>
      <c r="H4833">
        <v>66</v>
      </c>
      <c r="I4833">
        <v>0</v>
      </c>
      <c r="J4833" s="32">
        <v>249017</v>
      </c>
      <c r="K4833" s="32">
        <v>0</v>
      </c>
      <c r="L4833" s="36">
        <v>3772.9822578663075</v>
      </c>
      <c r="M4833" t="s">
        <v>5420</v>
      </c>
      <c r="N4833" s="37">
        <v>27894.806100000002</v>
      </c>
      <c r="O4833" s="32">
        <v>542.53470000000004</v>
      </c>
    </row>
    <row r="4834" spans="1:15" x14ac:dyDescent="0.25">
      <c r="A4834" t="s">
        <v>14149</v>
      </c>
      <c r="B4834" t="s">
        <v>14628</v>
      </c>
      <c r="C4834" t="s">
        <v>3998</v>
      </c>
      <c r="D4834" t="s">
        <v>3997</v>
      </c>
      <c r="E4834" t="s">
        <v>3999</v>
      </c>
      <c r="F4834" t="s">
        <v>14656</v>
      </c>
      <c r="G4834" t="s">
        <v>14657</v>
      </c>
      <c r="H4834">
        <v>31</v>
      </c>
      <c r="I4834">
        <v>0</v>
      </c>
      <c r="J4834" s="32">
        <v>115555</v>
      </c>
      <c r="K4834" s="32">
        <v>0</v>
      </c>
      <c r="L4834" s="36">
        <v>3727.577934041049</v>
      </c>
      <c r="M4834" t="s">
        <v>5420</v>
      </c>
      <c r="N4834" s="37">
        <v>123.67010000000001</v>
      </c>
      <c r="O4834" s="32">
        <v>251.761</v>
      </c>
    </row>
    <row r="4835" spans="1:15" x14ac:dyDescent="0.25">
      <c r="A4835" t="s">
        <v>14149</v>
      </c>
      <c r="B4835" t="s">
        <v>14628</v>
      </c>
      <c r="C4835" t="s">
        <v>3998</v>
      </c>
      <c r="D4835" t="s">
        <v>3997</v>
      </c>
      <c r="E4835" t="s">
        <v>3999</v>
      </c>
      <c r="F4835" t="s">
        <v>14658</v>
      </c>
      <c r="G4835" t="s">
        <v>14659</v>
      </c>
      <c r="H4835">
        <v>38</v>
      </c>
      <c r="I4835">
        <v>0</v>
      </c>
      <c r="J4835" s="32">
        <v>66897</v>
      </c>
      <c r="K4835" s="32">
        <v>0</v>
      </c>
      <c r="L4835" s="36">
        <v>1760.4569840780696</v>
      </c>
      <c r="M4835" t="s">
        <v>5420</v>
      </c>
      <c r="N4835" s="37">
        <v>-1637.7969000000001</v>
      </c>
      <c r="O4835" s="32">
        <v>145.74940000000001</v>
      </c>
    </row>
    <row r="4836" spans="1:15" x14ac:dyDescent="0.25">
      <c r="A4836" t="s">
        <v>14149</v>
      </c>
      <c r="B4836" t="s">
        <v>14628</v>
      </c>
      <c r="C4836" t="s">
        <v>3998</v>
      </c>
      <c r="D4836" t="s">
        <v>3997</v>
      </c>
      <c r="E4836" t="s">
        <v>3999</v>
      </c>
      <c r="F4836" t="s">
        <v>14660</v>
      </c>
      <c r="G4836" t="s">
        <v>14661</v>
      </c>
      <c r="H4836">
        <v>86</v>
      </c>
      <c r="I4836">
        <v>0</v>
      </c>
      <c r="J4836" s="32">
        <v>177570</v>
      </c>
      <c r="K4836" s="32">
        <v>0</v>
      </c>
      <c r="L4836" s="36">
        <v>2064.7591154661509</v>
      </c>
      <c r="M4836" t="s">
        <v>5420</v>
      </c>
      <c r="N4836" s="37">
        <v>-4252.2398000000003</v>
      </c>
      <c r="O4836" s="32">
        <v>386.87209999999999</v>
      </c>
    </row>
    <row r="4837" spans="1:15" x14ac:dyDescent="0.25">
      <c r="A4837" t="s">
        <v>14149</v>
      </c>
      <c r="B4837" t="s">
        <v>14628</v>
      </c>
      <c r="C4837" t="s">
        <v>3998</v>
      </c>
      <c r="D4837" t="s">
        <v>3997</v>
      </c>
      <c r="E4837" t="s">
        <v>3999</v>
      </c>
      <c r="F4837" t="s">
        <v>14662</v>
      </c>
      <c r="G4837" t="s">
        <v>14663</v>
      </c>
      <c r="H4837">
        <v>25</v>
      </c>
      <c r="I4837">
        <v>0</v>
      </c>
      <c r="J4837" s="32">
        <v>31355</v>
      </c>
      <c r="K4837" s="32">
        <v>0</v>
      </c>
      <c r="L4837" s="36">
        <v>1254.2015463556363</v>
      </c>
      <c r="M4837" t="s">
        <v>5420</v>
      </c>
      <c r="N4837" s="37">
        <v>-11795.758099999999</v>
      </c>
      <c r="O4837" s="32">
        <v>68.315100000000001</v>
      </c>
    </row>
    <row r="4838" spans="1:15" x14ac:dyDescent="0.25">
      <c r="A4838" t="s">
        <v>14149</v>
      </c>
      <c r="B4838" t="s">
        <v>14628</v>
      </c>
      <c r="C4838" t="s">
        <v>3998</v>
      </c>
      <c r="D4838" t="s">
        <v>3997</v>
      </c>
      <c r="E4838" t="s">
        <v>3999</v>
      </c>
      <c r="F4838" t="s">
        <v>14664</v>
      </c>
      <c r="G4838" t="s">
        <v>14665</v>
      </c>
      <c r="H4838">
        <v>75</v>
      </c>
      <c r="I4838">
        <v>0</v>
      </c>
      <c r="J4838" s="32">
        <v>97178</v>
      </c>
      <c r="K4838" s="32">
        <v>0</v>
      </c>
      <c r="L4838" s="36">
        <v>1295.7168819800434</v>
      </c>
      <c r="M4838" t="s">
        <v>5420</v>
      </c>
      <c r="N4838" s="37">
        <v>-11414.594300000001</v>
      </c>
      <c r="O4838" s="32">
        <v>211.72450000000001</v>
      </c>
    </row>
    <row r="4839" spans="1:15" x14ac:dyDescent="0.25">
      <c r="A4839" t="s">
        <v>14149</v>
      </c>
      <c r="B4839" t="s">
        <v>14628</v>
      </c>
      <c r="C4839" t="s">
        <v>3998</v>
      </c>
      <c r="D4839" t="s">
        <v>3997</v>
      </c>
      <c r="E4839" t="s">
        <v>3999</v>
      </c>
      <c r="F4839" t="s">
        <v>14666</v>
      </c>
      <c r="G4839" t="s">
        <v>14667</v>
      </c>
      <c r="H4839">
        <v>180</v>
      </c>
      <c r="I4839">
        <v>0</v>
      </c>
      <c r="J4839" s="32">
        <v>367873</v>
      </c>
      <c r="K4839" s="32">
        <v>0</v>
      </c>
      <c r="L4839" s="36">
        <v>2043.7380874051582</v>
      </c>
      <c r="M4839" t="s">
        <v>5420</v>
      </c>
      <c r="N4839" s="37">
        <v>-5536.2556000000004</v>
      </c>
      <c r="O4839" s="32">
        <v>801.48889999999994</v>
      </c>
    </row>
    <row r="4840" spans="1:15" x14ac:dyDescent="0.25">
      <c r="A4840" t="s">
        <v>14149</v>
      </c>
      <c r="B4840" t="s">
        <v>14628</v>
      </c>
      <c r="C4840" t="s">
        <v>3998</v>
      </c>
      <c r="D4840" t="s">
        <v>3997</v>
      </c>
      <c r="E4840" t="s">
        <v>3999</v>
      </c>
      <c r="F4840" t="s">
        <v>14668</v>
      </c>
      <c r="G4840" t="s">
        <v>14669</v>
      </c>
      <c r="H4840">
        <v>62</v>
      </c>
      <c r="I4840">
        <v>0</v>
      </c>
      <c r="J4840" s="32">
        <v>86016</v>
      </c>
      <c r="K4840" s="32">
        <v>0</v>
      </c>
      <c r="L4840" s="36">
        <v>1387.3441587756597</v>
      </c>
      <c r="M4840" t="s">
        <v>5420</v>
      </c>
      <c r="N4840" s="37">
        <v>-3170.5630999999998</v>
      </c>
      <c r="O4840" s="32">
        <v>187.40299999999999</v>
      </c>
    </row>
    <row r="4841" spans="1:15" x14ac:dyDescent="0.25">
      <c r="A4841" t="s">
        <v>14149</v>
      </c>
      <c r="B4841" t="s">
        <v>14628</v>
      </c>
      <c r="C4841" t="s">
        <v>3998</v>
      </c>
      <c r="D4841" t="s">
        <v>3997</v>
      </c>
      <c r="E4841" t="s">
        <v>3999</v>
      </c>
      <c r="F4841" t="s">
        <v>14670</v>
      </c>
      <c r="G4841" t="s">
        <v>14671</v>
      </c>
      <c r="H4841">
        <v>50</v>
      </c>
      <c r="I4841">
        <v>0</v>
      </c>
      <c r="J4841" s="32">
        <v>66078</v>
      </c>
      <c r="K4841" s="32">
        <v>0</v>
      </c>
      <c r="L4841" s="36">
        <v>1321.5670619857108</v>
      </c>
      <c r="M4841" t="s">
        <v>5420</v>
      </c>
      <c r="N4841" s="37">
        <v>-3091.3049000000001</v>
      </c>
      <c r="O4841" s="32">
        <v>143.9658</v>
      </c>
    </row>
    <row r="4842" spans="1:15" x14ac:dyDescent="0.25">
      <c r="A4842" t="s">
        <v>14149</v>
      </c>
      <c r="B4842" t="s">
        <v>14628</v>
      </c>
      <c r="C4842" t="s">
        <v>3998</v>
      </c>
      <c r="D4842" t="s">
        <v>3997</v>
      </c>
      <c r="E4842" t="s">
        <v>3999</v>
      </c>
      <c r="F4842" t="s">
        <v>14672</v>
      </c>
      <c r="G4842" t="s">
        <v>14673</v>
      </c>
      <c r="H4842">
        <v>90</v>
      </c>
      <c r="I4842">
        <v>0</v>
      </c>
      <c r="J4842" s="32">
        <v>120278</v>
      </c>
      <c r="K4842" s="32">
        <v>0</v>
      </c>
      <c r="L4842" s="36">
        <v>1336.4280194846599</v>
      </c>
      <c r="M4842" t="s">
        <v>5420</v>
      </c>
      <c r="N4842" s="37">
        <v>-4122.7460000000001</v>
      </c>
      <c r="O4842" s="32">
        <v>262.053</v>
      </c>
    </row>
    <row r="4843" spans="1:15" x14ac:dyDescent="0.25">
      <c r="A4843" t="s">
        <v>14149</v>
      </c>
      <c r="B4843" t="s">
        <v>14628</v>
      </c>
      <c r="C4843" t="s">
        <v>3998</v>
      </c>
      <c r="D4843" t="s">
        <v>3997</v>
      </c>
      <c r="E4843" t="s">
        <v>3999</v>
      </c>
      <c r="F4843" t="s">
        <v>14674</v>
      </c>
      <c r="G4843" t="s">
        <v>14675</v>
      </c>
      <c r="H4843">
        <v>50</v>
      </c>
      <c r="I4843">
        <v>0</v>
      </c>
      <c r="J4843" s="32">
        <v>121800</v>
      </c>
      <c r="K4843" s="32">
        <v>0</v>
      </c>
      <c r="L4843" s="36">
        <v>2435.9851634089423</v>
      </c>
      <c r="M4843" t="s">
        <v>5420</v>
      </c>
      <c r="N4843" s="37">
        <v>-313.83350000000002</v>
      </c>
      <c r="O4843" s="32">
        <v>265.36660000000001</v>
      </c>
    </row>
    <row r="4844" spans="1:15" x14ac:dyDescent="0.25">
      <c r="A4844" t="s">
        <v>14149</v>
      </c>
      <c r="B4844" t="s">
        <v>14628</v>
      </c>
      <c r="C4844" t="s">
        <v>3998</v>
      </c>
      <c r="D4844" t="s">
        <v>3997</v>
      </c>
      <c r="E4844" t="s">
        <v>3999</v>
      </c>
      <c r="F4844" t="s">
        <v>14676</v>
      </c>
      <c r="G4844" t="s">
        <v>14677</v>
      </c>
      <c r="H4844">
        <v>25</v>
      </c>
      <c r="I4844">
        <v>0</v>
      </c>
      <c r="J4844" s="32">
        <v>61122</v>
      </c>
      <c r="K4844" s="32">
        <v>0</v>
      </c>
      <c r="L4844" s="36">
        <v>2444.8870351172022</v>
      </c>
      <c r="M4844" t="s">
        <v>5420</v>
      </c>
      <c r="N4844" s="37">
        <v>-3972.9704999999999</v>
      </c>
      <c r="O4844" s="32">
        <v>133.16720000000001</v>
      </c>
    </row>
    <row r="4845" spans="1:15" x14ac:dyDescent="0.25">
      <c r="A4845" t="s">
        <v>14149</v>
      </c>
      <c r="B4845" t="s">
        <v>14628</v>
      </c>
      <c r="C4845" t="s">
        <v>3998</v>
      </c>
      <c r="D4845" t="s">
        <v>3997</v>
      </c>
      <c r="E4845" t="s">
        <v>3999</v>
      </c>
      <c r="F4845" t="s">
        <v>14678</v>
      </c>
      <c r="G4845" t="s">
        <v>14679</v>
      </c>
      <c r="H4845">
        <v>22</v>
      </c>
      <c r="I4845">
        <v>0</v>
      </c>
      <c r="J4845" s="32">
        <v>51437</v>
      </c>
      <c r="K4845" s="32">
        <v>0</v>
      </c>
      <c r="L4845" s="36">
        <v>2338.0627519580294</v>
      </c>
      <c r="M4845" t="s">
        <v>5420</v>
      </c>
      <c r="N4845" s="37">
        <v>-2711.0219000000002</v>
      </c>
      <c r="O4845" s="32">
        <v>112.0673</v>
      </c>
    </row>
    <row r="4846" spans="1:15" x14ac:dyDescent="0.25">
      <c r="A4846" t="s">
        <v>14149</v>
      </c>
      <c r="B4846" t="s">
        <v>14628</v>
      </c>
      <c r="C4846" t="s">
        <v>3998</v>
      </c>
      <c r="D4846" t="s">
        <v>3997</v>
      </c>
      <c r="E4846" t="s">
        <v>3999</v>
      </c>
      <c r="F4846" t="s">
        <v>14680</v>
      </c>
      <c r="G4846" t="s">
        <v>14681</v>
      </c>
      <c r="H4846">
        <v>26</v>
      </c>
      <c r="I4846">
        <v>0</v>
      </c>
      <c r="J4846" s="32">
        <v>62154</v>
      </c>
      <c r="K4846" s="32">
        <v>0</v>
      </c>
      <c r="L4846" s="36">
        <v>2390.5273206159836</v>
      </c>
      <c r="M4846" t="s">
        <v>5420</v>
      </c>
      <c r="N4846" s="37">
        <v>-1660.7225000000001</v>
      </c>
      <c r="O4846" s="32">
        <v>135.4161</v>
      </c>
    </row>
    <row r="4847" spans="1:15" x14ac:dyDescent="0.25">
      <c r="A4847" t="s">
        <v>14149</v>
      </c>
      <c r="B4847" t="s">
        <v>14628</v>
      </c>
      <c r="C4847" t="s">
        <v>3998</v>
      </c>
      <c r="D4847" t="s">
        <v>4006</v>
      </c>
      <c r="E4847" t="s">
        <v>4007</v>
      </c>
      <c r="F4847" t="s">
        <v>14682</v>
      </c>
      <c r="G4847" t="s">
        <v>14683</v>
      </c>
      <c r="H4847">
        <v>427</v>
      </c>
      <c r="I4847">
        <v>0</v>
      </c>
      <c r="J4847" s="32">
        <v>1280327</v>
      </c>
      <c r="K4847" s="32">
        <v>0</v>
      </c>
      <c r="L4847" s="36">
        <v>2998.4232678827275</v>
      </c>
      <c r="M4847" t="s">
        <v>5451</v>
      </c>
      <c r="N4847" s="37">
        <v>-1951.2122999999999</v>
      </c>
      <c r="O4847" s="32">
        <v>0</v>
      </c>
    </row>
    <row r="4848" spans="1:15" x14ac:dyDescent="0.25">
      <c r="A4848" t="s">
        <v>14149</v>
      </c>
      <c r="B4848" t="s">
        <v>14628</v>
      </c>
      <c r="C4848" t="s">
        <v>3998</v>
      </c>
      <c r="D4848" t="s">
        <v>4006</v>
      </c>
      <c r="E4848" t="s">
        <v>4007</v>
      </c>
      <c r="F4848" t="s">
        <v>14684</v>
      </c>
      <c r="G4848" t="s">
        <v>14685</v>
      </c>
      <c r="H4848">
        <v>202</v>
      </c>
      <c r="I4848">
        <v>0</v>
      </c>
      <c r="J4848" s="32">
        <v>655639</v>
      </c>
      <c r="K4848" s="32">
        <v>0</v>
      </c>
      <c r="L4848" s="36">
        <v>3245.7370827812897</v>
      </c>
      <c r="M4848" t="s">
        <v>5451</v>
      </c>
      <c r="N4848" s="37">
        <v>-8482.4559000000008</v>
      </c>
      <c r="O4848" s="32">
        <v>0</v>
      </c>
    </row>
    <row r="4849" spans="1:15" x14ac:dyDescent="0.25">
      <c r="A4849" t="s">
        <v>14149</v>
      </c>
      <c r="B4849" t="s">
        <v>14628</v>
      </c>
      <c r="C4849" t="s">
        <v>3998</v>
      </c>
      <c r="D4849" t="s">
        <v>4006</v>
      </c>
      <c r="E4849" t="s">
        <v>4007</v>
      </c>
      <c r="F4849" t="s">
        <v>14686</v>
      </c>
      <c r="G4849" t="s">
        <v>14687</v>
      </c>
      <c r="H4849">
        <v>192</v>
      </c>
      <c r="I4849">
        <v>0</v>
      </c>
      <c r="J4849" s="32">
        <v>519668</v>
      </c>
      <c r="K4849" s="32">
        <v>0</v>
      </c>
      <c r="L4849" s="36">
        <v>2706.6084122725665</v>
      </c>
      <c r="M4849" t="s">
        <v>5451</v>
      </c>
      <c r="N4849" s="37">
        <v>-83.801699999999997</v>
      </c>
      <c r="O4849" s="32">
        <v>0</v>
      </c>
    </row>
    <row r="4850" spans="1:15" x14ac:dyDescent="0.25">
      <c r="A4850" t="s">
        <v>14149</v>
      </c>
      <c r="B4850" t="s">
        <v>14628</v>
      </c>
      <c r="C4850" t="s">
        <v>3998</v>
      </c>
      <c r="D4850" t="s">
        <v>4006</v>
      </c>
      <c r="E4850" t="s">
        <v>4007</v>
      </c>
      <c r="F4850" t="s">
        <v>14688</v>
      </c>
      <c r="G4850" t="s">
        <v>14689</v>
      </c>
      <c r="H4850">
        <v>58</v>
      </c>
      <c r="I4850">
        <v>0</v>
      </c>
      <c r="J4850" s="32">
        <v>118207</v>
      </c>
      <c r="K4850" s="32">
        <v>0</v>
      </c>
      <c r="L4850" s="36">
        <v>2038.0419081064911</v>
      </c>
      <c r="M4850" t="s">
        <v>5451</v>
      </c>
      <c r="N4850" s="37">
        <v>-1537.0753</v>
      </c>
      <c r="O4850" s="32">
        <v>0</v>
      </c>
    </row>
    <row r="4851" spans="1:15" x14ac:dyDescent="0.25">
      <c r="A4851" t="s">
        <v>14149</v>
      </c>
      <c r="B4851" t="s">
        <v>14628</v>
      </c>
      <c r="C4851" t="s">
        <v>3998</v>
      </c>
      <c r="D4851" t="s">
        <v>4008</v>
      </c>
      <c r="E4851" t="s">
        <v>4009</v>
      </c>
      <c r="F4851" t="s">
        <v>14690</v>
      </c>
      <c r="G4851" t="s">
        <v>14691</v>
      </c>
      <c r="H4851">
        <v>192</v>
      </c>
      <c r="I4851">
        <v>0</v>
      </c>
      <c r="J4851" s="32">
        <v>602851</v>
      </c>
      <c r="K4851" s="32">
        <v>0</v>
      </c>
      <c r="L4851" s="36">
        <v>3139.8499608179777</v>
      </c>
      <c r="M4851" t="s">
        <v>5451</v>
      </c>
      <c r="N4851" s="37">
        <v>-962.15989999999999</v>
      </c>
      <c r="O4851" s="32">
        <v>0</v>
      </c>
    </row>
    <row r="4852" spans="1:15" x14ac:dyDescent="0.25">
      <c r="A4852" t="s">
        <v>14149</v>
      </c>
      <c r="B4852" t="s">
        <v>14628</v>
      </c>
      <c r="C4852" t="s">
        <v>3998</v>
      </c>
      <c r="D4852" t="s">
        <v>4008</v>
      </c>
      <c r="E4852" t="s">
        <v>4009</v>
      </c>
      <c r="F4852" t="s">
        <v>14692</v>
      </c>
      <c r="G4852" t="s">
        <v>20749</v>
      </c>
      <c r="H4852">
        <v>206</v>
      </c>
      <c r="I4852">
        <v>0</v>
      </c>
      <c r="J4852" s="32">
        <v>533043</v>
      </c>
      <c r="K4852" s="32">
        <v>0</v>
      </c>
      <c r="L4852" s="36">
        <v>2587.5857982638686</v>
      </c>
      <c r="M4852" t="s">
        <v>5451</v>
      </c>
      <c r="N4852" s="37">
        <v>-1939.6205</v>
      </c>
      <c r="O4852" s="32">
        <v>0</v>
      </c>
    </row>
    <row r="4853" spans="1:15" x14ac:dyDescent="0.25">
      <c r="A4853" t="s">
        <v>14149</v>
      </c>
      <c r="B4853" t="s">
        <v>14628</v>
      </c>
      <c r="C4853" t="s">
        <v>3998</v>
      </c>
      <c r="D4853" t="s">
        <v>4008</v>
      </c>
      <c r="E4853" t="s">
        <v>4009</v>
      </c>
      <c r="F4853" t="s">
        <v>14693</v>
      </c>
      <c r="G4853" t="s">
        <v>13812</v>
      </c>
      <c r="H4853">
        <v>40</v>
      </c>
      <c r="I4853">
        <v>0</v>
      </c>
      <c r="J4853" s="32">
        <v>61866</v>
      </c>
      <c r="K4853" s="32">
        <v>0</v>
      </c>
      <c r="L4853" s="36">
        <v>1546.6500861586367</v>
      </c>
      <c r="M4853" t="s">
        <v>5451</v>
      </c>
      <c r="N4853" s="37">
        <v>-1255.4041</v>
      </c>
      <c r="O4853" s="32">
        <v>0</v>
      </c>
    </row>
    <row r="4854" spans="1:15" x14ac:dyDescent="0.25">
      <c r="A4854" t="s">
        <v>14149</v>
      </c>
      <c r="B4854" t="s">
        <v>14628</v>
      </c>
      <c r="C4854" t="s">
        <v>3998</v>
      </c>
      <c r="D4854" t="s">
        <v>4008</v>
      </c>
      <c r="E4854" t="s">
        <v>4009</v>
      </c>
      <c r="F4854" t="s">
        <v>14694</v>
      </c>
      <c r="G4854" t="s">
        <v>14695</v>
      </c>
      <c r="H4854">
        <v>36</v>
      </c>
      <c r="I4854">
        <v>0</v>
      </c>
      <c r="J4854" s="32">
        <v>70844</v>
      </c>
      <c r="K4854" s="32">
        <v>0</v>
      </c>
      <c r="L4854" s="36">
        <v>1967.8906206917006</v>
      </c>
      <c r="M4854" t="s">
        <v>5451</v>
      </c>
      <c r="N4854" s="37">
        <v>-1292.1503</v>
      </c>
      <c r="O4854" s="32">
        <v>0</v>
      </c>
    </row>
    <row r="4855" spans="1:15" x14ac:dyDescent="0.25">
      <c r="A4855" t="s">
        <v>14149</v>
      </c>
      <c r="B4855" t="s">
        <v>14628</v>
      </c>
      <c r="C4855" t="s">
        <v>3998</v>
      </c>
      <c r="D4855" t="s">
        <v>4008</v>
      </c>
      <c r="E4855" t="s">
        <v>4009</v>
      </c>
      <c r="F4855" t="s">
        <v>14696</v>
      </c>
      <c r="G4855" t="s">
        <v>14697</v>
      </c>
      <c r="H4855">
        <v>180</v>
      </c>
      <c r="I4855">
        <v>0</v>
      </c>
      <c r="J4855" s="32">
        <v>482728</v>
      </c>
      <c r="K4855" s="32">
        <v>0</v>
      </c>
      <c r="L4855" s="36">
        <v>2681.8225138506377</v>
      </c>
      <c r="M4855" t="s">
        <v>5451</v>
      </c>
      <c r="N4855" s="37">
        <v>-1408.0661</v>
      </c>
      <c r="O4855" s="32">
        <v>0</v>
      </c>
    </row>
    <row r="4856" spans="1:15" x14ac:dyDescent="0.25">
      <c r="A4856" t="s">
        <v>14149</v>
      </c>
      <c r="B4856" t="s">
        <v>14628</v>
      </c>
      <c r="C4856" t="s">
        <v>3998</v>
      </c>
      <c r="D4856" t="s">
        <v>4008</v>
      </c>
      <c r="E4856" t="s">
        <v>4009</v>
      </c>
      <c r="F4856" t="s">
        <v>14698</v>
      </c>
      <c r="G4856" t="s">
        <v>14699</v>
      </c>
      <c r="H4856">
        <v>205</v>
      </c>
      <c r="I4856">
        <v>0</v>
      </c>
      <c r="J4856" s="32">
        <v>502180</v>
      </c>
      <c r="K4856" s="32">
        <v>0</v>
      </c>
      <c r="L4856" s="36">
        <v>2449.6577811282868</v>
      </c>
      <c r="M4856" t="s">
        <v>5451</v>
      </c>
      <c r="N4856" s="37">
        <v>-926.07780000000002</v>
      </c>
      <c r="O4856" s="32">
        <v>0</v>
      </c>
    </row>
    <row r="4857" spans="1:15" x14ac:dyDescent="0.25">
      <c r="A4857" t="s">
        <v>14149</v>
      </c>
      <c r="B4857" t="s">
        <v>14628</v>
      </c>
      <c r="C4857" t="s">
        <v>3998</v>
      </c>
      <c r="D4857" t="s">
        <v>4008</v>
      </c>
      <c r="E4857" t="s">
        <v>4009</v>
      </c>
      <c r="F4857" t="s">
        <v>14700</v>
      </c>
      <c r="G4857" t="s">
        <v>14701</v>
      </c>
      <c r="H4857">
        <v>138</v>
      </c>
      <c r="I4857">
        <v>0</v>
      </c>
      <c r="J4857" s="32">
        <v>408011</v>
      </c>
      <c r="K4857" s="32">
        <v>0</v>
      </c>
      <c r="L4857" s="36">
        <v>2956.6048946559022</v>
      </c>
      <c r="M4857" t="s">
        <v>5451</v>
      </c>
      <c r="N4857" s="37">
        <v>-603.57799999999997</v>
      </c>
      <c r="O4857" s="32">
        <v>0</v>
      </c>
    </row>
    <row r="4858" spans="1:15" x14ac:dyDescent="0.25">
      <c r="A4858" t="s">
        <v>14149</v>
      </c>
      <c r="B4858" t="s">
        <v>14628</v>
      </c>
      <c r="C4858" t="s">
        <v>3998</v>
      </c>
      <c r="D4858" t="s">
        <v>4008</v>
      </c>
      <c r="E4858" t="s">
        <v>4009</v>
      </c>
      <c r="F4858" t="s">
        <v>14702</v>
      </c>
      <c r="G4858" t="s">
        <v>14703</v>
      </c>
      <c r="H4858">
        <v>60</v>
      </c>
      <c r="I4858">
        <v>0</v>
      </c>
      <c r="J4858" s="32">
        <v>147943</v>
      </c>
      <c r="K4858" s="32">
        <v>0</v>
      </c>
      <c r="L4858" s="36">
        <v>2465.7081922546522</v>
      </c>
      <c r="M4858" t="s">
        <v>5451</v>
      </c>
      <c r="N4858" s="37">
        <v>-2456.4546</v>
      </c>
      <c r="O4858" s="32">
        <v>0</v>
      </c>
    </row>
    <row r="4859" spans="1:15" x14ac:dyDescent="0.25">
      <c r="A4859" t="s">
        <v>14149</v>
      </c>
      <c r="B4859" t="s">
        <v>14628</v>
      </c>
      <c r="C4859" t="s">
        <v>3998</v>
      </c>
      <c r="D4859" t="s">
        <v>4008</v>
      </c>
      <c r="E4859" t="s">
        <v>4009</v>
      </c>
      <c r="F4859" t="s">
        <v>14704</v>
      </c>
      <c r="G4859" t="s">
        <v>14705</v>
      </c>
      <c r="H4859">
        <v>69</v>
      </c>
      <c r="I4859">
        <v>0</v>
      </c>
      <c r="J4859" s="32">
        <v>152903</v>
      </c>
      <c r="K4859" s="32">
        <v>0</v>
      </c>
      <c r="L4859" s="36">
        <v>2215.9953778519662</v>
      </c>
      <c r="M4859" t="s">
        <v>5451</v>
      </c>
      <c r="N4859" s="37">
        <v>-5909.0883000000003</v>
      </c>
      <c r="O4859" s="32">
        <v>0</v>
      </c>
    </row>
    <row r="4860" spans="1:15" x14ac:dyDescent="0.25">
      <c r="A4860" t="s">
        <v>14149</v>
      </c>
      <c r="B4860" t="s">
        <v>14628</v>
      </c>
      <c r="C4860" t="s">
        <v>3998</v>
      </c>
      <c r="D4860" t="s">
        <v>4008</v>
      </c>
      <c r="E4860" t="s">
        <v>4009</v>
      </c>
      <c r="F4860" t="s">
        <v>14706</v>
      </c>
      <c r="G4860" t="s">
        <v>14707</v>
      </c>
      <c r="H4860">
        <v>37</v>
      </c>
      <c r="I4860">
        <v>0</v>
      </c>
      <c r="J4860" s="32">
        <v>115355</v>
      </c>
      <c r="K4860" s="32">
        <v>0</v>
      </c>
      <c r="L4860" s="36">
        <v>3117.6871175467736</v>
      </c>
      <c r="M4860" t="s">
        <v>5451</v>
      </c>
      <c r="N4860" s="37">
        <v>-4106.2124000000003</v>
      </c>
      <c r="O4860" s="32">
        <v>0</v>
      </c>
    </row>
    <row r="4861" spans="1:15" x14ac:dyDescent="0.25">
      <c r="A4861" t="s">
        <v>14149</v>
      </c>
      <c r="B4861" t="s">
        <v>14628</v>
      </c>
      <c r="C4861" t="s">
        <v>3998</v>
      </c>
      <c r="D4861" t="s">
        <v>4008</v>
      </c>
      <c r="E4861" t="s">
        <v>4009</v>
      </c>
      <c r="F4861" t="s">
        <v>14708</v>
      </c>
      <c r="G4861" t="s">
        <v>20750</v>
      </c>
      <c r="H4861">
        <v>150</v>
      </c>
      <c r="I4861">
        <v>0</v>
      </c>
      <c r="J4861" s="32">
        <v>408782</v>
      </c>
      <c r="K4861" s="32">
        <v>0</v>
      </c>
      <c r="L4861" s="36">
        <v>2725.2157968849706</v>
      </c>
      <c r="M4861" t="s">
        <v>5451</v>
      </c>
      <c r="N4861" s="37">
        <v>-1087.5977</v>
      </c>
      <c r="O4861" s="32">
        <v>0</v>
      </c>
    </row>
    <row r="4862" spans="1:15" x14ac:dyDescent="0.25">
      <c r="A4862" t="s">
        <v>14149</v>
      </c>
      <c r="B4862" t="s">
        <v>14628</v>
      </c>
      <c r="C4862" t="s">
        <v>3998</v>
      </c>
      <c r="D4862" t="s">
        <v>4008</v>
      </c>
      <c r="E4862" t="s">
        <v>4009</v>
      </c>
      <c r="F4862" t="s">
        <v>14709</v>
      </c>
      <c r="G4862" t="s">
        <v>20751</v>
      </c>
      <c r="H4862">
        <v>170</v>
      </c>
      <c r="I4862">
        <v>0</v>
      </c>
      <c r="J4862" s="32">
        <v>447222</v>
      </c>
      <c r="K4862" s="32">
        <v>0</v>
      </c>
      <c r="L4862" s="36">
        <v>2630.7165554478033</v>
      </c>
      <c r="M4862" t="s">
        <v>5451</v>
      </c>
      <c r="N4862" s="37">
        <v>-1120.6582000000001</v>
      </c>
      <c r="O4862" s="32">
        <v>0</v>
      </c>
    </row>
    <row r="4863" spans="1:15" x14ac:dyDescent="0.25">
      <c r="A4863" t="s">
        <v>14149</v>
      </c>
      <c r="B4863" t="s">
        <v>14628</v>
      </c>
      <c r="C4863" t="s">
        <v>3998</v>
      </c>
      <c r="D4863" t="s">
        <v>4008</v>
      </c>
      <c r="E4863" t="s">
        <v>4009</v>
      </c>
      <c r="F4863" t="s">
        <v>14710</v>
      </c>
      <c r="G4863" t="s">
        <v>14711</v>
      </c>
      <c r="H4863">
        <v>60</v>
      </c>
      <c r="I4863">
        <v>0</v>
      </c>
      <c r="J4863" s="32">
        <v>85245</v>
      </c>
      <c r="K4863" s="32">
        <v>0</v>
      </c>
      <c r="L4863" s="36">
        <v>1420.7574372815009</v>
      </c>
      <c r="M4863" t="s">
        <v>5451</v>
      </c>
      <c r="N4863" s="37">
        <v>-703.21320000000003</v>
      </c>
      <c r="O4863" s="32">
        <v>0</v>
      </c>
    </row>
    <row r="4864" spans="1:15" x14ac:dyDescent="0.25">
      <c r="A4864" t="s">
        <v>14149</v>
      </c>
      <c r="B4864" t="s">
        <v>14628</v>
      </c>
      <c r="C4864" t="s">
        <v>3998</v>
      </c>
      <c r="D4864" t="s">
        <v>4008</v>
      </c>
      <c r="E4864" t="s">
        <v>4009</v>
      </c>
      <c r="F4864" t="s">
        <v>14712</v>
      </c>
      <c r="G4864" t="s">
        <v>14713</v>
      </c>
      <c r="H4864">
        <v>60</v>
      </c>
      <c r="I4864">
        <v>0</v>
      </c>
      <c r="J4864" s="32">
        <v>86810</v>
      </c>
      <c r="K4864" s="32">
        <v>0</v>
      </c>
      <c r="L4864" s="36">
        <v>1446.8214760669464</v>
      </c>
      <c r="M4864" t="s">
        <v>5451</v>
      </c>
      <c r="N4864" s="37">
        <v>-321.98099999999999</v>
      </c>
      <c r="O4864" s="32">
        <v>0</v>
      </c>
    </row>
    <row r="4865" spans="1:15" x14ac:dyDescent="0.25">
      <c r="A4865" t="s">
        <v>14149</v>
      </c>
      <c r="B4865" t="s">
        <v>14628</v>
      </c>
      <c r="C4865" t="s">
        <v>3998</v>
      </c>
      <c r="D4865" t="s">
        <v>4008</v>
      </c>
      <c r="E4865" t="s">
        <v>4009</v>
      </c>
      <c r="F4865" t="s">
        <v>14714</v>
      </c>
      <c r="G4865" t="s">
        <v>14715</v>
      </c>
      <c r="H4865">
        <v>60</v>
      </c>
      <c r="I4865">
        <v>0</v>
      </c>
      <c r="J4865" s="32">
        <v>162457</v>
      </c>
      <c r="K4865" s="32">
        <v>0</v>
      </c>
      <c r="L4865" s="36">
        <v>2707.6192291613611</v>
      </c>
      <c r="M4865" t="s">
        <v>5451</v>
      </c>
      <c r="N4865" s="37">
        <v>-7403.3460999999998</v>
      </c>
      <c r="O4865" s="32">
        <v>0</v>
      </c>
    </row>
    <row r="4866" spans="1:15" x14ac:dyDescent="0.25">
      <c r="A4866" t="s">
        <v>14149</v>
      </c>
      <c r="B4866" t="s">
        <v>14628</v>
      </c>
      <c r="C4866" t="s">
        <v>3998</v>
      </c>
      <c r="D4866" t="s">
        <v>4008</v>
      </c>
      <c r="E4866" t="s">
        <v>4009</v>
      </c>
      <c r="F4866" t="s">
        <v>14716</v>
      </c>
      <c r="G4866" t="s">
        <v>14717</v>
      </c>
      <c r="H4866">
        <v>52</v>
      </c>
      <c r="I4866">
        <v>0</v>
      </c>
      <c r="J4866" s="32">
        <v>130598</v>
      </c>
      <c r="K4866" s="32">
        <v>0</v>
      </c>
      <c r="L4866" s="36">
        <v>2511.4976189729882</v>
      </c>
      <c r="M4866" t="s">
        <v>5451</v>
      </c>
      <c r="N4866" s="37">
        <v>-9674.4187000000002</v>
      </c>
      <c r="O4866" s="32">
        <v>0</v>
      </c>
    </row>
    <row r="4867" spans="1:15" x14ac:dyDescent="0.25">
      <c r="A4867" t="s">
        <v>14149</v>
      </c>
      <c r="B4867" t="s">
        <v>14628</v>
      </c>
      <c r="C4867" t="s">
        <v>3998</v>
      </c>
      <c r="D4867" t="s">
        <v>4008</v>
      </c>
      <c r="E4867" t="s">
        <v>4009</v>
      </c>
      <c r="F4867" t="s">
        <v>14718</v>
      </c>
      <c r="G4867" t="s">
        <v>14719</v>
      </c>
      <c r="H4867">
        <v>0</v>
      </c>
      <c r="I4867">
        <v>193</v>
      </c>
      <c r="J4867" s="32">
        <v>571764</v>
      </c>
      <c r="K4867" s="32">
        <v>570359</v>
      </c>
      <c r="L4867" s="36">
        <v>2962.5067950633511</v>
      </c>
      <c r="M4867" t="s">
        <v>5451</v>
      </c>
      <c r="N4867" s="37">
        <v>-6464.0784000000003</v>
      </c>
      <c r="O4867" s="32">
        <v>0</v>
      </c>
    </row>
    <row r="4868" spans="1:15" x14ac:dyDescent="0.25">
      <c r="A4868" t="s">
        <v>14149</v>
      </c>
      <c r="B4868" t="s">
        <v>14628</v>
      </c>
      <c r="C4868" t="s">
        <v>3998</v>
      </c>
      <c r="D4868" t="s">
        <v>4008</v>
      </c>
      <c r="E4868" t="s">
        <v>4009</v>
      </c>
      <c r="F4868" t="s">
        <v>14720</v>
      </c>
      <c r="G4868" t="s">
        <v>14721</v>
      </c>
      <c r="H4868">
        <v>188</v>
      </c>
      <c r="I4868">
        <v>0</v>
      </c>
      <c r="J4868" s="32">
        <v>517561</v>
      </c>
      <c r="K4868" s="32">
        <v>0</v>
      </c>
      <c r="L4868" s="36">
        <v>2752.9874354618751</v>
      </c>
      <c r="M4868" t="s">
        <v>5451</v>
      </c>
      <c r="N4868" s="37">
        <v>-7922.8882999999996</v>
      </c>
      <c r="O4868" s="32">
        <v>0</v>
      </c>
    </row>
    <row r="4869" spans="1:15" x14ac:dyDescent="0.25">
      <c r="A4869" t="s">
        <v>14149</v>
      </c>
      <c r="B4869" t="s">
        <v>14628</v>
      </c>
      <c r="C4869" t="s">
        <v>3998</v>
      </c>
      <c r="D4869" t="s">
        <v>4008</v>
      </c>
      <c r="E4869" t="s">
        <v>4009</v>
      </c>
      <c r="F4869" t="s">
        <v>14722</v>
      </c>
      <c r="G4869" t="s">
        <v>14723</v>
      </c>
      <c r="H4869">
        <v>46</v>
      </c>
      <c r="I4869">
        <v>0</v>
      </c>
      <c r="J4869" s="32">
        <v>124350</v>
      </c>
      <c r="K4869" s="32">
        <v>0</v>
      </c>
      <c r="L4869" s="36">
        <v>2703.2505243326073</v>
      </c>
      <c r="M4869" t="s">
        <v>5451</v>
      </c>
      <c r="N4869" s="37">
        <v>-8554.7186000000002</v>
      </c>
      <c r="O4869" s="32">
        <v>0</v>
      </c>
    </row>
    <row r="4870" spans="1:15" x14ac:dyDescent="0.25">
      <c r="A4870" t="s">
        <v>14149</v>
      </c>
      <c r="B4870" t="s">
        <v>14628</v>
      </c>
      <c r="C4870" t="s">
        <v>3998</v>
      </c>
      <c r="D4870" t="s">
        <v>4008</v>
      </c>
      <c r="E4870" t="s">
        <v>4009</v>
      </c>
      <c r="F4870" t="s">
        <v>14724</v>
      </c>
      <c r="G4870" t="s">
        <v>14725</v>
      </c>
      <c r="H4870">
        <v>191</v>
      </c>
      <c r="I4870">
        <v>0</v>
      </c>
      <c r="J4870" s="32">
        <v>556307</v>
      </c>
      <c r="K4870" s="32">
        <v>0</v>
      </c>
      <c r="L4870" s="36">
        <v>2912.6012250493582</v>
      </c>
      <c r="M4870" t="s">
        <v>5451</v>
      </c>
      <c r="N4870" s="37">
        <v>-5337.0785999999998</v>
      </c>
      <c r="O4870" s="32">
        <v>0</v>
      </c>
    </row>
    <row r="4871" spans="1:15" x14ac:dyDescent="0.25">
      <c r="A4871" t="s">
        <v>14149</v>
      </c>
      <c r="B4871" t="s">
        <v>14628</v>
      </c>
      <c r="C4871" t="s">
        <v>3998</v>
      </c>
      <c r="D4871" t="s">
        <v>4008</v>
      </c>
      <c r="E4871" t="s">
        <v>4009</v>
      </c>
      <c r="F4871" t="s">
        <v>14726</v>
      </c>
      <c r="G4871" t="s">
        <v>14727</v>
      </c>
      <c r="H4871">
        <v>81</v>
      </c>
      <c r="I4871">
        <v>0</v>
      </c>
      <c r="J4871" s="32">
        <v>203555</v>
      </c>
      <c r="K4871" s="32">
        <v>0</v>
      </c>
      <c r="L4871" s="36">
        <v>2513.0263036935571</v>
      </c>
      <c r="M4871" t="s">
        <v>5451</v>
      </c>
      <c r="N4871" s="37">
        <v>37625.395499999999</v>
      </c>
      <c r="O4871" s="32">
        <v>0</v>
      </c>
    </row>
    <row r="4872" spans="1:15" x14ac:dyDescent="0.25">
      <c r="A4872" t="s">
        <v>14149</v>
      </c>
      <c r="B4872" t="s">
        <v>14628</v>
      </c>
      <c r="C4872" t="s">
        <v>3998</v>
      </c>
      <c r="D4872" t="s">
        <v>4008</v>
      </c>
      <c r="E4872" t="s">
        <v>4009</v>
      </c>
      <c r="F4872" t="s">
        <v>14728</v>
      </c>
      <c r="G4872" t="s">
        <v>14729</v>
      </c>
      <c r="H4872">
        <v>68</v>
      </c>
      <c r="I4872">
        <v>0</v>
      </c>
      <c r="J4872" s="32">
        <v>171151</v>
      </c>
      <c r="K4872" s="32">
        <v>0</v>
      </c>
      <c r="L4872" s="36">
        <v>2516.934053098355</v>
      </c>
      <c r="M4872" t="s">
        <v>5451</v>
      </c>
      <c r="N4872" s="37">
        <v>13703.8513</v>
      </c>
      <c r="O4872" s="32">
        <v>0</v>
      </c>
    </row>
    <row r="4873" spans="1:15" x14ac:dyDescent="0.25">
      <c r="A4873" t="s">
        <v>14149</v>
      </c>
      <c r="B4873" t="s">
        <v>14628</v>
      </c>
      <c r="C4873" t="s">
        <v>3998</v>
      </c>
      <c r="D4873" t="s">
        <v>4008</v>
      </c>
      <c r="E4873" t="s">
        <v>4009</v>
      </c>
      <c r="F4873" t="s">
        <v>14730</v>
      </c>
      <c r="G4873" t="s">
        <v>7063</v>
      </c>
      <c r="H4873">
        <v>1</v>
      </c>
      <c r="I4873">
        <v>85</v>
      </c>
      <c r="J4873" s="32">
        <v>198936</v>
      </c>
      <c r="K4873" s="32">
        <v>196139</v>
      </c>
      <c r="L4873" s="36">
        <v>2313.2067553020115</v>
      </c>
      <c r="M4873" t="s">
        <v>5451</v>
      </c>
      <c r="N4873" s="37">
        <v>26015.394</v>
      </c>
      <c r="O4873" s="32">
        <v>0</v>
      </c>
    </row>
    <row r="4874" spans="1:15" x14ac:dyDescent="0.25">
      <c r="A4874" t="s">
        <v>14149</v>
      </c>
      <c r="B4874" t="s">
        <v>14628</v>
      </c>
      <c r="C4874" t="s">
        <v>3998</v>
      </c>
      <c r="D4874" t="s">
        <v>4008</v>
      </c>
      <c r="E4874" t="s">
        <v>4009</v>
      </c>
      <c r="F4874" t="s">
        <v>14731</v>
      </c>
      <c r="G4874" t="s">
        <v>14732</v>
      </c>
      <c r="H4874">
        <v>26</v>
      </c>
      <c r="I4874">
        <v>0</v>
      </c>
      <c r="J4874" s="32">
        <v>83738</v>
      </c>
      <c r="K4874" s="32">
        <v>0</v>
      </c>
      <c r="L4874" s="36">
        <v>3220.6823784405788</v>
      </c>
      <c r="M4874" t="s">
        <v>5451</v>
      </c>
      <c r="N4874" s="37">
        <v>16594.584200000001</v>
      </c>
      <c r="O4874" s="32">
        <v>0</v>
      </c>
    </row>
    <row r="4875" spans="1:15" x14ac:dyDescent="0.25">
      <c r="A4875" t="s">
        <v>14149</v>
      </c>
      <c r="B4875" t="s">
        <v>14628</v>
      </c>
      <c r="C4875" t="s">
        <v>3998</v>
      </c>
      <c r="D4875" t="s">
        <v>4008</v>
      </c>
      <c r="E4875" t="s">
        <v>4009</v>
      </c>
      <c r="F4875" t="s">
        <v>14733</v>
      </c>
      <c r="G4875" t="s">
        <v>14734</v>
      </c>
      <c r="H4875">
        <v>11</v>
      </c>
      <c r="I4875">
        <v>0</v>
      </c>
      <c r="J4875" s="32">
        <v>18633</v>
      </c>
      <c r="K4875" s="32">
        <v>0</v>
      </c>
      <c r="L4875" s="36">
        <v>1693.9802550484635</v>
      </c>
      <c r="M4875" t="s">
        <v>5451</v>
      </c>
      <c r="N4875" s="37">
        <v>-8874.1743999999999</v>
      </c>
      <c r="O4875" s="32">
        <v>0</v>
      </c>
    </row>
    <row r="4876" spans="1:15" x14ac:dyDescent="0.25">
      <c r="A4876" t="s">
        <v>14149</v>
      </c>
      <c r="B4876" t="s">
        <v>14628</v>
      </c>
      <c r="C4876" t="s">
        <v>3998</v>
      </c>
      <c r="D4876" t="s">
        <v>4008</v>
      </c>
      <c r="E4876" t="s">
        <v>4009</v>
      </c>
      <c r="F4876" t="s">
        <v>14735</v>
      </c>
      <c r="G4876" t="s">
        <v>14736</v>
      </c>
      <c r="H4876">
        <v>6</v>
      </c>
      <c r="I4876">
        <v>0</v>
      </c>
      <c r="J4876" s="32">
        <v>11250</v>
      </c>
      <c r="K4876" s="32">
        <v>0</v>
      </c>
      <c r="L4876" s="36">
        <v>1874.9400208350582</v>
      </c>
      <c r="M4876" t="s">
        <v>5451</v>
      </c>
      <c r="N4876" s="37">
        <v>23009.624299999999</v>
      </c>
      <c r="O4876" s="32">
        <v>0</v>
      </c>
    </row>
    <row r="4877" spans="1:15" x14ac:dyDescent="0.25">
      <c r="A4877" t="s">
        <v>14149</v>
      </c>
      <c r="B4877" t="s">
        <v>14628</v>
      </c>
      <c r="C4877" t="s">
        <v>3998</v>
      </c>
      <c r="D4877" t="s">
        <v>4008</v>
      </c>
      <c r="E4877" t="s">
        <v>4009</v>
      </c>
      <c r="F4877" t="s">
        <v>14737</v>
      </c>
      <c r="G4877" t="s">
        <v>14738</v>
      </c>
      <c r="H4877">
        <v>22</v>
      </c>
      <c r="I4877">
        <v>0</v>
      </c>
      <c r="J4877" s="32">
        <v>47173</v>
      </c>
      <c r="K4877" s="32">
        <v>0</v>
      </c>
      <c r="L4877" s="36">
        <v>2144.2228551166222</v>
      </c>
      <c r="M4877" t="s">
        <v>5451</v>
      </c>
      <c r="N4877" s="37">
        <v>26287.2634</v>
      </c>
      <c r="O4877" s="32">
        <v>0</v>
      </c>
    </row>
    <row r="4878" spans="1:15" x14ac:dyDescent="0.25">
      <c r="A4878" t="s">
        <v>14149</v>
      </c>
      <c r="B4878" t="s">
        <v>14628</v>
      </c>
      <c r="C4878" t="s">
        <v>3998</v>
      </c>
      <c r="D4878" t="s">
        <v>4008</v>
      </c>
      <c r="E4878" t="s">
        <v>4009</v>
      </c>
      <c r="F4878" t="s">
        <v>14739</v>
      </c>
      <c r="G4878" t="s">
        <v>14740</v>
      </c>
      <c r="H4878">
        <v>80</v>
      </c>
      <c r="I4878">
        <v>0</v>
      </c>
      <c r="J4878" s="32">
        <v>173280</v>
      </c>
      <c r="K4878" s="32">
        <v>0</v>
      </c>
      <c r="L4878" s="36">
        <v>2165.9968077977846</v>
      </c>
      <c r="M4878" t="s">
        <v>5451</v>
      </c>
      <c r="N4878" s="37">
        <v>24914.6014</v>
      </c>
      <c r="O4878" s="32">
        <v>0</v>
      </c>
    </row>
    <row r="4879" spans="1:15" x14ac:dyDescent="0.25">
      <c r="A4879" t="s">
        <v>14149</v>
      </c>
      <c r="B4879" t="s">
        <v>14628</v>
      </c>
      <c r="C4879" t="s">
        <v>3998</v>
      </c>
      <c r="D4879" t="s">
        <v>4008</v>
      </c>
      <c r="E4879" t="s">
        <v>4009</v>
      </c>
      <c r="F4879" t="s">
        <v>14741</v>
      </c>
      <c r="G4879" t="s">
        <v>14742</v>
      </c>
      <c r="H4879">
        <v>43</v>
      </c>
      <c r="I4879">
        <v>0</v>
      </c>
      <c r="J4879" s="32">
        <v>100859</v>
      </c>
      <c r="K4879" s="32">
        <v>0</v>
      </c>
      <c r="L4879" s="36">
        <v>2345.5536728465609</v>
      </c>
      <c r="M4879" t="s">
        <v>5451</v>
      </c>
      <c r="N4879" s="37">
        <v>42286.560700000002</v>
      </c>
      <c r="O4879" s="32">
        <v>0</v>
      </c>
    </row>
    <row r="4880" spans="1:15" x14ac:dyDescent="0.25">
      <c r="A4880" t="s">
        <v>14149</v>
      </c>
      <c r="B4880" t="s">
        <v>14628</v>
      </c>
      <c r="C4880" t="s">
        <v>3998</v>
      </c>
      <c r="D4880" t="s">
        <v>4008</v>
      </c>
      <c r="E4880" t="s">
        <v>4009</v>
      </c>
      <c r="F4880" t="s">
        <v>14743</v>
      </c>
      <c r="G4880" t="s">
        <v>14744</v>
      </c>
      <c r="H4880">
        <v>42</v>
      </c>
      <c r="I4880">
        <v>0</v>
      </c>
      <c r="J4880" s="32">
        <v>94423</v>
      </c>
      <c r="K4880" s="32">
        <v>0</v>
      </c>
      <c r="L4880" s="36">
        <v>2248.1665542489877</v>
      </c>
      <c r="M4880" t="s">
        <v>5451</v>
      </c>
      <c r="N4880" s="37">
        <v>17620.702000000001</v>
      </c>
      <c r="O4880" s="32">
        <v>0</v>
      </c>
    </row>
    <row r="4881" spans="1:15" x14ac:dyDescent="0.25">
      <c r="A4881" t="s">
        <v>14149</v>
      </c>
      <c r="B4881" t="s">
        <v>14628</v>
      </c>
      <c r="C4881" t="s">
        <v>3998</v>
      </c>
      <c r="D4881" t="s">
        <v>4008</v>
      </c>
      <c r="E4881" t="s">
        <v>4009</v>
      </c>
      <c r="F4881" t="s">
        <v>14745</v>
      </c>
      <c r="G4881" t="s">
        <v>14746</v>
      </c>
      <c r="H4881">
        <v>33</v>
      </c>
      <c r="I4881">
        <v>0</v>
      </c>
      <c r="J4881" s="32">
        <v>72422</v>
      </c>
      <c r="K4881" s="32">
        <v>0</v>
      </c>
      <c r="L4881" s="36">
        <v>2194.604216801542</v>
      </c>
      <c r="M4881" t="s">
        <v>5451</v>
      </c>
      <c r="N4881" s="37">
        <v>-5936.7606999999998</v>
      </c>
      <c r="O4881" s="32">
        <v>0</v>
      </c>
    </row>
    <row r="4882" spans="1:15" x14ac:dyDescent="0.25">
      <c r="A4882" t="s">
        <v>14149</v>
      </c>
      <c r="B4882" t="s">
        <v>14628</v>
      </c>
      <c r="C4882" t="s">
        <v>3998</v>
      </c>
      <c r="D4882" t="s">
        <v>4008</v>
      </c>
      <c r="E4882" t="s">
        <v>4009</v>
      </c>
      <c r="F4882" t="s">
        <v>14747</v>
      </c>
      <c r="G4882" t="s">
        <v>14748</v>
      </c>
      <c r="H4882">
        <v>7</v>
      </c>
      <c r="I4882">
        <v>0</v>
      </c>
      <c r="J4882" s="32">
        <v>10114</v>
      </c>
      <c r="K4882" s="32">
        <v>0</v>
      </c>
      <c r="L4882" s="36">
        <v>1444.9788535447519</v>
      </c>
      <c r="M4882" t="s">
        <v>5451</v>
      </c>
      <c r="N4882" s="37">
        <v>-4780.3078999999998</v>
      </c>
      <c r="O4882" s="32">
        <v>0</v>
      </c>
    </row>
    <row r="4883" spans="1:15" x14ac:dyDescent="0.25">
      <c r="A4883" t="s">
        <v>14149</v>
      </c>
      <c r="B4883" t="s">
        <v>14628</v>
      </c>
      <c r="C4883" t="s">
        <v>3998</v>
      </c>
      <c r="D4883" t="s">
        <v>4008</v>
      </c>
      <c r="E4883" t="s">
        <v>4009</v>
      </c>
      <c r="F4883" t="s">
        <v>14749</v>
      </c>
      <c r="G4883" t="s">
        <v>14750</v>
      </c>
      <c r="H4883">
        <v>9</v>
      </c>
      <c r="I4883">
        <v>0</v>
      </c>
      <c r="J4883" s="32">
        <v>19797</v>
      </c>
      <c r="K4883" s="32">
        <v>0</v>
      </c>
      <c r="L4883" s="36">
        <v>2199.6266578417831</v>
      </c>
      <c r="M4883" t="s">
        <v>5451</v>
      </c>
      <c r="N4883" s="37">
        <v>-5308.7089999999998</v>
      </c>
      <c r="O4883" s="32">
        <v>0</v>
      </c>
    </row>
    <row r="4884" spans="1:15" x14ac:dyDescent="0.25">
      <c r="A4884" t="s">
        <v>14149</v>
      </c>
      <c r="B4884" t="s">
        <v>14628</v>
      </c>
      <c r="C4884" t="s">
        <v>3998</v>
      </c>
      <c r="D4884" t="s">
        <v>4008</v>
      </c>
      <c r="E4884" t="s">
        <v>4009</v>
      </c>
      <c r="F4884" t="s">
        <v>14751</v>
      </c>
      <c r="G4884" t="s">
        <v>14752</v>
      </c>
      <c r="H4884">
        <v>10</v>
      </c>
      <c r="I4884">
        <v>0</v>
      </c>
      <c r="J4884" s="32">
        <v>19130</v>
      </c>
      <c r="K4884" s="32">
        <v>0</v>
      </c>
      <c r="L4884" s="36">
        <v>1913.0002005486772</v>
      </c>
      <c r="M4884" t="s">
        <v>5451</v>
      </c>
      <c r="N4884" s="37">
        <v>12929.301100000001</v>
      </c>
      <c r="O4884" s="32">
        <v>0</v>
      </c>
    </row>
    <row r="4885" spans="1:15" x14ac:dyDescent="0.25">
      <c r="A4885" t="s">
        <v>14149</v>
      </c>
      <c r="B4885" t="s">
        <v>14628</v>
      </c>
      <c r="C4885" t="s">
        <v>3998</v>
      </c>
      <c r="D4885" t="s">
        <v>4008</v>
      </c>
      <c r="E4885" t="s">
        <v>4009</v>
      </c>
      <c r="F4885" t="s">
        <v>14753</v>
      </c>
      <c r="G4885" t="s">
        <v>14754</v>
      </c>
      <c r="H4885">
        <v>48</v>
      </c>
      <c r="I4885">
        <v>0</v>
      </c>
      <c r="J4885" s="32">
        <v>71378</v>
      </c>
      <c r="K4885" s="32">
        <v>0</v>
      </c>
      <c r="L4885" s="36">
        <v>1487.0494820833928</v>
      </c>
      <c r="M4885" t="s">
        <v>5451</v>
      </c>
      <c r="N4885" s="37">
        <v>25556.516500000002</v>
      </c>
      <c r="O4885" s="32">
        <v>0</v>
      </c>
    </row>
    <row r="4886" spans="1:15" x14ac:dyDescent="0.25">
      <c r="A4886" t="s">
        <v>14149</v>
      </c>
      <c r="B4886" t="s">
        <v>14628</v>
      </c>
      <c r="C4886" t="s">
        <v>3998</v>
      </c>
      <c r="D4886" t="s">
        <v>4008</v>
      </c>
      <c r="E4886" t="s">
        <v>4009</v>
      </c>
      <c r="F4886" t="s">
        <v>14755</v>
      </c>
      <c r="G4886" t="s">
        <v>14756</v>
      </c>
      <c r="H4886">
        <v>57</v>
      </c>
      <c r="I4886">
        <v>0</v>
      </c>
      <c r="J4886" s="32">
        <v>83650</v>
      </c>
      <c r="K4886" s="32">
        <v>0</v>
      </c>
      <c r="L4886" s="36">
        <v>1467.5355279438004</v>
      </c>
      <c r="M4886" t="s">
        <v>5451</v>
      </c>
      <c r="N4886" s="37">
        <v>7814.7412999999997</v>
      </c>
      <c r="O4886" s="32">
        <v>0</v>
      </c>
    </row>
    <row r="4887" spans="1:15" x14ac:dyDescent="0.25">
      <c r="A4887" t="s">
        <v>14149</v>
      </c>
      <c r="B4887" t="s">
        <v>14628</v>
      </c>
      <c r="C4887" t="s">
        <v>3998</v>
      </c>
      <c r="D4887" t="s">
        <v>4008</v>
      </c>
      <c r="E4887" t="s">
        <v>4009</v>
      </c>
      <c r="F4887" t="s">
        <v>14757</v>
      </c>
      <c r="G4887" t="s">
        <v>14758</v>
      </c>
      <c r="H4887">
        <v>20</v>
      </c>
      <c r="I4887">
        <v>0</v>
      </c>
      <c r="J4887" s="32">
        <v>33319</v>
      </c>
      <c r="K4887" s="32">
        <v>0</v>
      </c>
      <c r="L4887" s="36">
        <v>1665.94318675356</v>
      </c>
      <c r="M4887" t="s">
        <v>5451</v>
      </c>
      <c r="N4887" s="37">
        <v>10588.268599999999</v>
      </c>
      <c r="O4887" s="32">
        <v>0</v>
      </c>
    </row>
    <row r="4888" spans="1:15" x14ac:dyDescent="0.25">
      <c r="A4888" t="s">
        <v>14149</v>
      </c>
      <c r="B4888" t="s">
        <v>14628</v>
      </c>
      <c r="C4888" t="s">
        <v>3998</v>
      </c>
      <c r="D4888" t="s">
        <v>4008</v>
      </c>
      <c r="E4888" t="s">
        <v>4009</v>
      </c>
      <c r="F4888" t="s">
        <v>14759</v>
      </c>
      <c r="G4888" t="s">
        <v>14760</v>
      </c>
      <c r="H4888">
        <v>12</v>
      </c>
      <c r="I4888">
        <v>0</v>
      </c>
      <c r="J4888" s="32">
        <v>19593</v>
      </c>
      <c r="K4888" s="32">
        <v>0</v>
      </c>
      <c r="L4888" s="36">
        <v>1632.7616604536277</v>
      </c>
      <c r="M4888" t="s">
        <v>5451</v>
      </c>
      <c r="N4888" s="37">
        <v>-3031.3126999999999</v>
      </c>
      <c r="O4888" s="32">
        <v>0</v>
      </c>
    </row>
    <row r="4889" spans="1:15" x14ac:dyDescent="0.25">
      <c r="A4889" t="s">
        <v>14149</v>
      </c>
      <c r="B4889" t="s">
        <v>14628</v>
      </c>
      <c r="C4889" t="s">
        <v>3998</v>
      </c>
      <c r="D4889" t="s">
        <v>4008</v>
      </c>
      <c r="E4889" t="s">
        <v>4009</v>
      </c>
      <c r="F4889" t="s">
        <v>14761</v>
      </c>
      <c r="G4889" t="s">
        <v>14762</v>
      </c>
      <c r="H4889">
        <v>7</v>
      </c>
      <c r="I4889">
        <v>0</v>
      </c>
      <c r="J4889" s="32">
        <v>14583</v>
      </c>
      <c r="K4889" s="32">
        <v>0</v>
      </c>
      <c r="L4889" s="36">
        <v>2083.2613857795345</v>
      </c>
      <c r="M4889" t="s">
        <v>5451</v>
      </c>
      <c r="N4889" s="37">
        <v>-1479.4102</v>
      </c>
      <c r="O4889" s="32">
        <v>0</v>
      </c>
    </row>
    <row r="4890" spans="1:15" x14ac:dyDescent="0.25">
      <c r="A4890" t="s">
        <v>14149</v>
      </c>
      <c r="B4890" t="s">
        <v>14628</v>
      </c>
      <c r="C4890" t="s">
        <v>3998</v>
      </c>
      <c r="D4890" t="s">
        <v>4008</v>
      </c>
      <c r="E4890" t="s">
        <v>4009</v>
      </c>
      <c r="F4890" t="s">
        <v>14763</v>
      </c>
      <c r="G4890" t="s">
        <v>14764</v>
      </c>
      <c r="H4890">
        <v>13</v>
      </c>
      <c r="I4890">
        <v>0</v>
      </c>
      <c r="J4890" s="32">
        <v>35016</v>
      </c>
      <c r="K4890" s="32">
        <v>0</v>
      </c>
      <c r="L4890" s="36">
        <v>2693.5410496319837</v>
      </c>
      <c r="M4890" t="s">
        <v>5451</v>
      </c>
      <c r="N4890" s="37">
        <v>-4689.0281999999997</v>
      </c>
      <c r="O4890" s="32">
        <v>0</v>
      </c>
    </row>
    <row r="4891" spans="1:15" x14ac:dyDescent="0.25">
      <c r="A4891" t="s">
        <v>14149</v>
      </c>
      <c r="B4891" t="s">
        <v>14628</v>
      </c>
      <c r="C4891" t="s">
        <v>3998</v>
      </c>
      <c r="D4891" t="s">
        <v>4008</v>
      </c>
      <c r="E4891" t="s">
        <v>4009</v>
      </c>
      <c r="F4891" t="s">
        <v>14765</v>
      </c>
      <c r="G4891" t="s">
        <v>14766</v>
      </c>
      <c r="H4891">
        <v>4</v>
      </c>
      <c r="I4891">
        <v>0</v>
      </c>
      <c r="J4891" s="32">
        <v>7020</v>
      </c>
      <c r="K4891" s="32">
        <v>0</v>
      </c>
      <c r="L4891" s="36">
        <v>1755.0621501391795</v>
      </c>
      <c r="M4891" t="s">
        <v>5451</v>
      </c>
      <c r="N4891" s="37">
        <v>-3421.2682</v>
      </c>
      <c r="O4891" s="32">
        <v>0</v>
      </c>
    </row>
    <row r="4892" spans="1:15" x14ac:dyDescent="0.25">
      <c r="A4892" t="s">
        <v>14149</v>
      </c>
      <c r="B4892" t="s">
        <v>14628</v>
      </c>
      <c r="C4892" t="s">
        <v>3998</v>
      </c>
      <c r="D4892" t="s">
        <v>4008</v>
      </c>
      <c r="E4892" t="s">
        <v>4009</v>
      </c>
      <c r="F4892" t="s">
        <v>14767</v>
      </c>
      <c r="G4892" t="s">
        <v>14768</v>
      </c>
      <c r="H4892">
        <v>20</v>
      </c>
      <c r="I4892">
        <v>0</v>
      </c>
      <c r="J4892" s="32">
        <v>49156</v>
      </c>
      <c r="K4892" s="32">
        <v>0</v>
      </c>
      <c r="L4892" s="36">
        <v>2457.7887343159978</v>
      </c>
      <c r="M4892" t="s">
        <v>5451</v>
      </c>
      <c r="N4892" s="37">
        <v>-3115.7556</v>
      </c>
      <c r="O4892" s="32">
        <v>0</v>
      </c>
    </row>
    <row r="4893" spans="1:15" x14ac:dyDescent="0.25">
      <c r="A4893" t="s">
        <v>14149</v>
      </c>
      <c r="B4893" t="s">
        <v>14628</v>
      </c>
      <c r="C4893" t="s">
        <v>3998</v>
      </c>
      <c r="D4893" t="s">
        <v>4008</v>
      </c>
      <c r="E4893" t="s">
        <v>4009</v>
      </c>
      <c r="F4893" t="s">
        <v>14769</v>
      </c>
      <c r="G4893" t="s">
        <v>8243</v>
      </c>
      <c r="H4893">
        <v>33</v>
      </c>
      <c r="I4893">
        <v>0</v>
      </c>
      <c r="J4893" s="32">
        <v>73278</v>
      </c>
      <c r="K4893" s="32">
        <v>0</v>
      </c>
      <c r="L4893" s="36">
        <v>2220.546744916659</v>
      </c>
      <c r="M4893" t="s">
        <v>5451</v>
      </c>
      <c r="N4893" s="37">
        <v>-2057.9829</v>
      </c>
      <c r="O4893" s="32">
        <v>0</v>
      </c>
    </row>
    <row r="4894" spans="1:15" x14ac:dyDescent="0.25">
      <c r="A4894" t="s">
        <v>14149</v>
      </c>
      <c r="B4894" t="s">
        <v>14628</v>
      </c>
      <c r="C4894" t="s">
        <v>3998</v>
      </c>
      <c r="D4894" t="s">
        <v>4008</v>
      </c>
      <c r="E4894" t="s">
        <v>4009</v>
      </c>
      <c r="F4894" t="s">
        <v>14770</v>
      </c>
      <c r="G4894" t="s">
        <v>14771</v>
      </c>
      <c r="H4894">
        <v>16</v>
      </c>
      <c r="I4894">
        <v>0</v>
      </c>
      <c r="J4894" s="32">
        <v>24767</v>
      </c>
      <c r="K4894" s="32">
        <v>0</v>
      </c>
      <c r="L4894" s="36">
        <v>1547.9282265221536</v>
      </c>
      <c r="M4894" t="s">
        <v>5451</v>
      </c>
      <c r="N4894" s="37">
        <v>-2926.3969000000002</v>
      </c>
      <c r="O4894" s="32">
        <v>0</v>
      </c>
    </row>
    <row r="4895" spans="1:15" x14ac:dyDescent="0.25">
      <c r="A4895" t="s">
        <v>14149</v>
      </c>
      <c r="B4895" t="s">
        <v>14628</v>
      </c>
      <c r="C4895" t="s">
        <v>3998</v>
      </c>
      <c r="D4895" t="s">
        <v>4019</v>
      </c>
      <c r="E4895" t="s">
        <v>4020</v>
      </c>
      <c r="F4895" t="s">
        <v>14772</v>
      </c>
      <c r="G4895" t="s">
        <v>17904</v>
      </c>
      <c r="H4895">
        <v>424</v>
      </c>
      <c r="I4895">
        <v>0</v>
      </c>
      <c r="J4895" s="32">
        <v>1597320</v>
      </c>
      <c r="K4895" s="32">
        <v>0</v>
      </c>
      <c r="L4895" s="36">
        <v>3767.2655247254784</v>
      </c>
      <c r="M4895" t="s">
        <v>5451</v>
      </c>
      <c r="N4895" s="37">
        <v>-3339.2334000000001</v>
      </c>
      <c r="O4895" s="32">
        <v>0</v>
      </c>
    </row>
    <row r="4896" spans="1:15" x14ac:dyDescent="0.25">
      <c r="A4896" t="s">
        <v>14149</v>
      </c>
      <c r="B4896" t="s">
        <v>14628</v>
      </c>
      <c r="C4896" t="s">
        <v>3998</v>
      </c>
      <c r="D4896" t="s">
        <v>4019</v>
      </c>
      <c r="E4896" t="s">
        <v>4020</v>
      </c>
      <c r="F4896" t="s">
        <v>14773</v>
      </c>
      <c r="G4896" t="s">
        <v>17905</v>
      </c>
      <c r="H4896">
        <v>327</v>
      </c>
      <c r="I4896">
        <v>0</v>
      </c>
      <c r="J4896" s="32">
        <v>1302671</v>
      </c>
      <c r="K4896" s="32">
        <v>0</v>
      </c>
      <c r="L4896" s="36">
        <v>3983.7022442393359</v>
      </c>
      <c r="M4896" t="s">
        <v>5451</v>
      </c>
      <c r="N4896" s="37">
        <v>-3396.9895000000001</v>
      </c>
      <c r="O4896" s="32">
        <v>0</v>
      </c>
    </row>
    <row r="4897" spans="1:15" x14ac:dyDescent="0.25">
      <c r="A4897" t="s">
        <v>14149</v>
      </c>
      <c r="B4897" t="s">
        <v>14628</v>
      </c>
      <c r="C4897" t="s">
        <v>3998</v>
      </c>
      <c r="D4897" t="s">
        <v>4019</v>
      </c>
      <c r="E4897" t="s">
        <v>4020</v>
      </c>
      <c r="F4897" t="s">
        <v>14774</v>
      </c>
      <c r="G4897" t="s">
        <v>14775</v>
      </c>
      <c r="H4897">
        <v>491</v>
      </c>
      <c r="I4897">
        <v>0</v>
      </c>
      <c r="J4897" s="32">
        <v>1694839</v>
      </c>
      <c r="K4897" s="32">
        <v>0</v>
      </c>
      <c r="L4897" s="36">
        <v>3451.8109645607888</v>
      </c>
      <c r="M4897" t="s">
        <v>5451</v>
      </c>
      <c r="N4897" s="37">
        <v>-2645.9632999999999</v>
      </c>
      <c r="O4897" s="32">
        <v>0</v>
      </c>
    </row>
    <row r="4898" spans="1:15" x14ac:dyDescent="0.25">
      <c r="A4898" t="s">
        <v>14149</v>
      </c>
      <c r="B4898" t="s">
        <v>14628</v>
      </c>
      <c r="C4898" t="s">
        <v>3998</v>
      </c>
      <c r="D4898" t="s">
        <v>4019</v>
      </c>
      <c r="E4898" t="s">
        <v>4020</v>
      </c>
      <c r="F4898" t="s">
        <v>14776</v>
      </c>
      <c r="G4898" t="s">
        <v>14777</v>
      </c>
      <c r="H4898">
        <v>142</v>
      </c>
      <c r="I4898">
        <v>0</v>
      </c>
      <c r="J4898" s="32">
        <v>587539</v>
      </c>
      <c r="K4898" s="32">
        <v>0</v>
      </c>
      <c r="L4898" s="36">
        <v>4137.5955612014259</v>
      </c>
      <c r="M4898" t="s">
        <v>5451</v>
      </c>
      <c r="N4898" s="37">
        <v>-10030.549199999999</v>
      </c>
      <c r="O4898" s="32">
        <v>0</v>
      </c>
    </row>
    <row r="4899" spans="1:15" x14ac:dyDescent="0.25">
      <c r="A4899" t="s">
        <v>14149</v>
      </c>
      <c r="B4899" t="s">
        <v>14628</v>
      </c>
      <c r="C4899" t="s">
        <v>3998</v>
      </c>
      <c r="D4899" t="s">
        <v>4019</v>
      </c>
      <c r="E4899" t="s">
        <v>4020</v>
      </c>
      <c r="F4899" t="s">
        <v>14778</v>
      </c>
      <c r="G4899" t="s">
        <v>14779</v>
      </c>
      <c r="H4899">
        <v>193</v>
      </c>
      <c r="I4899">
        <v>0</v>
      </c>
      <c r="J4899" s="32">
        <v>616133</v>
      </c>
      <c r="K4899" s="32">
        <v>0</v>
      </c>
      <c r="L4899" s="36">
        <v>3192.4032519550615</v>
      </c>
      <c r="M4899" t="s">
        <v>5451</v>
      </c>
      <c r="N4899" s="37">
        <v>-9712.1239000000005</v>
      </c>
      <c r="O4899" s="32">
        <v>0</v>
      </c>
    </row>
    <row r="4900" spans="1:15" x14ac:dyDescent="0.25">
      <c r="A4900" t="s">
        <v>14149</v>
      </c>
      <c r="B4900" t="s">
        <v>14628</v>
      </c>
      <c r="C4900" t="s">
        <v>3998</v>
      </c>
      <c r="D4900" t="s">
        <v>4019</v>
      </c>
      <c r="E4900" t="s">
        <v>4020</v>
      </c>
      <c r="F4900" t="s">
        <v>14780</v>
      </c>
      <c r="G4900" t="s">
        <v>14781</v>
      </c>
      <c r="H4900">
        <v>200</v>
      </c>
      <c r="I4900">
        <v>0</v>
      </c>
      <c r="J4900" s="32">
        <v>641259</v>
      </c>
      <c r="K4900" s="32">
        <v>0</v>
      </c>
      <c r="L4900" s="36">
        <v>3206.2927927673304</v>
      </c>
      <c r="M4900" t="s">
        <v>5451</v>
      </c>
      <c r="N4900" s="37">
        <v>-3905.5345000000002</v>
      </c>
      <c r="O4900" s="32">
        <v>0</v>
      </c>
    </row>
    <row r="4901" spans="1:15" x14ac:dyDescent="0.25">
      <c r="A4901" t="s">
        <v>14149</v>
      </c>
      <c r="B4901" t="s">
        <v>14628</v>
      </c>
      <c r="C4901" t="s">
        <v>3998</v>
      </c>
      <c r="D4901" t="s">
        <v>4019</v>
      </c>
      <c r="E4901" t="s">
        <v>4020</v>
      </c>
      <c r="F4901" t="s">
        <v>14782</v>
      </c>
      <c r="G4901" t="s">
        <v>14783</v>
      </c>
      <c r="H4901">
        <v>80</v>
      </c>
      <c r="I4901">
        <v>0</v>
      </c>
      <c r="J4901" s="32">
        <v>263656</v>
      </c>
      <c r="K4901" s="32">
        <v>0</v>
      </c>
      <c r="L4901" s="36">
        <v>3295.6974581165596</v>
      </c>
      <c r="M4901" t="s">
        <v>5451</v>
      </c>
      <c r="N4901" s="37">
        <v>-3914.6392000000001</v>
      </c>
      <c r="O4901" s="32">
        <v>0</v>
      </c>
    </row>
    <row r="4902" spans="1:15" x14ac:dyDescent="0.25">
      <c r="A4902" t="s">
        <v>14149</v>
      </c>
      <c r="B4902" t="s">
        <v>14628</v>
      </c>
      <c r="C4902" t="s">
        <v>3998</v>
      </c>
      <c r="D4902" t="s">
        <v>4021</v>
      </c>
      <c r="E4902" t="s">
        <v>4022</v>
      </c>
      <c r="F4902" t="s">
        <v>14784</v>
      </c>
      <c r="G4902" t="s">
        <v>14785</v>
      </c>
      <c r="H4902">
        <v>162</v>
      </c>
      <c r="I4902">
        <v>0</v>
      </c>
      <c r="J4902" s="32">
        <v>566061</v>
      </c>
      <c r="K4902" s="32">
        <v>0</v>
      </c>
      <c r="L4902" s="36">
        <v>3494.2024646195387</v>
      </c>
      <c r="M4902" t="s">
        <v>5420</v>
      </c>
      <c r="N4902" s="37">
        <v>-4585.6391000000003</v>
      </c>
      <c r="O4902" s="32">
        <v>1233.2831000000001</v>
      </c>
    </row>
    <row r="4903" spans="1:15" x14ac:dyDescent="0.25">
      <c r="A4903" t="s">
        <v>14149</v>
      </c>
      <c r="B4903" t="s">
        <v>14628</v>
      </c>
      <c r="C4903" t="s">
        <v>3998</v>
      </c>
      <c r="D4903" t="s">
        <v>4021</v>
      </c>
      <c r="E4903" t="s">
        <v>4022</v>
      </c>
      <c r="F4903" t="s">
        <v>14786</v>
      </c>
      <c r="G4903" t="s">
        <v>14787</v>
      </c>
      <c r="H4903">
        <v>312</v>
      </c>
      <c r="I4903">
        <v>0</v>
      </c>
      <c r="J4903" s="32">
        <v>1034159</v>
      </c>
      <c r="K4903" s="32">
        <v>0</v>
      </c>
      <c r="L4903" s="36">
        <v>3314.6118791621907</v>
      </c>
      <c r="M4903" t="s">
        <v>5420</v>
      </c>
      <c r="N4903" s="37">
        <v>-6676.6117000000004</v>
      </c>
      <c r="O4903" s="32">
        <v>2253.1327000000001</v>
      </c>
    </row>
    <row r="4904" spans="1:15" x14ac:dyDescent="0.25">
      <c r="A4904" t="s">
        <v>14149</v>
      </c>
      <c r="B4904" t="s">
        <v>14628</v>
      </c>
      <c r="C4904" t="s">
        <v>3998</v>
      </c>
      <c r="D4904" t="s">
        <v>4021</v>
      </c>
      <c r="E4904" t="s">
        <v>4022</v>
      </c>
      <c r="F4904" t="s">
        <v>14788</v>
      </c>
      <c r="G4904" t="s">
        <v>14789</v>
      </c>
      <c r="H4904">
        <v>151</v>
      </c>
      <c r="I4904">
        <v>0</v>
      </c>
      <c r="J4904" s="32">
        <v>460375</v>
      </c>
      <c r="K4904" s="32">
        <v>0</v>
      </c>
      <c r="L4904" s="36">
        <v>3048.8419327516867</v>
      </c>
      <c r="M4904" t="s">
        <v>5420</v>
      </c>
      <c r="N4904" s="37">
        <v>-6375.3671000000004</v>
      </c>
      <c r="O4904" s="32">
        <v>1003.0234</v>
      </c>
    </row>
    <row r="4905" spans="1:15" x14ac:dyDescent="0.25">
      <c r="A4905" t="s">
        <v>14149</v>
      </c>
      <c r="B4905" t="s">
        <v>14628</v>
      </c>
      <c r="C4905" t="s">
        <v>3998</v>
      </c>
      <c r="D4905" t="s">
        <v>4021</v>
      </c>
      <c r="E4905" t="s">
        <v>4022</v>
      </c>
      <c r="F4905" t="s">
        <v>14790</v>
      </c>
      <c r="G4905" t="s">
        <v>14791</v>
      </c>
      <c r="H4905">
        <v>194</v>
      </c>
      <c r="I4905">
        <v>0</v>
      </c>
      <c r="J4905" s="32">
        <v>681788</v>
      </c>
      <c r="K4905" s="32">
        <v>0</v>
      </c>
      <c r="L4905" s="36">
        <v>3514.3718498187304</v>
      </c>
      <c r="M4905" t="s">
        <v>5420</v>
      </c>
      <c r="N4905" s="37">
        <v>-13874.125899999999</v>
      </c>
      <c r="O4905" s="32">
        <v>1485.4187999999999</v>
      </c>
    </row>
    <row r="4906" spans="1:15" x14ac:dyDescent="0.25">
      <c r="A4906" t="s">
        <v>14149</v>
      </c>
      <c r="B4906" t="s">
        <v>14628</v>
      </c>
      <c r="C4906" t="s">
        <v>3998</v>
      </c>
      <c r="D4906" t="s">
        <v>4021</v>
      </c>
      <c r="E4906" t="s">
        <v>4022</v>
      </c>
      <c r="F4906" t="s">
        <v>14792</v>
      </c>
      <c r="G4906" t="s">
        <v>14793</v>
      </c>
      <c r="H4906">
        <v>204</v>
      </c>
      <c r="I4906">
        <v>0</v>
      </c>
      <c r="J4906" s="32">
        <v>648250</v>
      </c>
      <c r="K4906" s="32">
        <v>0</v>
      </c>
      <c r="L4906" s="36">
        <v>3177.6947829713076</v>
      </c>
      <c r="M4906" t="s">
        <v>5420</v>
      </c>
      <c r="N4906" s="37">
        <v>-12739.4709</v>
      </c>
      <c r="O4906" s="32">
        <v>1412.3477</v>
      </c>
    </row>
    <row r="4907" spans="1:15" x14ac:dyDescent="0.25">
      <c r="A4907" t="s">
        <v>14149</v>
      </c>
      <c r="B4907" t="s">
        <v>14628</v>
      </c>
      <c r="C4907" t="s">
        <v>3998</v>
      </c>
      <c r="D4907" t="s">
        <v>4021</v>
      </c>
      <c r="E4907" t="s">
        <v>4022</v>
      </c>
      <c r="F4907" t="s">
        <v>14794</v>
      </c>
      <c r="G4907" t="s">
        <v>14795</v>
      </c>
      <c r="H4907">
        <v>210</v>
      </c>
      <c r="I4907">
        <v>0</v>
      </c>
      <c r="J4907" s="32">
        <v>683997</v>
      </c>
      <c r="K4907" s="32">
        <v>0</v>
      </c>
      <c r="L4907" s="36">
        <v>3257.1312732543593</v>
      </c>
      <c r="M4907" t="s">
        <v>5420</v>
      </c>
      <c r="N4907" s="37">
        <v>-8283.3991000000005</v>
      </c>
      <c r="O4907" s="32">
        <v>1490.2322999999999</v>
      </c>
    </row>
    <row r="4908" spans="1:15" x14ac:dyDescent="0.25">
      <c r="A4908" t="s">
        <v>14149</v>
      </c>
      <c r="B4908" t="s">
        <v>14628</v>
      </c>
      <c r="C4908" t="s">
        <v>3998</v>
      </c>
      <c r="D4908" t="s">
        <v>4021</v>
      </c>
      <c r="E4908" t="s">
        <v>4022</v>
      </c>
      <c r="F4908" t="s">
        <v>14796</v>
      </c>
      <c r="G4908" t="s">
        <v>14797</v>
      </c>
      <c r="H4908">
        <v>189</v>
      </c>
      <c r="I4908">
        <v>0</v>
      </c>
      <c r="J4908" s="32">
        <v>632579</v>
      </c>
      <c r="K4908" s="32">
        <v>0</v>
      </c>
      <c r="L4908" s="36">
        <v>3346.9800721582687</v>
      </c>
      <c r="M4908" t="s">
        <v>5420</v>
      </c>
      <c r="N4908" s="37">
        <v>-10460.168600000001</v>
      </c>
      <c r="O4908" s="32">
        <v>1378.2063000000001</v>
      </c>
    </row>
    <row r="4909" spans="1:15" x14ac:dyDescent="0.25">
      <c r="A4909" t="s">
        <v>14149</v>
      </c>
      <c r="B4909" t="s">
        <v>14628</v>
      </c>
      <c r="C4909" t="s">
        <v>3998</v>
      </c>
      <c r="D4909" t="s">
        <v>4021</v>
      </c>
      <c r="E4909" t="s">
        <v>4022</v>
      </c>
      <c r="F4909" t="s">
        <v>14798</v>
      </c>
      <c r="G4909" t="s">
        <v>14799</v>
      </c>
      <c r="H4909">
        <v>105</v>
      </c>
      <c r="I4909">
        <v>0</v>
      </c>
      <c r="J4909" s="32">
        <v>352779</v>
      </c>
      <c r="K4909" s="32">
        <v>0</v>
      </c>
      <c r="L4909" s="36">
        <v>3359.7978084482374</v>
      </c>
      <c r="M4909" t="s">
        <v>5420</v>
      </c>
      <c r="N4909" s="37">
        <v>-1765.5869</v>
      </c>
      <c r="O4909" s="32">
        <v>768.60159999999996</v>
      </c>
    </row>
    <row r="4910" spans="1:15" x14ac:dyDescent="0.25">
      <c r="A4910" t="s">
        <v>14149</v>
      </c>
      <c r="B4910" t="s">
        <v>14628</v>
      </c>
      <c r="C4910" t="s">
        <v>3998</v>
      </c>
      <c r="D4910" t="s">
        <v>4021</v>
      </c>
      <c r="E4910" t="s">
        <v>4022</v>
      </c>
      <c r="F4910" t="s">
        <v>14800</v>
      </c>
      <c r="G4910" t="s">
        <v>14801</v>
      </c>
      <c r="H4910">
        <v>264</v>
      </c>
      <c r="I4910">
        <v>0</v>
      </c>
      <c r="J4910" s="32">
        <v>761129</v>
      </c>
      <c r="K4910" s="32">
        <v>0</v>
      </c>
      <c r="L4910" s="36">
        <v>2883.0646888401147</v>
      </c>
      <c r="M4910" t="s">
        <v>5420</v>
      </c>
      <c r="N4910" s="37">
        <v>14755.7078</v>
      </c>
      <c r="O4910" s="32">
        <v>1658.2792999999999</v>
      </c>
    </row>
    <row r="4911" spans="1:15" x14ac:dyDescent="0.25">
      <c r="A4911" t="s">
        <v>14149</v>
      </c>
      <c r="B4911" t="s">
        <v>14628</v>
      </c>
      <c r="C4911" t="s">
        <v>3998</v>
      </c>
      <c r="D4911" t="s">
        <v>4021</v>
      </c>
      <c r="E4911" t="s">
        <v>4022</v>
      </c>
      <c r="F4911" t="s">
        <v>14802</v>
      </c>
      <c r="G4911" t="s">
        <v>14803</v>
      </c>
      <c r="H4911">
        <v>53</v>
      </c>
      <c r="I4911">
        <v>0</v>
      </c>
      <c r="J4911" s="32">
        <v>117506</v>
      </c>
      <c r="K4911" s="32">
        <v>0</v>
      </c>
      <c r="L4911" s="36">
        <v>2217.0888492841527</v>
      </c>
      <c r="M4911" t="s">
        <v>5420</v>
      </c>
      <c r="N4911" s="37">
        <v>29919.870800000001</v>
      </c>
      <c r="O4911" s="32">
        <v>256.01069999999999</v>
      </c>
    </row>
    <row r="4912" spans="1:15" x14ac:dyDescent="0.25">
      <c r="A4912" t="s">
        <v>14149</v>
      </c>
      <c r="B4912" t="s">
        <v>14628</v>
      </c>
      <c r="C4912" t="s">
        <v>3998</v>
      </c>
      <c r="D4912" t="s">
        <v>4023</v>
      </c>
      <c r="E4912" t="s">
        <v>4024</v>
      </c>
      <c r="F4912" t="s">
        <v>14804</v>
      </c>
      <c r="G4912" t="s">
        <v>14805</v>
      </c>
      <c r="H4912">
        <v>310</v>
      </c>
      <c r="I4912">
        <v>0</v>
      </c>
      <c r="J4912" s="32">
        <v>789358</v>
      </c>
      <c r="K4912" s="32">
        <v>0</v>
      </c>
      <c r="L4912" s="36">
        <v>2546.317538014478</v>
      </c>
      <c r="M4912" t="s">
        <v>5451</v>
      </c>
      <c r="N4912" s="37">
        <v>26510.186900000001</v>
      </c>
      <c r="O4912" s="32">
        <v>0</v>
      </c>
    </row>
    <row r="4913" spans="1:15" x14ac:dyDescent="0.25">
      <c r="A4913" t="s">
        <v>14149</v>
      </c>
      <c r="B4913" t="s">
        <v>14628</v>
      </c>
      <c r="C4913" t="s">
        <v>3998</v>
      </c>
      <c r="D4913" t="s">
        <v>4023</v>
      </c>
      <c r="E4913" t="s">
        <v>4024</v>
      </c>
      <c r="F4913" t="s">
        <v>14806</v>
      </c>
      <c r="G4913" t="s">
        <v>14807</v>
      </c>
      <c r="H4913">
        <v>281</v>
      </c>
      <c r="I4913">
        <v>0</v>
      </c>
      <c r="J4913" s="32">
        <v>883418</v>
      </c>
      <c r="K4913" s="32">
        <v>0</v>
      </c>
      <c r="L4913" s="36">
        <v>3143.8346547436995</v>
      </c>
      <c r="M4913" t="s">
        <v>5451</v>
      </c>
      <c r="N4913" s="37">
        <v>-7128.3393999999998</v>
      </c>
      <c r="O4913" s="32">
        <v>0</v>
      </c>
    </row>
    <row r="4914" spans="1:15" x14ac:dyDescent="0.25">
      <c r="A4914" t="s">
        <v>14149</v>
      </c>
      <c r="B4914" t="s">
        <v>14628</v>
      </c>
      <c r="C4914" t="s">
        <v>3998</v>
      </c>
      <c r="D4914" t="s">
        <v>4023</v>
      </c>
      <c r="E4914" t="s">
        <v>4024</v>
      </c>
      <c r="F4914" t="s">
        <v>14808</v>
      </c>
      <c r="G4914" t="s">
        <v>14809</v>
      </c>
      <c r="H4914">
        <v>24</v>
      </c>
      <c r="I4914">
        <v>142</v>
      </c>
      <c r="J4914" s="32">
        <v>515945</v>
      </c>
      <c r="K4914" s="32">
        <v>440266</v>
      </c>
      <c r="L4914" s="36">
        <v>3108.1003915608712</v>
      </c>
      <c r="M4914" t="s">
        <v>5451</v>
      </c>
      <c r="N4914" s="37">
        <v>-9310.1340999999993</v>
      </c>
      <c r="O4914" s="32">
        <v>0</v>
      </c>
    </row>
    <row r="4915" spans="1:15" x14ac:dyDescent="0.25">
      <c r="A4915" t="s">
        <v>14149</v>
      </c>
      <c r="B4915" t="s">
        <v>14628</v>
      </c>
      <c r="C4915" t="s">
        <v>3998</v>
      </c>
      <c r="D4915" t="s">
        <v>4023</v>
      </c>
      <c r="E4915" t="s">
        <v>4024</v>
      </c>
      <c r="F4915" t="s">
        <v>14810</v>
      </c>
      <c r="G4915" t="s">
        <v>14811</v>
      </c>
      <c r="H4915">
        <v>230</v>
      </c>
      <c r="I4915">
        <v>0</v>
      </c>
      <c r="J4915" s="32">
        <v>743176</v>
      </c>
      <c r="K4915" s="32">
        <v>0</v>
      </c>
      <c r="L4915" s="36">
        <v>3231.1998584598668</v>
      </c>
      <c r="M4915" t="s">
        <v>5451</v>
      </c>
      <c r="N4915" s="37">
        <v>-5002.8860000000004</v>
      </c>
      <c r="O4915" s="32">
        <v>0</v>
      </c>
    </row>
    <row r="4916" spans="1:15" x14ac:dyDescent="0.25">
      <c r="A4916" t="s">
        <v>14149</v>
      </c>
      <c r="B4916" t="s">
        <v>14628</v>
      </c>
      <c r="C4916" t="s">
        <v>3998</v>
      </c>
      <c r="D4916" t="s">
        <v>4023</v>
      </c>
      <c r="E4916" t="s">
        <v>4024</v>
      </c>
      <c r="F4916" t="s">
        <v>14812</v>
      </c>
      <c r="G4916" t="s">
        <v>14813</v>
      </c>
      <c r="H4916">
        <v>184</v>
      </c>
      <c r="I4916">
        <v>0</v>
      </c>
      <c r="J4916" s="32">
        <v>567653</v>
      </c>
      <c r="K4916" s="32">
        <v>0</v>
      </c>
      <c r="L4916" s="36">
        <v>3085.0745273009134</v>
      </c>
      <c r="M4916" t="s">
        <v>5451</v>
      </c>
      <c r="N4916" s="37">
        <v>13318.259700000001</v>
      </c>
      <c r="O4916" s="32">
        <v>0</v>
      </c>
    </row>
    <row r="4917" spans="1:15" x14ac:dyDescent="0.25">
      <c r="A4917" t="s">
        <v>14149</v>
      </c>
      <c r="B4917" t="s">
        <v>14628</v>
      </c>
      <c r="C4917" t="s">
        <v>3998</v>
      </c>
      <c r="D4917" t="s">
        <v>4023</v>
      </c>
      <c r="E4917" t="s">
        <v>4024</v>
      </c>
      <c r="F4917" t="s">
        <v>14814</v>
      </c>
      <c r="G4917" t="s">
        <v>14815</v>
      </c>
      <c r="H4917">
        <v>41</v>
      </c>
      <c r="I4917">
        <v>0</v>
      </c>
      <c r="J4917" s="32">
        <v>85868</v>
      </c>
      <c r="K4917" s="32">
        <v>0</v>
      </c>
      <c r="L4917" s="36">
        <v>2094.3408726500029</v>
      </c>
      <c r="M4917" t="s">
        <v>5451</v>
      </c>
      <c r="N4917" s="37">
        <v>13699.4506</v>
      </c>
      <c r="O4917" s="32">
        <v>0</v>
      </c>
    </row>
    <row r="4918" spans="1:15" x14ac:dyDescent="0.25">
      <c r="A4918" t="s">
        <v>14149</v>
      </c>
      <c r="B4918" t="s">
        <v>14628</v>
      </c>
      <c r="C4918" t="s">
        <v>3998</v>
      </c>
      <c r="D4918" t="s">
        <v>4023</v>
      </c>
      <c r="E4918" t="s">
        <v>4024</v>
      </c>
      <c r="F4918" t="s">
        <v>14816</v>
      </c>
      <c r="G4918" t="s">
        <v>14817</v>
      </c>
      <c r="H4918">
        <v>0</v>
      </c>
      <c r="I4918">
        <v>36</v>
      </c>
      <c r="J4918" s="32">
        <v>59824</v>
      </c>
      <c r="K4918" s="32">
        <v>59677</v>
      </c>
      <c r="L4918" s="36">
        <v>1661.7773959391343</v>
      </c>
      <c r="M4918" t="s">
        <v>5451</v>
      </c>
      <c r="N4918" s="37">
        <v>8388.1684000000005</v>
      </c>
      <c r="O4918" s="32">
        <v>0</v>
      </c>
    </row>
    <row r="4919" spans="1:15" x14ac:dyDescent="0.25">
      <c r="A4919" t="s">
        <v>14149</v>
      </c>
      <c r="B4919" t="s">
        <v>14628</v>
      </c>
      <c r="C4919" t="s">
        <v>3998</v>
      </c>
      <c r="D4919" t="s">
        <v>4023</v>
      </c>
      <c r="E4919" t="s">
        <v>4024</v>
      </c>
      <c r="F4919" t="s">
        <v>14818</v>
      </c>
      <c r="G4919" t="s">
        <v>14819</v>
      </c>
      <c r="H4919">
        <v>27</v>
      </c>
      <c r="I4919">
        <v>0</v>
      </c>
      <c r="J4919" s="32">
        <v>41298</v>
      </c>
      <c r="K4919" s="32">
        <v>0</v>
      </c>
      <c r="L4919" s="36">
        <v>1529.5358145373389</v>
      </c>
      <c r="M4919" t="s">
        <v>5451</v>
      </c>
      <c r="N4919" s="37">
        <v>2760.3130000000001</v>
      </c>
      <c r="O4919" s="32">
        <v>0</v>
      </c>
    </row>
    <row r="4920" spans="1:15" x14ac:dyDescent="0.25">
      <c r="A4920" t="s">
        <v>14149</v>
      </c>
      <c r="B4920" t="s">
        <v>14628</v>
      </c>
      <c r="C4920" t="s">
        <v>3998</v>
      </c>
      <c r="D4920" t="s">
        <v>4027</v>
      </c>
      <c r="E4920" t="s">
        <v>4028</v>
      </c>
      <c r="F4920" t="s">
        <v>14820</v>
      </c>
      <c r="G4920" t="s">
        <v>14821</v>
      </c>
      <c r="H4920">
        <v>178</v>
      </c>
      <c r="I4920">
        <v>0</v>
      </c>
      <c r="J4920" s="32">
        <v>498965</v>
      </c>
      <c r="K4920" s="32">
        <v>0</v>
      </c>
      <c r="L4920" s="36">
        <v>2803.1738550191972</v>
      </c>
      <c r="M4920" t="s">
        <v>5451</v>
      </c>
      <c r="N4920" s="37">
        <v>2147.0965000000001</v>
      </c>
      <c r="O4920" s="32">
        <v>0</v>
      </c>
    </row>
    <row r="4921" spans="1:15" x14ac:dyDescent="0.25">
      <c r="A4921" t="s">
        <v>14149</v>
      </c>
      <c r="B4921" t="s">
        <v>14628</v>
      </c>
      <c r="C4921" t="s">
        <v>3998</v>
      </c>
      <c r="D4921" t="s">
        <v>4027</v>
      </c>
      <c r="E4921" t="s">
        <v>4028</v>
      </c>
      <c r="F4921" t="s">
        <v>14822</v>
      </c>
      <c r="G4921" t="s">
        <v>14823</v>
      </c>
      <c r="H4921">
        <v>181</v>
      </c>
      <c r="I4921">
        <v>0</v>
      </c>
      <c r="J4921" s="32">
        <v>529917</v>
      </c>
      <c r="K4921" s="32">
        <v>0</v>
      </c>
      <c r="L4921" s="36">
        <v>2927.7182028406842</v>
      </c>
      <c r="M4921" t="s">
        <v>5451</v>
      </c>
      <c r="N4921" s="37">
        <v>33327.469299999997</v>
      </c>
      <c r="O4921" s="32">
        <v>0</v>
      </c>
    </row>
    <row r="4922" spans="1:15" x14ac:dyDescent="0.25">
      <c r="A4922" t="s">
        <v>14149</v>
      </c>
      <c r="B4922" t="s">
        <v>14628</v>
      </c>
      <c r="C4922" t="s">
        <v>3998</v>
      </c>
      <c r="D4922" t="s">
        <v>4027</v>
      </c>
      <c r="E4922" t="s">
        <v>4028</v>
      </c>
      <c r="F4922" t="s">
        <v>14824</v>
      </c>
      <c r="G4922" t="s">
        <v>14825</v>
      </c>
      <c r="H4922">
        <v>217</v>
      </c>
      <c r="I4922">
        <v>0</v>
      </c>
      <c r="J4922" s="32">
        <v>621199</v>
      </c>
      <c r="K4922" s="32">
        <v>0</v>
      </c>
      <c r="L4922" s="36">
        <v>2862.6694622994246</v>
      </c>
      <c r="M4922" t="s">
        <v>5451</v>
      </c>
      <c r="N4922" s="37">
        <v>15885.9506</v>
      </c>
      <c r="O4922" s="32">
        <v>0</v>
      </c>
    </row>
    <row r="4923" spans="1:15" x14ac:dyDescent="0.25">
      <c r="A4923" t="s">
        <v>14149</v>
      </c>
      <c r="B4923" t="s">
        <v>14628</v>
      </c>
      <c r="C4923" t="s">
        <v>3998</v>
      </c>
      <c r="D4923" t="s">
        <v>4027</v>
      </c>
      <c r="E4923" t="s">
        <v>4028</v>
      </c>
      <c r="F4923" t="s">
        <v>14826</v>
      </c>
      <c r="G4923" t="s">
        <v>14827</v>
      </c>
      <c r="H4923">
        <v>134</v>
      </c>
      <c r="I4923">
        <v>0</v>
      </c>
      <c r="J4923" s="32">
        <v>379986</v>
      </c>
      <c r="K4923" s="32">
        <v>0</v>
      </c>
      <c r="L4923" s="36">
        <v>2835.7210372386521</v>
      </c>
      <c r="M4923" t="s">
        <v>5451</v>
      </c>
      <c r="N4923" s="37">
        <v>-9807.9619999999995</v>
      </c>
      <c r="O4923" s="32">
        <v>0</v>
      </c>
    </row>
    <row r="4924" spans="1:15" x14ac:dyDescent="0.25">
      <c r="A4924" t="s">
        <v>14149</v>
      </c>
      <c r="B4924" t="s">
        <v>14628</v>
      </c>
      <c r="C4924" t="s">
        <v>3998</v>
      </c>
      <c r="D4924" t="s">
        <v>4027</v>
      </c>
      <c r="E4924" t="s">
        <v>4028</v>
      </c>
      <c r="F4924" t="s">
        <v>14828</v>
      </c>
      <c r="G4924" t="s">
        <v>14829</v>
      </c>
      <c r="H4924">
        <v>189</v>
      </c>
      <c r="I4924">
        <v>0</v>
      </c>
      <c r="J4924" s="32">
        <v>548286</v>
      </c>
      <c r="K4924" s="32">
        <v>0</v>
      </c>
      <c r="L4924" s="36">
        <v>2900.9794963846107</v>
      </c>
      <c r="M4924" t="s">
        <v>5451</v>
      </c>
      <c r="N4924" s="37">
        <v>-7479.8344999999999</v>
      </c>
      <c r="O4924" s="32">
        <v>0</v>
      </c>
    </row>
    <row r="4925" spans="1:15" x14ac:dyDescent="0.25">
      <c r="A4925" t="s">
        <v>14149</v>
      </c>
      <c r="B4925" t="s">
        <v>14628</v>
      </c>
      <c r="C4925" t="s">
        <v>3998</v>
      </c>
      <c r="D4925" t="s">
        <v>4029</v>
      </c>
      <c r="E4925" t="s">
        <v>4030</v>
      </c>
      <c r="F4925" t="s">
        <v>14830</v>
      </c>
      <c r="G4925" t="s">
        <v>17906</v>
      </c>
      <c r="H4925">
        <v>129</v>
      </c>
      <c r="I4925">
        <v>0</v>
      </c>
      <c r="J4925" s="32">
        <v>396953</v>
      </c>
      <c r="K4925" s="32">
        <v>0</v>
      </c>
      <c r="L4925" s="36">
        <v>3077.1574091184043</v>
      </c>
      <c r="M4925" t="s">
        <v>5451</v>
      </c>
      <c r="N4925" s="37">
        <v>-4729.1823999999997</v>
      </c>
      <c r="O4925" s="32">
        <v>0</v>
      </c>
    </row>
    <row r="4926" spans="1:15" x14ac:dyDescent="0.25">
      <c r="A4926" t="s">
        <v>14149</v>
      </c>
      <c r="B4926" t="s">
        <v>14628</v>
      </c>
      <c r="C4926" t="s">
        <v>3998</v>
      </c>
      <c r="D4926" t="s">
        <v>4029</v>
      </c>
      <c r="E4926" t="s">
        <v>4030</v>
      </c>
      <c r="F4926" t="s">
        <v>14831</v>
      </c>
      <c r="G4926" t="s">
        <v>14832</v>
      </c>
      <c r="H4926">
        <v>128</v>
      </c>
      <c r="I4926">
        <v>0</v>
      </c>
      <c r="J4926" s="32">
        <v>377307</v>
      </c>
      <c r="K4926" s="32">
        <v>0</v>
      </c>
      <c r="L4926" s="36">
        <v>2947.7112133611681</v>
      </c>
      <c r="M4926" t="s">
        <v>5451</v>
      </c>
      <c r="N4926" s="37">
        <v>-3452.3924999999999</v>
      </c>
      <c r="O4926" s="32">
        <v>0</v>
      </c>
    </row>
    <row r="4927" spans="1:15" x14ac:dyDescent="0.25">
      <c r="A4927" t="s">
        <v>14149</v>
      </c>
      <c r="B4927" t="s">
        <v>14628</v>
      </c>
      <c r="C4927" t="s">
        <v>3998</v>
      </c>
      <c r="D4927" t="s">
        <v>4029</v>
      </c>
      <c r="E4927" t="s">
        <v>4030</v>
      </c>
      <c r="F4927" t="s">
        <v>14833</v>
      </c>
      <c r="G4927" t="s">
        <v>17907</v>
      </c>
      <c r="H4927">
        <v>117</v>
      </c>
      <c r="I4927">
        <v>0</v>
      </c>
      <c r="J4927" s="32">
        <v>281349</v>
      </c>
      <c r="K4927" s="32">
        <v>0</v>
      </c>
      <c r="L4927" s="36">
        <v>2404.6946079702684</v>
      </c>
      <c r="M4927" t="s">
        <v>5451</v>
      </c>
      <c r="N4927" s="37">
        <v>-3463.0171999999998</v>
      </c>
      <c r="O4927" s="32">
        <v>0</v>
      </c>
    </row>
    <row r="4928" spans="1:15" x14ac:dyDescent="0.25">
      <c r="A4928" t="s">
        <v>14149</v>
      </c>
      <c r="B4928" t="s">
        <v>14628</v>
      </c>
      <c r="C4928" t="s">
        <v>3998</v>
      </c>
      <c r="D4928" t="s">
        <v>4029</v>
      </c>
      <c r="E4928" t="s">
        <v>4030</v>
      </c>
      <c r="F4928" t="s">
        <v>14834</v>
      </c>
      <c r="G4928" t="s">
        <v>14835</v>
      </c>
      <c r="H4928">
        <v>68</v>
      </c>
      <c r="I4928">
        <v>0</v>
      </c>
      <c r="J4928" s="32">
        <v>159463</v>
      </c>
      <c r="K4928" s="32">
        <v>0</v>
      </c>
      <c r="L4928" s="36">
        <v>2345.0411276242066</v>
      </c>
      <c r="M4928" t="s">
        <v>5451</v>
      </c>
      <c r="N4928" s="37">
        <v>-7224.2204000000002</v>
      </c>
      <c r="O4928" s="32">
        <v>0</v>
      </c>
    </row>
    <row r="4929" spans="1:15" x14ac:dyDescent="0.25">
      <c r="A4929" t="s">
        <v>14149</v>
      </c>
      <c r="B4929" t="s">
        <v>14628</v>
      </c>
      <c r="C4929" t="s">
        <v>3998</v>
      </c>
      <c r="D4929" t="s">
        <v>4029</v>
      </c>
      <c r="E4929" t="s">
        <v>4030</v>
      </c>
      <c r="F4929" t="s">
        <v>14836</v>
      </c>
      <c r="G4929" t="s">
        <v>14837</v>
      </c>
      <c r="H4929">
        <v>102</v>
      </c>
      <c r="I4929">
        <v>0</v>
      </c>
      <c r="J4929" s="32">
        <v>256939</v>
      </c>
      <c r="K4929" s="32">
        <v>0</v>
      </c>
      <c r="L4929" s="36">
        <v>2519.012689675701</v>
      </c>
      <c r="M4929" t="s">
        <v>5451</v>
      </c>
      <c r="N4929" s="37">
        <v>-6036.7268999999997</v>
      </c>
      <c r="O4929" s="32">
        <v>0</v>
      </c>
    </row>
    <row r="4930" spans="1:15" x14ac:dyDescent="0.25">
      <c r="A4930" t="s">
        <v>14149</v>
      </c>
      <c r="B4930" t="s">
        <v>14628</v>
      </c>
      <c r="C4930" t="s">
        <v>3998</v>
      </c>
      <c r="D4930" t="s">
        <v>4029</v>
      </c>
      <c r="E4930" t="s">
        <v>4030</v>
      </c>
      <c r="F4930" t="s">
        <v>14838</v>
      </c>
      <c r="G4930" t="s">
        <v>17908</v>
      </c>
      <c r="H4930">
        <v>76</v>
      </c>
      <c r="I4930">
        <v>0</v>
      </c>
      <c r="J4930" s="32">
        <v>179338</v>
      </c>
      <c r="K4930" s="32">
        <v>0</v>
      </c>
      <c r="L4930" s="36">
        <v>2359.7056409918214</v>
      </c>
      <c r="M4930" t="s">
        <v>5451</v>
      </c>
      <c r="N4930" s="37">
        <v>8306.4122000000007</v>
      </c>
      <c r="O4930" s="32">
        <v>0</v>
      </c>
    </row>
    <row r="4931" spans="1:15" x14ac:dyDescent="0.25">
      <c r="A4931" t="s">
        <v>14149</v>
      </c>
      <c r="B4931" t="s">
        <v>14628</v>
      </c>
      <c r="C4931" t="s">
        <v>3998</v>
      </c>
      <c r="D4931" t="s">
        <v>4029</v>
      </c>
      <c r="E4931" t="s">
        <v>4030</v>
      </c>
      <c r="F4931" t="s">
        <v>14839</v>
      </c>
      <c r="G4931" t="s">
        <v>14840</v>
      </c>
      <c r="H4931">
        <v>96</v>
      </c>
      <c r="I4931">
        <v>20</v>
      </c>
      <c r="J4931" s="32">
        <v>335337</v>
      </c>
      <c r="K4931" s="32">
        <v>57675</v>
      </c>
      <c r="L4931" s="36">
        <v>2890.835479521128</v>
      </c>
      <c r="M4931" t="s">
        <v>5451</v>
      </c>
      <c r="N4931" s="37">
        <v>8291.0262000000002</v>
      </c>
      <c r="O4931" s="32">
        <v>0</v>
      </c>
    </row>
    <row r="4932" spans="1:15" x14ac:dyDescent="0.25">
      <c r="A4932" t="s">
        <v>14149</v>
      </c>
      <c r="B4932" t="s">
        <v>14628</v>
      </c>
      <c r="C4932" t="s">
        <v>3998</v>
      </c>
      <c r="D4932" t="s">
        <v>4029</v>
      </c>
      <c r="E4932" t="s">
        <v>4030</v>
      </c>
      <c r="F4932" t="s">
        <v>14841</v>
      </c>
      <c r="G4932" t="s">
        <v>17909</v>
      </c>
      <c r="H4932">
        <v>100</v>
      </c>
      <c r="I4932">
        <v>50</v>
      </c>
      <c r="J4932" s="32">
        <v>379906</v>
      </c>
      <c r="K4932" s="32">
        <v>126324</v>
      </c>
      <c r="L4932" s="36">
        <v>2532.7094796504175</v>
      </c>
      <c r="M4932" t="s">
        <v>5451</v>
      </c>
      <c r="N4932" s="37">
        <v>3311.4778000000001</v>
      </c>
      <c r="O4932" s="32">
        <v>0</v>
      </c>
    </row>
    <row r="4933" spans="1:15" x14ac:dyDescent="0.25">
      <c r="A4933" t="s">
        <v>14149</v>
      </c>
      <c r="B4933" t="s">
        <v>14628</v>
      </c>
      <c r="C4933" t="s">
        <v>3998</v>
      </c>
      <c r="D4933" t="s">
        <v>4029</v>
      </c>
      <c r="E4933" t="s">
        <v>4030</v>
      </c>
      <c r="F4933" t="s">
        <v>14842</v>
      </c>
      <c r="G4933" t="s">
        <v>17910</v>
      </c>
      <c r="H4933">
        <v>130</v>
      </c>
      <c r="I4933">
        <v>0</v>
      </c>
      <c r="J4933" s="32">
        <v>317181</v>
      </c>
      <c r="K4933" s="32">
        <v>0</v>
      </c>
      <c r="L4933" s="36">
        <v>2439.8485017022881</v>
      </c>
      <c r="M4933" t="s">
        <v>5451</v>
      </c>
      <c r="N4933" s="37">
        <v>19829.074499999999</v>
      </c>
      <c r="O4933" s="32">
        <v>0</v>
      </c>
    </row>
    <row r="4934" spans="1:15" x14ac:dyDescent="0.25">
      <c r="A4934" t="s">
        <v>14149</v>
      </c>
      <c r="B4934" t="s">
        <v>14628</v>
      </c>
      <c r="C4934" t="s">
        <v>3998</v>
      </c>
      <c r="D4934" t="s">
        <v>4029</v>
      </c>
      <c r="E4934" t="s">
        <v>4030</v>
      </c>
      <c r="F4934" t="s">
        <v>14843</v>
      </c>
      <c r="G4934" t="s">
        <v>14844</v>
      </c>
      <c r="H4934">
        <v>195</v>
      </c>
      <c r="I4934">
        <v>0</v>
      </c>
      <c r="J4934" s="32">
        <v>483579</v>
      </c>
      <c r="K4934" s="32">
        <v>0</v>
      </c>
      <c r="L4934" s="36">
        <v>2479.8930441321158</v>
      </c>
      <c r="M4934" t="s">
        <v>5451</v>
      </c>
      <c r="N4934" s="37">
        <v>-7832.4504999999999</v>
      </c>
      <c r="O4934" s="32">
        <v>0</v>
      </c>
    </row>
    <row r="4935" spans="1:15" x14ac:dyDescent="0.25">
      <c r="A4935" t="s">
        <v>14149</v>
      </c>
      <c r="B4935" t="s">
        <v>14628</v>
      </c>
      <c r="C4935" t="s">
        <v>3998</v>
      </c>
      <c r="D4935" t="s">
        <v>4029</v>
      </c>
      <c r="E4935" t="s">
        <v>4030</v>
      </c>
      <c r="F4935" t="s">
        <v>14845</v>
      </c>
      <c r="G4935" t="s">
        <v>17911</v>
      </c>
      <c r="H4935">
        <v>223</v>
      </c>
      <c r="I4935">
        <v>0</v>
      </c>
      <c r="J4935" s="32">
        <v>560834</v>
      </c>
      <c r="K4935" s="32">
        <v>0</v>
      </c>
      <c r="L4935" s="36">
        <v>2514.9504799500146</v>
      </c>
      <c r="M4935" t="s">
        <v>5451</v>
      </c>
      <c r="N4935" s="37">
        <v>-14793.4015</v>
      </c>
      <c r="O4935" s="32">
        <v>0</v>
      </c>
    </row>
    <row r="4936" spans="1:15" x14ac:dyDescent="0.25">
      <c r="A4936" t="s">
        <v>14149</v>
      </c>
      <c r="B4936" t="s">
        <v>14628</v>
      </c>
      <c r="C4936" t="s">
        <v>3998</v>
      </c>
      <c r="D4936" t="s">
        <v>4029</v>
      </c>
      <c r="E4936" t="s">
        <v>4030</v>
      </c>
      <c r="F4936" t="s">
        <v>14846</v>
      </c>
      <c r="G4936" t="s">
        <v>17912</v>
      </c>
      <c r="H4936">
        <v>79</v>
      </c>
      <c r="I4936">
        <v>0</v>
      </c>
      <c r="J4936" s="32">
        <v>173050</v>
      </c>
      <c r="K4936" s="32">
        <v>0</v>
      </c>
      <c r="L4936" s="36">
        <v>2190.5086150620859</v>
      </c>
      <c r="M4936" t="s">
        <v>5451</v>
      </c>
      <c r="N4936" s="37">
        <v>-7345.4525000000003</v>
      </c>
      <c r="O4936" s="32">
        <v>0</v>
      </c>
    </row>
    <row r="4937" spans="1:15" x14ac:dyDescent="0.25">
      <c r="A4937" t="s">
        <v>14149</v>
      </c>
      <c r="B4937" t="s">
        <v>14628</v>
      </c>
      <c r="C4937" t="s">
        <v>3998</v>
      </c>
      <c r="D4937" t="s">
        <v>4029</v>
      </c>
      <c r="E4937" t="s">
        <v>4030</v>
      </c>
      <c r="F4937" t="s">
        <v>14847</v>
      </c>
      <c r="G4937" t="s">
        <v>14848</v>
      </c>
      <c r="H4937">
        <v>50</v>
      </c>
      <c r="I4937">
        <v>58</v>
      </c>
      <c r="J4937" s="32">
        <v>263279</v>
      </c>
      <c r="K4937" s="32">
        <v>141043</v>
      </c>
      <c r="L4937" s="36">
        <v>2437.7673199070928</v>
      </c>
      <c r="M4937" t="s">
        <v>5451</v>
      </c>
      <c r="N4937" s="37">
        <v>-7298.8006999999998</v>
      </c>
      <c r="O4937" s="32">
        <v>0</v>
      </c>
    </row>
    <row r="4938" spans="1:15" x14ac:dyDescent="0.25">
      <c r="A4938" t="s">
        <v>14149</v>
      </c>
      <c r="B4938" t="s">
        <v>14628</v>
      </c>
      <c r="C4938" t="s">
        <v>3998</v>
      </c>
      <c r="D4938" t="s">
        <v>4029</v>
      </c>
      <c r="E4938" t="s">
        <v>4030</v>
      </c>
      <c r="F4938" t="s">
        <v>14849</v>
      </c>
      <c r="G4938" t="s">
        <v>14850</v>
      </c>
      <c r="H4938">
        <v>56</v>
      </c>
      <c r="I4938">
        <v>30</v>
      </c>
      <c r="J4938" s="32">
        <v>213939</v>
      </c>
      <c r="K4938" s="32">
        <v>74447</v>
      </c>
      <c r="L4938" s="36">
        <v>2487.6702921990432</v>
      </c>
      <c r="M4938" t="s">
        <v>5451</v>
      </c>
      <c r="N4938" s="37">
        <v>23969.378799999999</v>
      </c>
      <c r="O4938" s="32">
        <v>0</v>
      </c>
    </row>
    <row r="4939" spans="1:15" x14ac:dyDescent="0.25">
      <c r="A4939" t="s">
        <v>14149</v>
      </c>
      <c r="B4939" t="s">
        <v>14628</v>
      </c>
      <c r="C4939" t="s">
        <v>3998</v>
      </c>
      <c r="D4939" t="s">
        <v>4029</v>
      </c>
      <c r="E4939" t="s">
        <v>4030</v>
      </c>
      <c r="F4939" t="s">
        <v>14851</v>
      </c>
      <c r="G4939" t="s">
        <v>14852</v>
      </c>
      <c r="H4939">
        <v>100</v>
      </c>
      <c r="I4939">
        <v>0</v>
      </c>
      <c r="J4939" s="32">
        <v>293955</v>
      </c>
      <c r="K4939" s="32">
        <v>0</v>
      </c>
      <c r="L4939" s="36">
        <v>2939.5423927437491</v>
      </c>
      <c r="M4939" t="s">
        <v>5451</v>
      </c>
      <c r="N4939" s="37">
        <v>14827.750099999999</v>
      </c>
      <c r="O4939" s="32">
        <v>0</v>
      </c>
    </row>
    <row r="4940" spans="1:15" x14ac:dyDescent="0.25">
      <c r="A4940" t="s">
        <v>14149</v>
      </c>
      <c r="B4940" t="s">
        <v>14628</v>
      </c>
      <c r="C4940" t="s">
        <v>3998</v>
      </c>
      <c r="D4940" t="s">
        <v>4031</v>
      </c>
      <c r="E4940" t="s">
        <v>4032</v>
      </c>
      <c r="F4940" t="s">
        <v>14853</v>
      </c>
      <c r="G4940" t="s">
        <v>14854</v>
      </c>
      <c r="H4940">
        <v>111</v>
      </c>
      <c r="I4940">
        <v>0</v>
      </c>
      <c r="J4940" s="32">
        <v>328813</v>
      </c>
      <c r="K4940" s="32">
        <v>0</v>
      </c>
      <c r="L4940" s="36">
        <v>2962.2782542688992</v>
      </c>
      <c r="M4940" t="s">
        <v>5451</v>
      </c>
      <c r="N4940" s="37">
        <v>17555.301100000001</v>
      </c>
      <c r="O4940" s="32">
        <v>0</v>
      </c>
    </row>
    <row r="4941" spans="1:15" x14ac:dyDescent="0.25">
      <c r="A4941" t="s">
        <v>14149</v>
      </c>
      <c r="B4941" t="s">
        <v>14628</v>
      </c>
      <c r="C4941" t="s">
        <v>3998</v>
      </c>
      <c r="D4941" t="s">
        <v>4031</v>
      </c>
      <c r="E4941" t="s">
        <v>4032</v>
      </c>
      <c r="F4941" t="s">
        <v>14855</v>
      </c>
      <c r="G4941" t="s">
        <v>14856</v>
      </c>
      <c r="H4941">
        <v>100</v>
      </c>
      <c r="I4941">
        <v>0</v>
      </c>
      <c r="J4941" s="32">
        <v>290699</v>
      </c>
      <c r="K4941" s="32">
        <v>0</v>
      </c>
      <c r="L4941" s="36">
        <v>2906.9924181528481</v>
      </c>
      <c r="M4941" t="s">
        <v>5451</v>
      </c>
      <c r="N4941" s="37">
        <v>27837.033500000001</v>
      </c>
      <c r="O4941" s="32">
        <v>0</v>
      </c>
    </row>
    <row r="4942" spans="1:15" x14ac:dyDescent="0.25">
      <c r="A4942" t="s">
        <v>14149</v>
      </c>
      <c r="B4942" t="s">
        <v>14628</v>
      </c>
      <c r="C4942" t="s">
        <v>3998</v>
      </c>
      <c r="D4942" t="s">
        <v>4031</v>
      </c>
      <c r="E4942" t="s">
        <v>4032</v>
      </c>
      <c r="F4942" t="s">
        <v>14857</v>
      </c>
      <c r="G4942" t="s">
        <v>14858</v>
      </c>
      <c r="H4942">
        <v>300</v>
      </c>
      <c r="I4942">
        <v>0</v>
      </c>
      <c r="J4942" s="32">
        <v>950291</v>
      </c>
      <c r="K4942" s="32">
        <v>0</v>
      </c>
      <c r="L4942" s="36">
        <v>3167.636147550737</v>
      </c>
      <c r="M4942" t="s">
        <v>5451</v>
      </c>
      <c r="N4942" s="37">
        <v>-8259.6761000000006</v>
      </c>
      <c r="O4942" s="32">
        <v>0</v>
      </c>
    </row>
    <row r="4943" spans="1:15" x14ac:dyDescent="0.25">
      <c r="A4943" t="s">
        <v>14149</v>
      </c>
      <c r="B4943" t="s">
        <v>14628</v>
      </c>
      <c r="C4943" t="s">
        <v>3998</v>
      </c>
      <c r="D4943" t="s">
        <v>4031</v>
      </c>
      <c r="E4943" t="s">
        <v>4032</v>
      </c>
      <c r="F4943" t="s">
        <v>14859</v>
      </c>
      <c r="G4943" t="s">
        <v>14860</v>
      </c>
      <c r="H4943">
        <v>182</v>
      </c>
      <c r="I4943">
        <v>0</v>
      </c>
      <c r="J4943" s="32">
        <v>503270</v>
      </c>
      <c r="K4943" s="32">
        <v>0</v>
      </c>
      <c r="L4943" s="36">
        <v>2765.2226643305862</v>
      </c>
      <c r="M4943" t="s">
        <v>5451</v>
      </c>
      <c r="N4943" s="37">
        <v>-4406.2421999999997</v>
      </c>
      <c r="O4943" s="32">
        <v>0</v>
      </c>
    </row>
    <row r="4944" spans="1:15" x14ac:dyDescent="0.25">
      <c r="A4944" t="s">
        <v>14149</v>
      </c>
      <c r="B4944" t="s">
        <v>14628</v>
      </c>
      <c r="C4944" t="s">
        <v>3998</v>
      </c>
      <c r="D4944" t="s">
        <v>4031</v>
      </c>
      <c r="E4944" t="s">
        <v>4032</v>
      </c>
      <c r="F4944" t="s">
        <v>14861</v>
      </c>
      <c r="G4944" t="s">
        <v>14862</v>
      </c>
      <c r="H4944">
        <v>104</v>
      </c>
      <c r="I4944">
        <v>0</v>
      </c>
      <c r="J4944" s="32">
        <v>340429</v>
      </c>
      <c r="K4944" s="32">
        <v>0</v>
      </c>
      <c r="L4944" s="36">
        <v>3273.3502437969673</v>
      </c>
      <c r="M4944" t="s">
        <v>5451</v>
      </c>
      <c r="N4944" s="37">
        <v>-728.35569999999996</v>
      </c>
      <c r="O4944" s="32">
        <v>0</v>
      </c>
    </row>
    <row r="4945" spans="1:15" x14ac:dyDescent="0.25">
      <c r="A4945" t="s">
        <v>14149</v>
      </c>
      <c r="B4945" t="s">
        <v>14628</v>
      </c>
      <c r="C4945" t="s">
        <v>3998</v>
      </c>
      <c r="D4945" t="s">
        <v>4031</v>
      </c>
      <c r="E4945" t="s">
        <v>4032</v>
      </c>
      <c r="F4945" t="s">
        <v>14863</v>
      </c>
      <c r="G4945" t="s">
        <v>14864</v>
      </c>
      <c r="H4945">
        <v>169</v>
      </c>
      <c r="I4945">
        <v>0</v>
      </c>
      <c r="J4945" s="32">
        <v>473909</v>
      </c>
      <c r="K4945" s="32">
        <v>0</v>
      </c>
      <c r="L4945" s="36">
        <v>2804.1975456589489</v>
      </c>
      <c r="M4945" t="s">
        <v>5451</v>
      </c>
      <c r="N4945" s="37">
        <v>-3199.9382000000001</v>
      </c>
      <c r="O4945" s="32">
        <v>0</v>
      </c>
    </row>
    <row r="4946" spans="1:15" x14ac:dyDescent="0.25">
      <c r="A4946" t="s">
        <v>14149</v>
      </c>
      <c r="B4946" t="s">
        <v>14628</v>
      </c>
      <c r="C4946" t="s">
        <v>3998</v>
      </c>
      <c r="D4946" t="s">
        <v>4031</v>
      </c>
      <c r="E4946" t="s">
        <v>4032</v>
      </c>
      <c r="F4946" t="s">
        <v>14865</v>
      </c>
      <c r="G4946" t="s">
        <v>14866</v>
      </c>
      <c r="H4946">
        <v>170</v>
      </c>
      <c r="I4946">
        <v>0</v>
      </c>
      <c r="J4946" s="32">
        <v>486085</v>
      </c>
      <c r="K4946" s="32">
        <v>0</v>
      </c>
      <c r="L4946" s="36">
        <v>2859.3253010663893</v>
      </c>
      <c r="M4946" t="s">
        <v>5451</v>
      </c>
      <c r="N4946" s="37">
        <v>-5272.6064999999999</v>
      </c>
      <c r="O4946" s="32">
        <v>0</v>
      </c>
    </row>
    <row r="4947" spans="1:15" x14ac:dyDescent="0.25">
      <c r="A4947" t="s">
        <v>14149</v>
      </c>
      <c r="B4947" t="s">
        <v>14628</v>
      </c>
      <c r="C4947" t="s">
        <v>3998</v>
      </c>
      <c r="D4947" t="s">
        <v>4031</v>
      </c>
      <c r="E4947" t="s">
        <v>4032</v>
      </c>
      <c r="F4947" t="s">
        <v>14867</v>
      </c>
      <c r="G4947" t="s">
        <v>14868</v>
      </c>
      <c r="H4947">
        <v>248</v>
      </c>
      <c r="I4947">
        <v>0</v>
      </c>
      <c r="J4947" s="32">
        <v>805776</v>
      </c>
      <c r="K4947" s="32">
        <v>0</v>
      </c>
      <c r="L4947" s="36">
        <v>3249.0958622186618</v>
      </c>
      <c r="M4947" t="s">
        <v>5451</v>
      </c>
      <c r="N4947" s="37">
        <v>-1763.1721</v>
      </c>
      <c r="O4947" s="32">
        <v>0</v>
      </c>
    </row>
    <row r="4948" spans="1:15" x14ac:dyDescent="0.25">
      <c r="A4948" t="s">
        <v>14149</v>
      </c>
      <c r="B4948" t="s">
        <v>14628</v>
      </c>
      <c r="C4948" t="s">
        <v>3998</v>
      </c>
      <c r="D4948" t="s">
        <v>4031</v>
      </c>
      <c r="E4948" t="s">
        <v>4032</v>
      </c>
      <c r="F4948" t="s">
        <v>14869</v>
      </c>
      <c r="G4948" t="s">
        <v>14870</v>
      </c>
      <c r="H4948">
        <v>121</v>
      </c>
      <c r="I4948">
        <v>0</v>
      </c>
      <c r="J4948" s="32">
        <v>400360</v>
      </c>
      <c r="K4948" s="32">
        <v>0</v>
      </c>
      <c r="L4948" s="36">
        <v>3308.7576458919489</v>
      </c>
      <c r="M4948" t="s">
        <v>5451</v>
      </c>
      <c r="N4948" s="37">
        <v>-5607.3734000000004</v>
      </c>
      <c r="O4948" s="32">
        <v>0</v>
      </c>
    </row>
    <row r="4949" spans="1:15" x14ac:dyDescent="0.25">
      <c r="A4949" t="s">
        <v>14149</v>
      </c>
      <c r="B4949" t="s">
        <v>14628</v>
      </c>
      <c r="C4949" t="s">
        <v>3998</v>
      </c>
      <c r="D4949" t="s">
        <v>4033</v>
      </c>
      <c r="E4949" t="s">
        <v>4034</v>
      </c>
      <c r="F4949" t="s">
        <v>14871</v>
      </c>
      <c r="G4949" t="s">
        <v>14872</v>
      </c>
      <c r="H4949">
        <v>38</v>
      </c>
      <c r="I4949">
        <v>0</v>
      </c>
      <c r="J4949" s="32">
        <v>130485</v>
      </c>
      <c r="K4949" s="32">
        <v>0</v>
      </c>
      <c r="L4949" s="36">
        <v>3433.8315875582084</v>
      </c>
      <c r="M4949" t="s">
        <v>5451</v>
      </c>
      <c r="N4949" s="37">
        <v>-7411.4179999999997</v>
      </c>
      <c r="O4949" s="32">
        <v>0</v>
      </c>
    </row>
    <row r="4950" spans="1:15" x14ac:dyDescent="0.25">
      <c r="A4950" t="s">
        <v>14149</v>
      </c>
      <c r="B4950" t="s">
        <v>14628</v>
      </c>
      <c r="C4950" t="s">
        <v>3998</v>
      </c>
      <c r="D4950" t="s">
        <v>4043</v>
      </c>
      <c r="E4950" t="s">
        <v>4044</v>
      </c>
      <c r="F4950" t="s">
        <v>14873</v>
      </c>
      <c r="G4950" t="s">
        <v>10970</v>
      </c>
      <c r="H4950">
        <v>200</v>
      </c>
      <c r="I4950">
        <v>0</v>
      </c>
      <c r="J4950" s="32">
        <v>489600</v>
      </c>
      <c r="K4950" s="32">
        <v>0</v>
      </c>
      <c r="L4950" s="36">
        <v>2447.9996828260028</v>
      </c>
      <c r="M4950" t="s">
        <v>5451</v>
      </c>
      <c r="N4950" s="37">
        <v>-6993.6557000000003</v>
      </c>
      <c r="O4950" s="32">
        <v>0</v>
      </c>
    </row>
    <row r="4951" spans="1:15" x14ac:dyDescent="0.25">
      <c r="A4951" t="s">
        <v>14149</v>
      </c>
      <c r="B4951" t="s">
        <v>14628</v>
      </c>
      <c r="C4951" t="s">
        <v>3998</v>
      </c>
      <c r="D4951" t="s">
        <v>4045</v>
      </c>
      <c r="E4951" t="s">
        <v>4046</v>
      </c>
      <c r="F4951" t="s">
        <v>14874</v>
      </c>
      <c r="G4951" t="s">
        <v>14875</v>
      </c>
      <c r="H4951">
        <v>199</v>
      </c>
      <c r="I4951">
        <v>0</v>
      </c>
      <c r="J4951" s="32">
        <v>639791</v>
      </c>
      <c r="K4951" s="32">
        <v>0</v>
      </c>
      <c r="L4951" s="36">
        <v>3215.0299129509517</v>
      </c>
      <c r="M4951" t="s">
        <v>5451</v>
      </c>
      <c r="N4951" s="37">
        <v>-6293.4953999999998</v>
      </c>
      <c r="O4951" s="32">
        <v>0</v>
      </c>
    </row>
    <row r="4952" spans="1:15" x14ac:dyDescent="0.25">
      <c r="A4952" t="s">
        <v>14149</v>
      </c>
      <c r="B4952" t="s">
        <v>14628</v>
      </c>
      <c r="C4952" t="s">
        <v>3998</v>
      </c>
      <c r="D4952" t="s">
        <v>4045</v>
      </c>
      <c r="E4952" t="s">
        <v>4046</v>
      </c>
      <c r="F4952" t="s">
        <v>14876</v>
      </c>
      <c r="G4952" t="s">
        <v>14877</v>
      </c>
      <c r="H4952">
        <v>143</v>
      </c>
      <c r="I4952">
        <v>0</v>
      </c>
      <c r="J4952" s="32">
        <v>427484</v>
      </c>
      <c r="K4952" s="32">
        <v>0</v>
      </c>
      <c r="L4952" s="36">
        <v>2989.4008379323977</v>
      </c>
      <c r="M4952" t="s">
        <v>5451</v>
      </c>
      <c r="N4952" s="37">
        <v>-7197.4308000000001</v>
      </c>
      <c r="O4952" s="32">
        <v>0</v>
      </c>
    </row>
    <row r="4953" spans="1:15" x14ac:dyDescent="0.25">
      <c r="A4953" t="s">
        <v>14149</v>
      </c>
      <c r="B4953" t="s">
        <v>14628</v>
      </c>
      <c r="C4953" t="s">
        <v>3998</v>
      </c>
      <c r="D4953" t="s">
        <v>4045</v>
      </c>
      <c r="E4953" t="s">
        <v>4046</v>
      </c>
      <c r="F4953" t="s">
        <v>14878</v>
      </c>
      <c r="G4953" t="s">
        <v>14879</v>
      </c>
      <c r="H4953">
        <v>195</v>
      </c>
      <c r="I4953">
        <v>0</v>
      </c>
      <c r="J4953" s="32">
        <v>523959</v>
      </c>
      <c r="K4953" s="32">
        <v>0</v>
      </c>
      <c r="L4953" s="36">
        <v>2686.9659203210199</v>
      </c>
      <c r="M4953" t="s">
        <v>5451</v>
      </c>
      <c r="N4953" s="37">
        <v>-3443.6397000000002</v>
      </c>
      <c r="O4953" s="32">
        <v>0</v>
      </c>
    </row>
    <row r="4954" spans="1:15" x14ac:dyDescent="0.25">
      <c r="A4954" t="s">
        <v>14149</v>
      </c>
      <c r="B4954" t="s">
        <v>14628</v>
      </c>
      <c r="C4954" t="s">
        <v>3998</v>
      </c>
      <c r="D4954" t="s">
        <v>4045</v>
      </c>
      <c r="E4954" t="s">
        <v>4046</v>
      </c>
      <c r="F4954" t="s">
        <v>14880</v>
      </c>
      <c r="G4954" t="s">
        <v>14881</v>
      </c>
      <c r="H4954">
        <v>171</v>
      </c>
      <c r="I4954">
        <v>0</v>
      </c>
      <c r="J4954" s="32">
        <v>565743</v>
      </c>
      <c r="K4954" s="32">
        <v>0</v>
      </c>
      <c r="L4954" s="36">
        <v>3308.4387046069523</v>
      </c>
      <c r="M4954" t="s">
        <v>5451</v>
      </c>
      <c r="N4954" s="37">
        <v>-3037.1188000000002</v>
      </c>
      <c r="O4954" s="32">
        <v>0</v>
      </c>
    </row>
    <row r="4955" spans="1:15" x14ac:dyDescent="0.25">
      <c r="A4955" t="s">
        <v>14149</v>
      </c>
      <c r="B4955" t="s">
        <v>14628</v>
      </c>
      <c r="C4955" t="s">
        <v>3998</v>
      </c>
      <c r="D4955" t="s">
        <v>4045</v>
      </c>
      <c r="E4955" t="s">
        <v>4046</v>
      </c>
      <c r="F4955" t="s">
        <v>14882</v>
      </c>
      <c r="G4955" t="s">
        <v>14883</v>
      </c>
      <c r="H4955">
        <v>134</v>
      </c>
      <c r="I4955">
        <v>0</v>
      </c>
      <c r="J4955" s="32">
        <v>352953</v>
      </c>
      <c r="K4955" s="32">
        <v>0</v>
      </c>
      <c r="L4955" s="36">
        <v>2633.9790929426968</v>
      </c>
      <c r="M4955" t="s">
        <v>5451</v>
      </c>
      <c r="N4955" s="37">
        <v>-8670.8053</v>
      </c>
      <c r="O4955" s="32">
        <v>0</v>
      </c>
    </row>
    <row r="4956" spans="1:15" x14ac:dyDescent="0.25">
      <c r="A4956" t="s">
        <v>14149</v>
      </c>
      <c r="B4956" t="s">
        <v>14628</v>
      </c>
      <c r="C4956" t="s">
        <v>3998</v>
      </c>
      <c r="D4956" t="s">
        <v>4047</v>
      </c>
      <c r="E4956" t="s">
        <v>4048</v>
      </c>
      <c r="F4956" t="s">
        <v>14884</v>
      </c>
      <c r="G4956" t="s">
        <v>14885</v>
      </c>
      <c r="H4956">
        <v>226</v>
      </c>
      <c r="I4956">
        <v>0</v>
      </c>
      <c r="J4956" s="32">
        <v>791862</v>
      </c>
      <c r="K4956" s="32">
        <v>0</v>
      </c>
      <c r="L4956" s="36">
        <v>3503.8123317297391</v>
      </c>
      <c r="M4956" t="s">
        <v>5420</v>
      </c>
      <c r="N4956" s="37">
        <v>-2463.7145999999998</v>
      </c>
      <c r="O4956" s="32">
        <v>1725.2366999999999</v>
      </c>
    </row>
    <row r="4957" spans="1:15" x14ac:dyDescent="0.25">
      <c r="A4957" t="s">
        <v>14149</v>
      </c>
      <c r="B4957" t="s">
        <v>14628</v>
      </c>
      <c r="C4957" t="s">
        <v>3998</v>
      </c>
      <c r="D4957" t="s">
        <v>4047</v>
      </c>
      <c r="E4957" t="s">
        <v>4048</v>
      </c>
      <c r="F4957" t="s">
        <v>14886</v>
      </c>
      <c r="G4957" t="s">
        <v>14887</v>
      </c>
      <c r="H4957">
        <v>88</v>
      </c>
      <c r="I4957">
        <v>0</v>
      </c>
      <c r="J4957" s="32">
        <v>288409</v>
      </c>
      <c r="K4957" s="32">
        <v>0</v>
      </c>
      <c r="L4957" s="36">
        <v>3277.3820028896193</v>
      </c>
      <c r="M4957" t="s">
        <v>5420</v>
      </c>
      <c r="N4957" s="37">
        <v>-1948.0039999999999</v>
      </c>
      <c r="O4957" s="32">
        <v>628.36249999999995</v>
      </c>
    </row>
    <row r="4958" spans="1:15" x14ac:dyDescent="0.25">
      <c r="A4958" t="s">
        <v>14149</v>
      </c>
      <c r="B4958" t="s">
        <v>14628</v>
      </c>
      <c r="C4958" t="s">
        <v>3998</v>
      </c>
      <c r="D4958" t="s">
        <v>4051</v>
      </c>
      <c r="E4958" t="s">
        <v>4052</v>
      </c>
      <c r="F4958" t="s">
        <v>14888</v>
      </c>
      <c r="G4958" t="s">
        <v>14889</v>
      </c>
      <c r="H4958">
        <v>221</v>
      </c>
      <c r="I4958">
        <v>0</v>
      </c>
      <c r="J4958" s="32">
        <v>586869</v>
      </c>
      <c r="K4958" s="32">
        <v>0</v>
      </c>
      <c r="L4958" s="36">
        <v>2655.5154949611883</v>
      </c>
      <c r="M4958" t="s">
        <v>5451</v>
      </c>
      <c r="N4958" s="37">
        <v>63964.6613</v>
      </c>
      <c r="O4958" s="32">
        <v>0</v>
      </c>
    </row>
    <row r="4959" spans="1:15" x14ac:dyDescent="0.25">
      <c r="A4959" t="s">
        <v>14149</v>
      </c>
      <c r="B4959" t="s">
        <v>14628</v>
      </c>
      <c r="C4959" t="s">
        <v>3998</v>
      </c>
      <c r="D4959" t="s">
        <v>4055</v>
      </c>
      <c r="E4959" t="s">
        <v>4056</v>
      </c>
      <c r="F4959" t="s">
        <v>14890</v>
      </c>
      <c r="G4959" t="s">
        <v>14891</v>
      </c>
      <c r="H4959">
        <v>150</v>
      </c>
      <c r="I4959">
        <v>16</v>
      </c>
      <c r="J4959" s="32">
        <v>524351</v>
      </c>
      <c r="K4959" s="32">
        <v>50416</v>
      </c>
      <c r="L4959" s="36">
        <v>3158.7368524542817</v>
      </c>
      <c r="M4959" t="s">
        <v>5420</v>
      </c>
      <c r="N4959" s="37">
        <v>55252.213600000003</v>
      </c>
      <c r="O4959" s="32">
        <v>1142.4088999999999</v>
      </c>
    </row>
    <row r="4960" spans="1:15" x14ac:dyDescent="0.25">
      <c r="A4960" t="s">
        <v>14149</v>
      </c>
      <c r="B4960" t="s">
        <v>14628</v>
      </c>
      <c r="C4960" t="s">
        <v>3998</v>
      </c>
      <c r="D4960" t="s">
        <v>4055</v>
      </c>
      <c r="E4960" t="s">
        <v>4056</v>
      </c>
      <c r="F4960" t="s">
        <v>14892</v>
      </c>
      <c r="G4960" t="s">
        <v>14893</v>
      </c>
      <c r="H4960">
        <v>366</v>
      </c>
      <c r="I4960">
        <v>0</v>
      </c>
      <c r="J4960" s="32">
        <v>889960</v>
      </c>
      <c r="K4960" s="32">
        <v>0</v>
      </c>
      <c r="L4960" s="36">
        <v>2431.5863775441439</v>
      </c>
      <c r="M4960" t="s">
        <v>5420</v>
      </c>
      <c r="N4960" s="37">
        <v>68271.682100000005</v>
      </c>
      <c r="O4960" s="32">
        <v>1938.9650999999999</v>
      </c>
    </row>
    <row r="4961" spans="1:15" x14ac:dyDescent="0.25">
      <c r="A4961" t="s">
        <v>14149</v>
      </c>
      <c r="B4961" t="s">
        <v>14628</v>
      </c>
      <c r="C4961" t="s">
        <v>3998</v>
      </c>
      <c r="D4961" t="s">
        <v>4059</v>
      </c>
      <c r="E4961" t="s">
        <v>4060</v>
      </c>
      <c r="F4961" t="s">
        <v>14894</v>
      </c>
      <c r="G4961" t="s">
        <v>14895</v>
      </c>
      <c r="H4961">
        <v>115</v>
      </c>
      <c r="I4961">
        <v>0</v>
      </c>
      <c r="J4961" s="32">
        <v>392612</v>
      </c>
      <c r="K4961" s="32">
        <v>0</v>
      </c>
      <c r="L4961" s="36">
        <v>3414.014246890757</v>
      </c>
      <c r="M4961" t="s">
        <v>5451</v>
      </c>
      <c r="N4961" s="37">
        <v>22612.6273</v>
      </c>
      <c r="O4961" s="32">
        <v>0</v>
      </c>
    </row>
    <row r="4962" spans="1:15" x14ac:dyDescent="0.25">
      <c r="A4962" t="s">
        <v>14149</v>
      </c>
      <c r="B4962" t="s">
        <v>14628</v>
      </c>
      <c r="C4962" t="s">
        <v>3998</v>
      </c>
      <c r="D4962" t="s">
        <v>4059</v>
      </c>
      <c r="E4962" t="s">
        <v>4060</v>
      </c>
      <c r="F4962" t="s">
        <v>14896</v>
      </c>
      <c r="G4962" t="s">
        <v>14897</v>
      </c>
      <c r="H4962">
        <v>132</v>
      </c>
      <c r="I4962">
        <v>0</v>
      </c>
      <c r="J4962" s="32">
        <v>316132</v>
      </c>
      <c r="K4962" s="32">
        <v>0</v>
      </c>
      <c r="L4962" s="36">
        <v>2394.9449345055195</v>
      </c>
      <c r="M4962" t="s">
        <v>5451</v>
      </c>
      <c r="N4962" s="37">
        <v>-3199.0470999999998</v>
      </c>
      <c r="O4962" s="32">
        <v>0</v>
      </c>
    </row>
    <row r="4963" spans="1:15" x14ac:dyDescent="0.25">
      <c r="A4963" t="s">
        <v>14149</v>
      </c>
      <c r="B4963" t="s">
        <v>14628</v>
      </c>
      <c r="C4963" t="s">
        <v>3998</v>
      </c>
      <c r="D4963" t="s">
        <v>4059</v>
      </c>
      <c r="E4963" t="s">
        <v>4060</v>
      </c>
      <c r="F4963" t="s">
        <v>14898</v>
      </c>
      <c r="G4963" t="s">
        <v>14899</v>
      </c>
      <c r="H4963">
        <v>100</v>
      </c>
      <c r="I4963">
        <v>0</v>
      </c>
      <c r="J4963" s="32">
        <v>351077</v>
      </c>
      <c r="K4963" s="32">
        <v>0</v>
      </c>
      <c r="L4963" s="36">
        <v>3510.7658766176928</v>
      </c>
      <c r="M4963" t="s">
        <v>5451</v>
      </c>
      <c r="N4963" s="37">
        <v>-3620.2129</v>
      </c>
      <c r="O4963" s="32">
        <v>0</v>
      </c>
    </row>
    <row r="4964" spans="1:15" x14ac:dyDescent="0.25">
      <c r="A4964" t="s">
        <v>14149</v>
      </c>
      <c r="B4964" t="s">
        <v>14628</v>
      </c>
      <c r="C4964" t="s">
        <v>3998</v>
      </c>
      <c r="D4964" t="s">
        <v>4070</v>
      </c>
      <c r="E4964" t="s">
        <v>4071</v>
      </c>
      <c r="F4964" t="s">
        <v>14900</v>
      </c>
      <c r="G4964" t="s">
        <v>14901</v>
      </c>
      <c r="H4964">
        <v>110</v>
      </c>
      <c r="I4964">
        <v>0</v>
      </c>
      <c r="J4964" s="32">
        <v>310548</v>
      </c>
      <c r="K4964" s="32">
        <v>0</v>
      </c>
      <c r="L4964" s="36">
        <v>2823.1637255766523</v>
      </c>
      <c r="M4964" t="s">
        <v>5420</v>
      </c>
      <c r="N4964" s="37">
        <v>-1090.5714</v>
      </c>
      <c r="O4964" s="32">
        <v>676.5933</v>
      </c>
    </row>
    <row r="4965" spans="1:15" x14ac:dyDescent="0.25">
      <c r="A4965" t="s">
        <v>14149</v>
      </c>
      <c r="B4965" t="s">
        <v>14628</v>
      </c>
      <c r="C4965" t="s">
        <v>3998</v>
      </c>
      <c r="D4965" t="s">
        <v>4070</v>
      </c>
      <c r="E4965" t="s">
        <v>4071</v>
      </c>
      <c r="F4965" t="s">
        <v>14902</v>
      </c>
      <c r="G4965" t="s">
        <v>14903</v>
      </c>
      <c r="H4965">
        <v>216</v>
      </c>
      <c r="I4965">
        <v>0</v>
      </c>
      <c r="J4965" s="32">
        <v>629692</v>
      </c>
      <c r="K4965" s="32">
        <v>0</v>
      </c>
      <c r="L4965" s="36">
        <v>2915.2413894023593</v>
      </c>
      <c r="M4965" t="s">
        <v>5420</v>
      </c>
      <c r="N4965" s="37">
        <v>-9502.1713999999993</v>
      </c>
      <c r="O4965" s="32">
        <v>1371.9154000000001</v>
      </c>
    </row>
    <row r="4966" spans="1:15" x14ac:dyDescent="0.25">
      <c r="A4966" t="s">
        <v>14149</v>
      </c>
      <c r="B4966" t="s">
        <v>14628</v>
      </c>
      <c r="C4966" t="s">
        <v>3998</v>
      </c>
      <c r="D4966" t="s">
        <v>4070</v>
      </c>
      <c r="E4966" t="s">
        <v>4071</v>
      </c>
      <c r="F4966" t="s">
        <v>14904</v>
      </c>
      <c r="G4966" t="s">
        <v>14905</v>
      </c>
      <c r="H4966">
        <v>199</v>
      </c>
      <c r="I4966">
        <v>0</v>
      </c>
      <c r="J4966" s="32">
        <v>557932</v>
      </c>
      <c r="K4966" s="32">
        <v>0</v>
      </c>
      <c r="L4966" s="36">
        <v>2803.6775203839038</v>
      </c>
      <c r="M4966" t="s">
        <v>5420</v>
      </c>
      <c r="N4966" s="37">
        <v>15221.052600000001</v>
      </c>
      <c r="O4966" s="32">
        <v>1215.5712000000001</v>
      </c>
    </row>
    <row r="4967" spans="1:15" x14ac:dyDescent="0.25">
      <c r="A4967" t="s">
        <v>14149</v>
      </c>
      <c r="B4967" t="s">
        <v>14628</v>
      </c>
      <c r="C4967" t="s">
        <v>3998</v>
      </c>
      <c r="D4967" t="s">
        <v>4082</v>
      </c>
      <c r="E4967" t="s">
        <v>4083</v>
      </c>
      <c r="F4967" t="s">
        <v>14906</v>
      </c>
      <c r="G4967" t="s">
        <v>14907</v>
      </c>
      <c r="H4967">
        <v>140</v>
      </c>
      <c r="I4967">
        <v>0</v>
      </c>
      <c r="J4967" s="32">
        <v>477754</v>
      </c>
      <c r="K4967" s="32">
        <v>0</v>
      </c>
      <c r="L4967" s="36">
        <v>3412.5273638372537</v>
      </c>
      <c r="M4967" t="s">
        <v>5451</v>
      </c>
      <c r="N4967" s="37">
        <v>21829.1145</v>
      </c>
      <c r="O4967" s="32">
        <v>0</v>
      </c>
    </row>
    <row r="4968" spans="1:15" x14ac:dyDescent="0.25">
      <c r="A4968" t="s">
        <v>14149</v>
      </c>
      <c r="B4968" t="s">
        <v>14628</v>
      </c>
      <c r="C4968" t="s">
        <v>3998</v>
      </c>
      <c r="D4968" t="s">
        <v>4082</v>
      </c>
      <c r="E4968" t="s">
        <v>4083</v>
      </c>
      <c r="F4968" t="s">
        <v>14908</v>
      </c>
      <c r="G4968" t="s">
        <v>14909</v>
      </c>
      <c r="H4968">
        <v>144</v>
      </c>
      <c r="I4968">
        <v>0</v>
      </c>
      <c r="J4968" s="32">
        <v>399222</v>
      </c>
      <c r="K4968" s="32">
        <v>0</v>
      </c>
      <c r="L4968" s="36">
        <v>2772.3741639835985</v>
      </c>
      <c r="M4968" t="s">
        <v>5451</v>
      </c>
      <c r="N4968" s="37">
        <v>-8078.9238999999998</v>
      </c>
      <c r="O4968" s="32">
        <v>0</v>
      </c>
    </row>
    <row r="4969" spans="1:15" x14ac:dyDescent="0.25">
      <c r="A4969" t="s">
        <v>14149</v>
      </c>
      <c r="B4969" t="s">
        <v>14628</v>
      </c>
      <c r="C4969" t="s">
        <v>3998</v>
      </c>
      <c r="D4969" t="s">
        <v>4088</v>
      </c>
      <c r="E4969" t="s">
        <v>4089</v>
      </c>
      <c r="F4969" t="s">
        <v>14910</v>
      </c>
      <c r="G4969" t="s">
        <v>14911</v>
      </c>
      <c r="H4969">
        <v>158</v>
      </c>
      <c r="I4969">
        <v>0</v>
      </c>
      <c r="J4969" s="32">
        <v>504458</v>
      </c>
      <c r="K4969" s="32">
        <v>0</v>
      </c>
      <c r="L4969" s="36">
        <v>3192.7749594871198</v>
      </c>
      <c r="M4969" t="s">
        <v>5420</v>
      </c>
      <c r="N4969" s="37">
        <v>9688.7430999999997</v>
      </c>
      <c r="O4969" s="32">
        <v>1099.0676000000001</v>
      </c>
    </row>
    <row r="4970" spans="1:15" x14ac:dyDescent="0.25">
      <c r="A4970" t="s">
        <v>14149</v>
      </c>
      <c r="B4970" t="s">
        <v>14628</v>
      </c>
      <c r="C4970" t="s">
        <v>3998</v>
      </c>
      <c r="D4970" t="s">
        <v>4098</v>
      </c>
      <c r="E4970" t="s">
        <v>4099</v>
      </c>
      <c r="F4970" t="s">
        <v>14912</v>
      </c>
      <c r="G4970" t="s">
        <v>14913</v>
      </c>
      <c r="H4970">
        <v>99</v>
      </c>
      <c r="I4970">
        <v>0</v>
      </c>
      <c r="J4970" s="32">
        <v>227736</v>
      </c>
      <c r="K4970" s="32">
        <v>0</v>
      </c>
      <c r="L4970" s="36">
        <v>2300.3590035440411</v>
      </c>
      <c r="M4970" t="s">
        <v>5451</v>
      </c>
      <c r="N4970" s="37">
        <v>16835.606400000001</v>
      </c>
      <c r="O4970" s="32">
        <v>0</v>
      </c>
    </row>
    <row r="4971" spans="1:15" x14ac:dyDescent="0.25">
      <c r="A4971" t="s">
        <v>14149</v>
      </c>
      <c r="B4971" t="s">
        <v>14628</v>
      </c>
      <c r="C4971" t="s">
        <v>3998</v>
      </c>
      <c r="D4971" t="s">
        <v>4098</v>
      </c>
      <c r="E4971" t="s">
        <v>4099</v>
      </c>
      <c r="F4971" t="s">
        <v>14914</v>
      </c>
      <c r="G4971" t="s">
        <v>14915</v>
      </c>
      <c r="H4971">
        <v>76</v>
      </c>
      <c r="I4971">
        <v>0</v>
      </c>
      <c r="J4971" s="32">
        <v>200851</v>
      </c>
      <c r="K4971" s="32">
        <v>0</v>
      </c>
      <c r="L4971" s="36">
        <v>2642.7827342987271</v>
      </c>
      <c r="M4971" t="s">
        <v>5451</v>
      </c>
      <c r="N4971" s="37">
        <v>25706.760900000001</v>
      </c>
      <c r="O4971" s="32">
        <v>0</v>
      </c>
    </row>
    <row r="4972" spans="1:15" x14ac:dyDescent="0.25">
      <c r="A4972" t="s">
        <v>14149</v>
      </c>
      <c r="B4972" t="s">
        <v>14628</v>
      </c>
      <c r="C4972" t="s">
        <v>3998</v>
      </c>
      <c r="D4972" t="s">
        <v>4102</v>
      </c>
      <c r="E4972" t="s">
        <v>4103</v>
      </c>
      <c r="F4972" t="s">
        <v>14916</v>
      </c>
      <c r="G4972" t="s">
        <v>14917</v>
      </c>
      <c r="H4972">
        <v>61</v>
      </c>
      <c r="I4972">
        <v>0</v>
      </c>
      <c r="J4972" s="32">
        <v>162932</v>
      </c>
      <c r="K4972" s="32">
        <v>0</v>
      </c>
      <c r="L4972" s="36">
        <v>2671.0052256224708</v>
      </c>
      <c r="M4972" t="s">
        <v>5451</v>
      </c>
      <c r="N4972" s="37">
        <v>29636.440500000001</v>
      </c>
      <c r="O4972" s="32">
        <v>0</v>
      </c>
    </row>
    <row r="4973" spans="1:15" x14ac:dyDescent="0.25">
      <c r="A4973" t="s">
        <v>14149</v>
      </c>
      <c r="B4973" t="s">
        <v>14628</v>
      </c>
      <c r="C4973" t="s">
        <v>3998</v>
      </c>
      <c r="D4973" t="s">
        <v>4102</v>
      </c>
      <c r="E4973" t="s">
        <v>4103</v>
      </c>
      <c r="F4973" t="s">
        <v>14918</v>
      </c>
      <c r="G4973" t="s">
        <v>14919</v>
      </c>
      <c r="H4973">
        <v>40</v>
      </c>
      <c r="I4973">
        <v>0</v>
      </c>
      <c r="J4973" s="32">
        <v>128825</v>
      </c>
      <c r="K4973" s="32">
        <v>0</v>
      </c>
      <c r="L4973" s="36">
        <v>3220.6380387296276</v>
      </c>
      <c r="M4973" t="s">
        <v>5451</v>
      </c>
      <c r="N4973" s="37">
        <v>20934.361700000001</v>
      </c>
      <c r="O4973" s="32">
        <v>0</v>
      </c>
    </row>
    <row r="4974" spans="1:15" x14ac:dyDescent="0.25">
      <c r="A4974" t="s">
        <v>14149</v>
      </c>
      <c r="B4974" t="s">
        <v>14628</v>
      </c>
      <c r="C4974" t="s">
        <v>3998</v>
      </c>
      <c r="D4974" t="s">
        <v>4106</v>
      </c>
      <c r="E4974" t="s">
        <v>4107</v>
      </c>
      <c r="F4974" t="s">
        <v>14920</v>
      </c>
      <c r="G4974" t="s">
        <v>14921</v>
      </c>
      <c r="H4974">
        <v>153</v>
      </c>
      <c r="I4974">
        <v>0</v>
      </c>
      <c r="J4974" s="32">
        <v>475904</v>
      </c>
      <c r="K4974" s="32">
        <v>0</v>
      </c>
      <c r="L4974" s="36">
        <v>3110.4855336371188</v>
      </c>
      <c r="M4974" t="s">
        <v>5420</v>
      </c>
      <c r="N4974" s="37">
        <v>12132.3539</v>
      </c>
      <c r="O4974" s="32">
        <v>1036.8565000000001</v>
      </c>
    </row>
    <row r="4975" spans="1:15" x14ac:dyDescent="0.25">
      <c r="A4975" t="s">
        <v>14149</v>
      </c>
      <c r="B4975" t="s">
        <v>14628</v>
      </c>
      <c r="C4975" t="s">
        <v>3998</v>
      </c>
      <c r="D4975" t="s">
        <v>4108</v>
      </c>
      <c r="E4975" t="s">
        <v>4109</v>
      </c>
      <c r="F4975" t="s">
        <v>14922</v>
      </c>
      <c r="G4975" t="s">
        <v>14923</v>
      </c>
      <c r="H4975">
        <v>78</v>
      </c>
      <c r="I4975">
        <v>0</v>
      </c>
      <c r="J4975" s="32">
        <v>211560</v>
      </c>
      <c r="K4975" s="32">
        <v>0</v>
      </c>
      <c r="L4975" s="36">
        <v>2712.3051012230831</v>
      </c>
      <c r="M4975" t="s">
        <v>5451</v>
      </c>
      <c r="N4975" s="37">
        <v>-8702.8011999999999</v>
      </c>
      <c r="O4975" s="32">
        <v>0</v>
      </c>
    </row>
    <row r="4976" spans="1:15" x14ac:dyDescent="0.25">
      <c r="A4976" t="s">
        <v>14149</v>
      </c>
      <c r="B4976" t="s">
        <v>14628</v>
      </c>
      <c r="C4976" t="s">
        <v>3998</v>
      </c>
      <c r="D4976" t="s">
        <v>4108</v>
      </c>
      <c r="E4976" t="s">
        <v>4109</v>
      </c>
      <c r="F4976" t="s">
        <v>14924</v>
      </c>
      <c r="G4976" t="s">
        <v>14925</v>
      </c>
      <c r="H4976">
        <v>70</v>
      </c>
      <c r="I4976">
        <v>0</v>
      </c>
      <c r="J4976" s="32">
        <v>239413</v>
      </c>
      <c r="K4976" s="32">
        <v>0</v>
      </c>
      <c r="L4976" s="36">
        <v>3420.18904556814</v>
      </c>
      <c r="M4976" t="s">
        <v>5451</v>
      </c>
      <c r="N4976" s="37">
        <v>9468.9516000000003</v>
      </c>
      <c r="O4976" s="32">
        <v>0</v>
      </c>
    </row>
    <row r="4977" spans="1:15" x14ac:dyDescent="0.25">
      <c r="A4977" t="s">
        <v>14149</v>
      </c>
      <c r="B4977" t="s">
        <v>14628</v>
      </c>
      <c r="C4977" t="s">
        <v>3998</v>
      </c>
      <c r="D4977" t="s">
        <v>4108</v>
      </c>
      <c r="E4977" t="s">
        <v>4109</v>
      </c>
      <c r="F4977" t="s">
        <v>14926</v>
      </c>
      <c r="G4977" t="s">
        <v>14927</v>
      </c>
      <c r="H4977">
        <v>20</v>
      </c>
      <c r="I4977">
        <v>0</v>
      </c>
      <c r="J4977" s="32">
        <v>72123</v>
      </c>
      <c r="K4977" s="32">
        <v>0</v>
      </c>
      <c r="L4977" s="36">
        <v>3606.1101354209131</v>
      </c>
      <c r="M4977" t="s">
        <v>5451</v>
      </c>
      <c r="N4977" s="37">
        <v>-8890.8785000000007</v>
      </c>
      <c r="O4977" s="32">
        <v>0</v>
      </c>
    </row>
    <row r="4978" spans="1:15" x14ac:dyDescent="0.25">
      <c r="A4978" t="s">
        <v>14149</v>
      </c>
      <c r="B4978" t="s">
        <v>14628</v>
      </c>
      <c r="C4978" t="s">
        <v>3998</v>
      </c>
      <c r="D4978" t="s">
        <v>4112</v>
      </c>
      <c r="E4978" t="s">
        <v>4113</v>
      </c>
      <c r="F4978" t="s">
        <v>14928</v>
      </c>
      <c r="G4978" t="s">
        <v>14929</v>
      </c>
      <c r="H4978">
        <v>114</v>
      </c>
      <c r="I4978">
        <v>0</v>
      </c>
      <c r="J4978" s="32">
        <v>320341</v>
      </c>
      <c r="K4978" s="32">
        <v>0</v>
      </c>
      <c r="L4978" s="36">
        <v>2810.0093961012967</v>
      </c>
      <c r="M4978" t="s">
        <v>5420</v>
      </c>
      <c r="N4978" s="37">
        <v>11950.5165</v>
      </c>
      <c r="O4978" s="32">
        <v>697.9307</v>
      </c>
    </row>
    <row r="4979" spans="1:15" x14ac:dyDescent="0.25">
      <c r="A4979" t="s">
        <v>14149</v>
      </c>
      <c r="B4979" t="s">
        <v>14628</v>
      </c>
      <c r="C4979" t="s">
        <v>3998</v>
      </c>
      <c r="D4979" t="s">
        <v>4112</v>
      </c>
      <c r="E4979" t="s">
        <v>4113</v>
      </c>
      <c r="F4979" t="s">
        <v>14930</v>
      </c>
      <c r="G4979" t="s">
        <v>14931</v>
      </c>
      <c r="H4979">
        <v>168</v>
      </c>
      <c r="I4979">
        <v>0</v>
      </c>
      <c r="J4979" s="32">
        <v>459414</v>
      </c>
      <c r="K4979" s="32">
        <v>0</v>
      </c>
      <c r="L4979" s="36">
        <v>2734.6117396581194</v>
      </c>
      <c r="M4979" t="s">
        <v>5420</v>
      </c>
      <c r="N4979" s="37">
        <v>-9531.3282999999992</v>
      </c>
      <c r="O4979" s="32">
        <v>1000.9301</v>
      </c>
    </row>
    <row r="4980" spans="1:15" x14ac:dyDescent="0.25">
      <c r="A4980" t="s">
        <v>14149</v>
      </c>
      <c r="B4980" t="s">
        <v>14628</v>
      </c>
      <c r="C4980" t="s">
        <v>3998</v>
      </c>
      <c r="D4980" t="s">
        <v>4114</v>
      </c>
      <c r="E4980" t="s">
        <v>4115</v>
      </c>
      <c r="F4980" t="s">
        <v>14932</v>
      </c>
      <c r="G4980" t="s">
        <v>14933</v>
      </c>
      <c r="H4980">
        <v>190</v>
      </c>
      <c r="I4980">
        <v>0</v>
      </c>
      <c r="J4980" s="32">
        <v>534278</v>
      </c>
      <c r="K4980" s="32">
        <v>0</v>
      </c>
      <c r="L4980" s="36">
        <v>2811.9879415556575</v>
      </c>
      <c r="M4980" t="s">
        <v>5451</v>
      </c>
      <c r="N4980" s="37">
        <v>-1722.3404</v>
      </c>
      <c r="O4980" s="32">
        <v>0</v>
      </c>
    </row>
    <row r="4981" spans="1:15" x14ac:dyDescent="0.25">
      <c r="A4981" t="s">
        <v>14149</v>
      </c>
      <c r="B4981" t="s">
        <v>14628</v>
      </c>
      <c r="C4981" t="s">
        <v>3998</v>
      </c>
      <c r="D4981" t="s">
        <v>4118</v>
      </c>
      <c r="E4981" t="s">
        <v>4119</v>
      </c>
      <c r="F4981" t="s">
        <v>14934</v>
      </c>
      <c r="G4981" t="s">
        <v>14935</v>
      </c>
      <c r="H4981">
        <v>180</v>
      </c>
      <c r="I4981">
        <v>0</v>
      </c>
      <c r="J4981" s="32">
        <v>623727</v>
      </c>
      <c r="K4981" s="32">
        <v>0</v>
      </c>
      <c r="L4981" s="36">
        <v>3465.1471256562954</v>
      </c>
      <c r="M4981" t="s">
        <v>5420</v>
      </c>
      <c r="N4981" s="37">
        <v>-5756.5891000000001</v>
      </c>
      <c r="O4981" s="32">
        <v>1358.9193</v>
      </c>
    </row>
    <row r="4982" spans="1:15" x14ac:dyDescent="0.25">
      <c r="A4982" t="s">
        <v>14149</v>
      </c>
      <c r="B4982" t="s">
        <v>14628</v>
      </c>
      <c r="C4982" t="s">
        <v>3998</v>
      </c>
      <c r="D4982" t="s">
        <v>4122</v>
      </c>
      <c r="E4982" t="s">
        <v>4123</v>
      </c>
      <c r="F4982" t="s">
        <v>14936</v>
      </c>
      <c r="G4982" t="s">
        <v>14937</v>
      </c>
      <c r="H4982">
        <v>84</v>
      </c>
      <c r="I4982">
        <v>0</v>
      </c>
      <c r="J4982" s="32">
        <v>255336</v>
      </c>
      <c r="K4982" s="32">
        <v>0</v>
      </c>
      <c r="L4982" s="36">
        <v>3039.7185233525784</v>
      </c>
      <c r="M4982" t="s">
        <v>5420</v>
      </c>
      <c r="N4982" s="37">
        <v>-3266.9250000000002</v>
      </c>
      <c r="O4982" s="32">
        <v>556.30470000000003</v>
      </c>
    </row>
    <row r="4983" spans="1:15" x14ac:dyDescent="0.25">
      <c r="A4983" t="s">
        <v>14149</v>
      </c>
      <c r="B4983" t="s">
        <v>14628</v>
      </c>
      <c r="C4983" t="s">
        <v>3998</v>
      </c>
      <c r="D4983" t="s">
        <v>4132</v>
      </c>
      <c r="E4983" t="s">
        <v>4133</v>
      </c>
      <c r="F4983" t="s">
        <v>14938</v>
      </c>
      <c r="G4983" t="s">
        <v>14939</v>
      </c>
      <c r="H4983">
        <v>197</v>
      </c>
      <c r="I4983">
        <v>0</v>
      </c>
      <c r="J4983" s="32">
        <v>630328</v>
      </c>
      <c r="K4983" s="32">
        <v>0</v>
      </c>
      <c r="L4983" s="36">
        <v>3199.6330034114835</v>
      </c>
      <c r="M4983" t="s">
        <v>5451</v>
      </c>
      <c r="N4983" s="37">
        <v>-4150.9219000000003</v>
      </c>
      <c r="O4983" s="32">
        <v>0</v>
      </c>
    </row>
    <row r="4984" spans="1:15" x14ac:dyDescent="0.25">
      <c r="A4984" t="s">
        <v>14149</v>
      </c>
      <c r="B4984" t="s">
        <v>14628</v>
      </c>
      <c r="C4984" t="s">
        <v>3998</v>
      </c>
      <c r="D4984" t="s">
        <v>4132</v>
      </c>
      <c r="E4984" t="s">
        <v>4133</v>
      </c>
      <c r="F4984" t="s">
        <v>14940</v>
      </c>
      <c r="G4984" t="s">
        <v>14941</v>
      </c>
      <c r="H4984">
        <v>37</v>
      </c>
      <c r="I4984">
        <v>0</v>
      </c>
      <c r="J4984" s="32">
        <v>113902</v>
      </c>
      <c r="K4984" s="32">
        <v>0</v>
      </c>
      <c r="L4984" s="36">
        <v>3078.4284977961393</v>
      </c>
      <c r="M4984" t="s">
        <v>5451</v>
      </c>
      <c r="N4984" s="37">
        <v>-4627.1190999999999</v>
      </c>
      <c r="O4984" s="32">
        <v>0</v>
      </c>
    </row>
    <row r="4985" spans="1:15" x14ac:dyDescent="0.25">
      <c r="A4985" t="s">
        <v>14149</v>
      </c>
      <c r="B4985" t="s">
        <v>14628</v>
      </c>
      <c r="C4985" t="s">
        <v>3998</v>
      </c>
      <c r="D4985" t="s">
        <v>4134</v>
      </c>
      <c r="E4985" t="s">
        <v>4135</v>
      </c>
      <c r="F4985" t="s">
        <v>14942</v>
      </c>
      <c r="G4985" t="s">
        <v>14943</v>
      </c>
      <c r="H4985">
        <v>136</v>
      </c>
      <c r="I4985">
        <v>0</v>
      </c>
      <c r="J4985" s="32">
        <v>380696</v>
      </c>
      <c r="K4985" s="32">
        <v>0</v>
      </c>
      <c r="L4985" s="36">
        <v>2799.2379618777031</v>
      </c>
      <c r="M4985" t="s">
        <v>5451</v>
      </c>
      <c r="N4985" s="37">
        <v>-5522.8554999999997</v>
      </c>
      <c r="O4985" s="32">
        <v>0</v>
      </c>
    </row>
    <row r="4986" spans="1:15" x14ac:dyDescent="0.25">
      <c r="A4986" t="s">
        <v>14149</v>
      </c>
      <c r="B4986" t="s">
        <v>14628</v>
      </c>
      <c r="C4986" t="s">
        <v>3998</v>
      </c>
      <c r="D4986" t="s">
        <v>4134</v>
      </c>
      <c r="E4986" t="s">
        <v>4135</v>
      </c>
      <c r="F4986" t="s">
        <v>14944</v>
      </c>
      <c r="G4986" t="s">
        <v>14945</v>
      </c>
      <c r="H4986">
        <v>80</v>
      </c>
      <c r="I4986">
        <v>0</v>
      </c>
      <c r="J4986" s="32">
        <v>216049</v>
      </c>
      <c r="K4986" s="32">
        <v>0</v>
      </c>
      <c r="L4986" s="36">
        <v>2700.6103418084795</v>
      </c>
      <c r="M4986" t="s">
        <v>5451</v>
      </c>
      <c r="N4986" s="37">
        <v>10127.2381</v>
      </c>
      <c r="O4986" s="32">
        <v>0</v>
      </c>
    </row>
    <row r="4987" spans="1:15" x14ac:dyDescent="0.25">
      <c r="A4987" t="s">
        <v>14149</v>
      </c>
      <c r="B4987" t="s">
        <v>14628</v>
      </c>
      <c r="C4987" t="s">
        <v>3998</v>
      </c>
      <c r="D4987" t="s">
        <v>4134</v>
      </c>
      <c r="E4987" t="s">
        <v>4135</v>
      </c>
      <c r="F4987" t="s">
        <v>14946</v>
      </c>
      <c r="G4987" t="s">
        <v>14947</v>
      </c>
      <c r="H4987">
        <v>128</v>
      </c>
      <c r="I4987">
        <v>0</v>
      </c>
      <c r="J4987" s="32">
        <v>274509</v>
      </c>
      <c r="K4987" s="32">
        <v>0</v>
      </c>
      <c r="L4987" s="36">
        <v>2144.605186542206</v>
      </c>
      <c r="M4987" t="s">
        <v>5451</v>
      </c>
      <c r="N4987" s="37">
        <v>-1104.8805</v>
      </c>
      <c r="O4987" s="32">
        <v>0</v>
      </c>
    </row>
    <row r="4988" spans="1:15" x14ac:dyDescent="0.25">
      <c r="A4988" t="s">
        <v>14149</v>
      </c>
      <c r="B4988" t="s">
        <v>14628</v>
      </c>
      <c r="C4988" t="s">
        <v>3998</v>
      </c>
      <c r="D4988" t="s">
        <v>4139</v>
      </c>
      <c r="E4988" t="s">
        <v>4140</v>
      </c>
      <c r="F4988" t="s">
        <v>14948</v>
      </c>
      <c r="G4988" t="s">
        <v>14949</v>
      </c>
      <c r="H4988">
        <v>23</v>
      </c>
      <c r="I4988">
        <v>0</v>
      </c>
      <c r="J4988" s="32">
        <v>73069</v>
      </c>
      <c r="K4988" s="32">
        <v>0</v>
      </c>
      <c r="L4988" s="36">
        <v>3176.8925134319984</v>
      </c>
      <c r="M4988" t="s">
        <v>5451</v>
      </c>
      <c r="N4988" s="37">
        <v>-4534.3517000000002</v>
      </c>
      <c r="O4988" s="32">
        <v>0</v>
      </c>
    </row>
    <row r="4989" spans="1:15" x14ac:dyDescent="0.25">
      <c r="A4989" t="s">
        <v>14149</v>
      </c>
      <c r="B4989" t="s">
        <v>14628</v>
      </c>
      <c r="C4989" t="s">
        <v>3998</v>
      </c>
      <c r="D4989" t="s">
        <v>4141</v>
      </c>
      <c r="E4989" t="s">
        <v>4142</v>
      </c>
      <c r="F4989" t="s">
        <v>14950</v>
      </c>
      <c r="G4989" t="s">
        <v>14951</v>
      </c>
      <c r="H4989">
        <v>117</v>
      </c>
      <c r="I4989">
        <v>0</v>
      </c>
      <c r="J4989" s="32">
        <v>299866</v>
      </c>
      <c r="K4989" s="32">
        <v>0</v>
      </c>
      <c r="L4989" s="36">
        <v>2562.9638139021386</v>
      </c>
      <c r="M4989" t="s">
        <v>5451</v>
      </c>
      <c r="N4989" s="37">
        <v>-1904.3112000000001</v>
      </c>
      <c r="O4989" s="32">
        <v>0</v>
      </c>
    </row>
    <row r="4990" spans="1:15" x14ac:dyDescent="0.25">
      <c r="A4990" t="s">
        <v>14149</v>
      </c>
      <c r="B4990" t="s">
        <v>14628</v>
      </c>
      <c r="C4990" t="s">
        <v>3998</v>
      </c>
      <c r="D4990" t="s">
        <v>4141</v>
      </c>
      <c r="E4990" t="s">
        <v>4142</v>
      </c>
      <c r="F4990" t="s">
        <v>14952</v>
      </c>
      <c r="G4990" t="s">
        <v>14953</v>
      </c>
      <c r="H4990">
        <v>45</v>
      </c>
      <c r="I4990">
        <v>0</v>
      </c>
      <c r="J4990" s="32">
        <v>125937</v>
      </c>
      <c r="K4990" s="32">
        <v>0</v>
      </c>
      <c r="L4990" s="36">
        <v>2798.5871799138108</v>
      </c>
      <c r="M4990" t="s">
        <v>5451</v>
      </c>
      <c r="N4990" s="37">
        <v>-2004.4396999999999</v>
      </c>
      <c r="O4990" s="32">
        <v>0</v>
      </c>
    </row>
    <row r="4991" spans="1:15" x14ac:dyDescent="0.25">
      <c r="A4991" t="s">
        <v>14954</v>
      </c>
      <c r="B4991" t="s">
        <v>9830</v>
      </c>
      <c r="C4991" t="s">
        <v>2085</v>
      </c>
      <c r="D4991" t="s">
        <v>4145</v>
      </c>
      <c r="E4991" t="s">
        <v>4146</v>
      </c>
      <c r="F4991" t="s">
        <v>14955</v>
      </c>
      <c r="G4991" t="s">
        <v>14956</v>
      </c>
      <c r="H4991">
        <v>375</v>
      </c>
      <c r="I4991">
        <v>0</v>
      </c>
      <c r="J4991" s="32">
        <v>1352037</v>
      </c>
      <c r="K4991" s="32">
        <v>0</v>
      </c>
      <c r="L4991" s="36">
        <v>3605.4318021038043</v>
      </c>
      <c r="M4991" t="s">
        <v>5451</v>
      </c>
      <c r="N4991" s="37">
        <v>-20444.440600000002</v>
      </c>
      <c r="O4991" s="32">
        <v>0</v>
      </c>
    </row>
    <row r="4992" spans="1:15" x14ac:dyDescent="0.25">
      <c r="A4992" t="s">
        <v>14954</v>
      </c>
      <c r="B4992" t="s">
        <v>9830</v>
      </c>
      <c r="C4992" t="s">
        <v>2085</v>
      </c>
      <c r="D4992" t="s">
        <v>4145</v>
      </c>
      <c r="E4992" t="s">
        <v>4146</v>
      </c>
      <c r="F4992" t="s">
        <v>14957</v>
      </c>
      <c r="G4992" t="s">
        <v>14958</v>
      </c>
      <c r="H4992">
        <v>404</v>
      </c>
      <c r="I4992">
        <v>0</v>
      </c>
      <c r="J4992" s="32">
        <v>1262594</v>
      </c>
      <c r="K4992" s="32">
        <v>0</v>
      </c>
      <c r="L4992" s="36">
        <v>3125.2330862488852</v>
      </c>
      <c r="M4992" t="s">
        <v>5451</v>
      </c>
      <c r="N4992" s="37">
        <v>-19091.9637</v>
      </c>
      <c r="O4992" s="32">
        <v>0</v>
      </c>
    </row>
    <row r="4993" spans="1:15" x14ac:dyDescent="0.25">
      <c r="A4993" t="s">
        <v>14954</v>
      </c>
      <c r="B4993" t="s">
        <v>9830</v>
      </c>
      <c r="C4993" t="s">
        <v>2085</v>
      </c>
      <c r="D4993" t="s">
        <v>4145</v>
      </c>
      <c r="E4993" t="s">
        <v>4146</v>
      </c>
      <c r="F4993" t="s">
        <v>14959</v>
      </c>
      <c r="G4993" t="s">
        <v>14960</v>
      </c>
      <c r="H4993">
        <v>508</v>
      </c>
      <c r="I4993">
        <v>0</v>
      </c>
      <c r="J4993" s="32">
        <v>1773448</v>
      </c>
      <c r="K4993" s="32">
        <v>0</v>
      </c>
      <c r="L4993" s="36">
        <v>3491.0400090083676</v>
      </c>
      <c r="M4993" t="s">
        <v>5451</v>
      </c>
      <c r="N4993" s="37">
        <v>-26816.698799999998</v>
      </c>
      <c r="O4993" s="32">
        <v>0</v>
      </c>
    </row>
    <row r="4994" spans="1:15" x14ac:dyDescent="0.25">
      <c r="A4994" t="s">
        <v>14954</v>
      </c>
      <c r="B4994" t="s">
        <v>9830</v>
      </c>
      <c r="C4994" t="s">
        <v>2085</v>
      </c>
      <c r="D4994" t="s">
        <v>4145</v>
      </c>
      <c r="E4994" t="s">
        <v>4146</v>
      </c>
      <c r="F4994" t="s">
        <v>14961</v>
      </c>
      <c r="G4994" t="s">
        <v>14962</v>
      </c>
      <c r="H4994">
        <v>330</v>
      </c>
      <c r="I4994">
        <v>0</v>
      </c>
      <c r="J4994" s="32">
        <v>1193802</v>
      </c>
      <c r="K4994" s="32">
        <v>0</v>
      </c>
      <c r="L4994" s="36">
        <v>3617.5822615832944</v>
      </c>
      <c r="M4994" t="s">
        <v>5451</v>
      </c>
      <c r="N4994" s="37">
        <v>-18051.7484</v>
      </c>
      <c r="O4994" s="32">
        <v>0</v>
      </c>
    </row>
    <row r="4995" spans="1:15" x14ac:dyDescent="0.25">
      <c r="A4995" t="s">
        <v>14954</v>
      </c>
      <c r="B4995" t="s">
        <v>9830</v>
      </c>
      <c r="C4995" t="s">
        <v>2085</v>
      </c>
      <c r="D4995" t="s">
        <v>4145</v>
      </c>
      <c r="E4995" t="s">
        <v>4146</v>
      </c>
      <c r="F4995" t="s">
        <v>14963</v>
      </c>
      <c r="G4995" t="s">
        <v>14964</v>
      </c>
      <c r="H4995">
        <v>291</v>
      </c>
      <c r="I4995">
        <v>0</v>
      </c>
      <c r="J4995" s="32">
        <v>864562</v>
      </c>
      <c r="K4995" s="32">
        <v>0</v>
      </c>
      <c r="L4995" s="36">
        <v>2971.0007160987625</v>
      </c>
      <c r="M4995" t="s">
        <v>5451</v>
      </c>
      <c r="N4995" s="37">
        <v>-13073.2114</v>
      </c>
      <c r="O4995" s="32">
        <v>0</v>
      </c>
    </row>
    <row r="4996" spans="1:15" x14ac:dyDescent="0.25">
      <c r="A4996" t="s">
        <v>14954</v>
      </c>
      <c r="B4996" t="s">
        <v>9830</v>
      </c>
      <c r="C4996" t="s">
        <v>2085</v>
      </c>
      <c r="D4996" t="s">
        <v>4145</v>
      </c>
      <c r="E4996" t="s">
        <v>4146</v>
      </c>
      <c r="F4996" t="s">
        <v>14965</v>
      </c>
      <c r="G4996" t="s">
        <v>14966</v>
      </c>
      <c r="H4996">
        <v>204</v>
      </c>
      <c r="I4996">
        <v>0</v>
      </c>
      <c r="J4996" s="32">
        <v>587555</v>
      </c>
      <c r="K4996" s="32">
        <v>0</v>
      </c>
      <c r="L4996" s="36">
        <v>2880.1745664809609</v>
      </c>
      <c r="M4996" t="s">
        <v>5451</v>
      </c>
      <c r="N4996" s="37">
        <v>-8884.5491000000002</v>
      </c>
      <c r="O4996" s="32">
        <v>0</v>
      </c>
    </row>
    <row r="4997" spans="1:15" x14ac:dyDescent="0.25">
      <c r="A4997" t="s">
        <v>14954</v>
      </c>
      <c r="B4997" t="s">
        <v>9830</v>
      </c>
      <c r="C4997" t="s">
        <v>2085</v>
      </c>
      <c r="D4997" t="s">
        <v>4145</v>
      </c>
      <c r="E4997" t="s">
        <v>4146</v>
      </c>
      <c r="F4997" t="s">
        <v>14967</v>
      </c>
      <c r="G4997" t="s">
        <v>14968</v>
      </c>
      <c r="H4997">
        <v>194</v>
      </c>
      <c r="I4997">
        <v>0</v>
      </c>
      <c r="J4997" s="32">
        <v>562646</v>
      </c>
      <c r="K4997" s="32">
        <v>0</v>
      </c>
      <c r="L4997" s="36">
        <v>2900.2340604352667</v>
      </c>
      <c r="M4997" t="s">
        <v>5451</v>
      </c>
      <c r="N4997" s="37">
        <v>-8507.8906999999999</v>
      </c>
      <c r="O4997" s="32">
        <v>0</v>
      </c>
    </row>
    <row r="4998" spans="1:15" x14ac:dyDescent="0.25">
      <c r="A4998" t="s">
        <v>14954</v>
      </c>
      <c r="B4998" t="s">
        <v>9830</v>
      </c>
      <c r="C4998" t="s">
        <v>2085</v>
      </c>
      <c r="D4998" t="s">
        <v>4145</v>
      </c>
      <c r="E4998" t="s">
        <v>4146</v>
      </c>
      <c r="F4998" t="s">
        <v>14969</v>
      </c>
      <c r="G4998" t="s">
        <v>14970</v>
      </c>
      <c r="H4998">
        <v>106</v>
      </c>
      <c r="I4998">
        <v>0</v>
      </c>
      <c r="J4998" s="32">
        <v>307887</v>
      </c>
      <c r="K4998" s="32">
        <v>0</v>
      </c>
      <c r="L4998" s="36">
        <v>2904.5988012382636</v>
      </c>
      <c r="M4998" t="s">
        <v>5451</v>
      </c>
      <c r="N4998" s="37">
        <v>-4655.6273000000001</v>
      </c>
      <c r="O4998" s="32">
        <v>0</v>
      </c>
    </row>
    <row r="4999" spans="1:15" x14ac:dyDescent="0.25">
      <c r="A4999" t="s">
        <v>14954</v>
      </c>
      <c r="B4999" t="s">
        <v>9830</v>
      </c>
      <c r="C4999" t="s">
        <v>2085</v>
      </c>
      <c r="D4999" t="s">
        <v>4145</v>
      </c>
      <c r="E4999" t="s">
        <v>4146</v>
      </c>
      <c r="F4999" t="s">
        <v>14971</v>
      </c>
      <c r="G4999" t="s">
        <v>14972</v>
      </c>
      <c r="H4999">
        <v>194</v>
      </c>
      <c r="I4999">
        <v>0</v>
      </c>
      <c r="J4999" s="32">
        <v>562646</v>
      </c>
      <c r="K4999" s="32">
        <v>0</v>
      </c>
      <c r="L4999" s="36">
        <v>2900.2340604352667</v>
      </c>
      <c r="M4999" t="s">
        <v>5451</v>
      </c>
      <c r="N4999" s="37">
        <v>-8507.8906999999999</v>
      </c>
      <c r="O4999" s="32">
        <v>0</v>
      </c>
    </row>
    <row r="5000" spans="1:15" x14ac:dyDescent="0.25">
      <c r="A5000" t="s">
        <v>14954</v>
      </c>
      <c r="B5000" t="s">
        <v>9830</v>
      </c>
      <c r="C5000" t="s">
        <v>2085</v>
      </c>
      <c r="D5000" t="s">
        <v>4147</v>
      </c>
      <c r="E5000" t="s">
        <v>4148</v>
      </c>
      <c r="F5000" t="s">
        <v>14973</v>
      </c>
      <c r="G5000" t="s">
        <v>14974</v>
      </c>
      <c r="H5000">
        <v>163</v>
      </c>
      <c r="I5000">
        <v>0</v>
      </c>
      <c r="J5000" s="32">
        <v>608077</v>
      </c>
      <c r="K5000" s="32">
        <v>0</v>
      </c>
      <c r="L5000" s="36">
        <v>3730.5339402057275</v>
      </c>
      <c r="M5000" t="s">
        <v>5420</v>
      </c>
      <c r="N5000" s="37">
        <v>28892.8498</v>
      </c>
      <c r="O5000" s="32">
        <v>1324.8234</v>
      </c>
    </row>
    <row r="5001" spans="1:15" x14ac:dyDescent="0.25">
      <c r="A5001" t="s">
        <v>14954</v>
      </c>
      <c r="B5001" t="s">
        <v>9830</v>
      </c>
      <c r="C5001" t="s">
        <v>2085</v>
      </c>
      <c r="D5001" t="s">
        <v>4147</v>
      </c>
      <c r="E5001" t="s">
        <v>4148</v>
      </c>
      <c r="F5001" t="s">
        <v>14975</v>
      </c>
      <c r="G5001" t="s">
        <v>14976</v>
      </c>
      <c r="H5001">
        <v>171</v>
      </c>
      <c r="I5001">
        <v>0</v>
      </c>
      <c r="J5001" s="32">
        <v>535979</v>
      </c>
      <c r="K5001" s="32">
        <v>0</v>
      </c>
      <c r="L5001" s="36">
        <v>3134.3794658353236</v>
      </c>
      <c r="M5001" t="s">
        <v>5420</v>
      </c>
      <c r="N5001" s="37">
        <v>25467.058000000001</v>
      </c>
      <c r="O5001" s="32">
        <v>1167.7407000000001</v>
      </c>
    </row>
    <row r="5002" spans="1:15" x14ac:dyDescent="0.25">
      <c r="A5002" t="s">
        <v>14954</v>
      </c>
      <c r="B5002" t="s">
        <v>9830</v>
      </c>
      <c r="C5002" t="s">
        <v>2085</v>
      </c>
      <c r="D5002" t="s">
        <v>4147</v>
      </c>
      <c r="E5002" t="s">
        <v>4148</v>
      </c>
      <c r="F5002" t="s">
        <v>14977</v>
      </c>
      <c r="G5002" t="s">
        <v>14978</v>
      </c>
      <c r="H5002">
        <v>250</v>
      </c>
      <c r="I5002">
        <v>0</v>
      </c>
      <c r="J5002" s="32">
        <v>766017</v>
      </c>
      <c r="K5002" s="32">
        <v>0</v>
      </c>
      <c r="L5002" s="36">
        <v>3064.068350356366</v>
      </c>
      <c r="M5002" t="s">
        <v>5420</v>
      </c>
      <c r="N5002" s="37">
        <v>36397.402199999997</v>
      </c>
      <c r="O5002" s="32">
        <v>1668.9295999999999</v>
      </c>
    </row>
    <row r="5003" spans="1:15" x14ac:dyDescent="0.25">
      <c r="A5003" t="s">
        <v>14954</v>
      </c>
      <c r="B5003" t="s">
        <v>9830</v>
      </c>
      <c r="C5003" t="s">
        <v>2085</v>
      </c>
      <c r="D5003" t="s">
        <v>4147</v>
      </c>
      <c r="E5003" t="s">
        <v>4148</v>
      </c>
      <c r="F5003" t="s">
        <v>14979</v>
      </c>
      <c r="G5003" t="s">
        <v>14980</v>
      </c>
      <c r="H5003">
        <v>112</v>
      </c>
      <c r="I5003">
        <v>0</v>
      </c>
      <c r="J5003" s="32">
        <v>340669</v>
      </c>
      <c r="K5003" s="32">
        <v>0</v>
      </c>
      <c r="L5003" s="36">
        <v>3041.6876471619184</v>
      </c>
      <c r="M5003" t="s">
        <v>5420</v>
      </c>
      <c r="N5003" s="37">
        <v>16186.9408</v>
      </c>
      <c r="O5003" s="32">
        <v>742.21960000000001</v>
      </c>
    </row>
    <row r="5004" spans="1:15" x14ac:dyDescent="0.25">
      <c r="A5004" t="s">
        <v>14954</v>
      </c>
      <c r="B5004" t="s">
        <v>9830</v>
      </c>
      <c r="C5004" t="s">
        <v>2085</v>
      </c>
      <c r="D5004" t="s">
        <v>4147</v>
      </c>
      <c r="E5004" t="s">
        <v>4148</v>
      </c>
      <c r="F5004" t="s">
        <v>14981</v>
      </c>
      <c r="G5004" t="s">
        <v>14982</v>
      </c>
      <c r="H5004">
        <v>92</v>
      </c>
      <c r="I5004">
        <v>0</v>
      </c>
      <c r="J5004" s="32">
        <v>278148</v>
      </c>
      <c r="K5004" s="32">
        <v>0</v>
      </c>
      <c r="L5004" s="36">
        <v>3023.3522247506808</v>
      </c>
      <c r="M5004" t="s">
        <v>5420</v>
      </c>
      <c r="N5004" s="37">
        <v>13216.260399999999</v>
      </c>
      <c r="O5004" s="32">
        <v>606.005</v>
      </c>
    </row>
    <row r="5005" spans="1:15" x14ac:dyDescent="0.25">
      <c r="A5005" t="s">
        <v>14954</v>
      </c>
      <c r="B5005" t="s">
        <v>9830</v>
      </c>
      <c r="C5005" t="s">
        <v>2085</v>
      </c>
      <c r="D5005" t="s">
        <v>4149</v>
      </c>
      <c r="E5005" t="s">
        <v>4150</v>
      </c>
      <c r="F5005" t="s">
        <v>14983</v>
      </c>
      <c r="G5005" t="s">
        <v>14984</v>
      </c>
      <c r="H5005">
        <v>282</v>
      </c>
      <c r="I5005">
        <v>0</v>
      </c>
      <c r="J5005" s="32">
        <v>1013880</v>
      </c>
      <c r="K5005" s="32">
        <v>0</v>
      </c>
      <c r="L5005" s="36">
        <v>3595.3194385123993</v>
      </c>
      <c r="M5005" t="s">
        <v>5451</v>
      </c>
      <c r="N5005" s="37">
        <v>-15331.098099999999</v>
      </c>
      <c r="O5005" s="32">
        <v>0</v>
      </c>
    </row>
    <row r="5006" spans="1:15" x14ac:dyDescent="0.25">
      <c r="A5006" t="s">
        <v>14954</v>
      </c>
      <c r="B5006" t="s">
        <v>9830</v>
      </c>
      <c r="C5006" t="s">
        <v>2085</v>
      </c>
      <c r="D5006" t="s">
        <v>4149</v>
      </c>
      <c r="E5006" t="s">
        <v>4150</v>
      </c>
      <c r="F5006" t="s">
        <v>14985</v>
      </c>
      <c r="G5006" t="s">
        <v>14986</v>
      </c>
      <c r="H5006">
        <v>300</v>
      </c>
      <c r="I5006">
        <v>0</v>
      </c>
      <c r="J5006" s="32">
        <v>1131138</v>
      </c>
      <c r="K5006" s="32">
        <v>0</v>
      </c>
      <c r="L5006" s="36">
        <v>3770.4606076803166</v>
      </c>
      <c r="M5006" t="s">
        <v>5451</v>
      </c>
      <c r="N5006" s="37">
        <v>-17104.186099999999</v>
      </c>
      <c r="O5006" s="32">
        <v>0</v>
      </c>
    </row>
    <row r="5007" spans="1:15" x14ac:dyDescent="0.25">
      <c r="A5007" t="s">
        <v>14954</v>
      </c>
      <c r="B5007" t="s">
        <v>9830</v>
      </c>
      <c r="C5007" t="s">
        <v>2085</v>
      </c>
      <c r="D5007" t="s">
        <v>4149</v>
      </c>
      <c r="E5007" t="s">
        <v>4150</v>
      </c>
      <c r="F5007" t="s">
        <v>14987</v>
      </c>
      <c r="G5007" t="s">
        <v>9064</v>
      </c>
      <c r="H5007">
        <v>126</v>
      </c>
      <c r="I5007">
        <v>0</v>
      </c>
      <c r="J5007" s="32">
        <v>399710</v>
      </c>
      <c r="K5007" s="32">
        <v>0</v>
      </c>
      <c r="L5007" s="36">
        <v>3172.3022151535724</v>
      </c>
      <c r="M5007" t="s">
        <v>5451</v>
      </c>
      <c r="N5007" s="37">
        <v>-6044.0955000000004</v>
      </c>
      <c r="O5007" s="32">
        <v>0</v>
      </c>
    </row>
    <row r="5008" spans="1:15" x14ac:dyDescent="0.25">
      <c r="A5008" t="s">
        <v>14954</v>
      </c>
      <c r="B5008" t="s">
        <v>9830</v>
      </c>
      <c r="C5008" t="s">
        <v>2085</v>
      </c>
      <c r="D5008" t="s">
        <v>4149</v>
      </c>
      <c r="E5008" t="s">
        <v>4150</v>
      </c>
      <c r="F5008" t="s">
        <v>14988</v>
      </c>
      <c r="G5008" t="s">
        <v>14989</v>
      </c>
      <c r="H5008">
        <v>198</v>
      </c>
      <c r="I5008">
        <v>0</v>
      </c>
      <c r="J5008" s="32">
        <v>632095</v>
      </c>
      <c r="K5008" s="32">
        <v>0</v>
      </c>
      <c r="L5008" s="36">
        <v>3192.3992120925332</v>
      </c>
      <c r="M5008" t="s">
        <v>5451</v>
      </c>
      <c r="N5008" s="37">
        <v>-9558.0527000000002</v>
      </c>
      <c r="O5008" s="32">
        <v>0</v>
      </c>
    </row>
    <row r="5009" spans="1:15" x14ac:dyDescent="0.25">
      <c r="A5009" t="s">
        <v>14954</v>
      </c>
      <c r="B5009" t="s">
        <v>9830</v>
      </c>
      <c r="C5009" t="s">
        <v>2085</v>
      </c>
      <c r="D5009" t="s">
        <v>4149</v>
      </c>
      <c r="E5009" t="s">
        <v>4150</v>
      </c>
      <c r="F5009" t="s">
        <v>14990</v>
      </c>
      <c r="G5009" t="s">
        <v>14991</v>
      </c>
      <c r="H5009">
        <v>153</v>
      </c>
      <c r="I5009">
        <v>0</v>
      </c>
      <c r="J5009" s="32">
        <v>486017</v>
      </c>
      <c r="K5009" s="32">
        <v>0</v>
      </c>
      <c r="L5009" s="36">
        <v>3176.5760211255019</v>
      </c>
      <c r="M5009" t="s">
        <v>5451</v>
      </c>
      <c r="N5009" s="37">
        <v>-7349.1535999999996</v>
      </c>
      <c r="O5009" s="32">
        <v>0</v>
      </c>
    </row>
    <row r="5010" spans="1:15" x14ac:dyDescent="0.25">
      <c r="A5010" t="s">
        <v>14954</v>
      </c>
      <c r="B5010" t="s">
        <v>9830</v>
      </c>
      <c r="C5010" t="s">
        <v>2085</v>
      </c>
      <c r="D5010" t="s">
        <v>4149</v>
      </c>
      <c r="E5010" t="s">
        <v>4150</v>
      </c>
      <c r="F5010" t="s">
        <v>14992</v>
      </c>
      <c r="G5010" t="s">
        <v>14991</v>
      </c>
      <c r="H5010">
        <v>153</v>
      </c>
      <c r="I5010">
        <v>0</v>
      </c>
      <c r="J5010" s="32">
        <v>486212</v>
      </c>
      <c r="K5010" s="32">
        <v>0</v>
      </c>
      <c r="L5010" s="36">
        <v>3177.8602221315218</v>
      </c>
      <c r="M5010" t="s">
        <v>5451</v>
      </c>
      <c r="N5010" s="37">
        <v>-7352.1283000000003</v>
      </c>
      <c r="O5010" s="32">
        <v>0</v>
      </c>
    </row>
    <row r="5011" spans="1:15" x14ac:dyDescent="0.25">
      <c r="A5011" t="s">
        <v>14954</v>
      </c>
      <c r="B5011" t="s">
        <v>9830</v>
      </c>
      <c r="C5011" t="s">
        <v>2085</v>
      </c>
      <c r="D5011" t="s">
        <v>4151</v>
      </c>
      <c r="E5011" t="s">
        <v>4152</v>
      </c>
      <c r="F5011" t="s">
        <v>14993</v>
      </c>
      <c r="G5011" t="s">
        <v>14994</v>
      </c>
      <c r="H5011">
        <v>125</v>
      </c>
      <c r="I5011">
        <v>0</v>
      </c>
      <c r="J5011" s="32">
        <v>325556</v>
      </c>
      <c r="K5011" s="32">
        <v>0</v>
      </c>
      <c r="L5011" s="36">
        <v>2604.4470707095788</v>
      </c>
      <c r="M5011" t="s">
        <v>5420</v>
      </c>
      <c r="N5011" s="37">
        <v>15468.8382</v>
      </c>
      <c r="O5011" s="32">
        <v>709.29240000000004</v>
      </c>
    </row>
    <row r="5012" spans="1:15" x14ac:dyDescent="0.25">
      <c r="A5012" t="s">
        <v>14954</v>
      </c>
      <c r="B5012" t="s">
        <v>9830</v>
      </c>
      <c r="C5012" t="s">
        <v>2085</v>
      </c>
      <c r="D5012" t="s">
        <v>4151</v>
      </c>
      <c r="E5012" t="s">
        <v>4152</v>
      </c>
      <c r="F5012" t="s">
        <v>14995</v>
      </c>
      <c r="G5012" t="s">
        <v>14996</v>
      </c>
      <c r="H5012">
        <v>203</v>
      </c>
      <c r="I5012">
        <v>0</v>
      </c>
      <c r="J5012" s="32">
        <v>548685</v>
      </c>
      <c r="K5012" s="32">
        <v>0</v>
      </c>
      <c r="L5012" s="36">
        <v>2702.8823032795322</v>
      </c>
      <c r="M5012" t="s">
        <v>5420</v>
      </c>
      <c r="N5012" s="37">
        <v>26070.856800000001</v>
      </c>
      <c r="O5012" s="32">
        <v>1195.4266</v>
      </c>
    </row>
    <row r="5013" spans="1:15" x14ac:dyDescent="0.25">
      <c r="A5013" t="s">
        <v>14954</v>
      </c>
      <c r="B5013" t="s">
        <v>9830</v>
      </c>
      <c r="C5013" t="s">
        <v>2085</v>
      </c>
      <c r="D5013" t="s">
        <v>4153</v>
      </c>
      <c r="E5013" t="s">
        <v>4154</v>
      </c>
      <c r="F5013" t="s">
        <v>14997</v>
      </c>
      <c r="G5013" t="s">
        <v>14998</v>
      </c>
      <c r="H5013">
        <v>100</v>
      </c>
      <c r="I5013">
        <v>58</v>
      </c>
      <c r="J5013" s="32">
        <v>640395</v>
      </c>
      <c r="K5013" s="32">
        <v>234504</v>
      </c>
      <c r="L5013" s="36">
        <v>4053.1293381102878</v>
      </c>
      <c r="M5013" t="s">
        <v>5451</v>
      </c>
      <c r="N5013" s="37">
        <v>-9683.5378999999994</v>
      </c>
      <c r="O5013" s="32">
        <v>0</v>
      </c>
    </row>
    <row r="5014" spans="1:15" x14ac:dyDescent="0.25">
      <c r="A5014" t="s">
        <v>14954</v>
      </c>
      <c r="B5014" t="s">
        <v>9830</v>
      </c>
      <c r="C5014" t="s">
        <v>2085</v>
      </c>
      <c r="D5014" t="s">
        <v>4153</v>
      </c>
      <c r="E5014" t="s">
        <v>4154</v>
      </c>
      <c r="F5014" t="s">
        <v>14999</v>
      </c>
      <c r="G5014" t="s">
        <v>15000</v>
      </c>
      <c r="H5014">
        <v>76</v>
      </c>
      <c r="I5014">
        <v>0</v>
      </c>
      <c r="J5014" s="32">
        <v>317752</v>
      </c>
      <c r="K5014" s="32">
        <v>0</v>
      </c>
      <c r="L5014" s="36">
        <v>4180.956731730882</v>
      </c>
      <c r="M5014" t="s">
        <v>5451</v>
      </c>
      <c r="N5014" s="37">
        <v>-4804.8100000000004</v>
      </c>
      <c r="O5014" s="32">
        <v>0</v>
      </c>
    </row>
    <row r="5015" spans="1:15" x14ac:dyDescent="0.25">
      <c r="A5015" t="s">
        <v>14954</v>
      </c>
      <c r="B5015" t="s">
        <v>9830</v>
      </c>
      <c r="C5015" t="s">
        <v>2085</v>
      </c>
      <c r="D5015" t="s">
        <v>4153</v>
      </c>
      <c r="E5015" t="s">
        <v>4154</v>
      </c>
      <c r="F5015" t="s">
        <v>15001</v>
      </c>
      <c r="G5015" t="s">
        <v>15002</v>
      </c>
      <c r="H5015">
        <v>31</v>
      </c>
      <c r="I5015">
        <v>0</v>
      </c>
      <c r="J5015" s="32">
        <v>64339</v>
      </c>
      <c r="K5015" s="32">
        <v>0</v>
      </c>
      <c r="L5015" s="36">
        <v>2075.4541852216826</v>
      </c>
      <c r="M5015" t="s">
        <v>5451</v>
      </c>
      <c r="N5015" s="37">
        <v>-972.89020000000005</v>
      </c>
      <c r="O5015" s="32">
        <v>0</v>
      </c>
    </row>
    <row r="5016" spans="1:15" x14ac:dyDescent="0.25">
      <c r="A5016" t="s">
        <v>14954</v>
      </c>
      <c r="B5016" t="s">
        <v>9830</v>
      </c>
      <c r="C5016" t="s">
        <v>2085</v>
      </c>
      <c r="D5016" t="s">
        <v>4153</v>
      </c>
      <c r="E5016" t="s">
        <v>4154</v>
      </c>
      <c r="F5016" t="s">
        <v>15003</v>
      </c>
      <c r="G5016" t="s">
        <v>15004</v>
      </c>
      <c r="H5016">
        <v>156</v>
      </c>
      <c r="I5016">
        <v>0</v>
      </c>
      <c r="J5016" s="32">
        <v>561197</v>
      </c>
      <c r="K5016" s="32">
        <v>0</v>
      </c>
      <c r="L5016" s="36">
        <v>3597.4156964473659</v>
      </c>
      <c r="M5016" t="s">
        <v>5451</v>
      </c>
      <c r="N5016" s="37">
        <v>-8485.9840000000004</v>
      </c>
      <c r="O5016" s="32">
        <v>0</v>
      </c>
    </row>
    <row r="5017" spans="1:15" x14ac:dyDescent="0.25">
      <c r="A5017" t="s">
        <v>14954</v>
      </c>
      <c r="B5017" t="s">
        <v>9830</v>
      </c>
      <c r="C5017" t="s">
        <v>2085</v>
      </c>
      <c r="D5017" t="s">
        <v>4153</v>
      </c>
      <c r="E5017" t="s">
        <v>4154</v>
      </c>
      <c r="F5017" t="s">
        <v>15005</v>
      </c>
      <c r="G5017" t="s">
        <v>15006</v>
      </c>
      <c r="H5017">
        <v>85</v>
      </c>
      <c r="I5017">
        <v>0</v>
      </c>
      <c r="J5017" s="32">
        <v>293805</v>
      </c>
      <c r="K5017" s="32">
        <v>0</v>
      </c>
      <c r="L5017" s="36">
        <v>3456.5279092102792</v>
      </c>
      <c r="M5017" t="s">
        <v>5451</v>
      </c>
      <c r="N5017" s="37">
        <v>-4442.6846999999998</v>
      </c>
      <c r="O5017" s="32">
        <v>0</v>
      </c>
    </row>
    <row r="5018" spans="1:15" x14ac:dyDescent="0.25">
      <c r="A5018" t="s">
        <v>14954</v>
      </c>
      <c r="B5018" t="s">
        <v>9830</v>
      </c>
      <c r="C5018" t="s">
        <v>2085</v>
      </c>
      <c r="D5018" t="s">
        <v>4153</v>
      </c>
      <c r="E5018" t="s">
        <v>4154</v>
      </c>
      <c r="F5018" t="s">
        <v>15007</v>
      </c>
      <c r="G5018" t="s">
        <v>15008</v>
      </c>
      <c r="H5018">
        <v>36</v>
      </c>
      <c r="I5018">
        <v>0</v>
      </c>
      <c r="J5018" s="32">
        <v>62866</v>
      </c>
      <c r="K5018" s="32">
        <v>0</v>
      </c>
      <c r="L5018" s="36">
        <v>1746.2627524295631</v>
      </c>
      <c r="M5018" t="s">
        <v>5451</v>
      </c>
      <c r="N5018" s="37">
        <v>-950.59490000000005</v>
      </c>
      <c r="O5018" s="32">
        <v>0</v>
      </c>
    </row>
    <row r="5019" spans="1:15" x14ac:dyDescent="0.25">
      <c r="A5019" t="s">
        <v>14954</v>
      </c>
      <c r="B5019" t="s">
        <v>9830</v>
      </c>
      <c r="C5019" t="s">
        <v>2085</v>
      </c>
      <c r="D5019" t="s">
        <v>4153</v>
      </c>
      <c r="E5019" t="s">
        <v>4154</v>
      </c>
      <c r="F5019" t="s">
        <v>15009</v>
      </c>
      <c r="G5019" t="s">
        <v>15010</v>
      </c>
      <c r="H5019">
        <v>28</v>
      </c>
      <c r="I5019">
        <v>0</v>
      </c>
      <c r="J5019" s="32">
        <v>64651</v>
      </c>
      <c r="K5019" s="32">
        <v>0</v>
      </c>
      <c r="L5019" s="36">
        <v>2308.9945788320538</v>
      </c>
      <c r="M5019" t="s">
        <v>5451</v>
      </c>
      <c r="N5019" s="37">
        <v>-977.61779999999999</v>
      </c>
      <c r="O5019" s="32">
        <v>0</v>
      </c>
    </row>
    <row r="5020" spans="1:15" x14ac:dyDescent="0.25">
      <c r="A5020" t="s">
        <v>14954</v>
      </c>
      <c r="B5020" t="s">
        <v>9830</v>
      </c>
      <c r="C5020" t="s">
        <v>2085</v>
      </c>
      <c r="D5020" t="s">
        <v>4153</v>
      </c>
      <c r="E5020" t="s">
        <v>4154</v>
      </c>
      <c r="F5020" t="s">
        <v>15011</v>
      </c>
      <c r="G5020" t="s">
        <v>15012</v>
      </c>
      <c r="H5020">
        <v>17</v>
      </c>
      <c r="I5020">
        <v>0</v>
      </c>
      <c r="J5020" s="32">
        <v>41791</v>
      </c>
      <c r="K5020" s="32">
        <v>0</v>
      </c>
      <c r="L5020" s="36">
        <v>2458.2752237277173</v>
      </c>
      <c r="M5020" t="s">
        <v>5451</v>
      </c>
      <c r="N5020" s="37">
        <v>-631.93079999999998</v>
      </c>
      <c r="O5020" s="32">
        <v>0</v>
      </c>
    </row>
    <row r="5021" spans="1:15" x14ac:dyDescent="0.25">
      <c r="A5021" t="s">
        <v>14954</v>
      </c>
      <c r="B5021" t="s">
        <v>9830</v>
      </c>
      <c r="C5021" t="s">
        <v>2085</v>
      </c>
      <c r="D5021" t="s">
        <v>4153</v>
      </c>
      <c r="E5021" t="s">
        <v>4154</v>
      </c>
      <c r="F5021" t="s">
        <v>15013</v>
      </c>
      <c r="G5021" t="s">
        <v>15014</v>
      </c>
      <c r="H5021">
        <v>20</v>
      </c>
      <c r="I5021">
        <v>0</v>
      </c>
      <c r="J5021" s="32">
        <v>45468</v>
      </c>
      <c r="K5021" s="32">
        <v>0</v>
      </c>
      <c r="L5021" s="36">
        <v>2273.3856599089713</v>
      </c>
      <c r="M5021" t="s">
        <v>5451</v>
      </c>
      <c r="N5021" s="37">
        <v>-687.52380000000005</v>
      </c>
      <c r="O5021" s="32">
        <v>0</v>
      </c>
    </row>
    <row r="5022" spans="1:15" x14ac:dyDescent="0.25">
      <c r="A5022" t="s">
        <v>14954</v>
      </c>
      <c r="B5022" t="s">
        <v>9830</v>
      </c>
      <c r="C5022" t="s">
        <v>2085</v>
      </c>
      <c r="D5022" t="s">
        <v>4153</v>
      </c>
      <c r="E5022" t="s">
        <v>4154</v>
      </c>
      <c r="F5022" t="s">
        <v>15015</v>
      </c>
      <c r="G5022" t="s">
        <v>15016</v>
      </c>
      <c r="H5022">
        <v>3</v>
      </c>
      <c r="I5022">
        <v>0</v>
      </c>
      <c r="J5022" s="32">
        <v>7270</v>
      </c>
      <c r="K5022" s="32">
        <v>0</v>
      </c>
      <c r="L5022" s="36">
        <v>2423.287298359623</v>
      </c>
      <c r="M5022" t="s">
        <v>5451</v>
      </c>
      <c r="N5022" s="37">
        <v>-109.935</v>
      </c>
      <c r="O5022" s="32">
        <v>0</v>
      </c>
    </row>
    <row r="5023" spans="1:15" x14ac:dyDescent="0.25">
      <c r="A5023" t="s">
        <v>14954</v>
      </c>
      <c r="B5023" t="s">
        <v>9830</v>
      </c>
      <c r="C5023" t="s">
        <v>2085</v>
      </c>
      <c r="D5023" t="s">
        <v>4153</v>
      </c>
      <c r="E5023" t="s">
        <v>4154</v>
      </c>
      <c r="F5023" t="s">
        <v>15017</v>
      </c>
      <c r="G5023" t="s">
        <v>15018</v>
      </c>
      <c r="H5023">
        <v>51</v>
      </c>
      <c r="I5023">
        <v>0</v>
      </c>
      <c r="J5023" s="32">
        <v>203924</v>
      </c>
      <c r="K5023" s="32">
        <v>0</v>
      </c>
      <c r="L5023" s="36">
        <v>3998.5105292999056</v>
      </c>
      <c r="M5023" t="s">
        <v>5451</v>
      </c>
      <c r="N5023" s="37">
        <v>-3083.5787999999998</v>
      </c>
      <c r="O5023" s="32">
        <v>0</v>
      </c>
    </row>
    <row r="5024" spans="1:15" x14ac:dyDescent="0.25">
      <c r="A5024" t="s">
        <v>14954</v>
      </c>
      <c r="B5024" t="s">
        <v>9830</v>
      </c>
      <c r="C5024" t="s">
        <v>2085</v>
      </c>
      <c r="D5024" t="s">
        <v>4153</v>
      </c>
      <c r="E5024" t="s">
        <v>4154</v>
      </c>
      <c r="F5024" t="s">
        <v>15019</v>
      </c>
      <c r="G5024" t="s">
        <v>15020</v>
      </c>
      <c r="H5024">
        <v>15</v>
      </c>
      <c r="I5024">
        <v>0</v>
      </c>
      <c r="J5024" s="32">
        <v>37061</v>
      </c>
      <c r="K5024" s="32">
        <v>0</v>
      </c>
      <c r="L5024" s="36">
        <v>2470.7372151228697</v>
      </c>
      <c r="M5024" t="s">
        <v>5451</v>
      </c>
      <c r="N5024" s="37">
        <v>-560.40700000000004</v>
      </c>
      <c r="O5024" s="32">
        <v>0</v>
      </c>
    </row>
    <row r="5025" spans="1:15" x14ac:dyDescent="0.25">
      <c r="A5025" t="s">
        <v>14954</v>
      </c>
      <c r="B5025" t="s">
        <v>9830</v>
      </c>
      <c r="C5025" t="s">
        <v>2085</v>
      </c>
      <c r="D5025" t="s">
        <v>4153</v>
      </c>
      <c r="E5025" t="s">
        <v>4154</v>
      </c>
      <c r="F5025" t="s">
        <v>17913</v>
      </c>
      <c r="G5025" t="s">
        <v>17914</v>
      </c>
      <c r="H5025">
        <v>13</v>
      </c>
      <c r="I5025">
        <v>0</v>
      </c>
      <c r="J5025" s="32">
        <v>23232</v>
      </c>
      <c r="K5025" s="32">
        <v>0</v>
      </c>
      <c r="L5025" s="36">
        <v>1787.0831327002925</v>
      </c>
      <c r="M5025" t="s">
        <v>5451</v>
      </c>
      <c r="N5025" s="37">
        <v>-351.30090000000001</v>
      </c>
      <c r="O5025" s="32">
        <v>0</v>
      </c>
    </row>
    <row r="5026" spans="1:15" x14ac:dyDescent="0.25">
      <c r="A5026" t="s">
        <v>14954</v>
      </c>
      <c r="B5026" t="s">
        <v>9830</v>
      </c>
      <c r="C5026" t="s">
        <v>2085</v>
      </c>
      <c r="D5026" t="s">
        <v>4155</v>
      </c>
      <c r="E5026" t="s">
        <v>4156</v>
      </c>
      <c r="F5026" t="s">
        <v>15021</v>
      </c>
      <c r="G5026" t="s">
        <v>15022</v>
      </c>
      <c r="H5026">
        <v>79</v>
      </c>
      <c r="I5026">
        <v>0</v>
      </c>
      <c r="J5026" s="32">
        <v>191459</v>
      </c>
      <c r="K5026" s="32">
        <v>0</v>
      </c>
      <c r="L5026" s="36">
        <v>2423.5368566667216</v>
      </c>
      <c r="M5026" t="s">
        <v>5451</v>
      </c>
      <c r="N5026" s="37">
        <v>-2895.1059</v>
      </c>
      <c r="O5026" s="32">
        <v>0</v>
      </c>
    </row>
    <row r="5027" spans="1:15" x14ac:dyDescent="0.25">
      <c r="A5027" t="s">
        <v>14954</v>
      </c>
      <c r="B5027" t="s">
        <v>9830</v>
      </c>
      <c r="C5027" t="s">
        <v>2085</v>
      </c>
      <c r="D5027" t="s">
        <v>4155</v>
      </c>
      <c r="E5027" t="s">
        <v>4156</v>
      </c>
      <c r="F5027" t="s">
        <v>15023</v>
      </c>
      <c r="G5027" t="s">
        <v>15024</v>
      </c>
      <c r="H5027">
        <v>151</v>
      </c>
      <c r="I5027">
        <v>0</v>
      </c>
      <c r="J5027" s="32">
        <v>366389</v>
      </c>
      <c r="K5027" s="32">
        <v>0</v>
      </c>
      <c r="L5027" s="36">
        <v>2426.4186122398578</v>
      </c>
      <c r="M5027" t="s">
        <v>5451</v>
      </c>
      <c r="N5027" s="37">
        <v>-5540.2516999999998</v>
      </c>
      <c r="O5027" s="32">
        <v>0</v>
      </c>
    </row>
    <row r="5028" spans="1:15" x14ac:dyDescent="0.25">
      <c r="A5028" t="s">
        <v>14954</v>
      </c>
      <c r="B5028" t="s">
        <v>9830</v>
      </c>
      <c r="C5028" t="s">
        <v>2085</v>
      </c>
      <c r="D5028" t="s">
        <v>4155</v>
      </c>
      <c r="E5028" t="s">
        <v>4156</v>
      </c>
      <c r="F5028" t="s">
        <v>15025</v>
      </c>
      <c r="G5028" t="s">
        <v>15026</v>
      </c>
      <c r="H5028">
        <v>171</v>
      </c>
      <c r="I5028">
        <v>0</v>
      </c>
      <c r="J5028" s="32">
        <v>429107</v>
      </c>
      <c r="K5028" s="32">
        <v>0</v>
      </c>
      <c r="L5028" s="36">
        <v>2509.3935965334022</v>
      </c>
      <c r="M5028" t="s">
        <v>5451</v>
      </c>
      <c r="N5028" s="37">
        <v>-6488.6108999999997</v>
      </c>
      <c r="O5028" s="32">
        <v>0</v>
      </c>
    </row>
    <row r="5029" spans="1:15" x14ac:dyDescent="0.25">
      <c r="A5029" t="s">
        <v>14954</v>
      </c>
      <c r="B5029" t="s">
        <v>9830</v>
      </c>
      <c r="C5029" t="s">
        <v>2085</v>
      </c>
      <c r="D5029" t="s">
        <v>4155</v>
      </c>
      <c r="E5029" t="s">
        <v>4156</v>
      </c>
      <c r="F5029" t="s">
        <v>15027</v>
      </c>
      <c r="G5029" t="s">
        <v>15028</v>
      </c>
      <c r="H5029">
        <v>186</v>
      </c>
      <c r="I5029">
        <v>0</v>
      </c>
      <c r="J5029" s="32">
        <v>440861</v>
      </c>
      <c r="K5029" s="32">
        <v>0</v>
      </c>
      <c r="L5029" s="36">
        <v>2370.2214327927295</v>
      </c>
      <c r="M5029" t="s">
        <v>5451</v>
      </c>
      <c r="N5029" s="37">
        <v>-6666.3609999999999</v>
      </c>
      <c r="O5029" s="32">
        <v>0</v>
      </c>
    </row>
    <row r="5030" spans="1:15" x14ac:dyDescent="0.25">
      <c r="A5030" t="s">
        <v>14954</v>
      </c>
      <c r="B5030" t="s">
        <v>9830</v>
      </c>
      <c r="C5030" t="s">
        <v>2085</v>
      </c>
      <c r="D5030" t="s">
        <v>4155</v>
      </c>
      <c r="E5030" t="s">
        <v>4156</v>
      </c>
      <c r="F5030" t="s">
        <v>15029</v>
      </c>
      <c r="G5030" t="s">
        <v>15030</v>
      </c>
      <c r="H5030">
        <v>15</v>
      </c>
      <c r="I5030">
        <v>0</v>
      </c>
      <c r="J5030" s="32">
        <v>43816</v>
      </c>
      <c r="K5030" s="32">
        <v>0</v>
      </c>
      <c r="L5030" s="36">
        <v>2921.0436082929509</v>
      </c>
      <c r="M5030" t="s">
        <v>5451</v>
      </c>
      <c r="N5030" s="37">
        <v>-662.55290000000002</v>
      </c>
      <c r="O5030" s="32">
        <v>0</v>
      </c>
    </row>
    <row r="5031" spans="1:15" x14ac:dyDescent="0.25">
      <c r="A5031" t="s">
        <v>14954</v>
      </c>
      <c r="B5031" t="s">
        <v>9830</v>
      </c>
      <c r="C5031" t="s">
        <v>2085</v>
      </c>
      <c r="D5031" t="s">
        <v>4157</v>
      </c>
      <c r="E5031" t="s">
        <v>4158</v>
      </c>
      <c r="F5031" t="s">
        <v>15031</v>
      </c>
      <c r="G5031" t="s">
        <v>15032</v>
      </c>
      <c r="H5031">
        <v>151</v>
      </c>
      <c r="I5031">
        <v>0</v>
      </c>
      <c r="J5031" s="32">
        <v>414828</v>
      </c>
      <c r="K5031" s="32">
        <v>0</v>
      </c>
      <c r="L5031" s="36">
        <v>2747.2067819068789</v>
      </c>
      <c r="M5031" t="s">
        <v>5420</v>
      </c>
      <c r="N5031" s="37">
        <v>19710.605200000002</v>
      </c>
      <c r="O5031" s="32">
        <v>903.79010000000005</v>
      </c>
    </row>
    <row r="5032" spans="1:15" x14ac:dyDescent="0.25">
      <c r="A5032" t="s">
        <v>14954</v>
      </c>
      <c r="B5032" t="s">
        <v>9830</v>
      </c>
      <c r="C5032" t="s">
        <v>2085</v>
      </c>
      <c r="D5032" t="s">
        <v>4157</v>
      </c>
      <c r="E5032" t="s">
        <v>4158</v>
      </c>
      <c r="F5032" t="s">
        <v>15033</v>
      </c>
      <c r="G5032" t="s">
        <v>15034</v>
      </c>
      <c r="H5032">
        <v>150</v>
      </c>
      <c r="I5032">
        <v>0</v>
      </c>
      <c r="J5032" s="32">
        <v>411043</v>
      </c>
      <c r="K5032" s="32">
        <v>0</v>
      </c>
      <c r="L5032" s="36">
        <v>2740.2861577724525</v>
      </c>
      <c r="M5032" t="s">
        <v>5420</v>
      </c>
      <c r="N5032" s="37">
        <v>19530.712599999999</v>
      </c>
      <c r="O5032" s="32">
        <v>895.54150000000004</v>
      </c>
    </row>
    <row r="5033" spans="1:15" x14ac:dyDescent="0.25">
      <c r="A5033" t="s">
        <v>14954</v>
      </c>
      <c r="B5033" t="s">
        <v>9830</v>
      </c>
      <c r="C5033" t="s">
        <v>2085</v>
      </c>
      <c r="D5033" t="s">
        <v>4157</v>
      </c>
      <c r="E5033" t="s">
        <v>4158</v>
      </c>
      <c r="F5033" t="s">
        <v>15035</v>
      </c>
      <c r="G5033" t="s">
        <v>15036</v>
      </c>
      <c r="H5033">
        <v>10</v>
      </c>
      <c r="I5033">
        <v>0</v>
      </c>
      <c r="J5033" s="32">
        <v>37824</v>
      </c>
      <c r="K5033" s="32">
        <v>0</v>
      </c>
      <c r="L5033" s="36">
        <v>3782.3932592832434</v>
      </c>
      <c r="M5033" t="s">
        <v>5420</v>
      </c>
      <c r="N5033" s="37">
        <v>1797.2090000000001</v>
      </c>
      <c r="O5033" s="32">
        <v>82.407399999999996</v>
      </c>
    </row>
    <row r="5034" spans="1:15" x14ac:dyDescent="0.25">
      <c r="A5034" t="s">
        <v>14954</v>
      </c>
      <c r="B5034" t="s">
        <v>9830</v>
      </c>
      <c r="C5034" t="s">
        <v>2085</v>
      </c>
      <c r="D5034" t="s">
        <v>4157</v>
      </c>
      <c r="E5034" t="s">
        <v>4158</v>
      </c>
      <c r="F5034" t="s">
        <v>15037</v>
      </c>
      <c r="G5034" t="s">
        <v>15038</v>
      </c>
      <c r="H5034">
        <v>100</v>
      </c>
      <c r="I5034">
        <v>0</v>
      </c>
      <c r="J5034" s="32">
        <v>254608</v>
      </c>
      <c r="K5034" s="32">
        <v>0</v>
      </c>
      <c r="L5034" s="36">
        <v>2546.0856780168456</v>
      </c>
      <c r="M5034" t="s">
        <v>5420</v>
      </c>
      <c r="N5034" s="37">
        <v>12097.7356</v>
      </c>
      <c r="O5034" s="32">
        <v>554.71730000000002</v>
      </c>
    </row>
    <row r="5035" spans="1:15" x14ac:dyDescent="0.25">
      <c r="A5035" t="s">
        <v>14954</v>
      </c>
      <c r="B5035" t="s">
        <v>9830</v>
      </c>
      <c r="C5035" t="s">
        <v>2085</v>
      </c>
      <c r="D5035" t="s">
        <v>4159</v>
      </c>
      <c r="E5035" t="s">
        <v>4160</v>
      </c>
      <c r="F5035" t="s">
        <v>15039</v>
      </c>
      <c r="G5035" t="s">
        <v>15040</v>
      </c>
      <c r="H5035">
        <v>123</v>
      </c>
      <c r="I5035">
        <v>0</v>
      </c>
      <c r="J5035" s="32">
        <v>326973</v>
      </c>
      <c r="K5035" s="32">
        <v>0</v>
      </c>
      <c r="L5035" s="36">
        <v>2658.311903255149</v>
      </c>
      <c r="M5035" t="s">
        <v>5420</v>
      </c>
      <c r="N5035" s="37">
        <v>15536.161599999999</v>
      </c>
      <c r="O5035" s="32">
        <v>712.37940000000003</v>
      </c>
    </row>
    <row r="5036" spans="1:15" x14ac:dyDescent="0.25">
      <c r="A5036" t="s">
        <v>14954</v>
      </c>
      <c r="B5036" t="s">
        <v>9830</v>
      </c>
      <c r="C5036" t="s">
        <v>2085</v>
      </c>
      <c r="D5036" t="s">
        <v>4161</v>
      </c>
      <c r="E5036" t="s">
        <v>4162</v>
      </c>
      <c r="F5036" t="s">
        <v>15041</v>
      </c>
      <c r="G5036" t="s">
        <v>15042</v>
      </c>
      <c r="H5036">
        <v>150</v>
      </c>
      <c r="I5036">
        <v>0</v>
      </c>
      <c r="J5036" s="32">
        <v>368441</v>
      </c>
      <c r="K5036" s="32">
        <v>0</v>
      </c>
      <c r="L5036" s="36">
        <v>2456.2750151403816</v>
      </c>
      <c r="M5036" t="s">
        <v>5451</v>
      </c>
      <c r="N5036" s="37">
        <v>-5571.2776000000003</v>
      </c>
      <c r="O5036" s="32">
        <v>0</v>
      </c>
    </row>
    <row r="5037" spans="1:15" x14ac:dyDescent="0.25">
      <c r="A5037" t="s">
        <v>14954</v>
      </c>
      <c r="B5037" t="s">
        <v>9830</v>
      </c>
      <c r="C5037" t="s">
        <v>2085</v>
      </c>
      <c r="D5037" t="s">
        <v>4163</v>
      </c>
      <c r="E5037" t="s">
        <v>4164</v>
      </c>
      <c r="F5037" t="s">
        <v>15043</v>
      </c>
      <c r="G5037" t="s">
        <v>15044</v>
      </c>
      <c r="H5037">
        <v>176</v>
      </c>
      <c r="I5037">
        <v>0</v>
      </c>
      <c r="J5037" s="32">
        <v>345166</v>
      </c>
      <c r="K5037" s="32">
        <v>0</v>
      </c>
      <c r="L5037" s="36">
        <v>1961.1708274753094</v>
      </c>
      <c r="M5037" t="s">
        <v>5451</v>
      </c>
      <c r="N5037" s="37">
        <v>-5219.3276999999998</v>
      </c>
      <c r="O5037" s="32">
        <v>0</v>
      </c>
    </row>
    <row r="5038" spans="1:15" x14ac:dyDescent="0.25">
      <c r="A5038" t="s">
        <v>14954</v>
      </c>
      <c r="B5038" t="s">
        <v>9830</v>
      </c>
      <c r="C5038" t="s">
        <v>2085</v>
      </c>
      <c r="D5038" t="s">
        <v>4165</v>
      </c>
      <c r="E5038" t="s">
        <v>4166</v>
      </c>
      <c r="F5038" t="s">
        <v>15045</v>
      </c>
      <c r="G5038" t="s">
        <v>15046</v>
      </c>
      <c r="H5038">
        <v>152</v>
      </c>
      <c r="I5038">
        <v>0</v>
      </c>
      <c r="J5038" s="32">
        <v>359770</v>
      </c>
      <c r="K5038" s="32">
        <v>0</v>
      </c>
      <c r="L5038" s="36">
        <v>2366.9075464456946</v>
      </c>
      <c r="M5038" t="s">
        <v>5420</v>
      </c>
      <c r="N5038" s="37">
        <v>17094.5183</v>
      </c>
      <c r="O5038" s="32">
        <v>783.8347</v>
      </c>
    </row>
    <row r="5039" spans="1:15" x14ac:dyDescent="0.25">
      <c r="A5039" t="s">
        <v>14954</v>
      </c>
      <c r="B5039" t="s">
        <v>9830</v>
      </c>
      <c r="C5039" t="s">
        <v>2085</v>
      </c>
      <c r="D5039" t="s">
        <v>4165</v>
      </c>
      <c r="E5039" t="s">
        <v>4166</v>
      </c>
      <c r="F5039" t="s">
        <v>15047</v>
      </c>
      <c r="G5039" t="s">
        <v>15048</v>
      </c>
      <c r="H5039">
        <v>124</v>
      </c>
      <c r="I5039">
        <v>0</v>
      </c>
      <c r="J5039" s="32">
        <v>279528</v>
      </c>
      <c r="K5039" s="32">
        <v>0</v>
      </c>
      <c r="L5039" s="36">
        <v>2254.2564016663778</v>
      </c>
      <c r="M5039" t="s">
        <v>5420</v>
      </c>
      <c r="N5039" s="37">
        <v>13281.810299999999</v>
      </c>
      <c r="O5039" s="32">
        <v>609.01070000000004</v>
      </c>
    </row>
    <row r="5040" spans="1:15" x14ac:dyDescent="0.25">
      <c r="A5040" t="s">
        <v>14954</v>
      </c>
      <c r="B5040" t="s">
        <v>9830</v>
      </c>
      <c r="C5040" t="s">
        <v>2085</v>
      </c>
      <c r="D5040" t="s">
        <v>4165</v>
      </c>
      <c r="E5040" t="s">
        <v>4166</v>
      </c>
      <c r="F5040" t="s">
        <v>15049</v>
      </c>
      <c r="G5040" t="s">
        <v>15050</v>
      </c>
      <c r="H5040">
        <v>180</v>
      </c>
      <c r="I5040">
        <v>0</v>
      </c>
      <c r="J5040" s="32">
        <v>406703</v>
      </c>
      <c r="K5040" s="32">
        <v>0</v>
      </c>
      <c r="L5040" s="36">
        <v>2259.4625622671733</v>
      </c>
      <c r="M5040" t="s">
        <v>5420</v>
      </c>
      <c r="N5040" s="37">
        <v>19324.571599999999</v>
      </c>
      <c r="O5040" s="32">
        <v>886.08929999999998</v>
      </c>
    </row>
    <row r="5041" spans="1:15" x14ac:dyDescent="0.25">
      <c r="A5041" t="s">
        <v>14954</v>
      </c>
      <c r="B5041" t="s">
        <v>9830</v>
      </c>
      <c r="C5041" t="s">
        <v>2085</v>
      </c>
      <c r="D5041" t="s">
        <v>4165</v>
      </c>
      <c r="E5041" t="s">
        <v>4166</v>
      </c>
      <c r="F5041" t="s">
        <v>15051</v>
      </c>
      <c r="G5041" t="s">
        <v>15052</v>
      </c>
      <c r="H5041">
        <v>36</v>
      </c>
      <c r="I5041">
        <v>0</v>
      </c>
      <c r="J5041" s="32">
        <v>126347</v>
      </c>
      <c r="K5041" s="32">
        <v>0</v>
      </c>
      <c r="L5041" s="36">
        <v>3509.6509149585381</v>
      </c>
      <c r="M5041" t="s">
        <v>5420</v>
      </c>
      <c r="N5041" s="37">
        <v>6003.4229999999998</v>
      </c>
      <c r="O5041" s="32">
        <v>275.2749</v>
      </c>
    </row>
    <row r="5042" spans="1:15" x14ac:dyDescent="0.25">
      <c r="A5042" t="s">
        <v>14954</v>
      </c>
      <c r="B5042" t="s">
        <v>9830</v>
      </c>
      <c r="C5042" t="s">
        <v>2085</v>
      </c>
      <c r="D5042" t="s">
        <v>4165</v>
      </c>
      <c r="E5042" t="s">
        <v>4166</v>
      </c>
      <c r="F5042" t="s">
        <v>15053</v>
      </c>
      <c r="G5042" t="s">
        <v>15054</v>
      </c>
      <c r="H5042">
        <v>26</v>
      </c>
      <c r="I5042">
        <v>0</v>
      </c>
      <c r="J5042" s="32">
        <v>40091</v>
      </c>
      <c r="K5042" s="32">
        <v>0</v>
      </c>
      <c r="L5042" s="36">
        <v>1541.9423655436915</v>
      </c>
      <c r="M5042" t="s">
        <v>5420</v>
      </c>
      <c r="N5042" s="37">
        <v>1904.9394</v>
      </c>
      <c r="O5042" s="32">
        <v>87.347200000000001</v>
      </c>
    </row>
    <row r="5043" spans="1:15" x14ac:dyDescent="0.25">
      <c r="A5043" t="s">
        <v>14954</v>
      </c>
      <c r="B5043" t="s">
        <v>9830</v>
      </c>
      <c r="C5043" t="s">
        <v>2085</v>
      </c>
      <c r="D5043" t="s">
        <v>4167</v>
      </c>
      <c r="E5043" t="s">
        <v>4168</v>
      </c>
      <c r="F5043" t="s">
        <v>15055</v>
      </c>
      <c r="G5043" t="s">
        <v>15056</v>
      </c>
      <c r="H5043">
        <v>70</v>
      </c>
      <c r="I5043">
        <v>0</v>
      </c>
      <c r="J5043" s="32">
        <v>268495</v>
      </c>
      <c r="K5043" s="32">
        <v>0</v>
      </c>
      <c r="L5043" s="36">
        <v>3835.6383670877963</v>
      </c>
      <c r="M5043" t="s">
        <v>5451</v>
      </c>
      <c r="N5043" s="37">
        <v>-4059.9598000000001</v>
      </c>
      <c r="O5043" s="32">
        <v>0</v>
      </c>
    </row>
    <row r="5044" spans="1:15" x14ac:dyDescent="0.25">
      <c r="A5044" t="s">
        <v>14954</v>
      </c>
      <c r="B5044" t="s">
        <v>9830</v>
      </c>
      <c r="C5044" t="s">
        <v>2085</v>
      </c>
      <c r="D5044" t="s">
        <v>4169</v>
      </c>
      <c r="E5044" t="s">
        <v>4170</v>
      </c>
      <c r="F5044" t="s">
        <v>15057</v>
      </c>
      <c r="G5044" t="s">
        <v>15058</v>
      </c>
      <c r="H5044">
        <v>76</v>
      </c>
      <c r="I5044">
        <v>0</v>
      </c>
      <c r="J5044" s="32">
        <v>238715</v>
      </c>
      <c r="K5044" s="32">
        <v>0</v>
      </c>
      <c r="L5044" s="36">
        <v>3140.9936700097905</v>
      </c>
      <c r="M5044" t="s">
        <v>5420</v>
      </c>
      <c r="N5044" s="37">
        <v>11342.6008</v>
      </c>
      <c r="O5044" s="32">
        <v>520.09209999999996</v>
      </c>
    </row>
    <row r="5045" spans="1:15" x14ac:dyDescent="0.25">
      <c r="A5045" t="s">
        <v>14954</v>
      </c>
      <c r="B5045" t="s">
        <v>9830</v>
      </c>
      <c r="C5045" t="s">
        <v>2085</v>
      </c>
      <c r="D5045" t="s">
        <v>4171</v>
      </c>
      <c r="E5045" t="s">
        <v>4172</v>
      </c>
      <c r="F5045" t="s">
        <v>15059</v>
      </c>
      <c r="G5045" t="s">
        <v>15060</v>
      </c>
      <c r="H5045">
        <v>126</v>
      </c>
      <c r="I5045">
        <v>0</v>
      </c>
      <c r="J5045" s="32">
        <v>305186</v>
      </c>
      <c r="K5045" s="32">
        <v>0</v>
      </c>
      <c r="L5045" s="36">
        <v>2422.1098021019166</v>
      </c>
      <c r="M5045" t="s">
        <v>5420</v>
      </c>
      <c r="N5045" s="37">
        <v>14500.940500000001</v>
      </c>
      <c r="O5045" s="32">
        <v>664.91139999999996</v>
      </c>
    </row>
    <row r="5046" spans="1:15" x14ac:dyDescent="0.25">
      <c r="A5046" t="s">
        <v>14954</v>
      </c>
      <c r="B5046" t="s">
        <v>9830</v>
      </c>
      <c r="C5046" t="s">
        <v>2085</v>
      </c>
      <c r="D5046" t="s">
        <v>4171</v>
      </c>
      <c r="E5046" t="s">
        <v>4172</v>
      </c>
      <c r="F5046" t="s">
        <v>15061</v>
      </c>
      <c r="G5046" t="s">
        <v>15062</v>
      </c>
      <c r="H5046">
        <v>124</v>
      </c>
      <c r="I5046">
        <v>0</v>
      </c>
      <c r="J5046" s="32">
        <v>282009</v>
      </c>
      <c r="K5046" s="32">
        <v>0</v>
      </c>
      <c r="L5046" s="36">
        <v>2274.2652403741868</v>
      </c>
      <c r="M5046" t="s">
        <v>5420</v>
      </c>
      <c r="N5046" s="37">
        <v>13399.6913</v>
      </c>
      <c r="O5046" s="32">
        <v>614.41589999999997</v>
      </c>
    </row>
    <row r="5047" spans="1:15" x14ac:dyDescent="0.25">
      <c r="A5047" t="s">
        <v>14954</v>
      </c>
      <c r="B5047" t="s">
        <v>9830</v>
      </c>
      <c r="C5047" t="s">
        <v>2085</v>
      </c>
      <c r="D5047" t="s">
        <v>4173</v>
      </c>
      <c r="E5047" t="s">
        <v>4174</v>
      </c>
      <c r="F5047" t="s">
        <v>15063</v>
      </c>
      <c r="G5047" t="s">
        <v>15064</v>
      </c>
      <c r="H5047">
        <v>195</v>
      </c>
      <c r="I5047">
        <v>0</v>
      </c>
      <c r="J5047" s="32">
        <v>453230</v>
      </c>
      <c r="K5047" s="32">
        <v>0</v>
      </c>
      <c r="L5047" s="36">
        <v>2324.2593734830871</v>
      </c>
      <c r="M5047" t="s">
        <v>5420</v>
      </c>
      <c r="N5047" s="37">
        <v>21535.315699999999</v>
      </c>
      <c r="O5047" s="32">
        <v>987.45849999999996</v>
      </c>
    </row>
    <row r="5048" spans="1:15" x14ac:dyDescent="0.25">
      <c r="A5048" t="s">
        <v>14954</v>
      </c>
      <c r="B5048" t="s">
        <v>9830</v>
      </c>
      <c r="C5048" t="s">
        <v>2085</v>
      </c>
      <c r="D5048" t="s">
        <v>4175</v>
      </c>
      <c r="E5048" t="s">
        <v>4176</v>
      </c>
      <c r="F5048" t="s">
        <v>15065</v>
      </c>
      <c r="G5048" t="s">
        <v>5956</v>
      </c>
      <c r="H5048">
        <v>146</v>
      </c>
      <c r="I5048">
        <v>0</v>
      </c>
      <c r="J5048" s="32">
        <v>300841</v>
      </c>
      <c r="K5048" s="32">
        <v>0</v>
      </c>
      <c r="L5048" s="36">
        <v>2060.5490262252297</v>
      </c>
      <c r="M5048" t="s">
        <v>5451</v>
      </c>
      <c r="N5048" s="37">
        <v>-4549.0652</v>
      </c>
      <c r="O5048" s="32">
        <v>0</v>
      </c>
    </row>
    <row r="5049" spans="1:15" x14ac:dyDescent="0.25">
      <c r="A5049" t="s">
        <v>14954</v>
      </c>
      <c r="B5049" t="s">
        <v>9830</v>
      </c>
      <c r="C5049" t="s">
        <v>2085</v>
      </c>
      <c r="D5049" t="s">
        <v>4177</v>
      </c>
      <c r="E5049" t="s">
        <v>1671</v>
      </c>
      <c r="F5049" t="s">
        <v>15066</v>
      </c>
      <c r="G5049" t="s">
        <v>15067</v>
      </c>
      <c r="H5049">
        <v>252</v>
      </c>
      <c r="I5049">
        <v>0</v>
      </c>
      <c r="J5049" s="32">
        <v>662675</v>
      </c>
      <c r="K5049" s="32">
        <v>0</v>
      </c>
      <c r="L5049" s="36">
        <v>2629.6634076621453</v>
      </c>
      <c r="M5049" t="s">
        <v>5420</v>
      </c>
      <c r="N5049" s="37">
        <v>31487.078000000001</v>
      </c>
      <c r="O5049" s="32">
        <v>1443.7765999999999</v>
      </c>
    </row>
    <row r="5050" spans="1:15" x14ac:dyDescent="0.25">
      <c r="A5050" t="s">
        <v>14954</v>
      </c>
      <c r="B5050" t="s">
        <v>9830</v>
      </c>
      <c r="C5050" t="s">
        <v>2085</v>
      </c>
      <c r="D5050" t="s">
        <v>4178</v>
      </c>
      <c r="E5050" t="s">
        <v>666</v>
      </c>
      <c r="F5050" t="s">
        <v>15068</v>
      </c>
      <c r="G5050" t="s">
        <v>15069</v>
      </c>
      <c r="H5050">
        <v>193</v>
      </c>
      <c r="I5050">
        <v>0</v>
      </c>
      <c r="J5050" s="32">
        <v>465527</v>
      </c>
      <c r="K5050" s="32">
        <v>0</v>
      </c>
      <c r="L5050" s="36">
        <v>2412.0610975170011</v>
      </c>
      <c r="M5050" t="s">
        <v>5420</v>
      </c>
      <c r="N5050" s="37">
        <v>22119.599699999999</v>
      </c>
      <c r="O5050" s="32">
        <v>1014.2497</v>
      </c>
    </row>
    <row r="5051" spans="1:15" x14ac:dyDescent="0.25">
      <c r="A5051" t="s">
        <v>14954</v>
      </c>
      <c r="B5051" t="s">
        <v>9830</v>
      </c>
      <c r="C5051" t="s">
        <v>2085</v>
      </c>
      <c r="D5051" t="s">
        <v>4179</v>
      </c>
      <c r="E5051" t="s">
        <v>3068</v>
      </c>
      <c r="F5051" t="s">
        <v>15070</v>
      </c>
      <c r="G5051" t="s">
        <v>15071</v>
      </c>
      <c r="H5051">
        <v>50</v>
      </c>
      <c r="I5051">
        <v>0</v>
      </c>
      <c r="J5051" s="32">
        <v>146298</v>
      </c>
      <c r="K5051" s="32">
        <v>0</v>
      </c>
      <c r="L5051" s="36">
        <v>2925.9489940541093</v>
      </c>
      <c r="M5051" t="s">
        <v>5420</v>
      </c>
      <c r="N5051" s="37">
        <v>6951.3251</v>
      </c>
      <c r="O5051" s="32">
        <v>318.73899999999998</v>
      </c>
    </row>
    <row r="5052" spans="1:15" x14ac:dyDescent="0.25">
      <c r="A5052" t="s">
        <v>14954</v>
      </c>
      <c r="B5052" t="s">
        <v>9830</v>
      </c>
      <c r="C5052" t="s">
        <v>2085</v>
      </c>
      <c r="D5052" t="s">
        <v>4180</v>
      </c>
      <c r="E5052" t="s">
        <v>3567</v>
      </c>
      <c r="F5052" t="s">
        <v>15072</v>
      </c>
      <c r="G5052" t="s">
        <v>15073</v>
      </c>
      <c r="H5052">
        <v>35</v>
      </c>
      <c r="I5052">
        <v>0</v>
      </c>
      <c r="J5052" s="32">
        <v>72637</v>
      </c>
      <c r="K5052" s="32">
        <v>0</v>
      </c>
      <c r="L5052" s="36">
        <v>2075.3562487413119</v>
      </c>
      <c r="M5052" t="s">
        <v>5420</v>
      </c>
      <c r="N5052" s="37">
        <v>3451.3883000000001</v>
      </c>
      <c r="O5052" s="32">
        <v>158.25649999999999</v>
      </c>
    </row>
    <row r="5053" spans="1:15" x14ac:dyDescent="0.25">
      <c r="A5053" t="s">
        <v>14954</v>
      </c>
      <c r="B5053" t="s">
        <v>9830</v>
      </c>
      <c r="C5053" t="s">
        <v>2085</v>
      </c>
      <c r="D5053" t="s">
        <v>4181</v>
      </c>
      <c r="E5053" t="s">
        <v>382</v>
      </c>
      <c r="F5053" t="s">
        <v>15074</v>
      </c>
      <c r="G5053" t="s">
        <v>15075</v>
      </c>
      <c r="H5053">
        <v>153</v>
      </c>
      <c r="I5053">
        <v>0</v>
      </c>
      <c r="J5053" s="32">
        <v>351551</v>
      </c>
      <c r="K5053" s="32">
        <v>0</v>
      </c>
      <c r="L5053" s="36">
        <v>2297.7173377454797</v>
      </c>
      <c r="M5053" t="s">
        <v>5420</v>
      </c>
      <c r="N5053" s="37">
        <v>16703.984199999999</v>
      </c>
      <c r="O5053" s="32">
        <v>765.92759999999998</v>
      </c>
    </row>
    <row r="5054" spans="1:15" x14ac:dyDescent="0.25">
      <c r="A5054" t="s">
        <v>14954</v>
      </c>
      <c r="B5054" t="s">
        <v>9830</v>
      </c>
      <c r="C5054" t="s">
        <v>2085</v>
      </c>
      <c r="D5054" t="s">
        <v>4182</v>
      </c>
      <c r="E5054" t="s">
        <v>4183</v>
      </c>
      <c r="F5054" t="s">
        <v>15076</v>
      </c>
      <c r="G5054" t="s">
        <v>15077</v>
      </c>
      <c r="H5054">
        <v>28</v>
      </c>
      <c r="I5054">
        <v>0</v>
      </c>
      <c r="J5054" s="32">
        <v>92356</v>
      </c>
      <c r="K5054" s="32">
        <v>0</v>
      </c>
      <c r="L5054" s="36">
        <v>3298.4255896487725</v>
      </c>
      <c r="M5054" t="s">
        <v>5420</v>
      </c>
      <c r="N5054" s="37">
        <v>4388.3262999999997</v>
      </c>
      <c r="O5054" s="32">
        <v>201.21789999999999</v>
      </c>
    </row>
    <row r="5055" spans="1:15" x14ac:dyDescent="0.25">
      <c r="A5055" t="s">
        <v>14954</v>
      </c>
      <c r="B5055" t="s">
        <v>9830</v>
      </c>
      <c r="C5055" t="s">
        <v>2085</v>
      </c>
      <c r="D5055" t="s">
        <v>4184</v>
      </c>
      <c r="E5055" t="s">
        <v>4185</v>
      </c>
      <c r="F5055" t="s">
        <v>15078</v>
      </c>
      <c r="G5055" t="s">
        <v>15079</v>
      </c>
      <c r="H5055">
        <v>9</v>
      </c>
      <c r="I5055">
        <v>0</v>
      </c>
      <c r="J5055" s="32">
        <v>29074</v>
      </c>
      <c r="K5055" s="32">
        <v>0</v>
      </c>
      <c r="L5055" s="36">
        <v>3230.3814224593575</v>
      </c>
      <c r="M5055" t="s">
        <v>5451</v>
      </c>
      <c r="N5055" s="37">
        <v>-439.62459999999999</v>
      </c>
      <c r="O5055" s="32">
        <v>0</v>
      </c>
    </row>
    <row r="5056" spans="1:15" x14ac:dyDescent="0.25">
      <c r="A5056" t="s">
        <v>14954</v>
      </c>
      <c r="B5056" t="s">
        <v>9830</v>
      </c>
      <c r="C5056" t="s">
        <v>2085</v>
      </c>
      <c r="D5056" t="s">
        <v>4186</v>
      </c>
      <c r="E5056" t="s">
        <v>4187</v>
      </c>
      <c r="F5056" t="s">
        <v>15080</v>
      </c>
      <c r="G5056" t="s">
        <v>15081</v>
      </c>
      <c r="H5056">
        <v>45</v>
      </c>
      <c r="I5056">
        <v>0</v>
      </c>
      <c r="J5056" s="32">
        <v>116956</v>
      </c>
      <c r="K5056" s="32">
        <v>0</v>
      </c>
      <c r="L5056" s="36">
        <v>2599.0302060334511</v>
      </c>
      <c r="M5056" t="s">
        <v>5451</v>
      </c>
      <c r="N5056" s="37">
        <v>-1768.5154</v>
      </c>
      <c r="O5056" s="32">
        <v>0</v>
      </c>
    </row>
    <row r="5057" spans="1:15" x14ac:dyDescent="0.25">
      <c r="A5057" t="s">
        <v>15082</v>
      </c>
      <c r="B5057" t="s">
        <v>15083</v>
      </c>
      <c r="C5057" t="s">
        <v>4189</v>
      </c>
      <c r="D5057" t="s">
        <v>4188</v>
      </c>
      <c r="E5057" t="s">
        <v>4190</v>
      </c>
      <c r="F5057" t="s">
        <v>15084</v>
      </c>
      <c r="G5057" t="s">
        <v>15085</v>
      </c>
      <c r="H5057">
        <v>100</v>
      </c>
      <c r="I5057">
        <v>0</v>
      </c>
      <c r="J5057" s="32">
        <v>333937</v>
      </c>
      <c r="K5057" s="32">
        <v>0</v>
      </c>
      <c r="L5057" s="36">
        <v>3339.3747723427846</v>
      </c>
      <c r="M5057" t="s">
        <v>5451</v>
      </c>
      <c r="N5057" s="37">
        <v>-5049.5423000000001</v>
      </c>
      <c r="O5057" s="32">
        <v>0</v>
      </c>
    </row>
    <row r="5058" spans="1:15" x14ac:dyDescent="0.25">
      <c r="A5058" t="s">
        <v>15082</v>
      </c>
      <c r="B5058" t="s">
        <v>15083</v>
      </c>
      <c r="C5058" t="s">
        <v>4189</v>
      </c>
      <c r="D5058" t="s">
        <v>4188</v>
      </c>
      <c r="E5058" t="s">
        <v>4190</v>
      </c>
      <c r="F5058" t="s">
        <v>15086</v>
      </c>
      <c r="G5058" t="s">
        <v>15087</v>
      </c>
      <c r="H5058">
        <v>70</v>
      </c>
      <c r="I5058">
        <v>0</v>
      </c>
      <c r="J5058" s="32">
        <v>242891</v>
      </c>
      <c r="K5058" s="32">
        <v>0</v>
      </c>
      <c r="L5058" s="36">
        <v>3469.8682491652339</v>
      </c>
      <c r="M5058" t="s">
        <v>5451</v>
      </c>
      <c r="N5058" s="37">
        <v>-3672.8011000000001</v>
      </c>
      <c r="O5058" s="32">
        <v>0</v>
      </c>
    </row>
    <row r="5059" spans="1:15" x14ac:dyDescent="0.25">
      <c r="A5059" t="s">
        <v>15082</v>
      </c>
      <c r="B5059" t="s">
        <v>15083</v>
      </c>
      <c r="C5059" t="s">
        <v>4189</v>
      </c>
      <c r="D5059" t="s">
        <v>4188</v>
      </c>
      <c r="E5059" t="s">
        <v>4190</v>
      </c>
      <c r="F5059" t="s">
        <v>15088</v>
      </c>
      <c r="G5059" t="s">
        <v>15089</v>
      </c>
      <c r="H5059">
        <v>62</v>
      </c>
      <c r="I5059">
        <v>0</v>
      </c>
      <c r="J5059" s="32">
        <v>216658</v>
      </c>
      <c r="K5059" s="32">
        <v>0</v>
      </c>
      <c r="L5059" s="36">
        <v>3494.4891107588019</v>
      </c>
      <c r="M5059" t="s">
        <v>5451</v>
      </c>
      <c r="N5059" s="37">
        <v>-3276.1351</v>
      </c>
      <c r="O5059" s="32">
        <v>0</v>
      </c>
    </row>
    <row r="5060" spans="1:15" x14ac:dyDescent="0.25">
      <c r="A5060" t="s">
        <v>15082</v>
      </c>
      <c r="B5060" t="s">
        <v>15083</v>
      </c>
      <c r="C5060" t="s">
        <v>4189</v>
      </c>
      <c r="D5060" t="s">
        <v>4188</v>
      </c>
      <c r="E5060" t="s">
        <v>4190</v>
      </c>
      <c r="F5060" t="s">
        <v>15090</v>
      </c>
      <c r="G5060" t="s">
        <v>15091</v>
      </c>
      <c r="H5060">
        <v>300</v>
      </c>
      <c r="I5060">
        <v>0</v>
      </c>
      <c r="J5060" s="32">
        <v>1009706</v>
      </c>
      <c r="K5060" s="32">
        <v>0</v>
      </c>
      <c r="L5060" s="36">
        <v>3365.6860853423486</v>
      </c>
      <c r="M5060" t="s">
        <v>5451</v>
      </c>
      <c r="N5060" s="37">
        <v>-15267.981599999999</v>
      </c>
      <c r="O5060" s="32">
        <v>0</v>
      </c>
    </row>
    <row r="5061" spans="1:15" x14ac:dyDescent="0.25">
      <c r="A5061" t="s">
        <v>15082</v>
      </c>
      <c r="B5061" t="s">
        <v>15083</v>
      </c>
      <c r="C5061" t="s">
        <v>4189</v>
      </c>
      <c r="D5061" t="s">
        <v>4188</v>
      </c>
      <c r="E5061" t="s">
        <v>4190</v>
      </c>
      <c r="F5061" t="s">
        <v>15092</v>
      </c>
      <c r="G5061" t="s">
        <v>15093</v>
      </c>
      <c r="H5061">
        <v>400</v>
      </c>
      <c r="I5061">
        <v>0</v>
      </c>
      <c r="J5061" s="32">
        <v>1348105</v>
      </c>
      <c r="K5061" s="32">
        <v>0</v>
      </c>
      <c r="L5061" s="36">
        <v>3370.2606583035376</v>
      </c>
      <c r="M5061" t="s">
        <v>5451</v>
      </c>
      <c r="N5061" s="37">
        <v>-20384.977900000002</v>
      </c>
      <c r="O5061" s="32">
        <v>0</v>
      </c>
    </row>
    <row r="5062" spans="1:15" x14ac:dyDescent="0.25">
      <c r="A5062" t="s">
        <v>15082</v>
      </c>
      <c r="B5062" t="s">
        <v>15083</v>
      </c>
      <c r="C5062" t="s">
        <v>4189</v>
      </c>
      <c r="D5062" t="s">
        <v>4188</v>
      </c>
      <c r="E5062" t="s">
        <v>4190</v>
      </c>
      <c r="F5062" t="s">
        <v>15094</v>
      </c>
      <c r="G5062" t="s">
        <v>15095</v>
      </c>
      <c r="H5062">
        <v>200</v>
      </c>
      <c r="I5062">
        <v>0</v>
      </c>
      <c r="J5062" s="32">
        <v>686276</v>
      </c>
      <c r="K5062" s="32">
        <v>0</v>
      </c>
      <c r="L5062" s="36">
        <v>3431.3808292554077</v>
      </c>
      <c r="M5062" t="s">
        <v>5451</v>
      </c>
      <c r="N5062" s="37">
        <v>-10377.333199999999</v>
      </c>
      <c r="O5062" s="32">
        <v>0</v>
      </c>
    </row>
    <row r="5063" spans="1:15" x14ac:dyDescent="0.25">
      <c r="A5063" t="s">
        <v>15082</v>
      </c>
      <c r="B5063" t="s">
        <v>15083</v>
      </c>
      <c r="C5063" t="s">
        <v>4189</v>
      </c>
      <c r="D5063" t="s">
        <v>4188</v>
      </c>
      <c r="E5063" t="s">
        <v>4190</v>
      </c>
      <c r="F5063" t="s">
        <v>15096</v>
      </c>
      <c r="G5063" t="s">
        <v>15097</v>
      </c>
      <c r="H5063">
        <v>252</v>
      </c>
      <c r="I5063">
        <v>0</v>
      </c>
      <c r="J5063" s="32">
        <v>866117</v>
      </c>
      <c r="K5063" s="32">
        <v>0</v>
      </c>
      <c r="L5063" s="36">
        <v>3436.9723452683534</v>
      </c>
      <c r="M5063" t="s">
        <v>5451</v>
      </c>
      <c r="N5063" s="37">
        <v>-13096.7376</v>
      </c>
      <c r="O5063" s="32">
        <v>0</v>
      </c>
    </row>
    <row r="5064" spans="1:15" x14ac:dyDescent="0.25">
      <c r="A5064" t="s">
        <v>15082</v>
      </c>
      <c r="B5064" t="s">
        <v>15083</v>
      </c>
      <c r="C5064" t="s">
        <v>4189</v>
      </c>
      <c r="D5064" t="s">
        <v>4188</v>
      </c>
      <c r="E5064" t="s">
        <v>4190</v>
      </c>
      <c r="F5064" t="s">
        <v>15098</v>
      </c>
      <c r="G5064" t="s">
        <v>15099</v>
      </c>
      <c r="H5064">
        <v>200</v>
      </c>
      <c r="I5064">
        <v>0</v>
      </c>
      <c r="J5064" s="32">
        <v>701380</v>
      </c>
      <c r="K5064" s="32">
        <v>0</v>
      </c>
      <c r="L5064" s="36">
        <v>3506.9013816362358</v>
      </c>
      <c r="M5064" t="s">
        <v>5451</v>
      </c>
      <c r="N5064" s="37">
        <v>-10605.7302</v>
      </c>
      <c r="O5064" s="32">
        <v>0</v>
      </c>
    </row>
    <row r="5065" spans="1:15" x14ac:dyDescent="0.25">
      <c r="A5065" t="s">
        <v>15082</v>
      </c>
      <c r="B5065" t="s">
        <v>15083</v>
      </c>
      <c r="C5065" t="s">
        <v>4189</v>
      </c>
      <c r="D5065" t="s">
        <v>4188</v>
      </c>
      <c r="E5065" t="s">
        <v>4190</v>
      </c>
      <c r="F5065" t="s">
        <v>15100</v>
      </c>
      <c r="G5065" t="s">
        <v>15101</v>
      </c>
      <c r="H5065">
        <v>84</v>
      </c>
      <c r="I5065">
        <v>0</v>
      </c>
      <c r="J5065" s="32">
        <v>296449</v>
      </c>
      <c r="K5065" s="32">
        <v>0</v>
      </c>
      <c r="L5065" s="36">
        <v>3529.1591637686452</v>
      </c>
      <c r="M5065" t="s">
        <v>5451</v>
      </c>
      <c r="N5065" s="37">
        <v>-4482.6808000000001</v>
      </c>
      <c r="O5065" s="32">
        <v>0</v>
      </c>
    </row>
    <row r="5066" spans="1:15" x14ac:dyDescent="0.25">
      <c r="A5066" t="s">
        <v>15082</v>
      </c>
      <c r="B5066" t="s">
        <v>15083</v>
      </c>
      <c r="C5066" t="s">
        <v>4189</v>
      </c>
      <c r="D5066" t="s">
        <v>4188</v>
      </c>
      <c r="E5066" t="s">
        <v>4190</v>
      </c>
      <c r="F5066" t="s">
        <v>15102</v>
      </c>
      <c r="G5066" t="s">
        <v>15103</v>
      </c>
      <c r="H5066">
        <v>220</v>
      </c>
      <c r="I5066">
        <v>0</v>
      </c>
      <c r="J5066" s="32">
        <v>779541</v>
      </c>
      <c r="K5066" s="32">
        <v>0</v>
      </c>
      <c r="L5066" s="36">
        <v>3543.3650630300763</v>
      </c>
      <c r="M5066" t="s">
        <v>5451</v>
      </c>
      <c r="N5066" s="37">
        <v>-11787.595799999999</v>
      </c>
      <c r="O5066" s="32">
        <v>0</v>
      </c>
    </row>
    <row r="5067" spans="1:15" x14ac:dyDescent="0.25">
      <c r="A5067" t="s">
        <v>15082</v>
      </c>
      <c r="B5067" t="s">
        <v>15083</v>
      </c>
      <c r="C5067" t="s">
        <v>4189</v>
      </c>
      <c r="D5067" t="s">
        <v>4188</v>
      </c>
      <c r="E5067" t="s">
        <v>4190</v>
      </c>
      <c r="F5067" t="s">
        <v>15104</v>
      </c>
      <c r="G5067" t="s">
        <v>15105</v>
      </c>
      <c r="H5067">
        <v>200</v>
      </c>
      <c r="I5067">
        <v>0</v>
      </c>
      <c r="J5067" s="32">
        <v>688755</v>
      </c>
      <c r="K5067" s="32">
        <v>0</v>
      </c>
      <c r="L5067" s="36">
        <v>3443.776284623947</v>
      </c>
      <c r="M5067" t="s">
        <v>5451</v>
      </c>
      <c r="N5067" s="37">
        <v>-10414.8156</v>
      </c>
      <c r="O5067" s="32">
        <v>0</v>
      </c>
    </row>
    <row r="5068" spans="1:15" x14ac:dyDescent="0.25">
      <c r="A5068" t="s">
        <v>15082</v>
      </c>
      <c r="B5068" t="s">
        <v>15083</v>
      </c>
      <c r="C5068" t="s">
        <v>4189</v>
      </c>
      <c r="D5068" t="s">
        <v>4188</v>
      </c>
      <c r="E5068" t="s">
        <v>4190</v>
      </c>
      <c r="F5068" t="s">
        <v>15106</v>
      </c>
      <c r="G5068" t="s">
        <v>15107</v>
      </c>
      <c r="H5068">
        <v>100</v>
      </c>
      <c r="I5068">
        <v>0</v>
      </c>
      <c r="J5068" s="32">
        <v>346076</v>
      </c>
      <c r="K5068" s="32">
        <v>0</v>
      </c>
      <c r="L5068" s="36">
        <v>3460.7630206708459</v>
      </c>
      <c r="M5068" t="s">
        <v>5451</v>
      </c>
      <c r="N5068" s="37">
        <v>-5233.0983999999999</v>
      </c>
      <c r="O5068" s="32">
        <v>0</v>
      </c>
    </row>
    <row r="5069" spans="1:15" x14ac:dyDescent="0.25">
      <c r="A5069" t="s">
        <v>15082</v>
      </c>
      <c r="B5069" t="s">
        <v>15083</v>
      </c>
      <c r="C5069" t="s">
        <v>4189</v>
      </c>
      <c r="D5069" t="s">
        <v>4188</v>
      </c>
      <c r="E5069" t="s">
        <v>4190</v>
      </c>
      <c r="F5069" t="s">
        <v>15108</v>
      </c>
      <c r="G5069" t="s">
        <v>15109</v>
      </c>
      <c r="H5069">
        <v>104</v>
      </c>
      <c r="I5069">
        <v>0</v>
      </c>
      <c r="J5069" s="32">
        <v>362120</v>
      </c>
      <c r="K5069" s="32">
        <v>0</v>
      </c>
      <c r="L5069" s="36">
        <v>3481.9203884861199</v>
      </c>
      <c r="M5069" t="s">
        <v>5451</v>
      </c>
      <c r="N5069" s="37">
        <v>-5475.6930000000002</v>
      </c>
      <c r="O5069" s="32">
        <v>0</v>
      </c>
    </row>
    <row r="5070" spans="1:15" x14ac:dyDescent="0.25">
      <c r="A5070" t="s">
        <v>15082</v>
      </c>
      <c r="B5070" t="s">
        <v>15083</v>
      </c>
      <c r="C5070" t="s">
        <v>4189</v>
      </c>
      <c r="D5070" t="s">
        <v>4188</v>
      </c>
      <c r="E5070" t="s">
        <v>4190</v>
      </c>
      <c r="F5070" t="s">
        <v>15110</v>
      </c>
      <c r="G5070" t="s">
        <v>15111</v>
      </c>
      <c r="H5070">
        <v>98</v>
      </c>
      <c r="I5070">
        <v>0</v>
      </c>
      <c r="J5070" s="32">
        <v>376128</v>
      </c>
      <c r="K5070" s="32">
        <v>0</v>
      </c>
      <c r="L5070" s="36">
        <v>3838.0422325173799</v>
      </c>
      <c r="M5070" t="s">
        <v>5451</v>
      </c>
      <c r="N5070" s="37">
        <v>-5687.5196999999998</v>
      </c>
      <c r="O5070" s="32">
        <v>0</v>
      </c>
    </row>
    <row r="5071" spans="1:15" x14ac:dyDescent="0.25">
      <c r="A5071" t="s">
        <v>15082</v>
      </c>
      <c r="B5071" t="s">
        <v>15083</v>
      </c>
      <c r="C5071" t="s">
        <v>4189</v>
      </c>
      <c r="D5071" t="s">
        <v>4188</v>
      </c>
      <c r="E5071" t="s">
        <v>4190</v>
      </c>
      <c r="F5071" t="s">
        <v>15112</v>
      </c>
      <c r="G5071" t="s">
        <v>15113</v>
      </c>
      <c r="H5071">
        <v>74</v>
      </c>
      <c r="I5071">
        <v>0</v>
      </c>
      <c r="J5071" s="32">
        <v>243077</v>
      </c>
      <c r="K5071" s="32">
        <v>0</v>
      </c>
      <c r="L5071" s="36">
        <v>3284.8275076376399</v>
      </c>
      <c r="M5071" t="s">
        <v>5451</v>
      </c>
      <c r="N5071" s="37">
        <v>-3675.6280000000002</v>
      </c>
      <c r="O5071" s="32">
        <v>0</v>
      </c>
    </row>
    <row r="5072" spans="1:15" x14ac:dyDescent="0.25">
      <c r="A5072" t="s">
        <v>15082</v>
      </c>
      <c r="B5072" t="s">
        <v>15083</v>
      </c>
      <c r="C5072" t="s">
        <v>4189</v>
      </c>
      <c r="D5072" t="s">
        <v>4188</v>
      </c>
      <c r="E5072" t="s">
        <v>4190</v>
      </c>
      <c r="F5072" t="s">
        <v>15114</v>
      </c>
      <c r="G5072" t="s">
        <v>15115</v>
      </c>
      <c r="H5072">
        <v>68</v>
      </c>
      <c r="I5072">
        <v>0</v>
      </c>
      <c r="J5072" s="32">
        <v>240726</v>
      </c>
      <c r="K5072" s="32">
        <v>0</v>
      </c>
      <c r="L5072" s="36">
        <v>3540.0802543575587</v>
      </c>
      <c r="M5072" t="s">
        <v>5451</v>
      </c>
      <c r="N5072" s="37">
        <v>-3640.0549999999998</v>
      </c>
      <c r="O5072" s="32">
        <v>0</v>
      </c>
    </row>
    <row r="5073" spans="1:15" x14ac:dyDescent="0.25">
      <c r="A5073" t="s">
        <v>15082</v>
      </c>
      <c r="B5073" t="s">
        <v>15083</v>
      </c>
      <c r="C5073" t="s">
        <v>4189</v>
      </c>
      <c r="D5073" t="s">
        <v>4188</v>
      </c>
      <c r="E5073" t="s">
        <v>4190</v>
      </c>
      <c r="F5073" t="s">
        <v>15116</v>
      </c>
      <c r="G5073" t="s">
        <v>15117</v>
      </c>
      <c r="H5073">
        <v>74</v>
      </c>
      <c r="I5073">
        <v>0</v>
      </c>
      <c r="J5073" s="32">
        <v>250504</v>
      </c>
      <c r="K5073" s="32">
        <v>0</v>
      </c>
      <c r="L5073" s="36">
        <v>3385.1957318379336</v>
      </c>
      <c r="M5073" t="s">
        <v>5451</v>
      </c>
      <c r="N5073" s="37">
        <v>-3787.9391999999998</v>
      </c>
      <c r="O5073" s="32">
        <v>0</v>
      </c>
    </row>
    <row r="5074" spans="1:15" x14ac:dyDescent="0.25">
      <c r="A5074" t="s">
        <v>15082</v>
      </c>
      <c r="B5074" t="s">
        <v>15083</v>
      </c>
      <c r="C5074" t="s">
        <v>4189</v>
      </c>
      <c r="D5074" t="s">
        <v>4188</v>
      </c>
      <c r="E5074" t="s">
        <v>4190</v>
      </c>
      <c r="F5074" t="s">
        <v>15118</v>
      </c>
      <c r="G5074" t="s">
        <v>15119</v>
      </c>
      <c r="H5074">
        <v>210</v>
      </c>
      <c r="I5074">
        <v>0</v>
      </c>
      <c r="J5074" s="32">
        <v>701537</v>
      </c>
      <c r="K5074" s="32">
        <v>0</v>
      </c>
      <c r="L5074" s="36">
        <v>3340.6507645712372</v>
      </c>
      <c r="M5074" t="s">
        <v>5451</v>
      </c>
      <c r="N5074" s="37">
        <v>-10608.0818</v>
      </c>
      <c r="O5074" s="32">
        <v>0</v>
      </c>
    </row>
    <row r="5075" spans="1:15" x14ac:dyDescent="0.25">
      <c r="A5075" t="s">
        <v>15082</v>
      </c>
      <c r="B5075" t="s">
        <v>15083</v>
      </c>
      <c r="C5075" t="s">
        <v>4189</v>
      </c>
      <c r="D5075" t="s">
        <v>4188</v>
      </c>
      <c r="E5075" t="s">
        <v>4190</v>
      </c>
      <c r="F5075" t="s">
        <v>15120</v>
      </c>
      <c r="G5075" t="s">
        <v>15121</v>
      </c>
      <c r="H5075">
        <v>150</v>
      </c>
      <c r="I5075">
        <v>0</v>
      </c>
      <c r="J5075" s="32">
        <v>501811</v>
      </c>
      <c r="K5075" s="32">
        <v>0</v>
      </c>
      <c r="L5075" s="36">
        <v>3345.4062582412112</v>
      </c>
      <c r="M5075" t="s">
        <v>5451</v>
      </c>
      <c r="N5075" s="37">
        <v>-7587.9991</v>
      </c>
      <c r="O5075" s="32">
        <v>0</v>
      </c>
    </row>
    <row r="5076" spans="1:15" x14ac:dyDescent="0.25">
      <c r="A5076" t="s">
        <v>15082</v>
      </c>
      <c r="B5076" t="s">
        <v>15083</v>
      </c>
      <c r="C5076" t="s">
        <v>4189</v>
      </c>
      <c r="D5076" t="s">
        <v>4188</v>
      </c>
      <c r="E5076" t="s">
        <v>4190</v>
      </c>
      <c r="F5076" t="s">
        <v>15122</v>
      </c>
      <c r="G5076" t="s">
        <v>15123</v>
      </c>
      <c r="H5076">
        <v>33</v>
      </c>
      <c r="I5076">
        <v>0</v>
      </c>
      <c r="J5076" s="32">
        <v>79392</v>
      </c>
      <c r="K5076" s="32">
        <v>0</v>
      </c>
      <c r="L5076" s="36">
        <v>2405.8201394999128</v>
      </c>
      <c r="M5076" t="s">
        <v>5451</v>
      </c>
      <c r="N5076" s="37">
        <v>-1200.4981</v>
      </c>
      <c r="O5076" s="32">
        <v>0</v>
      </c>
    </row>
    <row r="5077" spans="1:15" x14ac:dyDescent="0.25">
      <c r="A5077" t="s">
        <v>15082</v>
      </c>
      <c r="B5077" t="s">
        <v>15083</v>
      </c>
      <c r="C5077" t="s">
        <v>4189</v>
      </c>
      <c r="D5077" t="s">
        <v>4188</v>
      </c>
      <c r="E5077" t="s">
        <v>4190</v>
      </c>
      <c r="F5077" t="s">
        <v>15124</v>
      </c>
      <c r="G5077" t="s">
        <v>15125</v>
      </c>
      <c r="H5077">
        <v>95</v>
      </c>
      <c r="I5077">
        <v>0</v>
      </c>
      <c r="J5077" s="32">
        <v>229711</v>
      </c>
      <c r="K5077" s="32">
        <v>0</v>
      </c>
      <c r="L5077" s="36">
        <v>2418.0146945621354</v>
      </c>
      <c r="M5077" t="s">
        <v>5451</v>
      </c>
      <c r="N5077" s="37">
        <v>-3473.5120000000002</v>
      </c>
      <c r="O5077" s="32">
        <v>0</v>
      </c>
    </row>
    <row r="5078" spans="1:15" x14ac:dyDescent="0.25">
      <c r="A5078" t="s">
        <v>15082</v>
      </c>
      <c r="B5078" t="s">
        <v>15083</v>
      </c>
      <c r="C5078" t="s">
        <v>4189</v>
      </c>
      <c r="D5078" t="s">
        <v>4188</v>
      </c>
      <c r="E5078" t="s">
        <v>4190</v>
      </c>
      <c r="F5078" t="s">
        <v>15126</v>
      </c>
      <c r="G5078" t="s">
        <v>15127</v>
      </c>
      <c r="H5078">
        <v>444</v>
      </c>
      <c r="I5078">
        <v>0</v>
      </c>
      <c r="J5078" s="32">
        <v>1399990</v>
      </c>
      <c r="K5078" s="32">
        <v>0</v>
      </c>
      <c r="L5078" s="36">
        <v>3153.1300559436831</v>
      </c>
      <c r="M5078" t="s">
        <v>5451</v>
      </c>
      <c r="N5078" s="37">
        <v>-21169.550500000001</v>
      </c>
      <c r="O5078" s="32">
        <v>0</v>
      </c>
    </row>
    <row r="5079" spans="1:15" x14ac:dyDescent="0.25">
      <c r="A5079" t="s">
        <v>15082</v>
      </c>
      <c r="B5079" t="s">
        <v>15083</v>
      </c>
      <c r="C5079" t="s">
        <v>4189</v>
      </c>
      <c r="D5079" t="s">
        <v>4188</v>
      </c>
      <c r="E5079" t="s">
        <v>4190</v>
      </c>
      <c r="F5079" t="s">
        <v>15128</v>
      </c>
      <c r="G5079" t="s">
        <v>15129</v>
      </c>
      <c r="H5079">
        <v>220</v>
      </c>
      <c r="I5079">
        <v>0</v>
      </c>
      <c r="J5079" s="32">
        <v>700341</v>
      </c>
      <c r="K5079" s="32">
        <v>0</v>
      </c>
      <c r="L5079" s="36">
        <v>3183.3669189314542</v>
      </c>
      <c r="M5079" t="s">
        <v>5451</v>
      </c>
      <c r="N5079" s="37">
        <v>-10589.9969</v>
      </c>
      <c r="O5079" s="32">
        <v>0</v>
      </c>
    </row>
    <row r="5080" spans="1:15" x14ac:dyDescent="0.25">
      <c r="A5080" t="s">
        <v>15082</v>
      </c>
      <c r="B5080" t="s">
        <v>15083</v>
      </c>
      <c r="C5080" t="s">
        <v>4189</v>
      </c>
      <c r="D5080" t="s">
        <v>4188</v>
      </c>
      <c r="E5080" t="s">
        <v>4190</v>
      </c>
      <c r="F5080" t="s">
        <v>15130</v>
      </c>
      <c r="G5080" t="s">
        <v>15131</v>
      </c>
      <c r="H5080">
        <v>240</v>
      </c>
      <c r="I5080">
        <v>0</v>
      </c>
      <c r="J5080" s="32">
        <v>794527</v>
      </c>
      <c r="K5080" s="32">
        <v>0</v>
      </c>
      <c r="L5080" s="36">
        <v>3310.5297340343668</v>
      </c>
      <c r="M5080" t="s">
        <v>5451</v>
      </c>
      <c r="N5080" s="37">
        <v>-12014.211300000001</v>
      </c>
      <c r="O5080" s="32">
        <v>0</v>
      </c>
    </row>
    <row r="5081" spans="1:15" x14ac:dyDescent="0.25">
      <c r="A5081" t="s">
        <v>15082</v>
      </c>
      <c r="B5081" t="s">
        <v>15083</v>
      </c>
      <c r="C5081" t="s">
        <v>4189</v>
      </c>
      <c r="D5081" t="s">
        <v>4188</v>
      </c>
      <c r="E5081" t="s">
        <v>4190</v>
      </c>
      <c r="F5081" t="s">
        <v>15132</v>
      </c>
      <c r="G5081" t="s">
        <v>15133</v>
      </c>
      <c r="H5081">
        <v>180</v>
      </c>
      <c r="I5081">
        <v>0</v>
      </c>
      <c r="J5081" s="32">
        <v>595589</v>
      </c>
      <c r="K5081" s="32">
        <v>0</v>
      </c>
      <c r="L5081" s="36">
        <v>3308.8297238123027</v>
      </c>
      <c r="M5081" t="s">
        <v>5451</v>
      </c>
      <c r="N5081" s="37">
        <v>-9006.0383000000002</v>
      </c>
      <c r="O5081" s="32">
        <v>0</v>
      </c>
    </row>
    <row r="5082" spans="1:15" x14ac:dyDescent="0.25">
      <c r="A5082" t="s">
        <v>15082</v>
      </c>
      <c r="B5082" t="s">
        <v>15083</v>
      </c>
      <c r="C5082" t="s">
        <v>4189</v>
      </c>
      <c r="D5082" t="s">
        <v>4188</v>
      </c>
      <c r="E5082" t="s">
        <v>4190</v>
      </c>
      <c r="F5082" t="s">
        <v>15134</v>
      </c>
      <c r="G5082" t="s">
        <v>15135</v>
      </c>
      <c r="H5082">
        <v>150</v>
      </c>
      <c r="I5082">
        <v>0</v>
      </c>
      <c r="J5082" s="32">
        <v>497011</v>
      </c>
      <c r="K5082" s="32">
        <v>0</v>
      </c>
      <c r="L5082" s="36">
        <v>3313.4076383169263</v>
      </c>
      <c r="M5082" t="s">
        <v>5451</v>
      </c>
      <c r="N5082" s="37">
        <v>-7515.4125999999997</v>
      </c>
      <c r="O5082" s="32">
        <v>0</v>
      </c>
    </row>
    <row r="5083" spans="1:15" x14ac:dyDescent="0.25">
      <c r="A5083" t="s">
        <v>15082</v>
      </c>
      <c r="B5083" t="s">
        <v>15083</v>
      </c>
      <c r="C5083" t="s">
        <v>4189</v>
      </c>
      <c r="D5083" t="s">
        <v>4188</v>
      </c>
      <c r="E5083" t="s">
        <v>4190</v>
      </c>
      <c r="F5083" t="s">
        <v>15136</v>
      </c>
      <c r="G5083" t="s">
        <v>15137</v>
      </c>
      <c r="H5083">
        <v>300</v>
      </c>
      <c r="I5083">
        <v>0</v>
      </c>
      <c r="J5083" s="32">
        <v>1011840</v>
      </c>
      <c r="K5083" s="32">
        <v>0</v>
      </c>
      <c r="L5083" s="36">
        <v>3372.7968897699675</v>
      </c>
      <c r="M5083" t="s">
        <v>5451</v>
      </c>
      <c r="N5083" s="37">
        <v>-15300.2431</v>
      </c>
      <c r="O5083" s="32">
        <v>0</v>
      </c>
    </row>
    <row r="5084" spans="1:15" x14ac:dyDescent="0.25">
      <c r="A5084" t="s">
        <v>15082</v>
      </c>
      <c r="B5084" t="s">
        <v>15083</v>
      </c>
      <c r="C5084" t="s">
        <v>4189</v>
      </c>
      <c r="D5084" t="s">
        <v>4188</v>
      </c>
      <c r="E5084" t="s">
        <v>4190</v>
      </c>
      <c r="F5084" t="s">
        <v>15138</v>
      </c>
      <c r="G5084" t="s">
        <v>15139</v>
      </c>
      <c r="H5084">
        <v>16</v>
      </c>
      <c r="I5084">
        <v>0</v>
      </c>
      <c r="J5084" s="32">
        <v>57470</v>
      </c>
      <c r="K5084" s="32">
        <v>0</v>
      </c>
      <c r="L5084" s="36">
        <v>3591.8876911798166</v>
      </c>
      <c r="M5084" t="s">
        <v>5451</v>
      </c>
      <c r="N5084" s="37">
        <v>-869.02589999999998</v>
      </c>
      <c r="O5084" s="32">
        <v>0</v>
      </c>
    </row>
    <row r="5085" spans="1:15" x14ac:dyDescent="0.25">
      <c r="A5085" t="s">
        <v>15082</v>
      </c>
      <c r="B5085" t="s">
        <v>15083</v>
      </c>
      <c r="C5085" t="s">
        <v>4189</v>
      </c>
      <c r="D5085" t="s">
        <v>4188</v>
      </c>
      <c r="E5085" t="s">
        <v>4190</v>
      </c>
      <c r="F5085" t="s">
        <v>15140</v>
      </c>
      <c r="G5085" t="s">
        <v>15141</v>
      </c>
      <c r="H5085">
        <v>174</v>
      </c>
      <c r="I5085">
        <v>0</v>
      </c>
      <c r="J5085" s="32">
        <v>623864</v>
      </c>
      <c r="K5085" s="32">
        <v>0</v>
      </c>
      <c r="L5085" s="36">
        <v>3585.4242531797231</v>
      </c>
      <c r="M5085" t="s">
        <v>5451</v>
      </c>
      <c r="N5085" s="37">
        <v>-9433.5774999999994</v>
      </c>
      <c r="O5085" s="32">
        <v>0</v>
      </c>
    </row>
    <row r="5086" spans="1:15" x14ac:dyDescent="0.25">
      <c r="A5086" t="s">
        <v>15082</v>
      </c>
      <c r="B5086" t="s">
        <v>15083</v>
      </c>
      <c r="C5086" t="s">
        <v>4189</v>
      </c>
      <c r="D5086" t="s">
        <v>4188</v>
      </c>
      <c r="E5086" t="s">
        <v>4190</v>
      </c>
      <c r="F5086" t="s">
        <v>15142</v>
      </c>
      <c r="G5086" t="s">
        <v>15143</v>
      </c>
      <c r="H5086">
        <v>76</v>
      </c>
      <c r="I5086">
        <v>0</v>
      </c>
      <c r="J5086" s="32">
        <v>266210</v>
      </c>
      <c r="K5086" s="32">
        <v>0</v>
      </c>
      <c r="L5086" s="36">
        <v>3502.7641111881371</v>
      </c>
      <c r="M5086" t="s">
        <v>5451</v>
      </c>
      <c r="N5086" s="37">
        <v>-4025.4249</v>
      </c>
      <c r="O5086" s="32">
        <v>0</v>
      </c>
    </row>
    <row r="5087" spans="1:15" x14ac:dyDescent="0.25">
      <c r="A5087" t="s">
        <v>15082</v>
      </c>
      <c r="B5087" t="s">
        <v>15083</v>
      </c>
      <c r="C5087" t="s">
        <v>4189</v>
      </c>
      <c r="D5087" t="s">
        <v>4188</v>
      </c>
      <c r="E5087" t="s">
        <v>4190</v>
      </c>
      <c r="F5087" t="s">
        <v>15144</v>
      </c>
      <c r="G5087" t="s">
        <v>15145</v>
      </c>
      <c r="H5087">
        <v>64</v>
      </c>
      <c r="I5087">
        <v>0</v>
      </c>
      <c r="J5087" s="32">
        <v>213977</v>
      </c>
      <c r="K5087" s="32">
        <v>0</v>
      </c>
      <c r="L5087" s="36">
        <v>3343.4021675666513</v>
      </c>
      <c r="M5087" t="s">
        <v>5451</v>
      </c>
      <c r="N5087" s="37">
        <v>-3235.6095999999998</v>
      </c>
      <c r="O5087" s="32">
        <v>0</v>
      </c>
    </row>
    <row r="5088" spans="1:15" x14ac:dyDescent="0.25">
      <c r="A5088" t="s">
        <v>15082</v>
      </c>
      <c r="B5088" t="s">
        <v>15083</v>
      </c>
      <c r="C5088" t="s">
        <v>4189</v>
      </c>
      <c r="D5088" t="s">
        <v>4188</v>
      </c>
      <c r="E5088" t="s">
        <v>4190</v>
      </c>
      <c r="F5088" t="s">
        <v>15146</v>
      </c>
      <c r="G5088" t="s">
        <v>15147</v>
      </c>
      <c r="H5088">
        <v>100</v>
      </c>
      <c r="I5088">
        <v>0</v>
      </c>
      <c r="J5088" s="32">
        <v>330902</v>
      </c>
      <c r="K5088" s="32">
        <v>0</v>
      </c>
      <c r="L5088" s="36">
        <v>3309.0201917880431</v>
      </c>
      <c r="M5088" t="s">
        <v>5451</v>
      </c>
      <c r="N5088" s="37">
        <v>-5003.6392999999998</v>
      </c>
      <c r="O5088" s="32">
        <v>0</v>
      </c>
    </row>
    <row r="5089" spans="1:15" x14ac:dyDescent="0.25">
      <c r="A5089" t="s">
        <v>15082</v>
      </c>
      <c r="B5089" t="s">
        <v>15083</v>
      </c>
      <c r="C5089" t="s">
        <v>4189</v>
      </c>
      <c r="D5089" t="s">
        <v>4188</v>
      </c>
      <c r="E5089" t="s">
        <v>4190</v>
      </c>
      <c r="F5089" t="s">
        <v>15148</v>
      </c>
      <c r="G5089" t="s">
        <v>15149</v>
      </c>
      <c r="H5089">
        <v>60</v>
      </c>
      <c r="I5089">
        <v>0</v>
      </c>
      <c r="J5089" s="32">
        <v>219880</v>
      </c>
      <c r="K5089" s="32">
        <v>0</v>
      </c>
      <c r="L5089" s="36">
        <v>3664.6539763851442</v>
      </c>
      <c r="M5089" t="s">
        <v>5451</v>
      </c>
      <c r="N5089" s="37">
        <v>-3324.8463000000002</v>
      </c>
      <c r="O5089" s="32">
        <v>0</v>
      </c>
    </row>
    <row r="5090" spans="1:15" x14ac:dyDescent="0.25">
      <c r="A5090" t="s">
        <v>15082</v>
      </c>
      <c r="B5090" t="s">
        <v>15083</v>
      </c>
      <c r="C5090" t="s">
        <v>4189</v>
      </c>
      <c r="D5090" t="s">
        <v>4188</v>
      </c>
      <c r="E5090" t="s">
        <v>4190</v>
      </c>
      <c r="F5090" t="s">
        <v>15150</v>
      </c>
      <c r="G5090" t="s">
        <v>15151</v>
      </c>
      <c r="H5090">
        <v>50</v>
      </c>
      <c r="I5090">
        <v>0</v>
      </c>
      <c r="J5090" s="32">
        <v>183250</v>
      </c>
      <c r="K5090" s="32">
        <v>0</v>
      </c>
      <c r="L5090" s="36">
        <v>3665.0048384457173</v>
      </c>
      <c r="M5090" t="s">
        <v>5451</v>
      </c>
      <c r="N5090" s="37">
        <v>-2770.9650000000001</v>
      </c>
      <c r="O5090" s="32">
        <v>0</v>
      </c>
    </row>
    <row r="5091" spans="1:15" x14ac:dyDescent="0.25">
      <c r="A5091" t="s">
        <v>15082</v>
      </c>
      <c r="B5091" t="s">
        <v>15083</v>
      </c>
      <c r="C5091" t="s">
        <v>4189</v>
      </c>
      <c r="D5091" t="s">
        <v>4188</v>
      </c>
      <c r="E5091" t="s">
        <v>4190</v>
      </c>
      <c r="F5091" t="s">
        <v>15152</v>
      </c>
      <c r="G5091" t="s">
        <v>15153</v>
      </c>
      <c r="H5091">
        <v>78</v>
      </c>
      <c r="I5091">
        <v>0</v>
      </c>
      <c r="J5091" s="32">
        <v>260511</v>
      </c>
      <c r="K5091" s="32">
        <v>0</v>
      </c>
      <c r="L5091" s="36">
        <v>3339.885514404586</v>
      </c>
      <c r="M5091" t="s">
        <v>5451</v>
      </c>
      <c r="N5091" s="37">
        <v>-3939.2444999999998</v>
      </c>
      <c r="O5091" s="32">
        <v>0</v>
      </c>
    </row>
    <row r="5092" spans="1:15" x14ac:dyDescent="0.25">
      <c r="A5092" t="s">
        <v>15082</v>
      </c>
      <c r="B5092" t="s">
        <v>15083</v>
      </c>
      <c r="C5092" t="s">
        <v>4189</v>
      </c>
      <c r="D5092" t="s">
        <v>4188</v>
      </c>
      <c r="E5092" t="s">
        <v>4190</v>
      </c>
      <c r="F5092" t="s">
        <v>15154</v>
      </c>
      <c r="G5092" t="s">
        <v>15155</v>
      </c>
      <c r="H5092">
        <v>80</v>
      </c>
      <c r="I5092">
        <v>0</v>
      </c>
      <c r="J5092" s="32">
        <v>266575</v>
      </c>
      <c r="K5092" s="32">
        <v>0</v>
      </c>
      <c r="L5092" s="36">
        <v>3332.187112416183</v>
      </c>
      <c r="M5092" t="s">
        <v>5451</v>
      </c>
      <c r="N5092" s="37">
        <v>-4030.9418000000001</v>
      </c>
      <c r="O5092" s="32">
        <v>0</v>
      </c>
    </row>
    <row r="5093" spans="1:15" x14ac:dyDescent="0.25">
      <c r="A5093" t="s">
        <v>15082</v>
      </c>
      <c r="B5093" t="s">
        <v>15083</v>
      </c>
      <c r="C5093" t="s">
        <v>4189</v>
      </c>
      <c r="D5093" t="s">
        <v>4188</v>
      </c>
      <c r="E5093" t="s">
        <v>4190</v>
      </c>
      <c r="F5093" t="s">
        <v>15156</v>
      </c>
      <c r="G5093" t="s">
        <v>15157</v>
      </c>
      <c r="H5093">
        <v>60</v>
      </c>
      <c r="I5093">
        <v>0</v>
      </c>
      <c r="J5093" s="32">
        <v>211132</v>
      </c>
      <c r="K5093" s="32">
        <v>0</v>
      </c>
      <c r="L5093" s="36">
        <v>3518.8624363583513</v>
      </c>
      <c r="M5093" t="s">
        <v>5451</v>
      </c>
      <c r="N5093" s="37">
        <v>-3192.5681</v>
      </c>
      <c r="O5093" s="32">
        <v>0</v>
      </c>
    </row>
    <row r="5094" spans="1:15" x14ac:dyDescent="0.25">
      <c r="A5094" t="s">
        <v>15082</v>
      </c>
      <c r="B5094" t="s">
        <v>15083</v>
      </c>
      <c r="C5094" t="s">
        <v>4189</v>
      </c>
      <c r="D5094" t="s">
        <v>4188</v>
      </c>
      <c r="E5094" t="s">
        <v>4190</v>
      </c>
      <c r="F5094" t="s">
        <v>15158</v>
      </c>
      <c r="G5094" t="s">
        <v>15159</v>
      </c>
      <c r="H5094">
        <v>280</v>
      </c>
      <c r="I5094">
        <v>0</v>
      </c>
      <c r="J5094" s="32">
        <v>947887</v>
      </c>
      <c r="K5094" s="32">
        <v>0</v>
      </c>
      <c r="L5094" s="36">
        <v>3385.3104925670677</v>
      </c>
      <c r="M5094" t="s">
        <v>5451</v>
      </c>
      <c r="N5094" s="37">
        <v>-14333.203799999999</v>
      </c>
      <c r="O5094" s="32">
        <v>0</v>
      </c>
    </row>
    <row r="5095" spans="1:15" x14ac:dyDescent="0.25">
      <c r="A5095" t="s">
        <v>15082</v>
      </c>
      <c r="B5095" t="s">
        <v>15083</v>
      </c>
      <c r="C5095" t="s">
        <v>4189</v>
      </c>
      <c r="D5095" t="s">
        <v>4188</v>
      </c>
      <c r="E5095" t="s">
        <v>4190</v>
      </c>
      <c r="F5095" t="s">
        <v>15160</v>
      </c>
      <c r="G5095" t="s">
        <v>15161</v>
      </c>
      <c r="H5095">
        <v>214</v>
      </c>
      <c r="I5095">
        <v>0</v>
      </c>
      <c r="J5095" s="32">
        <v>718906</v>
      </c>
      <c r="K5095" s="32">
        <v>0</v>
      </c>
      <c r="L5095" s="36">
        <v>3359.3754088056016</v>
      </c>
      <c r="M5095" t="s">
        <v>5451</v>
      </c>
      <c r="N5095" s="37">
        <v>-10870.7392</v>
      </c>
      <c r="O5095" s="32">
        <v>0</v>
      </c>
    </row>
    <row r="5096" spans="1:15" x14ac:dyDescent="0.25">
      <c r="A5096" t="s">
        <v>15082</v>
      </c>
      <c r="B5096" t="s">
        <v>15083</v>
      </c>
      <c r="C5096" t="s">
        <v>4189</v>
      </c>
      <c r="D5096" t="s">
        <v>4188</v>
      </c>
      <c r="E5096" t="s">
        <v>4190</v>
      </c>
      <c r="F5096" t="s">
        <v>15162</v>
      </c>
      <c r="G5096" t="s">
        <v>15163</v>
      </c>
      <c r="H5096">
        <v>55</v>
      </c>
      <c r="I5096">
        <v>0</v>
      </c>
      <c r="J5096" s="32">
        <v>185827</v>
      </c>
      <c r="K5096" s="32">
        <v>0</v>
      </c>
      <c r="L5096" s="36">
        <v>3378.6831704173519</v>
      </c>
      <c r="M5096" t="s">
        <v>5451</v>
      </c>
      <c r="N5096" s="37">
        <v>-2809.9436000000001</v>
      </c>
      <c r="O5096" s="32">
        <v>0</v>
      </c>
    </row>
    <row r="5097" spans="1:15" x14ac:dyDescent="0.25">
      <c r="A5097" t="s">
        <v>15082</v>
      </c>
      <c r="B5097" t="s">
        <v>15083</v>
      </c>
      <c r="C5097" t="s">
        <v>4189</v>
      </c>
      <c r="D5097" t="s">
        <v>4188</v>
      </c>
      <c r="E5097" t="s">
        <v>4190</v>
      </c>
      <c r="F5097" t="s">
        <v>15164</v>
      </c>
      <c r="G5097" t="s">
        <v>15165</v>
      </c>
      <c r="H5097">
        <v>149</v>
      </c>
      <c r="I5097">
        <v>0</v>
      </c>
      <c r="J5097" s="32">
        <v>524353</v>
      </c>
      <c r="K5097" s="32">
        <v>0</v>
      </c>
      <c r="L5097" s="36">
        <v>3519.1431035803439</v>
      </c>
      <c r="M5097" t="s">
        <v>5451</v>
      </c>
      <c r="N5097" s="37">
        <v>-7928.8500999999997</v>
      </c>
      <c r="O5097" s="32">
        <v>0</v>
      </c>
    </row>
    <row r="5098" spans="1:15" x14ac:dyDescent="0.25">
      <c r="A5098" t="s">
        <v>15082</v>
      </c>
      <c r="B5098" t="s">
        <v>15083</v>
      </c>
      <c r="C5098" t="s">
        <v>4189</v>
      </c>
      <c r="D5098" t="s">
        <v>4188</v>
      </c>
      <c r="E5098" t="s">
        <v>4190</v>
      </c>
      <c r="F5098" t="s">
        <v>15166</v>
      </c>
      <c r="G5098" t="s">
        <v>15167</v>
      </c>
      <c r="H5098">
        <v>76</v>
      </c>
      <c r="I5098">
        <v>0</v>
      </c>
      <c r="J5098" s="32">
        <v>267990</v>
      </c>
      <c r="K5098" s="32">
        <v>0</v>
      </c>
      <c r="L5098" s="36">
        <v>3526.190089367768</v>
      </c>
      <c r="M5098" t="s">
        <v>5451</v>
      </c>
      <c r="N5098" s="37">
        <v>-4052.3395999999998</v>
      </c>
      <c r="O5098" s="32">
        <v>0</v>
      </c>
    </row>
    <row r="5099" spans="1:15" x14ac:dyDescent="0.25">
      <c r="A5099" t="s">
        <v>15082</v>
      </c>
      <c r="B5099" t="s">
        <v>15083</v>
      </c>
      <c r="C5099" t="s">
        <v>4189</v>
      </c>
      <c r="D5099" t="s">
        <v>4188</v>
      </c>
      <c r="E5099" t="s">
        <v>4190</v>
      </c>
      <c r="F5099" t="s">
        <v>15168</v>
      </c>
      <c r="G5099" t="s">
        <v>15169</v>
      </c>
      <c r="H5099">
        <v>100</v>
      </c>
      <c r="I5099">
        <v>0</v>
      </c>
      <c r="J5099" s="32">
        <v>336927</v>
      </c>
      <c r="K5099" s="32">
        <v>0</v>
      </c>
      <c r="L5099" s="36">
        <v>3369.2682199036299</v>
      </c>
      <c r="M5099" t="s">
        <v>5451</v>
      </c>
      <c r="N5099" s="37">
        <v>-5094.7475999999997</v>
      </c>
      <c r="O5099" s="32">
        <v>0</v>
      </c>
    </row>
    <row r="5100" spans="1:15" x14ac:dyDescent="0.25">
      <c r="A5100" t="s">
        <v>15082</v>
      </c>
      <c r="B5100" t="s">
        <v>15083</v>
      </c>
      <c r="C5100" t="s">
        <v>4189</v>
      </c>
      <c r="D5100" t="s">
        <v>4188</v>
      </c>
      <c r="E5100" t="s">
        <v>4190</v>
      </c>
      <c r="F5100" t="s">
        <v>15170</v>
      </c>
      <c r="G5100" t="s">
        <v>15171</v>
      </c>
      <c r="H5100">
        <v>100</v>
      </c>
      <c r="I5100">
        <v>0</v>
      </c>
      <c r="J5100" s="32">
        <v>336586</v>
      </c>
      <c r="K5100" s="32">
        <v>0</v>
      </c>
      <c r="L5100" s="36">
        <v>3365.8598456009181</v>
      </c>
      <c r="M5100" t="s">
        <v>5451</v>
      </c>
      <c r="N5100" s="37">
        <v>-5089.5920999999998</v>
      </c>
      <c r="O5100" s="32">
        <v>0</v>
      </c>
    </row>
    <row r="5101" spans="1:15" x14ac:dyDescent="0.25">
      <c r="A5101" t="s">
        <v>15082</v>
      </c>
      <c r="B5101" t="s">
        <v>15083</v>
      </c>
      <c r="C5101" t="s">
        <v>4189</v>
      </c>
      <c r="D5101" t="s">
        <v>4188</v>
      </c>
      <c r="E5101" t="s">
        <v>4190</v>
      </c>
      <c r="F5101" t="s">
        <v>15172</v>
      </c>
      <c r="G5101" t="s">
        <v>15173</v>
      </c>
      <c r="H5101">
        <v>80</v>
      </c>
      <c r="I5101">
        <v>0</v>
      </c>
      <c r="J5101" s="32">
        <v>270558</v>
      </c>
      <c r="K5101" s="32">
        <v>0</v>
      </c>
      <c r="L5101" s="36">
        <v>3381.9719326539589</v>
      </c>
      <c r="M5101" t="s">
        <v>5451</v>
      </c>
      <c r="N5101" s="37">
        <v>-4091.1658000000002</v>
      </c>
      <c r="O5101" s="32">
        <v>0</v>
      </c>
    </row>
    <row r="5102" spans="1:15" x14ac:dyDescent="0.25">
      <c r="A5102" t="s">
        <v>15082</v>
      </c>
      <c r="B5102" t="s">
        <v>15083</v>
      </c>
      <c r="C5102" t="s">
        <v>4189</v>
      </c>
      <c r="D5102" t="s">
        <v>4188</v>
      </c>
      <c r="E5102" t="s">
        <v>4190</v>
      </c>
      <c r="F5102" t="s">
        <v>15174</v>
      </c>
      <c r="G5102" t="s">
        <v>15175</v>
      </c>
      <c r="H5102">
        <v>70</v>
      </c>
      <c r="I5102">
        <v>0</v>
      </c>
      <c r="J5102" s="32">
        <v>252141</v>
      </c>
      <c r="K5102" s="32">
        <v>0</v>
      </c>
      <c r="L5102" s="36">
        <v>3602.0215183477017</v>
      </c>
      <c r="M5102" t="s">
        <v>5451</v>
      </c>
      <c r="N5102" s="37">
        <v>-3812.6862999999998</v>
      </c>
      <c r="O5102" s="32">
        <v>0</v>
      </c>
    </row>
    <row r="5103" spans="1:15" x14ac:dyDescent="0.25">
      <c r="A5103" t="s">
        <v>15082</v>
      </c>
      <c r="B5103" t="s">
        <v>15083</v>
      </c>
      <c r="C5103" t="s">
        <v>4189</v>
      </c>
      <c r="D5103" t="s">
        <v>4188</v>
      </c>
      <c r="E5103" t="s">
        <v>4190</v>
      </c>
      <c r="F5103" t="s">
        <v>15176</v>
      </c>
      <c r="G5103" t="s">
        <v>15177</v>
      </c>
      <c r="H5103">
        <v>80</v>
      </c>
      <c r="I5103">
        <v>0</v>
      </c>
      <c r="J5103" s="32">
        <v>269912</v>
      </c>
      <c r="K5103" s="32">
        <v>0</v>
      </c>
      <c r="L5103" s="36">
        <v>3373.9021052607736</v>
      </c>
      <c r="M5103" t="s">
        <v>5451</v>
      </c>
      <c r="N5103" s="37">
        <v>-4081.3962000000001</v>
      </c>
      <c r="O5103" s="32">
        <v>0</v>
      </c>
    </row>
    <row r="5104" spans="1:15" x14ac:dyDescent="0.25">
      <c r="A5104" t="s">
        <v>15082</v>
      </c>
      <c r="B5104" t="s">
        <v>15083</v>
      </c>
      <c r="C5104" t="s">
        <v>4189</v>
      </c>
      <c r="D5104" t="s">
        <v>4188</v>
      </c>
      <c r="E5104" t="s">
        <v>4190</v>
      </c>
      <c r="F5104" t="s">
        <v>15178</v>
      </c>
      <c r="G5104" t="s">
        <v>15179</v>
      </c>
      <c r="H5104">
        <v>83</v>
      </c>
      <c r="I5104">
        <v>0</v>
      </c>
      <c r="J5104" s="32">
        <v>284358</v>
      </c>
      <c r="K5104" s="32">
        <v>0</v>
      </c>
      <c r="L5104" s="36">
        <v>3425.995911881686</v>
      </c>
      <c r="M5104" t="s">
        <v>5451</v>
      </c>
      <c r="N5104" s="37">
        <v>-4299.8337000000001</v>
      </c>
      <c r="O5104" s="32">
        <v>0</v>
      </c>
    </row>
    <row r="5105" spans="1:15" x14ac:dyDescent="0.25">
      <c r="A5105" t="s">
        <v>15082</v>
      </c>
      <c r="B5105" t="s">
        <v>15083</v>
      </c>
      <c r="C5105" t="s">
        <v>4189</v>
      </c>
      <c r="D5105" t="s">
        <v>4188</v>
      </c>
      <c r="E5105" t="s">
        <v>4190</v>
      </c>
      <c r="F5105" t="s">
        <v>15180</v>
      </c>
      <c r="G5105" t="s">
        <v>15181</v>
      </c>
      <c r="H5105">
        <v>100</v>
      </c>
      <c r="I5105">
        <v>0</v>
      </c>
      <c r="J5105" s="32">
        <v>336291</v>
      </c>
      <c r="K5105" s="32">
        <v>0</v>
      </c>
      <c r="L5105" s="36">
        <v>3362.9126042921025</v>
      </c>
      <c r="M5105" t="s">
        <v>5451</v>
      </c>
      <c r="N5105" s="37">
        <v>-5085.1309000000001</v>
      </c>
      <c r="O5105" s="32">
        <v>0</v>
      </c>
    </row>
    <row r="5106" spans="1:15" x14ac:dyDescent="0.25">
      <c r="A5106" t="s">
        <v>15082</v>
      </c>
      <c r="B5106" t="s">
        <v>15083</v>
      </c>
      <c r="C5106" t="s">
        <v>4189</v>
      </c>
      <c r="D5106" t="s">
        <v>4188</v>
      </c>
      <c r="E5106" t="s">
        <v>4190</v>
      </c>
      <c r="F5106" t="s">
        <v>15182</v>
      </c>
      <c r="G5106" t="s">
        <v>15183</v>
      </c>
      <c r="H5106">
        <v>88</v>
      </c>
      <c r="I5106">
        <v>0</v>
      </c>
      <c r="J5106" s="32">
        <v>309113</v>
      </c>
      <c r="K5106" s="32">
        <v>0</v>
      </c>
      <c r="L5106" s="36">
        <v>3512.641849479226</v>
      </c>
      <c r="M5106" t="s">
        <v>5451</v>
      </c>
      <c r="N5106" s="37">
        <v>-4674.1553000000004</v>
      </c>
      <c r="O5106" s="32">
        <v>0</v>
      </c>
    </row>
    <row r="5107" spans="1:15" x14ac:dyDescent="0.25">
      <c r="A5107" t="s">
        <v>15082</v>
      </c>
      <c r="B5107" t="s">
        <v>15083</v>
      </c>
      <c r="C5107" t="s">
        <v>4189</v>
      </c>
      <c r="D5107" t="s">
        <v>4188</v>
      </c>
      <c r="E5107" t="s">
        <v>4190</v>
      </c>
      <c r="F5107" t="s">
        <v>15184</v>
      </c>
      <c r="G5107" t="s">
        <v>15185</v>
      </c>
      <c r="H5107">
        <v>91</v>
      </c>
      <c r="I5107">
        <v>0</v>
      </c>
      <c r="J5107" s="32">
        <v>323029</v>
      </c>
      <c r="K5107" s="32">
        <v>0</v>
      </c>
      <c r="L5107" s="36">
        <v>3549.7656542806517</v>
      </c>
      <c r="M5107" t="s">
        <v>5451</v>
      </c>
      <c r="N5107" s="37">
        <v>-4884.5923000000003</v>
      </c>
      <c r="O5107" s="32">
        <v>0</v>
      </c>
    </row>
    <row r="5108" spans="1:15" x14ac:dyDescent="0.25">
      <c r="A5108" t="s">
        <v>15082</v>
      </c>
      <c r="B5108" t="s">
        <v>15083</v>
      </c>
      <c r="C5108" t="s">
        <v>4189</v>
      </c>
      <c r="D5108" t="s">
        <v>4188</v>
      </c>
      <c r="E5108" t="s">
        <v>4190</v>
      </c>
      <c r="F5108" t="s">
        <v>15186</v>
      </c>
      <c r="G5108" t="s">
        <v>15187</v>
      </c>
      <c r="H5108">
        <v>148</v>
      </c>
      <c r="I5108">
        <v>0</v>
      </c>
      <c r="J5108" s="32">
        <v>474993</v>
      </c>
      <c r="K5108" s="32">
        <v>0</v>
      </c>
      <c r="L5108" s="36">
        <v>3209.4124848109377</v>
      </c>
      <c r="M5108" t="s">
        <v>5451</v>
      </c>
      <c r="N5108" s="37">
        <v>-7182.4718999999996</v>
      </c>
      <c r="O5108" s="32">
        <v>0</v>
      </c>
    </row>
    <row r="5109" spans="1:15" x14ac:dyDescent="0.25">
      <c r="A5109" t="s">
        <v>15082</v>
      </c>
      <c r="B5109" t="s">
        <v>15083</v>
      </c>
      <c r="C5109" t="s">
        <v>4189</v>
      </c>
      <c r="D5109" t="s">
        <v>4188</v>
      </c>
      <c r="E5109" t="s">
        <v>4190</v>
      </c>
      <c r="F5109" t="s">
        <v>15188</v>
      </c>
      <c r="G5109" t="s">
        <v>15189</v>
      </c>
      <c r="H5109">
        <v>3</v>
      </c>
      <c r="I5109">
        <v>0</v>
      </c>
      <c r="J5109" s="32">
        <v>11461</v>
      </c>
      <c r="K5109" s="32">
        <v>0</v>
      </c>
      <c r="L5109" s="36">
        <v>3820.3866081281813</v>
      </c>
      <c r="M5109" t="s">
        <v>5451</v>
      </c>
      <c r="N5109" s="37">
        <v>-173.3126</v>
      </c>
      <c r="O5109" s="32">
        <v>0</v>
      </c>
    </row>
    <row r="5110" spans="1:15" x14ac:dyDescent="0.25">
      <c r="A5110" t="s">
        <v>15082</v>
      </c>
      <c r="B5110" t="s">
        <v>15083</v>
      </c>
      <c r="C5110" t="s">
        <v>4189</v>
      </c>
      <c r="D5110" t="s">
        <v>4188</v>
      </c>
      <c r="E5110" t="s">
        <v>4190</v>
      </c>
      <c r="F5110" t="s">
        <v>15190</v>
      </c>
      <c r="G5110" t="s">
        <v>15189</v>
      </c>
      <c r="H5110">
        <v>9</v>
      </c>
      <c r="I5110">
        <v>0</v>
      </c>
      <c r="J5110" s="32">
        <v>31850</v>
      </c>
      <c r="K5110" s="32">
        <v>0</v>
      </c>
      <c r="L5110" s="36">
        <v>3538.9172662015967</v>
      </c>
      <c r="M5110" t="s">
        <v>5451</v>
      </c>
      <c r="N5110" s="37">
        <v>-481.61970000000002</v>
      </c>
      <c r="O5110" s="32">
        <v>0</v>
      </c>
    </row>
    <row r="5111" spans="1:15" x14ac:dyDescent="0.25">
      <c r="A5111" t="s">
        <v>15082</v>
      </c>
      <c r="B5111" t="s">
        <v>15083</v>
      </c>
      <c r="C5111" t="s">
        <v>4189</v>
      </c>
      <c r="D5111" t="s">
        <v>4188</v>
      </c>
      <c r="E5111" t="s">
        <v>4190</v>
      </c>
      <c r="F5111" t="s">
        <v>15191</v>
      </c>
      <c r="G5111" t="s">
        <v>15192</v>
      </c>
      <c r="H5111">
        <v>144</v>
      </c>
      <c r="I5111">
        <v>0</v>
      </c>
      <c r="J5111" s="32">
        <v>326031</v>
      </c>
      <c r="K5111" s="32">
        <v>0</v>
      </c>
      <c r="L5111" s="36">
        <v>2264.1045230209488</v>
      </c>
      <c r="M5111" t="s">
        <v>5451</v>
      </c>
      <c r="N5111" s="37">
        <v>-4929.9895999999999</v>
      </c>
      <c r="O5111" s="32">
        <v>0</v>
      </c>
    </row>
    <row r="5112" spans="1:15" x14ac:dyDescent="0.25">
      <c r="A5112" t="s">
        <v>15082</v>
      </c>
      <c r="B5112" t="s">
        <v>15083</v>
      </c>
      <c r="C5112" t="s">
        <v>4189</v>
      </c>
      <c r="D5112" t="s">
        <v>4188</v>
      </c>
      <c r="E5112" t="s">
        <v>4190</v>
      </c>
      <c r="F5112" t="s">
        <v>17915</v>
      </c>
      <c r="G5112" t="s">
        <v>17916</v>
      </c>
      <c r="H5112">
        <v>160</v>
      </c>
      <c r="I5112">
        <v>0</v>
      </c>
      <c r="J5112" s="32">
        <v>226692</v>
      </c>
      <c r="K5112" s="32">
        <v>0</v>
      </c>
      <c r="L5112" s="36">
        <v>1416.8248583525751</v>
      </c>
      <c r="M5112" t="s">
        <v>5451</v>
      </c>
      <c r="N5112" s="37">
        <v>-3427.8521000000001</v>
      </c>
      <c r="O5112" s="32">
        <v>0</v>
      </c>
    </row>
    <row r="5113" spans="1:15" x14ac:dyDescent="0.25">
      <c r="A5113" t="s">
        <v>15082</v>
      </c>
      <c r="B5113" t="s">
        <v>15083</v>
      </c>
      <c r="C5113" t="s">
        <v>4189</v>
      </c>
      <c r="D5113" t="s">
        <v>4188</v>
      </c>
      <c r="E5113" t="s">
        <v>4190</v>
      </c>
      <c r="F5113" t="s">
        <v>15193</v>
      </c>
      <c r="G5113" t="s">
        <v>15194</v>
      </c>
      <c r="H5113">
        <v>480</v>
      </c>
      <c r="I5113">
        <v>0</v>
      </c>
      <c r="J5113" s="32">
        <v>1516599</v>
      </c>
      <c r="K5113" s="32">
        <v>0</v>
      </c>
      <c r="L5113" s="36">
        <v>3159.5817747959341</v>
      </c>
      <c r="M5113" t="s">
        <v>5451</v>
      </c>
      <c r="N5113" s="37">
        <v>-22932.834500000001</v>
      </c>
      <c r="O5113" s="32">
        <v>0</v>
      </c>
    </row>
    <row r="5114" spans="1:15" x14ac:dyDescent="0.25">
      <c r="A5114" t="s">
        <v>15082</v>
      </c>
      <c r="B5114" t="s">
        <v>15083</v>
      </c>
      <c r="C5114" t="s">
        <v>4189</v>
      </c>
      <c r="D5114" t="s">
        <v>4188</v>
      </c>
      <c r="E5114" t="s">
        <v>4190</v>
      </c>
      <c r="F5114" t="s">
        <v>15195</v>
      </c>
      <c r="G5114" t="s">
        <v>15196</v>
      </c>
      <c r="H5114">
        <v>230</v>
      </c>
      <c r="I5114">
        <v>0</v>
      </c>
      <c r="J5114" s="32">
        <v>747817</v>
      </c>
      <c r="K5114" s="32">
        <v>0</v>
      </c>
      <c r="L5114" s="36">
        <v>3251.3755165765601</v>
      </c>
      <c r="M5114" t="s">
        <v>5451</v>
      </c>
      <c r="N5114" s="37">
        <v>-11307.8878</v>
      </c>
      <c r="O5114" s="32">
        <v>0</v>
      </c>
    </row>
    <row r="5115" spans="1:15" x14ac:dyDescent="0.25">
      <c r="A5115" t="s">
        <v>15082</v>
      </c>
      <c r="B5115" t="s">
        <v>15083</v>
      </c>
      <c r="C5115" t="s">
        <v>4189</v>
      </c>
      <c r="D5115" t="s">
        <v>4188</v>
      </c>
      <c r="E5115" t="s">
        <v>4190</v>
      </c>
      <c r="F5115" t="s">
        <v>15197</v>
      </c>
      <c r="G5115" t="s">
        <v>15198</v>
      </c>
      <c r="H5115">
        <v>200</v>
      </c>
      <c r="I5115">
        <v>0</v>
      </c>
      <c r="J5115" s="32">
        <v>675467</v>
      </c>
      <c r="K5115" s="32">
        <v>0</v>
      </c>
      <c r="L5115" s="36">
        <v>3377.3380472968165</v>
      </c>
      <c r="M5115" t="s">
        <v>5451</v>
      </c>
      <c r="N5115" s="37">
        <v>-10213.899799999999</v>
      </c>
      <c r="O5115" s="32">
        <v>0</v>
      </c>
    </row>
    <row r="5116" spans="1:15" x14ac:dyDescent="0.25">
      <c r="A5116" t="s">
        <v>15082</v>
      </c>
      <c r="B5116" t="s">
        <v>15083</v>
      </c>
      <c r="C5116" t="s">
        <v>4189</v>
      </c>
      <c r="D5116" t="s">
        <v>4188</v>
      </c>
      <c r="E5116" t="s">
        <v>4190</v>
      </c>
      <c r="F5116" t="s">
        <v>15199</v>
      </c>
      <c r="G5116" t="s">
        <v>15200</v>
      </c>
      <c r="H5116">
        <v>104</v>
      </c>
      <c r="I5116">
        <v>0</v>
      </c>
      <c r="J5116" s="32">
        <v>374218</v>
      </c>
      <c r="K5116" s="32">
        <v>0</v>
      </c>
      <c r="L5116" s="36">
        <v>3598.2446562608084</v>
      </c>
      <c r="M5116" t="s">
        <v>5451</v>
      </c>
      <c r="N5116" s="37">
        <v>-5658.6256999999996</v>
      </c>
      <c r="O5116" s="32">
        <v>0</v>
      </c>
    </row>
    <row r="5117" spans="1:15" x14ac:dyDescent="0.25">
      <c r="A5117" t="s">
        <v>15082</v>
      </c>
      <c r="B5117" t="s">
        <v>15083</v>
      </c>
      <c r="C5117" t="s">
        <v>4189</v>
      </c>
      <c r="D5117" t="s">
        <v>4188</v>
      </c>
      <c r="E5117" t="s">
        <v>4190</v>
      </c>
      <c r="F5117" t="s">
        <v>15201</v>
      </c>
      <c r="G5117" t="s">
        <v>15202</v>
      </c>
      <c r="H5117">
        <v>120</v>
      </c>
      <c r="I5117">
        <v>0</v>
      </c>
      <c r="J5117" s="32">
        <v>443825</v>
      </c>
      <c r="K5117" s="32">
        <v>0</v>
      </c>
      <c r="L5117" s="36">
        <v>3698.5455806648088</v>
      </c>
      <c r="M5117" t="s">
        <v>5451</v>
      </c>
      <c r="N5117" s="37">
        <v>-6711.1831000000002</v>
      </c>
      <c r="O5117" s="32">
        <v>0</v>
      </c>
    </row>
    <row r="5118" spans="1:15" x14ac:dyDescent="0.25">
      <c r="A5118" t="s">
        <v>15082</v>
      </c>
      <c r="B5118" t="s">
        <v>15083</v>
      </c>
      <c r="C5118" t="s">
        <v>4189</v>
      </c>
      <c r="D5118" t="s">
        <v>4188</v>
      </c>
      <c r="E5118" t="s">
        <v>4190</v>
      </c>
      <c r="F5118" t="s">
        <v>15203</v>
      </c>
      <c r="G5118" t="s">
        <v>15204</v>
      </c>
      <c r="H5118">
        <v>300</v>
      </c>
      <c r="I5118">
        <v>0</v>
      </c>
      <c r="J5118" s="32">
        <v>1042661</v>
      </c>
      <c r="K5118" s="32">
        <v>0</v>
      </c>
      <c r="L5118" s="36">
        <v>3475.5359841926988</v>
      </c>
      <c r="M5118" t="s">
        <v>5451</v>
      </c>
      <c r="N5118" s="37">
        <v>-15766.3038</v>
      </c>
      <c r="O5118" s="32">
        <v>0</v>
      </c>
    </row>
    <row r="5119" spans="1:15" x14ac:dyDescent="0.25">
      <c r="A5119" t="s">
        <v>15082</v>
      </c>
      <c r="B5119" t="s">
        <v>15083</v>
      </c>
      <c r="C5119" t="s">
        <v>4189</v>
      </c>
      <c r="D5119" t="s">
        <v>4188</v>
      </c>
      <c r="E5119" t="s">
        <v>4190</v>
      </c>
      <c r="F5119" t="s">
        <v>15205</v>
      </c>
      <c r="G5119" t="s">
        <v>15206</v>
      </c>
      <c r="H5119">
        <v>164</v>
      </c>
      <c r="I5119">
        <v>0</v>
      </c>
      <c r="J5119" s="32">
        <v>550504</v>
      </c>
      <c r="K5119" s="32">
        <v>0</v>
      </c>
      <c r="L5119" s="36">
        <v>3356.7291189179564</v>
      </c>
      <c r="M5119" t="s">
        <v>5451</v>
      </c>
      <c r="N5119" s="37">
        <v>-8324.2829999999994</v>
      </c>
      <c r="O5119" s="32">
        <v>0</v>
      </c>
    </row>
    <row r="5120" spans="1:15" x14ac:dyDescent="0.25">
      <c r="A5120" t="s">
        <v>15082</v>
      </c>
      <c r="B5120" t="s">
        <v>15083</v>
      </c>
      <c r="C5120" t="s">
        <v>4189</v>
      </c>
      <c r="D5120" t="s">
        <v>4188</v>
      </c>
      <c r="E5120" t="s">
        <v>4190</v>
      </c>
      <c r="F5120" t="s">
        <v>15207</v>
      </c>
      <c r="G5120" t="s">
        <v>15208</v>
      </c>
      <c r="H5120">
        <v>96</v>
      </c>
      <c r="I5120">
        <v>0</v>
      </c>
      <c r="J5120" s="32">
        <v>316769</v>
      </c>
      <c r="K5120" s="32">
        <v>0</v>
      </c>
      <c r="L5120" s="36">
        <v>3299.680160196996</v>
      </c>
      <c r="M5120" t="s">
        <v>5451</v>
      </c>
      <c r="N5120" s="37">
        <v>-4789.9393</v>
      </c>
      <c r="O5120" s="32">
        <v>0</v>
      </c>
    </row>
    <row r="5121" spans="1:15" x14ac:dyDescent="0.25">
      <c r="A5121" t="s">
        <v>15082</v>
      </c>
      <c r="B5121" t="s">
        <v>15083</v>
      </c>
      <c r="C5121" t="s">
        <v>4189</v>
      </c>
      <c r="D5121" t="s">
        <v>4188</v>
      </c>
      <c r="E5121" t="s">
        <v>4190</v>
      </c>
      <c r="F5121" t="s">
        <v>15209</v>
      </c>
      <c r="G5121" t="s">
        <v>15210</v>
      </c>
      <c r="H5121">
        <v>288</v>
      </c>
      <c r="I5121">
        <v>0</v>
      </c>
      <c r="J5121" s="32">
        <v>1025563</v>
      </c>
      <c r="K5121" s="32">
        <v>0</v>
      </c>
      <c r="L5121" s="36">
        <v>3560.9818951894358</v>
      </c>
      <c r="M5121" t="s">
        <v>5451</v>
      </c>
      <c r="N5121" s="37">
        <v>-15507.758400000001</v>
      </c>
      <c r="O5121" s="32">
        <v>0</v>
      </c>
    </row>
    <row r="5122" spans="1:15" x14ac:dyDescent="0.25">
      <c r="A5122" t="s">
        <v>15082</v>
      </c>
      <c r="B5122" t="s">
        <v>15083</v>
      </c>
      <c r="C5122" t="s">
        <v>4189</v>
      </c>
      <c r="D5122" t="s">
        <v>4188</v>
      </c>
      <c r="E5122" t="s">
        <v>4190</v>
      </c>
      <c r="F5122" t="s">
        <v>15211</v>
      </c>
      <c r="G5122" t="s">
        <v>15212</v>
      </c>
      <c r="H5122">
        <v>200</v>
      </c>
      <c r="I5122">
        <v>0</v>
      </c>
      <c r="J5122" s="32">
        <v>716931</v>
      </c>
      <c r="K5122" s="32">
        <v>0</v>
      </c>
      <c r="L5122" s="36">
        <v>3584.6574265744312</v>
      </c>
      <c r="M5122" t="s">
        <v>5451</v>
      </c>
      <c r="N5122" s="37">
        <v>-10840.877699999999</v>
      </c>
      <c r="O5122" s="32">
        <v>0</v>
      </c>
    </row>
    <row r="5123" spans="1:15" x14ac:dyDescent="0.25">
      <c r="A5123" t="s">
        <v>15082</v>
      </c>
      <c r="B5123" t="s">
        <v>15083</v>
      </c>
      <c r="C5123" t="s">
        <v>4189</v>
      </c>
      <c r="D5123" t="s">
        <v>4188</v>
      </c>
      <c r="E5123" t="s">
        <v>4190</v>
      </c>
      <c r="F5123" t="s">
        <v>15213</v>
      </c>
      <c r="G5123" t="s">
        <v>15214</v>
      </c>
      <c r="H5123">
        <v>100</v>
      </c>
      <c r="I5123">
        <v>0</v>
      </c>
      <c r="J5123" s="32">
        <v>354680</v>
      </c>
      <c r="K5123" s="32">
        <v>0</v>
      </c>
      <c r="L5123" s="36">
        <v>3546.7943979234201</v>
      </c>
      <c r="M5123" t="s">
        <v>5451</v>
      </c>
      <c r="N5123" s="37">
        <v>-5363.1836999999996</v>
      </c>
      <c r="O5123" s="32">
        <v>0</v>
      </c>
    </row>
    <row r="5124" spans="1:15" x14ac:dyDescent="0.25">
      <c r="A5124" t="s">
        <v>15082</v>
      </c>
      <c r="B5124" t="s">
        <v>15083</v>
      </c>
      <c r="C5124" t="s">
        <v>4189</v>
      </c>
      <c r="D5124" t="s">
        <v>4188</v>
      </c>
      <c r="E5124" t="s">
        <v>4190</v>
      </c>
      <c r="F5124" t="s">
        <v>15215</v>
      </c>
      <c r="G5124" t="s">
        <v>15216</v>
      </c>
      <c r="H5124">
        <v>100</v>
      </c>
      <c r="I5124">
        <v>0</v>
      </c>
      <c r="J5124" s="32">
        <v>353091</v>
      </c>
      <c r="K5124" s="32">
        <v>0</v>
      </c>
      <c r="L5124" s="36">
        <v>3530.9153835249031</v>
      </c>
      <c r="M5124" t="s">
        <v>5451</v>
      </c>
      <c r="N5124" s="37">
        <v>-5339.1814999999997</v>
      </c>
      <c r="O5124" s="32">
        <v>0</v>
      </c>
    </row>
    <row r="5125" spans="1:15" x14ac:dyDescent="0.25">
      <c r="A5125" t="s">
        <v>15082</v>
      </c>
      <c r="B5125" t="s">
        <v>15083</v>
      </c>
      <c r="C5125" t="s">
        <v>4189</v>
      </c>
      <c r="D5125" t="s">
        <v>4188</v>
      </c>
      <c r="E5125" t="s">
        <v>4190</v>
      </c>
      <c r="F5125" t="s">
        <v>15217</v>
      </c>
      <c r="G5125" t="s">
        <v>15218</v>
      </c>
      <c r="H5125">
        <v>100</v>
      </c>
      <c r="I5125">
        <v>0</v>
      </c>
      <c r="J5125" s="32">
        <v>352823</v>
      </c>
      <c r="K5125" s="32">
        <v>0</v>
      </c>
      <c r="L5125" s="36">
        <v>3528.2287826039415</v>
      </c>
      <c r="M5125" t="s">
        <v>5451</v>
      </c>
      <c r="N5125" s="37">
        <v>-5335.1111000000001</v>
      </c>
      <c r="O5125" s="32">
        <v>0</v>
      </c>
    </row>
    <row r="5126" spans="1:15" x14ac:dyDescent="0.25">
      <c r="A5126" t="s">
        <v>15082</v>
      </c>
      <c r="B5126" t="s">
        <v>15083</v>
      </c>
      <c r="C5126" t="s">
        <v>4189</v>
      </c>
      <c r="D5126" t="s">
        <v>4188</v>
      </c>
      <c r="E5126" t="s">
        <v>4190</v>
      </c>
      <c r="F5126" t="s">
        <v>15219</v>
      </c>
      <c r="G5126" t="s">
        <v>15220</v>
      </c>
      <c r="H5126">
        <v>3</v>
      </c>
      <c r="I5126">
        <v>0</v>
      </c>
      <c r="J5126" s="32">
        <v>11500</v>
      </c>
      <c r="K5126" s="32">
        <v>0</v>
      </c>
      <c r="L5126" s="36">
        <v>3833.4186275209036</v>
      </c>
      <c r="M5126" t="s">
        <v>5451</v>
      </c>
      <c r="N5126" s="37">
        <v>-173.89959999999999</v>
      </c>
      <c r="O5126" s="32">
        <v>0</v>
      </c>
    </row>
    <row r="5127" spans="1:15" x14ac:dyDescent="0.25">
      <c r="A5127" t="s">
        <v>15082</v>
      </c>
      <c r="B5127" t="s">
        <v>15083</v>
      </c>
      <c r="C5127" t="s">
        <v>4189</v>
      </c>
      <c r="D5127" t="s">
        <v>4188</v>
      </c>
      <c r="E5127" t="s">
        <v>4190</v>
      </c>
      <c r="F5127" t="s">
        <v>15221</v>
      </c>
      <c r="G5127" t="s">
        <v>15222</v>
      </c>
      <c r="H5127">
        <v>7</v>
      </c>
      <c r="I5127">
        <v>0</v>
      </c>
      <c r="J5127" s="32">
        <v>24945</v>
      </c>
      <c r="K5127" s="32">
        <v>0</v>
      </c>
      <c r="L5127" s="36">
        <v>3563.4696543859327</v>
      </c>
      <c r="M5127" t="s">
        <v>5451</v>
      </c>
      <c r="N5127" s="37">
        <v>-377.18889999999999</v>
      </c>
      <c r="O5127" s="32">
        <v>0</v>
      </c>
    </row>
    <row r="5128" spans="1:15" x14ac:dyDescent="0.25">
      <c r="A5128" t="s">
        <v>15082</v>
      </c>
      <c r="B5128" t="s">
        <v>15083</v>
      </c>
      <c r="C5128" t="s">
        <v>4189</v>
      </c>
      <c r="D5128" t="s">
        <v>4188</v>
      </c>
      <c r="E5128" t="s">
        <v>4190</v>
      </c>
      <c r="F5128" t="s">
        <v>15223</v>
      </c>
      <c r="G5128" t="s">
        <v>15224</v>
      </c>
      <c r="H5128">
        <v>160</v>
      </c>
      <c r="I5128">
        <v>0</v>
      </c>
      <c r="J5128" s="32">
        <v>487528</v>
      </c>
      <c r="K5128" s="32">
        <v>0</v>
      </c>
      <c r="L5128" s="36">
        <v>3047.0552996549241</v>
      </c>
      <c r="M5128" t="s">
        <v>5451</v>
      </c>
      <c r="N5128" s="37">
        <v>-7372.0321999999996</v>
      </c>
      <c r="O5128" s="32">
        <v>0</v>
      </c>
    </row>
    <row r="5129" spans="1:15" x14ac:dyDescent="0.25">
      <c r="A5129" t="s">
        <v>15082</v>
      </c>
      <c r="B5129" t="s">
        <v>15083</v>
      </c>
      <c r="C5129" t="s">
        <v>4189</v>
      </c>
      <c r="D5129" t="s">
        <v>4188</v>
      </c>
      <c r="E5129" t="s">
        <v>4190</v>
      </c>
      <c r="F5129" t="s">
        <v>15225</v>
      </c>
      <c r="G5129" t="s">
        <v>15226</v>
      </c>
      <c r="H5129">
        <v>400</v>
      </c>
      <c r="I5129">
        <v>0</v>
      </c>
      <c r="J5129" s="32">
        <v>1331906</v>
      </c>
      <c r="K5129" s="32">
        <v>0</v>
      </c>
      <c r="L5129" s="36">
        <v>3329.763658040652</v>
      </c>
      <c r="M5129" t="s">
        <v>5451</v>
      </c>
      <c r="N5129" s="37">
        <v>-20140.0288</v>
      </c>
      <c r="O5129" s="32">
        <v>0</v>
      </c>
    </row>
    <row r="5130" spans="1:15" x14ac:dyDescent="0.25">
      <c r="A5130" t="s">
        <v>15082</v>
      </c>
      <c r="B5130" t="s">
        <v>15083</v>
      </c>
      <c r="C5130" t="s">
        <v>4189</v>
      </c>
      <c r="D5130" t="s">
        <v>4188</v>
      </c>
      <c r="E5130" t="s">
        <v>4190</v>
      </c>
      <c r="F5130" t="s">
        <v>15227</v>
      </c>
      <c r="G5130" t="s">
        <v>15228</v>
      </c>
      <c r="H5130">
        <v>200</v>
      </c>
      <c r="I5130">
        <v>0</v>
      </c>
      <c r="J5130" s="32">
        <v>671299</v>
      </c>
      <c r="K5130" s="32">
        <v>0</v>
      </c>
      <c r="L5130" s="36">
        <v>3356.496840898762</v>
      </c>
      <c r="M5130" t="s">
        <v>5451</v>
      </c>
      <c r="N5130" s="37">
        <v>-10150.859</v>
      </c>
      <c r="O5130" s="32">
        <v>0</v>
      </c>
    </row>
    <row r="5131" spans="1:15" x14ac:dyDescent="0.25">
      <c r="A5131" t="s">
        <v>15082</v>
      </c>
      <c r="B5131" t="s">
        <v>15083</v>
      </c>
      <c r="C5131" t="s">
        <v>4189</v>
      </c>
      <c r="D5131" t="s">
        <v>4188</v>
      </c>
      <c r="E5131" t="s">
        <v>4190</v>
      </c>
      <c r="F5131" t="s">
        <v>15229</v>
      </c>
      <c r="G5131" t="s">
        <v>15228</v>
      </c>
      <c r="H5131">
        <v>200</v>
      </c>
      <c r="I5131">
        <v>0</v>
      </c>
      <c r="J5131" s="32">
        <v>692695</v>
      </c>
      <c r="K5131" s="32">
        <v>0</v>
      </c>
      <c r="L5131" s="36">
        <v>3463.4746831675625</v>
      </c>
      <c r="M5131" t="s">
        <v>5451</v>
      </c>
      <c r="N5131" s="37">
        <v>-10474.387000000001</v>
      </c>
      <c r="O5131" s="32">
        <v>0</v>
      </c>
    </row>
    <row r="5132" spans="1:15" x14ac:dyDescent="0.25">
      <c r="A5132" t="s">
        <v>15082</v>
      </c>
      <c r="B5132" t="s">
        <v>15083</v>
      </c>
      <c r="C5132" t="s">
        <v>4189</v>
      </c>
      <c r="D5132" t="s">
        <v>4188</v>
      </c>
      <c r="E5132" t="s">
        <v>4190</v>
      </c>
      <c r="F5132" t="s">
        <v>15230</v>
      </c>
      <c r="G5132" t="s">
        <v>15231</v>
      </c>
      <c r="H5132">
        <v>400</v>
      </c>
      <c r="I5132">
        <v>0</v>
      </c>
      <c r="J5132" s="32">
        <v>1364081</v>
      </c>
      <c r="K5132" s="32">
        <v>0</v>
      </c>
      <c r="L5132" s="36">
        <v>3410.2012915846572</v>
      </c>
      <c r="M5132" t="s">
        <v>5451</v>
      </c>
      <c r="N5132" s="37">
        <v>-20626.565299999998</v>
      </c>
      <c r="O5132" s="32">
        <v>0</v>
      </c>
    </row>
    <row r="5133" spans="1:15" x14ac:dyDescent="0.25">
      <c r="A5133" t="s">
        <v>15082</v>
      </c>
      <c r="B5133" t="s">
        <v>15083</v>
      </c>
      <c r="C5133" t="s">
        <v>4189</v>
      </c>
      <c r="D5133" t="s">
        <v>4188</v>
      </c>
      <c r="E5133" t="s">
        <v>4190</v>
      </c>
      <c r="F5133" t="s">
        <v>15232</v>
      </c>
      <c r="G5133" t="s">
        <v>15233</v>
      </c>
      <c r="H5133">
        <v>180</v>
      </c>
      <c r="I5133">
        <v>0</v>
      </c>
      <c r="J5133" s="32">
        <v>628979</v>
      </c>
      <c r="K5133" s="32">
        <v>0</v>
      </c>
      <c r="L5133" s="36">
        <v>3494.3299383135036</v>
      </c>
      <c r="M5133" t="s">
        <v>5451</v>
      </c>
      <c r="N5133" s="37">
        <v>-9510.9385000000002</v>
      </c>
      <c r="O5133" s="32">
        <v>0</v>
      </c>
    </row>
    <row r="5134" spans="1:15" x14ac:dyDescent="0.25">
      <c r="A5134" t="s">
        <v>15082</v>
      </c>
      <c r="B5134" t="s">
        <v>15083</v>
      </c>
      <c r="C5134" t="s">
        <v>4189</v>
      </c>
      <c r="D5134" t="s">
        <v>4188</v>
      </c>
      <c r="E5134" t="s">
        <v>4190</v>
      </c>
      <c r="F5134" t="s">
        <v>15234</v>
      </c>
      <c r="G5134" t="s">
        <v>15235</v>
      </c>
      <c r="H5134">
        <v>132</v>
      </c>
      <c r="I5134">
        <v>0</v>
      </c>
      <c r="J5134" s="32">
        <v>449511</v>
      </c>
      <c r="K5134" s="32">
        <v>0</v>
      </c>
      <c r="L5134" s="36">
        <v>3405.3821024552635</v>
      </c>
      <c r="M5134" t="s">
        <v>5451</v>
      </c>
      <c r="N5134" s="37">
        <v>-6797.1460999999999</v>
      </c>
      <c r="O5134" s="32">
        <v>0</v>
      </c>
    </row>
    <row r="5135" spans="1:15" x14ac:dyDescent="0.25">
      <c r="A5135" t="s">
        <v>15082</v>
      </c>
      <c r="B5135" t="s">
        <v>15083</v>
      </c>
      <c r="C5135" t="s">
        <v>4189</v>
      </c>
      <c r="D5135" t="s">
        <v>4188</v>
      </c>
      <c r="E5135" t="s">
        <v>4190</v>
      </c>
      <c r="F5135" t="s">
        <v>15236</v>
      </c>
      <c r="G5135" t="s">
        <v>15237</v>
      </c>
      <c r="H5135">
        <v>200</v>
      </c>
      <c r="I5135">
        <v>0</v>
      </c>
      <c r="J5135" s="32">
        <v>646857</v>
      </c>
      <c r="K5135" s="32">
        <v>0</v>
      </c>
      <c r="L5135" s="36">
        <v>3234.2865728859288</v>
      </c>
      <c r="M5135" t="s">
        <v>5451</v>
      </c>
      <c r="N5135" s="37">
        <v>-9781.2664999999997</v>
      </c>
      <c r="O5135" s="32">
        <v>0</v>
      </c>
    </row>
    <row r="5136" spans="1:15" x14ac:dyDescent="0.25">
      <c r="A5136" t="s">
        <v>15082</v>
      </c>
      <c r="B5136" t="s">
        <v>15083</v>
      </c>
      <c r="C5136" t="s">
        <v>4189</v>
      </c>
      <c r="D5136" t="s">
        <v>4188</v>
      </c>
      <c r="E5136" t="s">
        <v>4190</v>
      </c>
      <c r="F5136" t="s">
        <v>15238</v>
      </c>
      <c r="G5136" t="s">
        <v>15239</v>
      </c>
      <c r="H5136">
        <v>204</v>
      </c>
      <c r="I5136">
        <v>0</v>
      </c>
      <c r="J5136" s="32">
        <v>713623</v>
      </c>
      <c r="K5136" s="32">
        <v>0</v>
      </c>
      <c r="L5136" s="36">
        <v>3498.1537123293874</v>
      </c>
      <c r="M5136" t="s">
        <v>5451</v>
      </c>
      <c r="N5136" s="37">
        <v>-10790.861000000001</v>
      </c>
      <c r="O5136" s="32">
        <v>0</v>
      </c>
    </row>
    <row r="5137" spans="1:15" x14ac:dyDescent="0.25">
      <c r="A5137" t="s">
        <v>15082</v>
      </c>
      <c r="B5137" t="s">
        <v>15083</v>
      </c>
      <c r="C5137" t="s">
        <v>4189</v>
      </c>
      <c r="D5137" t="s">
        <v>4188</v>
      </c>
      <c r="E5137" t="s">
        <v>4190</v>
      </c>
      <c r="F5137" t="s">
        <v>15240</v>
      </c>
      <c r="G5137" t="s">
        <v>15241</v>
      </c>
      <c r="H5137">
        <v>136</v>
      </c>
      <c r="I5137">
        <v>0</v>
      </c>
      <c r="J5137" s="32">
        <v>465317</v>
      </c>
      <c r="K5137" s="32">
        <v>0</v>
      </c>
      <c r="L5137" s="36">
        <v>3421.4505484149799</v>
      </c>
      <c r="M5137" t="s">
        <v>5451</v>
      </c>
      <c r="N5137" s="37">
        <v>-7036.1705000000002</v>
      </c>
      <c r="O5137" s="32">
        <v>0</v>
      </c>
    </row>
    <row r="5138" spans="1:15" x14ac:dyDescent="0.25">
      <c r="A5138" t="s">
        <v>15082</v>
      </c>
      <c r="B5138" t="s">
        <v>15083</v>
      </c>
      <c r="C5138" t="s">
        <v>4189</v>
      </c>
      <c r="D5138" t="s">
        <v>4188</v>
      </c>
      <c r="E5138" t="s">
        <v>4190</v>
      </c>
      <c r="F5138" t="s">
        <v>15242</v>
      </c>
      <c r="G5138" t="s">
        <v>15243</v>
      </c>
      <c r="H5138">
        <v>92</v>
      </c>
      <c r="I5138">
        <v>0</v>
      </c>
      <c r="J5138" s="32">
        <v>326407</v>
      </c>
      <c r="K5138" s="32">
        <v>0</v>
      </c>
      <c r="L5138" s="36">
        <v>3547.9019016450557</v>
      </c>
      <c r="M5138" t="s">
        <v>5451</v>
      </c>
      <c r="N5138" s="37">
        <v>-4935.6701999999996</v>
      </c>
      <c r="O5138" s="32">
        <v>0</v>
      </c>
    </row>
    <row r="5139" spans="1:15" x14ac:dyDescent="0.25">
      <c r="A5139" t="s">
        <v>15082</v>
      </c>
      <c r="B5139" t="s">
        <v>15083</v>
      </c>
      <c r="C5139" t="s">
        <v>4189</v>
      </c>
      <c r="D5139" t="s">
        <v>4188</v>
      </c>
      <c r="E5139" t="s">
        <v>4190</v>
      </c>
      <c r="F5139" t="s">
        <v>15244</v>
      </c>
      <c r="G5139" t="s">
        <v>15245</v>
      </c>
      <c r="H5139">
        <v>74</v>
      </c>
      <c r="I5139">
        <v>0</v>
      </c>
      <c r="J5139" s="32">
        <v>247000</v>
      </c>
      <c r="K5139" s="32">
        <v>0</v>
      </c>
      <c r="L5139" s="36">
        <v>3337.83612705939</v>
      </c>
      <c r="M5139" t="s">
        <v>5451</v>
      </c>
      <c r="N5139" s="37">
        <v>-3734.9328</v>
      </c>
      <c r="O5139" s="32">
        <v>0</v>
      </c>
    </row>
    <row r="5140" spans="1:15" x14ac:dyDescent="0.25">
      <c r="A5140" t="s">
        <v>15082</v>
      </c>
      <c r="B5140" t="s">
        <v>15083</v>
      </c>
      <c r="C5140" t="s">
        <v>4189</v>
      </c>
      <c r="D5140" t="s">
        <v>4188</v>
      </c>
      <c r="E5140" t="s">
        <v>4190</v>
      </c>
      <c r="F5140" t="s">
        <v>15246</v>
      </c>
      <c r="G5140" t="s">
        <v>15247</v>
      </c>
      <c r="H5140">
        <v>104</v>
      </c>
      <c r="I5140">
        <v>0</v>
      </c>
      <c r="J5140" s="32">
        <v>370634</v>
      </c>
      <c r="K5140" s="32">
        <v>0</v>
      </c>
      <c r="L5140" s="36">
        <v>3563.7849895973586</v>
      </c>
      <c r="M5140" t="s">
        <v>5451</v>
      </c>
      <c r="N5140" s="37">
        <v>-5604.4250000000002</v>
      </c>
      <c r="O5140" s="32">
        <v>0</v>
      </c>
    </row>
    <row r="5141" spans="1:15" x14ac:dyDescent="0.25">
      <c r="A5141" t="s">
        <v>15082</v>
      </c>
      <c r="B5141" t="s">
        <v>15083</v>
      </c>
      <c r="C5141" t="s">
        <v>4189</v>
      </c>
      <c r="D5141" t="s">
        <v>4188</v>
      </c>
      <c r="E5141" t="s">
        <v>4190</v>
      </c>
      <c r="F5141" t="s">
        <v>15248</v>
      </c>
      <c r="G5141" t="s">
        <v>15249</v>
      </c>
      <c r="H5141">
        <v>256</v>
      </c>
      <c r="I5141">
        <v>0</v>
      </c>
      <c r="J5141" s="32">
        <v>806505</v>
      </c>
      <c r="K5141" s="32">
        <v>0</v>
      </c>
      <c r="L5141" s="36">
        <v>3150.4084548952751</v>
      </c>
      <c r="M5141" t="s">
        <v>5451</v>
      </c>
      <c r="N5141" s="37">
        <v>-12195.335800000001</v>
      </c>
      <c r="O5141" s="32">
        <v>0</v>
      </c>
    </row>
    <row r="5142" spans="1:15" x14ac:dyDescent="0.25">
      <c r="A5142" t="s">
        <v>15082</v>
      </c>
      <c r="B5142" t="s">
        <v>15083</v>
      </c>
      <c r="C5142" t="s">
        <v>4189</v>
      </c>
      <c r="D5142" t="s">
        <v>4188</v>
      </c>
      <c r="E5142" t="s">
        <v>4190</v>
      </c>
      <c r="F5142" t="s">
        <v>15250</v>
      </c>
      <c r="G5142" t="s">
        <v>15251</v>
      </c>
      <c r="H5142">
        <v>200</v>
      </c>
      <c r="I5142">
        <v>0</v>
      </c>
      <c r="J5142" s="32">
        <v>669379</v>
      </c>
      <c r="K5142" s="32">
        <v>0</v>
      </c>
      <c r="L5142" s="36">
        <v>3346.8982573845069</v>
      </c>
      <c r="M5142" t="s">
        <v>5451</v>
      </c>
      <c r="N5142" s="37">
        <v>-10121.836499999999</v>
      </c>
      <c r="O5142" s="32">
        <v>0</v>
      </c>
    </row>
    <row r="5143" spans="1:15" x14ac:dyDescent="0.25">
      <c r="A5143" t="s">
        <v>15082</v>
      </c>
      <c r="B5143" t="s">
        <v>15083</v>
      </c>
      <c r="C5143" t="s">
        <v>4189</v>
      </c>
      <c r="D5143" t="s">
        <v>4188</v>
      </c>
      <c r="E5143" t="s">
        <v>4190</v>
      </c>
      <c r="F5143" t="s">
        <v>15252</v>
      </c>
      <c r="G5143" t="s">
        <v>15253</v>
      </c>
      <c r="H5143">
        <v>178</v>
      </c>
      <c r="I5143">
        <v>0</v>
      </c>
      <c r="J5143" s="32">
        <v>628666</v>
      </c>
      <c r="K5143" s="32">
        <v>0</v>
      </c>
      <c r="L5143" s="36">
        <v>3531.8293144268264</v>
      </c>
      <c r="M5143" t="s">
        <v>5451</v>
      </c>
      <c r="N5143" s="37">
        <v>-9506.1880000000001</v>
      </c>
      <c r="O5143" s="32">
        <v>0</v>
      </c>
    </row>
    <row r="5144" spans="1:15" x14ac:dyDescent="0.25">
      <c r="A5144" t="s">
        <v>15082</v>
      </c>
      <c r="B5144" t="s">
        <v>15083</v>
      </c>
      <c r="C5144" t="s">
        <v>4189</v>
      </c>
      <c r="D5144" t="s">
        <v>4188</v>
      </c>
      <c r="E5144" t="s">
        <v>4190</v>
      </c>
      <c r="F5144" t="s">
        <v>15254</v>
      </c>
      <c r="G5144" t="s">
        <v>15255</v>
      </c>
      <c r="H5144">
        <v>122</v>
      </c>
      <c r="I5144">
        <v>0</v>
      </c>
      <c r="J5144" s="32">
        <v>433168</v>
      </c>
      <c r="K5144" s="32">
        <v>0</v>
      </c>
      <c r="L5144" s="36">
        <v>3550.5597148001675</v>
      </c>
      <c r="M5144" t="s">
        <v>5451</v>
      </c>
      <c r="N5144" s="37">
        <v>-6550.0322999999999</v>
      </c>
      <c r="O5144" s="32">
        <v>0</v>
      </c>
    </row>
    <row r="5145" spans="1:15" x14ac:dyDescent="0.25">
      <c r="A5145" t="s">
        <v>15082</v>
      </c>
      <c r="B5145" t="s">
        <v>15083</v>
      </c>
      <c r="C5145" t="s">
        <v>4189</v>
      </c>
      <c r="D5145" t="s">
        <v>4188</v>
      </c>
      <c r="E5145" t="s">
        <v>4190</v>
      </c>
      <c r="F5145" t="s">
        <v>15256</v>
      </c>
      <c r="G5145" t="s">
        <v>15257</v>
      </c>
      <c r="H5145">
        <v>4</v>
      </c>
      <c r="I5145">
        <v>0</v>
      </c>
      <c r="J5145" s="32">
        <v>14804</v>
      </c>
      <c r="K5145" s="32">
        <v>0</v>
      </c>
      <c r="L5145" s="36">
        <v>3701.0935075332573</v>
      </c>
      <c r="M5145" t="s">
        <v>5451</v>
      </c>
      <c r="N5145" s="37">
        <v>-223.86240000000001</v>
      </c>
      <c r="O5145" s="32">
        <v>0</v>
      </c>
    </row>
    <row r="5146" spans="1:15" x14ac:dyDescent="0.25">
      <c r="A5146" t="s">
        <v>15082</v>
      </c>
      <c r="B5146" t="s">
        <v>15083</v>
      </c>
      <c r="C5146" t="s">
        <v>4189</v>
      </c>
      <c r="D5146" t="s">
        <v>4188</v>
      </c>
      <c r="E5146" t="s">
        <v>4190</v>
      </c>
      <c r="F5146" t="s">
        <v>15258</v>
      </c>
      <c r="G5146" t="s">
        <v>15259</v>
      </c>
      <c r="H5146">
        <v>254</v>
      </c>
      <c r="I5146">
        <v>0</v>
      </c>
      <c r="J5146" s="32">
        <v>910813</v>
      </c>
      <c r="K5146" s="32">
        <v>0</v>
      </c>
      <c r="L5146" s="36">
        <v>3585.8773530415083</v>
      </c>
      <c r="M5146" t="s">
        <v>5451</v>
      </c>
      <c r="N5146" s="37">
        <v>-13772.6005</v>
      </c>
      <c r="O5146" s="32">
        <v>0</v>
      </c>
    </row>
    <row r="5147" spans="1:15" x14ac:dyDescent="0.25">
      <c r="A5147" t="s">
        <v>15082</v>
      </c>
      <c r="B5147" t="s">
        <v>15083</v>
      </c>
      <c r="C5147" t="s">
        <v>4189</v>
      </c>
      <c r="D5147" t="s">
        <v>4188</v>
      </c>
      <c r="E5147" t="s">
        <v>4190</v>
      </c>
      <c r="F5147" t="s">
        <v>15260</v>
      </c>
      <c r="G5147" t="s">
        <v>15261</v>
      </c>
      <c r="H5147">
        <v>100</v>
      </c>
      <c r="I5147">
        <v>0</v>
      </c>
      <c r="J5147" s="32">
        <v>331551</v>
      </c>
      <c r="K5147" s="32">
        <v>0</v>
      </c>
      <c r="L5147" s="36">
        <v>3315.5061275934981</v>
      </c>
      <c r="M5147" t="s">
        <v>5451</v>
      </c>
      <c r="N5147" s="37">
        <v>-5013.4511000000002</v>
      </c>
      <c r="O5147" s="32">
        <v>0</v>
      </c>
    </row>
    <row r="5148" spans="1:15" x14ac:dyDescent="0.25">
      <c r="A5148" t="s">
        <v>15082</v>
      </c>
      <c r="B5148" t="s">
        <v>15083</v>
      </c>
      <c r="C5148" t="s">
        <v>4189</v>
      </c>
      <c r="D5148" t="s">
        <v>4188</v>
      </c>
      <c r="E5148" t="s">
        <v>4190</v>
      </c>
      <c r="F5148" t="s">
        <v>15262</v>
      </c>
      <c r="G5148" t="s">
        <v>15263</v>
      </c>
      <c r="H5148">
        <v>100</v>
      </c>
      <c r="I5148">
        <v>0</v>
      </c>
      <c r="J5148" s="32">
        <v>357423</v>
      </c>
      <c r="K5148" s="32">
        <v>0</v>
      </c>
      <c r="L5148" s="36">
        <v>3574.2318110602528</v>
      </c>
      <c r="M5148" t="s">
        <v>5451</v>
      </c>
      <c r="N5148" s="37">
        <v>-5404.6724999999997</v>
      </c>
      <c r="O5148" s="32">
        <v>0</v>
      </c>
    </row>
    <row r="5149" spans="1:15" x14ac:dyDescent="0.25">
      <c r="A5149" t="s">
        <v>15082</v>
      </c>
      <c r="B5149" t="s">
        <v>15083</v>
      </c>
      <c r="C5149" t="s">
        <v>4189</v>
      </c>
      <c r="D5149" t="s">
        <v>4188</v>
      </c>
      <c r="E5149" t="s">
        <v>4190</v>
      </c>
      <c r="F5149" t="s">
        <v>15264</v>
      </c>
      <c r="G5149" t="s">
        <v>15265</v>
      </c>
      <c r="H5149">
        <v>86</v>
      </c>
      <c r="I5149">
        <v>0</v>
      </c>
      <c r="J5149" s="32">
        <v>302021</v>
      </c>
      <c r="K5149" s="32">
        <v>0</v>
      </c>
      <c r="L5149" s="36">
        <v>3511.8727823077938</v>
      </c>
      <c r="M5149" t="s">
        <v>5451</v>
      </c>
      <c r="N5149" s="37">
        <v>-4566.9273000000003</v>
      </c>
      <c r="O5149" s="32">
        <v>0</v>
      </c>
    </row>
    <row r="5150" spans="1:15" x14ac:dyDescent="0.25">
      <c r="A5150" t="s">
        <v>15082</v>
      </c>
      <c r="B5150" t="s">
        <v>15083</v>
      </c>
      <c r="C5150" t="s">
        <v>4189</v>
      </c>
      <c r="D5150" t="s">
        <v>4188</v>
      </c>
      <c r="E5150" t="s">
        <v>4190</v>
      </c>
      <c r="F5150" t="s">
        <v>15266</v>
      </c>
      <c r="G5150" t="s">
        <v>15267</v>
      </c>
      <c r="H5150">
        <v>48</v>
      </c>
      <c r="I5150">
        <v>0</v>
      </c>
      <c r="J5150" s="32">
        <v>167345</v>
      </c>
      <c r="K5150" s="32">
        <v>0</v>
      </c>
      <c r="L5150" s="36">
        <v>3486.3575726038102</v>
      </c>
      <c r="M5150" t="s">
        <v>5451</v>
      </c>
      <c r="N5150" s="37">
        <v>-2530.4672999999998</v>
      </c>
      <c r="O5150" s="32">
        <v>0</v>
      </c>
    </row>
    <row r="5151" spans="1:15" x14ac:dyDescent="0.25">
      <c r="A5151" t="s">
        <v>15082</v>
      </c>
      <c r="B5151" t="s">
        <v>15083</v>
      </c>
      <c r="C5151" t="s">
        <v>4189</v>
      </c>
      <c r="D5151" t="s">
        <v>4188</v>
      </c>
      <c r="E5151" t="s">
        <v>4190</v>
      </c>
      <c r="F5151" t="s">
        <v>15268</v>
      </c>
      <c r="G5151" t="s">
        <v>15269</v>
      </c>
      <c r="H5151">
        <v>100</v>
      </c>
      <c r="I5151">
        <v>0</v>
      </c>
      <c r="J5151" s="32">
        <v>339473</v>
      </c>
      <c r="K5151" s="32">
        <v>0</v>
      </c>
      <c r="L5151" s="36">
        <v>3394.7307808709502</v>
      </c>
      <c r="M5151" t="s">
        <v>5451</v>
      </c>
      <c r="N5151" s="37">
        <v>-5133.241</v>
      </c>
      <c r="O5151" s="32">
        <v>0</v>
      </c>
    </row>
    <row r="5152" spans="1:15" x14ac:dyDescent="0.25">
      <c r="A5152" t="s">
        <v>15082</v>
      </c>
      <c r="B5152" t="s">
        <v>15083</v>
      </c>
      <c r="C5152" t="s">
        <v>4189</v>
      </c>
      <c r="D5152" t="s">
        <v>4188</v>
      </c>
      <c r="E5152" t="s">
        <v>4190</v>
      </c>
      <c r="F5152" t="s">
        <v>15270</v>
      </c>
      <c r="G5152" t="s">
        <v>15271</v>
      </c>
      <c r="H5152">
        <v>260</v>
      </c>
      <c r="I5152">
        <v>0</v>
      </c>
      <c r="J5152" s="32">
        <v>847492</v>
      </c>
      <c r="K5152" s="32">
        <v>0</v>
      </c>
      <c r="L5152" s="36">
        <v>3259.5817996397445</v>
      </c>
      <c r="M5152" t="s">
        <v>5451</v>
      </c>
      <c r="N5152" s="37">
        <v>-12815.093699999999</v>
      </c>
      <c r="O5152" s="32">
        <v>0</v>
      </c>
    </row>
    <row r="5153" spans="1:15" x14ac:dyDescent="0.25">
      <c r="A5153" t="s">
        <v>15082</v>
      </c>
      <c r="B5153" t="s">
        <v>15083</v>
      </c>
      <c r="C5153" t="s">
        <v>4189</v>
      </c>
      <c r="D5153" t="s">
        <v>4188</v>
      </c>
      <c r="E5153" t="s">
        <v>4190</v>
      </c>
      <c r="F5153" t="s">
        <v>15272</v>
      </c>
      <c r="G5153" t="s">
        <v>15273</v>
      </c>
      <c r="H5153">
        <v>148</v>
      </c>
      <c r="I5153">
        <v>0</v>
      </c>
      <c r="J5153" s="32">
        <v>534917</v>
      </c>
      <c r="K5153" s="32">
        <v>0</v>
      </c>
      <c r="L5153" s="36">
        <v>3614.3059480327602</v>
      </c>
      <c r="M5153" t="s">
        <v>5451</v>
      </c>
      <c r="N5153" s="37">
        <v>-8088.5987999999998</v>
      </c>
      <c r="O5153" s="32">
        <v>0</v>
      </c>
    </row>
    <row r="5154" spans="1:15" x14ac:dyDescent="0.25">
      <c r="A5154" t="s">
        <v>15082</v>
      </c>
      <c r="B5154" t="s">
        <v>15083</v>
      </c>
      <c r="C5154" t="s">
        <v>4189</v>
      </c>
      <c r="D5154" t="s">
        <v>4188</v>
      </c>
      <c r="E5154" t="s">
        <v>4190</v>
      </c>
      <c r="F5154" t="s">
        <v>15274</v>
      </c>
      <c r="G5154" t="s">
        <v>15275</v>
      </c>
      <c r="H5154">
        <v>109</v>
      </c>
      <c r="I5154">
        <v>0</v>
      </c>
      <c r="J5154" s="32">
        <v>398202</v>
      </c>
      <c r="K5154" s="32">
        <v>0</v>
      </c>
      <c r="L5154" s="36">
        <v>3653.2327955221572</v>
      </c>
      <c r="M5154" t="s">
        <v>5451</v>
      </c>
      <c r="N5154" s="37">
        <v>-6021.299</v>
      </c>
      <c r="O5154" s="32">
        <v>0</v>
      </c>
    </row>
    <row r="5155" spans="1:15" x14ac:dyDescent="0.25">
      <c r="A5155" t="s">
        <v>15082</v>
      </c>
      <c r="B5155" t="s">
        <v>15083</v>
      </c>
      <c r="C5155" t="s">
        <v>4189</v>
      </c>
      <c r="D5155" t="s">
        <v>4188</v>
      </c>
      <c r="E5155" t="s">
        <v>4190</v>
      </c>
      <c r="F5155" t="s">
        <v>15276</v>
      </c>
      <c r="G5155" t="s">
        <v>15277</v>
      </c>
      <c r="H5155">
        <v>100</v>
      </c>
      <c r="I5155">
        <v>0</v>
      </c>
      <c r="J5155" s="32">
        <v>335622</v>
      </c>
      <c r="K5155" s="32">
        <v>0</v>
      </c>
      <c r="L5155" s="36">
        <v>3356.2161512503035</v>
      </c>
      <c r="M5155" t="s">
        <v>5451</v>
      </c>
      <c r="N5155" s="37">
        <v>-5075.0105999999996</v>
      </c>
      <c r="O5155" s="32">
        <v>0</v>
      </c>
    </row>
    <row r="5156" spans="1:15" x14ac:dyDescent="0.25">
      <c r="A5156" t="s">
        <v>15082</v>
      </c>
      <c r="B5156" t="s">
        <v>15083</v>
      </c>
      <c r="C5156" t="s">
        <v>4189</v>
      </c>
      <c r="D5156" t="s">
        <v>4188</v>
      </c>
      <c r="E5156" t="s">
        <v>4190</v>
      </c>
      <c r="F5156" t="s">
        <v>15278</v>
      </c>
      <c r="G5156" t="s">
        <v>15279</v>
      </c>
      <c r="H5156">
        <v>102</v>
      </c>
      <c r="I5156">
        <v>0</v>
      </c>
      <c r="J5156" s="32">
        <v>356644</v>
      </c>
      <c r="K5156" s="32">
        <v>0</v>
      </c>
      <c r="L5156" s="36">
        <v>3496.5124248191423</v>
      </c>
      <c r="M5156" t="s">
        <v>5451</v>
      </c>
      <c r="N5156" s="37">
        <v>-5392.8993</v>
      </c>
      <c r="O5156" s="32">
        <v>0</v>
      </c>
    </row>
    <row r="5157" spans="1:15" x14ac:dyDescent="0.25">
      <c r="A5157" t="s">
        <v>15082</v>
      </c>
      <c r="B5157" t="s">
        <v>15083</v>
      </c>
      <c r="C5157" t="s">
        <v>4189</v>
      </c>
      <c r="D5157" t="s">
        <v>4188</v>
      </c>
      <c r="E5157" t="s">
        <v>4190</v>
      </c>
      <c r="F5157" t="s">
        <v>15280</v>
      </c>
      <c r="G5157" t="s">
        <v>15281</v>
      </c>
      <c r="H5157">
        <v>112</v>
      </c>
      <c r="I5157">
        <v>0</v>
      </c>
      <c r="J5157" s="32">
        <v>402218</v>
      </c>
      <c r="K5157" s="32">
        <v>0</v>
      </c>
      <c r="L5157" s="36">
        <v>3591.2343000976261</v>
      </c>
      <c r="M5157" t="s">
        <v>5451</v>
      </c>
      <c r="N5157" s="37">
        <v>-6082.03</v>
      </c>
      <c r="O5157" s="32">
        <v>0</v>
      </c>
    </row>
    <row r="5158" spans="1:15" x14ac:dyDescent="0.25">
      <c r="A5158" t="s">
        <v>15082</v>
      </c>
      <c r="B5158" t="s">
        <v>15083</v>
      </c>
      <c r="C5158" t="s">
        <v>4189</v>
      </c>
      <c r="D5158" t="s">
        <v>4188</v>
      </c>
      <c r="E5158" t="s">
        <v>4190</v>
      </c>
      <c r="F5158" t="s">
        <v>20752</v>
      </c>
      <c r="G5158" t="s">
        <v>20753</v>
      </c>
      <c r="H5158">
        <v>53</v>
      </c>
      <c r="I5158">
        <v>0</v>
      </c>
      <c r="J5158" s="32">
        <v>116765</v>
      </c>
      <c r="K5158" s="32">
        <v>0</v>
      </c>
      <c r="L5158" s="36">
        <v>2203.1111100516096</v>
      </c>
      <c r="M5158" t="s">
        <v>5451</v>
      </c>
      <c r="N5158" s="37">
        <v>-1765.6303</v>
      </c>
      <c r="O5158" s="32">
        <v>0</v>
      </c>
    </row>
    <row r="5159" spans="1:15" x14ac:dyDescent="0.25">
      <c r="A5159" t="s">
        <v>15082</v>
      </c>
      <c r="B5159" t="s">
        <v>15083</v>
      </c>
      <c r="C5159" t="s">
        <v>4189</v>
      </c>
      <c r="D5159" t="s">
        <v>4188</v>
      </c>
      <c r="E5159" t="s">
        <v>4190</v>
      </c>
      <c r="F5159" t="s">
        <v>15282</v>
      </c>
      <c r="G5159" t="s">
        <v>15283</v>
      </c>
      <c r="H5159">
        <v>124</v>
      </c>
      <c r="I5159">
        <v>0</v>
      </c>
      <c r="J5159" s="32">
        <v>420024</v>
      </c>
      <c r="K5159" s="32">
        <v>0</v>
      </c>
      <c r="L5159" s="36">
        <v>3387.2902415605986</v>
      </c>
      <c r="M5159" t="s">
        <v>5451</v>
      </c>
      <c r="N5159" s="37">
        <v>-6351.2712000000001</v>
      </c>
      <c r="O5159" s="32">
        <v>0</v>
      </c>
    </row>
    <row r="5160" spans="1:15" x14ac:dyDescent="0.25">
      <c r="A5160" t="s">
        <v>15082</v>
      </c>
      <c r="B5160" t="s">
        <v>15083</v>
      </c>
      <c r="C5160" t="s">
        <v>4189</v>
      </c>
      <c r="D5160" t="s">
        <v>4188</v>
      </c>
      <c r="E5160" t="s">
        <v>4190</v>
      </c>
      <c r="F5160" t="s">
        <v>15284</v>
      </c>
      <c r="G5160" t="s">
        <v>15285</v>
      </c>
      <c r="H5160">
        <v>500</v>
      </c>
      <c r="I5160">
        <v>0</v>
      </c>
      <c r="J5160" s="32">
        <v>1686354</v>
      </c>
      <c r="K5160" s="32">
        <v>0</v>
      </c>
      <c r="L5160" s="36">
        <v>3372.7066680972489</v>
      </c>
      <c r="M5160" t="s">
        <v>5451</v>
      </c>
      <c r="N5160" s="37">
        <v>-25499.707900000001</v>
      </c>
      <c r="O5160" s="32">
        <v>0</v>
      </c>
    </row>
    <row r="5161" spans="1:15" x14ac:dyDescent="0.25">
      <c r="A5161" t="s">
        <v>15082</v>
      </c>
      <c r="B5161" t="s">
        <v>15083</v>
      </c>
      <c r="C5161" t="s">
        <v>4189</v>
      </c>
      <c r="D5161" t="s">
        <v>4188</v>
      </c>
      <c r="E5161" t="s">
        <v>4190</v>
      </c>
      <c r="F5161" t="s">
        <v>15286</v>
      </c>
      <c r="G5161" t="s">
        <v>15287</v>
      </c>
      <c r="H5161">
        <v>240</v>
      </c>
      <c r="I5161">
        <v>0</v>
      </c>
      <c r="J5161" s="32">
        <v>870736</v>
      </c>
      <c r="K5161" s="32">
        <v>0</v>
      </c>
      <c r="L5161" s="36">
        <v>3628.068252711792</v>
      </c>
      <c r="M5161" t="s">
        <v>5451</v>
      </c>
      <c r="N5161" s="37">
        <v>-13166.601000000001</v>
      </c>
      <c r="O5161" s="32">
        <v>0</v>
      </c>
    </row>
    <row r="5162" spans="1:15" x14ac:dyDescent="0.25">
      <c r="A5162" t="s">
        <v>15082</v>
      </c>
      <c r="B5162" t="s">
        <v>15083</v>
      </c>
      <c r="C5162" t="s">
        <v>4189</v>
      </c>
      <c r="D5162" t="s">
        <v>4188</v>
      </c>
      <c r="E5162" t="s">
        <v>4190</v>
      </c>
      <c r="F5162" t="s">
        <v>15288</v>
      </c>
      <c r="G5162" t="s">
        <v>15289</v>
      </c>
      <c r="H5162">
        <v>240</v>
      </c>
      <c r="I5162">
        <v>0</v>
      </c>
      <c r="J5162" s="32">
        <v>789297</v>
      </c>
      <c r="K5162" s="32">
        <v>0</v>
      </c>
      <c r="L5162" s="36">
        <v>3288.7386939151888</v>
      </c>
      <c r="M5162" t="s">
        <v>5451</v>
      </c>
      <c r="N5162" s="37">
        <v>-11935.141100000001</v>
      </c>
      <c r="O5162" s="32">
        <v>0</v>
      </c>
    </row>
    <row r="5163" spans="1:15" x14ac:dyDescent="0.25">
      <c r="A5163" t="s">
        <v>15082</v>
      </c>
      <c r="B5163" t="s">
        <v>15083</v>
      </c>
      <c r="C5163" t="s">
        <v>4189</v>
      </c>
      <c r="D5163" t="s">
        <v>4188</v>
      </c>
      <c r="E5163" t="s">
        <v>4190</v>
      </c>
      <c r="F5163" t="s">
        <v>15290</v>
      </c>
      <c r="G5163" t="s">
        <v>15291</v>
      </c>
      <c r="H5163">
        <v>124</v>
      </c>
      <c r="I5163">
        <v>0</v>
      </c>
      <c r="J5163" s="32">
        <v>430439</v>
      </c>
      <c r="K5163" s="32">
        <v>0</v>
      </c>
      <c r="L5163" s="36">
        <v>3471.2788578577433</v>
      </c>
      <c r="M5163" t="s">
        <v>5451</v>
      </c>
      <c r="N5163" s="37">
        <v>-6508.7574999999997</v>
      </c>
      <c r="O5163" s="32">
        <v>0</v>
      </c>
    </row>
    <row r="5164" spans="1:15" x14ac:dyDescent="0.25">
      <c r="A5164" t="s">
        <v>15082</v>
      </c>
      <c r="B5164" t="s">
        <v>15083</v>
      </c>
      <c r="C5164" t="s">
        <v>4189</v>
      </c>
      <c r="D5164" t="s">
        <v>4188</v>
      </c>
      <c r="E5164" t="s">
        <v>4190</v>
      </c>
      <c r="F5164" t="s">
        <v>15292</v>
      </c>
      <c r="G5164" t="s">
        <v>15293</v>
      </c>
      <c r="H5164">
        <v>136</v>
      </c>
      <c r="I5164">
        <v>0</v>
      </c>
      <c r="J5164" s="32">
        <v>463022</v>
      </c>
      <c r="K5164" s="32">
        <v>0</v>
      </c>
      <c r="L5164" s="36">
        <v>3404.5708400386588</v>
      </c>
      <c r="M5164" t="s">
        <v>5451</v>
      </c>
      <c r="N5164" s="37">
        <v>-7001.4503999999997</v>
      </c>
      <c r="O5164" s="32">
        <v>0</v>
      </c>
    </row>
    <row r="5165" spans="1:15" x14ac:dyDescent="0.25">
      <c r="A5165" t="s">
        <v>15082</v>
      </c>
      <c r="B5165" t="s">
        <v>15083</v>
      </c>
      <c r="C5165" t="s">
        <v>4189</v>
      </c>
      <c r="D5165" t="s">
        <v>4188</v>
      </c>
      <c r="E5165" t="s">
        <v>4190</v>
      </c>
      <c r="F5165" t="s">
        <v>15294</v>
      </c>
      <c r="G5165" t="s">
        <v>15295</v>
      </c>
      <c r="H5165">
        <v>72</v>
      </c>
      <c r="I5165">
        <v>0</v>
      </c>
      <c r="J5165" s="32">
        <v>240243</v>
      </c>
      <c r="K5165" s="32">
        <v>0</v>
      </c>
      <c r="L5165" s="36">
        <v>3336.7121191497672</v>
      </c>
      <c r="M5165" t="s">
        <v>5451</v>
      </c>
      <c r="N5165" s="37">
        <v>-3632.7712999999999</v>
      </c>
      <c r="O5165" s="32">
        <v>0</v>
      </c>
    </row>
    <row r="5166" spans="1:15" x14ac:dyDescent="0.25">
      <c r="A5166" t="s">
        <v>15082</v>
      </c>
      <c r="B5166" t="s">
        <v>15083</v>
      </c>
      <c r="C5166" t="s">
        <v>4189</v>
      </c>
      <c r="D5166" t="s">
        <v>4188</v>
      </c>
      <c r="E5166" t="s">
        <v>4190</v>
      </c>
      <c r="F5166" t="s">
        <v>15296</v>
      </c>
      <c r="G5166" t="s">
        <v>15297</v>
      </c>
      <c r="H5166">
        <v>84</v>
      </c>
      <c r="I5166">
        <v>0</v>
      </c>
      <c r="J5166" s="32">
        <v>293970</v>
      </c>
      <c r="K5166" s="32">
        <v>0</v>
      </c>
      <c r="L5166" s="36">
        <v>3499.646174795932</v>
      </c>
      <c r="M5166" t="s">
        <v>5451</v>
      </c>
      <c r="N5166" s="37">
        <v>-4445.1831000000002</v>
      </c>
      <c r="O5166" s="32">
        <v>0</v>
      </c>
    </row>
    <row r="5167" spans="1:15" x14ac:dyDescent="0.25">
      <c r="A5167" t="s">
        <v>15082</v>
      </c>
      <c r="B5167" t="s">
        <v>15083</v>
      </c>
      <c r="C5167" t="s">
        <v>4189</v>
      </c>
      <c r="D5167" t="s">
        <v>4188</v>
      </c>
      <c r="E5167" t="s">
        <v>4190</v>
      </c>
      <c r="F5167" t="s">
        <v>15298</v>
      </c>
      <c r="G5167" t="s">
        <v>15299</v>
      </c>
      <c r="H5167">
        <v>100</v>
      </c>
      <c r="I5167">
        <v>0</v>
      </c>
      <c r="J5167" s="32">
        <v>352371</v>
      </c>
      <c r="K5167" s="32">
        <v>0</v>
      </c>
      <c r="L5167" s="36">
        <v>3523.707674337697</v>
      </c>
      <c r="M5167" t="s">
        <v>5451</v>
      </c>
      <c r="N5167" s="37">
        <v>-5328.2798000000003</v>
      </c>
      <c r="O5167" s="32">
        <v>0</v>
      </c>
    </row>
    <row r="5168" spans="1:15" x14ac:dyDescent="0.25">
      <c r="A5168" t="s">
        <v>15082</v>
      </c>
      <c r="B5168" t="s">
        <v>15083</v>
      </c>
      <c r="C5168" t="s">
        <v>4189</v>
      </c>
      <c r="D5168" t="s">
        <v>4188</v>
      </c>
      <c r="E5168" t="s">
        <v>4190</v>
      </c>
      <c r="F5168" t="s">
        <v>15300</v>
      </c>
      <c r="G5168" t="s">
        <v>15301</v>
      </c>
      <c r="H5168">
        <v>0</v>
      </c>
      <c r="I5168">
        <v>452</v>
      </c>
      <c r="J5168" s="32">
        <v>1567017</v>
      </c>
      <c r="K5168" s="32">
        <v>1563167</v>
      </c>
      <c r="L5168" s="36">
        <v>3466.8520520871725</v>
      </c>
      <c r="M5168" t="s">
        <v>5451</v>
      </c>
      <c r="N5168" s="37">
        <v>-23695.201300000001</v>
      </c>
      <c r="O5168" s="32">
        <v>0</v>
      </c>
    </row>
    <row r="5169" spans="1:15" x14ac:dyDescent="0.25">
      <c r="A5169" t="s">
        <v>15082</v>
      </c>
      <c r="B5169" t="s">
        <v>15083</v>
      </c>
      <c r="C5169" t="s">
        <v>4189</v>
      </c>
      <c r="D5169" t="s">
        <v>4188</v>
      </c>
      <c r="E5169" t="s">
        <v>4190</v>
      </c>
      <c r="F5169" t="s">
        <v>15302</v>
      </c>
      <c r="G5169" t="s">
        <v>15303</v>
      </c>
      <c r="H5169">
        <v>100</v>
      </c>
      <c r="I5169">
        <v>0</v>
      </c>
      <c r="J5169" s="32">
        <v>354148</v>
      </c>
      <c r="K5169" s="32">
        <v>0</v>
      </c>
      <c r="L5169" s="36">
        <v>3541.48134386331</v>
      </c>
      <c r="M5169" t="s">
        <v>5451</v>
      </c>
      <c r="N5169" s="37">
        <v>-5355.1580999999996</v>
      </c>
      <c r="O5169" s="32">
        <v>0</v>
      </c>
    </row>
    <row r="5170" spans="1:15" x14ac:dyDescent="0.25">
      <c r="A5170" t="s">
        <v>15082</v>
      </c>
      <c r="B5170" t="s">
        <v>15083</v>
      </c>
      <c r="C5170" t="s">
        <v>4189</v>
      </c>
      <c r="D5170" t="s">
        <v>4188</v>
      </c>
      <c r="E5170" t="s">
        <v>4190</v>
      </c>
      <c r="F5170" t="s">
        <v>15304</v>
      </c>
      <c r="G5170" t="s">
        <v>15305</v>
      </c>
      <c r="H5170">
        <v>126</v>
      </c>
      <c r="I5170">
        <v>0</v>
      </c>
      <c r="J5170" s="32">
        <v>433890</v>
      </c>
      <c r="K5170" s="32">
        <v>0</v>
      </c>
      <c r="L5170" s="36">
        <v>3443.5718935505656</v>
      </c>
      <c r="M5170" t="s">
        <v>5451</v>
      </c>
      <c r="N5170" s="37">
        <v>-6560.9435999999996</v>
      </c>
      <c r="O5170" s="32">
        <v>0</v>
      </c>
    </row>
    <row r="5171" spans="1:15" x14ac:dyDescent="0.25">
      <c r="A5171" t="s">
        <v>15082</v>
      </c>
      <c r="B5171" t="s">
        <v>15083</v>
      </c>
      <c r="C5171" t="s">
        <v>4189</v>
      </c>
      <c r="D5171" t="s">
        <v>4188</v>
      </c>
      <c r="E5171" t="s">
        <v>4190</v>
      </c>
      <c r="F5171" t="s">
        <v>15306</v>
      </c>
      <c r="G5171" t="s">
        <v>15307</v>
      </c>
      <c r="H5171">
        <v>92</v>
      </c>
      <c r="I5171">
        <v>0</v>
      </c>
      <c r="J5171" s="32">
        <v>315735</v>
      </c>
      <c r="K5171" s="32">
        <v>0</v>
      </c>
      <c r="L5171" s="36">
        <v>3431.899494910168</v>
      </c>
      <c r="M5171" t="s">
        <v>5451</v>
      </c>
      <c r="N5171" s="37">
        <v>-4774.2941000000001</v>
      </c>
      <c r="O5171" s="32">
        <v>0</v>
      </c>
    </row>
    <row r="5172" spans="1:15" x14ac:dyDescent="0.25">
      <c r="A5172" t="s">
        <v>15082</v>
      </c>
      <c r="B5172" t="s">
        <v>15083</v>
      </c>
      <c r="C5172" t="s">
        <v>4189</v>
      </c>
      <c r="D5172" t="s">
        <v>4188</v>
      </c>
      <c r="E5172" t="s">
        <v>4190</v>
      </c>
      <c r="F5172" t="s">
        <v>15308</v>
      </c>
      <c r="G5172" t="s">
        <v>15309</v>
      </c>
      <c r="H5172">
        <v>92</v>
      </c>
      <c r="I5172">
        <v>0</v>
      </c>
      <c r="J5172" s="32">
        <v>312645</v>
      </c>
      <c r="K5172" s="32">
        <v>0</v>
      </c>
      <c r="L5172" s="36">
        <v>3398.3169833981515</v>
      </c>
      <c r="M5172" t="s">
        <v>5451</v>
      </c>
      <c r="N5172" s="37">
        <v>-4727.5680000000002</v>
      </c>
      <c r="O5172" s="32">
        <v>0</v>
      </c>
    </row>
    <row r="5173" spans="1:15" x14ac:dyDescent="0.25">
      <c r="A5173" t="s">
        <v>15082</v>
      </c>
      <c r="B5173" t="s">
        <v>15083</v>
      </c>
      <c r="C5173" t="s">
        <v>4189</v>
      </c>
      <c r="D5173" t="s">
        <v>4188</v>
      </c>
      <c r="E5173" t="s">
        <v>4190</v>
      </c>
      <c r="F5173" t="s">
        <v>15310</v>
      </c>
      <c r="G5173" t="s">
        <v>15311</v>
      </c>
      <c r="H5173">
        <v>50</v>
      </c>
      <c r="I5173">
        <v>0</v>
      </c>
      <c r="J5173" s="32">
        <v>189439</v>
      </c>
      <c r="K5173" s="32">
        <v>0</v>
      </c>
      <c r="L5173" s="36">
        <v>3788.7689241553749</v>
      </c>
      <c r="M5173" t="s">
        <v>5451</v>
      </c>
      <c r="N5173" s="37">
        <v>-2864.5383000000002</v>
      </c>
      <c r="O5173" s="32">
        <v>0</v>
      </c>
    </row>
    <row r="5174" spans="1:15" x14ac:dyDescent="0.25">
      <c r="A5174" t="s">
        <v>15082</v>
      </c>
      <c r="B5174" t="s">
        <v>15083</v>
      </c>
      <c r="C5174" t="s">
        <v>4189</v>
      </c>
      <c r="D5174" t="s">
        <v>4188</v>
      </c>
      <c r="E5174" t="s">
        <v>4190</v>
      </c>
      <c r="F5174" t="s">
        <v>15312</v>
      </c>
      <c r="G5174" t="s">
        <v>15313</v>
      </c>
      <c r="H5174">
        <v>50</v>
      </c>
      <c r="I5174">
        <v>0</v>
      </c>
      <c r="J5174" s="32">
        <v>171298</v>
      </c>
      <c r="K5174" s="32">
        <v>0</v>
      </c>
      <c r="L5174" s="36">
        <v>3425.9775535225781</v>
      </c>
      <c r="M5174" t="s">
        <v>5451</v>
      </c>
      <c r="N5174" s="37">
        <v>-2590.2494000000002</v>
      </c>
      <c r="O5174" s="32">
        <v>0</v>
      </c>
    </row>
    <row r="5175" spans="1:15" x14ac:dyDescent="0.25">
      <c r="A5175" t="s">
        <v>15082</v>
      </c>
      <c r="B5175" t="s">
        <v>15083</v>
      </c>
      <c r="C5175" t="s">
        <v>4189</v>
      </c>
      <c r="D5175" t="s">
        <v>4188</v>
      </c>
      <c r="E5175" t="s">
        <v>4190</v>
      </c>
      <c r="F5175" t="s">
        <v>15314</v>
      </c>
      <c r="G5175" t="s">
        <v>15315</v>
      </c>
      <c r="H5175">
        <v>70</v>
      </c>
      <c r="I5175">
        <v>0</v>
      </c>
      <c r="J5175" s="32">
        <v>251015</v>
      </c>
      <c r="K5175" s="32">
        <v>0</v>
      </c>
      <c r="L5175" s="36">
        <v>3585.9248262626243</v>
      </c>
      <c r="M5175" t="s">
        <v>5451</v>
      </c>
      <c r="N5175" s="37">
        <v>-3795.6439999999998</v>
      </c>
      <c r="O5175" s="32">
        <v>0</v>
      </c>
    </row>
    <row r="5176" spans="1:15" x14ac:dyDescent="0.25">
      <c r="A5176" t="s">
        <v>15082</v>
      </c>
      <c r="B5176" t="s">
        <v>15083</v>
      </c>
      <c r="C5176" t="s">
        <v>4189</v>
      </c>
      <c r="D5176" t="s">
        <v>4188</v>
      </c>
      <c r="E5176" t="s">
        <v>4190</v>
      </c>
      <c r="F5176" t="s">
        <v>15316</v>
      </c>
      <c r="G5176" t="s">
        <v>15317</v>
      </c>
      <c r="H5176">
        <v>210</v>
      </c>
      <c r="I5176">
        <v>0</v>
      </c>
      <c r="J5176" s="32">
        <v>707789</v>
      </c>
      <c r="K5176" s="32">
        <v>0</v>
      </c>
      <c r="L5176" s="36">
        <v>3370.4239165684576</v>
      </c>
      <c r="M5176" t="s">
        <v>5451</v>
      </c>
      <c r="N5176" s="37">
        <v>-10702.6353</v>
      </c>
      <c r="O5176" s="32">
        <v>0</v>
      </c>
    </row>
    <row r="5177" spans="1:15" x14ac:dyDescent="0.25">
      <c r="A5177" t="s">
        <v>15082</v>
      </c>
      <c r="B5177" t="s">
        <v>15083</v>
      </c>
      <c r="C5177" t="s">
        <v>4189</v>
      </c>
      <c r="D5177" t="s">
        <v>4188</v>
      </c>
      <c r="E5177" t="s">
        <v>4190</v>
      </c>
      <c r="F5177" t="s">
        <v>15318</v>
      </c>
      <c r="G5177" t="s">
        <v>15319</v>
      </c>
      <c r="H5177">
        <v>175</v>
      </c>
      <c r="I5177">
        <v>0</v>
      </c>
      <c r="J5177" s="32">
        <v>622946</v>
      </c>
      <c r="K5177" s="32">
        <v>0</v>
      </c>
      <c r="L5177" s="36">
        <v>3559.6889366719997</v>
      </c>
      <c r="M5177" t="s">
        <v>5451</v>
      </c>
      <c r="N5177" s="37">
        <v>-9419.6949999999997</v>
      </c>
      <c r="O5177" s="32">
        <v>0</v>
      </c>
    </row>
    <row r="5178" spans="1:15" x14ac:dyDescent="0.25">
      <c r="A5178" t="s">
        <v>15082</v>
      </c>
      <c r="B5178" t="s">
        <v>15083</v>
      </c>
      <c r="C5178" t="s">
        <v>4189</v>
      </c>
      <c r="D5178" t="s">
        <v>4188</v>
      </c>
      <c r="E5178" t="s">
        <v>4190</v>
      </c>
      <c r="F5178" t="s">
        <v>15320</v>
      </c>
      <c r="G5178" t="s">
        <v>15321</v>
      </c>
      <c r="H5178">
        <v>100</v>
      </c>
      <c r="I5178">
        <v>0</v>
      </c>
      <c r="J5178" s="32">
        <v>355838</v>
      </c>
      <c r="K5178" s="32">
        <v>0</v>
      </c>
      <c r="L5178" s="36">
        <v>3558.3828705526412</v>
      </c>
      <c r="M5178" t="s">
        <v>5451</v>
      </c>
      <c r="N5178" s="37">
        <v>-5380.7079999999996</v>
      </c>
      <c r="O5178" s="32">
        <v>0</v>
      </c>
    </row>
    <row r="5179" spans="1:15" x14ac:dyDescent="0.25">
      <c r="A5179" t="s">
        <v>15082</v>
      </c>
      <c r="B5179" t="s">
        <v>15083</v>
      </c>
      <c r="C5179" t="s">
        <v>4189</v>
      </c>
      <c r="D5179" t="s">
        <v>4188</v>
      </c>
      <c r="E5179" t="s">
        <v>4190</v>
      </c>
      <c r="F5179" t="s">
        <v>15322</v>
      </c>
      <c r="G5179" t="s">
        <v>15323</v>
      </c>
      <c r="H5179">
        <v>150</v>
      </c>
      <c r="I5179">
        <v>0</v>
      </c>
      <c r="J5179" s="32">
        <v>509807</v>
      </c>
      <c r="K5179" s="32">
        <v>0</v>
      </c>
      <c r="L5179" s="36">
        <v>3398.7105591008817</v>
      </c>
      <c r="M5179" t="s">
        <v>5451</v>
      </c>
      <c r="N5179" s="37">
        <v>-7708.9002</v>
      </c>
      <c r="O5179" s="32">
        <v>0</v>
      </c>
    </row>
    <row r="5180" spans="1:15" x14ac:dyDescent="0.25">
      <c r="A5180" t="s">
        <v>15082</v>
      </c>
      <c r="B5180" t="s">
        <v>15083</v>
      </c>
      <c r="C5180" t="s">
        <v>4189</v>
      </c>
      <c r="D5180" t="s">
        <v>4188</v>
      </c>
      <c r="E5180" t="s">
        <v>4190</v>
      </c>
      <c r="F5180" t="s">
        <v>15324</v>
      </c>
      <c r="G5180" t="s">
        <v>15325</v>
      </c>
      <c r="H5180">
        <v>110</v>
      </c>
      <c r="I5180">
        <v>0</v>
      </c>
      <c r="J5180" s="32">
        <v>373467</v>
      </c>
      <c r="K5180" s="32">
        <v>0</v>
      </c>
      <c r="L5180" s="36">
        <v>3395.1600173138854</v>
      </c>
      <c r="M5180" t="s">
        <v>5451</v>
      </c>
      <c r="N5180" s="37">
        <v>-5647.2857999999997</v>
      </c>
      <c r="O5180" s="32">
        <v>0</v>
      </c>
    </row>
    <row r="5181" spans="1:15" x14ac:dyDescent="0.25">
      <c r="A5181" t="s">
        <v>15082</v>
      </c>
      <c r="B5181" t="s">
        <v>15083</v>
      </c>
      <c r="C5181" t="s">
        <v>4189</v>
      </c>
      <c r="D5181" t="s">
        <v>4188</v>
      </c>
      <c r="E5181" t="s">
        <v>4190</v>
      </c>
      <c r="F5181" t="s">
        <v>15326</v>
      </c>
      <c r="G5181" t="s">
        <v>15327</v>
      </c>
      <c r="H5181">
        <v>150</v>
      </c>
      <c r="I5181">
        <v>0</v>
      </c>
      <c r="J5181" s="32">
        <v>414567</v>
      </c>
      <c r="K5181" s="32">
        <v>0</v>
      </c>
      <c r="L5181" s="36">
        <v>2763.7772081136936</v>
      </c>
      <c r="M5181" t="s">
        <v>5451</v>
      </c>
      <c r="N5181" s="37">
        <v>-6268.7488000000003</v>
      </c>
      <c r="O5181" s="32">
        <v>0</v>
      </c>
    </row>
    <row r="5182" spans="1:15" x14ac:dyDescent="0.25">
      <c r="A5182" t="s">
        <v>15082</v>
      </c>
      <c r="B5182" t="s">
        <v>15083</v>
      </c>
      <c r="C5182" t="s">
        <v>4189</v>
      </c>
      <c r="D5182" t="s">
        <v>4188</v>
      </c>
      <c r="E5182" t="s">
        <v>4190</v>
      </c>
      <c r="F5182" t="s">
        <v>15328</v>
      </c>
      <c r="G5182" t="s">
        <v>15329</v>
      </c>
      <c r="H5182">
        <v>70</v>
      </c>
      <c r="I5182">
        <v>0</v>
      </c>
      <c r="J5182" s="32">
        <v>245120</v>
      </c>
      <c r="K5182" s="32">
        <v>0</v>
      </c>
      <c r="L5182" s="36">
        <v>3501.7179317250311</v>
      </c>
      <c r="M5182" t="s">
        <v>5451</v>
      </c>
      <c r="N5182" s="37">
        <v>-3706.5106000000001</v>
      </c>
      <c r="O5182" s="32">
        <v>0</v>
      </c>
    </row>
    <row r="5183" spans="1:15" x14ac:dyDescent="0.25">
      <c r="A5183" t="s">
        <v>15082</v>
      </c>
      <c r="B5183" t="s">
        <v>15083</v>
      </c>
      <c r="C5183" t="s">
        <v>4189</v>
      </c>
      <c r="D5183" t="s">
        <v>4188</v>
      </c>
      <c r="E5183" t="s">
        <v>4190</v>
      </c>
      <c r="F5183" t="s">
        <v>15330</v>
      </c>
      <c r="G5183" t="s">
        <v>15331</v>
      </c>
      <c r="H5183">
        <v>143</v>
      </c>
      <c r="I5183">
        <v>0</v>
      </c>
      <c r="J5183" s="32">
        <v>493622</v>
      </c>
      <c r="K5183" s="32">
        <v>0</v>
      </c>
      <c r="L5183" s="36">
        <v>3451.9008268699358</v>
      </c>
      <c r="M5183" t="s">
        <v>5451</v>
      </c>
      <c r="N5183" s="37">
        <v>-7464.1566999999995</v>
      </c>
      <c r="O5183" s="32">
        <v>0</v>
      </c>
    </row>
    <row r="5184" spans="1:15" x14ac:dyDescent="0.25">
      <c r="A5184" t="s">
        <v>15082</v>
      </c>
      <c r="B5184" t="s">
        <v>15083</v>
      </c>
      <c r="C5184" t="s">
        <v>4189</v>
      </c>
      <c r="D5184" t="s">
        <v>4188</v>
      </c>
      <c r="E5184" t="s">
        <v>4190</v>
      </c>
      <c r="F5184" t="s">
        <v>15332</v>
      </c>
      <c r="G5184" t="s">
        <v>15333</v>
      </c>
      <c r="H5184">
        <v>124</v>
      </c>
      <c r="I5184">
        <v>0</v>
      </c>
      <c r="J5184" s="32">
        <v>431024</v>
      </c>
      <c r="K5184" s="32">
        <v>0</v>
      </c>
      <c r="L5184" s="36">
        <v>3476.0001353548582</v>
      </c>
      <c r="M5184" t="s">
        <v>5451</v>
      </c>
      <c r="N5184" s="37">
        <v>-6517.6055999999999</v>
      </c>
      <c r="O5184" s="32">
        <v>0</v>
      </c>
    </row>
    <row r="5185" spans="1:15" x14ac:dyDescent="0.25">
      <c r="A5185" t="s">
        <v>15082</v>
      </c>
      <c r="B5185" t="s">
        <v>15083</v>
      </c>
      <c r="C5185" t="s">
        <v>4189</v>
      </c>
      <c r="D5185" t="s">
        <v>4188</v>
      </c>
      <c r="E5185" t="s">
        <v>4190</v>
      </c>
      <c r="F5185" t="s">
        <v>15334</v>
      </c>
      <c r="G5185" t="s">
        <v>15335</v>
      </c>
      <c r="H5185">
        <v>324</v>
      </c>
      <c r="I5185">
        <v>0</v>
      </c>
      <c r="J5185" s="32">
        <v>1022078</v>
      </c>
      <c r="K5185" s="32">
        <v>0</v>
      </c>
      <c r="L5185" s="36">
        <v>3154.562420745523</v>
      </c>
      <c r="M5185" t="s">
        <v>5451</v>
      </c>
      <c r="N5185" s="37">
        <v>-15455.0743</v>
      </c>
      <c r="O5185" s="32">
        <v>0</v>
      </c>
    </row>
    <row r="5186" spans="1:15" x14ac:dyDescent="0.25">
      <c r="A5186" t="s">
        <v>15082</v>
      </c>
      <c r="B5186" t="s">
        <v>15083</v>
      </c>
      <c r="C5186" t="s">
        <v>4189</v>
      </c>
      <c r="D5186" t="s">
        <v>4188</v>
      </c>
      <c r="E5186" t="s">
        <v>4190</v>
      </c>
      <c r="F5186" t="s">
        <v>15336</v>
      </c>
      <c r="G5186" t="s">
        <v>15337</v>
      </c>
      <c r="H5186">
        <v>504</v>
      </c>
      <c r="I5186">
        <v>0</v>
      </c>
      <c r="J5186" s="32">
        <v>1732907</v>
      </c>
      <c r="K5186" s="32">
        <v>0</v>
      </c>
      <c r="L5186" s="36">
        <v>3438.3069736280172</v>
      </c>
      <c r="M5186" t="s">
        <v>5451</v>
      </c>
      <c r="N5186" s="37">
        <v>-26203.666099999999</v>
      </c>
      <c r="O5186" s="32">
        <v>0</v>
      </c>
    </row>
    <row r="5187" spans="1:15" x14ac:dyDescent="0.25">
      <c r="A5187" t="s">
        <v>15082</v>
      </c>
      <c r="B5187" t="s">
        <v>15083</v>
      </c>
      <c r="C5187" t="s">
        <v>4189</v>
      </c>
      <c r="D5187" t="s">
        <v>4188</v>
      </c>
      <c r="E5187" t="s">
        <v>4190</v>
      </c>
      <c r="F5187" t="s">
        <v>15338</v>
      </c>
      <c r="G5187" t="s">
        <v>15339</v>
      </c>
      <c r="H5187">
        <v>50</v>
      </c>
      <c r="I5187">
        <v>0</v>
      </c>
      <c r="J5187" s="32">
        <v>172459</v>
      </c>
      <c r="K5187" s="32">
        <v>0</v>
      </c>
      <c r="L5187" s="36">
        <v>3449.1745480416248</v>
      </c>
      <c r="M5187" t="s">
        <v>5451</v>
      </c>
      <c r="N5187" s="37">
        <v>-2607.7882</v>
      </c>
      <c r="O5187" s="32">
        <v>0</v>
      </c>
    </row>
    <row r="5188" spans="1:15" x14ac:dyDescent="0.25">
      <c r="A5188" t="s">
        <v>15082</v>
      </c>
      <c r="B5188" t="s">
        <v>15083</v>
      </c>
      <c r="C5188" t="s">
        <v>4189</v>
      </c>
      <c r="D5188" t="s">
        <v>4188</v>
      </c>
      <c r="E5188" t="s">
        <v>4190</v>
      </c>
      <c r="F5188" t="s">
        <v>15340</v>
      </c>
      <c r="G5188" t="s">
        <v>15341</v>
      </c>
      <c r="H5188">
        <v>83</v>
      </c>
      <c r="I5188">
        <v>0</v>
      </c>
      <c r="J5188" s="32">
        <v>200816</v>
      </c>
      <c r="K5188" s="32">
        <v>0</v>
      </c>
      <c r="L5188" s="36">
        <v>2419.4747180800714</v>
      </c>
      <c r="M5188" t="s">
        <v>5451</v>
      </c>
      <c r="N5188" s="37">
        <v>-3036.5953</v>
      </c>
      <c r="O5188" s="32">
        <v>0</v>
      </c>
    </row>
    <row r="5189" spans="1:15" x14ac:dyDescent="0.25">
      <c r="A5189" t="s">
        <v>15082</v>
      </c>
      <c r="B5189" t="s">
        <v>15083</v>
      </c>
      <c r="C5189" t="s">
        <v>4189</v>
      </c>
      <c r="D5189" t="s">
        <v>4188</v>
      </c>
      <c r="E5189" t="s">
        <v>4190</v>
      </c>
      <c r="F5189" t="s">
        <v>15342</v>
      </c>
      <c r="G5189" t="s">
        <v>15343</v>
      </c>
      <c r="H5189">
        <v>153</v>
      </c>
      <c r="I5189">
        <v>0</v>
      </c>
      <c r="J5189" s="32">
        <v>225310</v>
      </c>
      <c r="K5189" s="32">
        <v>0</v>
      </c>
      <c r="L5189" s="36">
        <v>1472.6116393317202</v>
      </c>
      <c r="M5189" t="s">
        <v>5451</v>
      </c>
      <c r="N5189" s="37">
        <v>-3406.9548</v>
      </c>
      <c r="O5189" s="32">
        <v>0</v>
      </c>
    </row>
    <row r="5190" spans="1:15" x14ac:dyDescent="0.25">
      <c r="A5190" t="s">
        <v>15082</v>
      </c>
      <c r="B5190" t="s">
        <v>15083</v>
      </c>
      <c r="C5190" t="s">
        <v>4189</v>
      </c>
      <c r="D5190" t="s">
        <v>4188</v>
      </c>
      <c r="E5190" t="s">
        <v>4190</v>
      </c>
      <c r="F5190" t="s">
        <v>15344</v>
      </c>
      <c r="G5190" t="s">
        <v>15345</v>
      </c>
      <c r="H5190">
        <v>160</v>
      </c>
      <c r="I5190">
        <v>0</v>
      </c>
      <c r="J5190" s="32">
        <v>510066</v>
      </c>
      <c r="K5190" s="32">
        <v>0</v>
      </c>
      <c r="L5190" s="36">
        <v>3187.9138861872279</v>
      </c>
      <c r="M5190" t="s">
        <v>5451</v>
      </c>
      <c r="N5190" s="37">
        <v>-7712.8195999999998</v>
      </c>
      <c r="O5190" s="32">
        <v>0</v>
      </c>
    </row>
    <row r="5191" spans="1:15" x14ac:dyDescent="0.25">
      <c r="A5191" t="s">
        <v>15082</v>
      </c>
      <c r="B5191" t="s">
        <v>15083</v>
      </c>
      <c r="C5191" t="s">
        <v>4189</v>
      </c>
      <c r="D5191" t="s">
        <v>4188</v>
      </c>
      <c r="E5191" t="s">
        <v>4190</v>
      </c>
      <c r="F5191" t="s">
        <v>15346</v>
      </c>
      <c r="G5191" t="s">
        <v>15347</v>
      </c>
      <c r="H5191">
        <v>100</v>
      </c>
      <c r="I5191">
        <v>0</v>
      </c>
      <c r="J5191" s="32">
        <v>340530</v>
      </c>
      <c r="K5191" s="32">
        <v>0</v>
      </c>
      <c r="L5191" s="36">
        <v>3405.3067658396594</v>
      </c>
      <c r="M5191" t="s">
        <v>5451</v>
      </c>
      <c r="N5191" s="37">
        <v>-5149.2444999999998</v>
      </c>
      <c r="O5191" s="32">
        <v>0</v>
      </c>
    </row>
    <row r="5192" spans="1:15" x14ac:dyDescent="0.25">
      <c r="A5192" t="s">
        <v>15082</v>
      </c>
      <c r="B5192" t="s">
        <v>15083</v>
      </c>
      <c r="C5192" t="s">
        <v>4189</v>
      </c>
      <c r="D5192" t="s">
        <v>4188</v>
      </c>
      <c r="E5192" t="s">
        <v>4190</v>
      </c>
      <c r="F5192" t="s">
        <v>15348</v>
      </c>
      <c r="G5192" t="s">
        <v>15349</v>
      </c>
      <c r="H5192">
        <v>60</v>
      </c>
      <c r="I5192">
        <v>0</v>
      </c>
      <c r="J5192" s="32">
        <v>213024</v>
      </c>
      <c r="K5192" s="32">
        <v>0</v>
      </c>
      <c r="L5192" s="36">
        <v>3550.3898986584381</v>
      </c>
      <c r="M5192" t="s">
        <v>5451</v>
      </c>
      <c r="N5192" s="37">
        <v>-3221.1763999999998</v>
      </c>
      <c r="O5192" s="32">
        <v>0</v>
      </c>
    </row>
    <row r="5193" spans="1:15" x14ac:dyDescent="0.25">
      <c r="A5193" t="s">
        <v>15082</v>
      </c>
      <c r="B5193" t="s">
        <v>15083</v>
      </c>
      <c r="C5193" t="s">
        <v>4189</v>
      </c>
      <c r="D5193" t="s">
        <v>4188</v>
      </c>
      <c r="E5193" t="s">
        <v>4190</v>
      </c>
      <c r="F5193" t="s">
        <v>15350</v>
      </c>
      <c r="G5193" t="s">
        <v>15351</v>
      </c>
      <c r="H5193">
        <v>280</v>
      </c>
      <c r="I5193">
        <v>0</v>
      </c>
      <c r="J5193" s="32">
        <v>921144</v>
      </c>
      <c r="K5193" s="32">
        <v>0</v>
      </c>
      <c r="L5193" s="36">
        <v>3289.8008273638629</v>
      </c>
      <c r="M5193" t="s">
        <v>5451</v>
      </c>
      <c r="N5193" s="37">
        <v>-13928.820299999999</v>
      </c>
      <c r="O5193" s="32">
        <v>0</v>
      </c>
    </row>
    <row r="5194" spans="1:15" x14ac:dyDescent="0.25">
      <c r="A5194" t="s">
        <v>15082</v>
      </c>
      <c r="B5194" t="s">
        <v>15083</v>
      </c>
      <c r="C5194" t="s">
        <v>4189</v>
      </c>
      <c r="D5194" t="s">
        <v>4188</v>
      </c>
      <c r="E5194" t="s">
        <v>4190</v>
      </c>
      <c r="F5194" t="s">
        <v>15352</v>
      </c>
      <c r="G5194" t="s">
        <v>15353</v>
      </c>
      <c r="H5194">
        <v>250</v>
      </c>
      <c r="I5194">
        <v>0</v>
      </c>
      <c r="J5194" s="32">
        <v>839717</v>
      </c>
      <c r="K5194" s="32">
        <v>0</v>
      </c>
      <c r="L5194" s="36">
        <v>3358.8686684282375</v>
      </c>
      <c r="M5194" t="s">
        <v>5451</v>
      </c>
      <c r="N5194" s="37">
        <v>-12697.5533</v>
      </c>
      <c r="O5194" s="32">
        <v>0</v>
      </c>
    </row>
    <row r="5195" spans="1:15" x14ac:dyDescent="0.25">
      <c r="A5195" t="s">
        <v>15082</v>
      </c>
      <c r="B5195" t="s">
        <v>15083</v>
      </c>
      <c r="C5195" t="s">
        <v>4189</v>
      </c>
      <c r="D5195" t="s">
        <v>4188</v>
      </c>
      <c r="E5195" t="s">
        <v>4190</v>
      </c>
      <c r="F5195" t="s">
        <v>15354</v>
      </c>
      <c r="G5195" t="s">
        <v>15355</v>
      </c>
      <c r="H5195">
        <v>14</v>
      </c>
      <c r="I5195">
        <v>0</v>
      </c>
      <c r="J5195" s="32">
        <v>50856</v>
      </c>
      <c r="K5195" s="32">
        <v>0</v>
      </c>
      <c r="L5195" s="36">
        <v>3632.5679989682262</v>
      </c>
      <c r="M5195" t="s">
        <v>5451</v>
      </c>
      <c r="N5195" s="37">
        <v>-769.00810000000001</v>
      </c>
      <c r="O5195" s="32">
        <v>0</v>
      </c>
    </row>
    <row r="5196" spans="1:15" x14ac:dyDescent="0.25">
      <c r="A5196" t="s">
        <v>15082</v>
      </c>
      <c r="B5196" t="s">
        <v>15083</v>
      </c>
      <c r="C5196" t="s">
        <v>4189</v>
      </c>
      <c r="D5196" t="s">
        <v>4188</v>
      </c>
      <c r="E5196" t="s">
        <v>4190</v>
      </c>
      <c r="F5196" t="s">
        <v>15356</v>
      </c>
      <c r="G5196" t="s">
        <v>15357</v>
      </c>
      <c r="H5196">
        <v>210</v>
      </c>
      <c r="I5196">
        <v>0</v>
      </c>
      <c r="J5196" s="32">
        <v>734693</v>
      </c>
      <c r="K5196" s="32">
        <v>0</v>
      </c>
      <c r="L5196" s="36">
        <v>3498.5386918292243</v>
      </c>
      <c r="M5196" t="s">
        <v>5451</v>
      </c>
      <c r="N5196" s="37">
        <v>-11109.4545</v>
      </c>
      <c r="O5196" s="32">
        <v>0</v>
      </c>
    </row>
    <row r="5197" spans="1:15" x14ac:dyDescent="0.25">
      <c r="A5197" t="s">
        <v>15082</v>
      </c>
      <c r="B5197" t="s">
        <v>15083</v>
      </c>
      <c r="C5197" t="s">
        <v>4189</v>
      </c>
      <c r="D5197" t="s">
        <v>4188</v>
      </c>
      <c r="E5197" t="s">
        <v>4190</v>
      </c>
      <c r="F5197" t="s">
        <v>15358</v>
      </c>
      <c r="G5197" t="s">
        <v>15359</v>
      </c>
      <c r="H5197">
        <v>124</v>
      </c>
      <c r="I5197">
        <v>0</v>
      </c>
      <c r="J5197" s="32">
        <v>420601</v>
      </c>
      <c r="K5197" s="32">
        <v>0</v>
      </c>
      <c r="L5197" s="36">
        <v>3391.9387596442311</v>
      </c>
      <c r="M5197" t="s">
        <v>5451</v>
      </c>
      <c r="N5197" s="37">
        <v>-6359.9874</v>
      </c>
      <c r="O5197" s="32">
        <v>0</v>
      </c>
    </row>
    <row r="5198" spans="1:15" x14ac:dyDescent="0.25">
      <c r="A5198" t="s">
        <v>15082</v>
      </c>
      <c r="B5198" t="s">
        <v>15083</v>
      </c>
      <c r="C5198" t="s">
        <v>4189</v>
      </c>
      <c r="D5198" t="s">
        <v>4188</v>
      </c>
      <c r="E5198" t="s">
        <v>4190</v>
      </c>
      <c r="F5198" t="s">
        <v>15360</v>
      </c>
      <c r="G5198" t="s">
        <v>15361</v>
      </c>
      <c r="H5198">
        <v>70</v>
      </c>
      <c r="I5198">
        <v>0</v>
      </c>
      <c r="J5198" s="32">
        <v>245207</v>
      </c>
      <c r="K5198" s="32">
        <v>0</v>
      </c>
      <c r="L5198" s="36">
        <v>3502.963850062577</v>
      </c>
      <c r="M5198" t="s">
        <v>5451</v>
      </c>
      <c r="N5198" s="37">
        <v>-3707.8384000000001</v>
      </c>
      <c r="O5198" s="32">
        <v>0</v>
      </c>
    </row>
    <row r="5199" spans="1:15" x14ac:dyDescent="0.25">
      <c r="A5199" t="s">
        <v>15082</v>
      </c>
      <c r="B5199" t="s">
        <v>15083</v>
      </c>
      <c r="C5199" t="s">
        <v>4189</v>
      </c>
      <c r="D5199" t="s">
        <v>4188</v>
      </c>
      <c r="E5199" t="s">
        <v>4190</v>
      </c>
      <c r="F5199" t="s">
        <v>15362</v>
      </c>
      <c r="G5199" t="s">
        <v>15363</v>
      </c>
      <c r="H5199">
        <v>4</v>
      </c>
      <c r="I5199">
        <v>0</v>
      </c>
      <c r="J5199" s="32">
        <v>14788</v>
      </c>
      <c r="K5199" s="32">
        <v>0</v>
      </c>
      <c r="L5199" s="36">
        <v>3697.0836554124198</v>
      </c>
      <c r="M5199" t="s">
        <v>5451</v>
      </c>
      <c r="N5199" s="37">
        <v>-223.6241</v>
      </c>
      <c r="O5199" s="32">
        <v>0</v>
      </c>
    </row>
    <row r="5200" spans="1:15" x14ac:dyDescent="0.25">
      <c r="A5200" t="s">
        <v>15082</v>
      </c>
      <c r="B5200" t="s">
        <v>15083</v>
      </c>
      <c r="C5200" t="s">
        <v>4189</v>
      </c>
      <c r="D5200" t="s">
        <v>4188</v>
      </c>
      <c r="E5200" t="s">
        <v>4190</v>
      </c>
      <c r="F5200" t="s">
        <v>15364</v>
      </c>
      <c r="G5200" t="s">
        <v>15231</v>
      </c>
      <c r="H5200">
        <v>120</v>
      </c>
      <c r="I5200">
        <v>0</v>
      </c>
      <c r="J5200" s="32">
        <v>406392</v>
      </c>
      <c r="K5200" s="32">
        <v>0</v>
      </c>
      <c r="L5200" s="36">
        <v>3386.5957933808004</v>
      </c>
      <c r="M5200" t="s">
        <v>5451</v>
      </c>
      <c r="N5200" s="37">
        <v>-6145.1319999999996</v>
      </c>
      <c r="O5200" s="32">
        <v>0</v>
      </c>
    </row>
    <row r="5201" spans="1:15" x14ac:dyDescent="0.25">
      <c r="A5201" t="s">
        <v>15082</v>
      </c>
      <c r="B5201" t="s">
        <v>15083</v>
      </c>
      <c r="C5201" t="s">
        <v>4189</v>
      </c>
      <c r="D5201" t="s">
        <v>4188</v>
      </c>
      <c r="E5201" t="s">
        <v>4190</v>
      </c>
      <c r="F5201" t="s">
        <v>15365</v>
      </c>
      <c r="G5201" t="s">
        <v>15366</v>
      </c>
      <c r="H5201">
        <v>150</v>
      </c>
      <c r="I5201">
        <v>0</v>
      </c>
      <c r="J5201" s="32">
        <v>507446</v>
      </c>
      <c r="K5201" s="32">
        <v>0</v>
      </c>
      <c r="L5201" s="36">
        <v>3382.9718895265933</v>
      </c>
      <c r="M5201" t="s">
        <v>5451</v>
      </c>
      <c r="N5201" s="37">
        <v>-7673.2013999999999</v>
      </c>
      <c r="O5201" s="32">
        <v>0</v>
      </c>
    </row>
    <row r="5202" spans="1:15" x14ac:dyDescent="0.25">
      <c r="A5202" t="s">
        <v>15082</v>
      </c>
      <c r="B5202" t="s">
        <v>15083</v>
      </c>
      <c r="C5202" t="s">
        <v>4189</v>
      </c>
      <c r="D5202" t="s">
        <v>4188</v>
      </c>
      <c r="E5202" t="s">
        <v>4190</v>
      </c>
      <c r="F5202" t="s">
        <v>15367</v>
      </c>
      <c r="G5202" t="s">
        <v>15368</v>
      </c>
      <c r="H5202">
        <v>88</v>
      </c>
      <c r="I5202">
        <v>0</v>
      </c>
      <c r="J5202" s="32">
        <v>313157</v>
      </c>
      <c r="K5202" s="32">
        <v>0</v>
      </c>
      <c r="L5202" s="36">
        <v>3558.6070577393971</v>
      </c>
      <c r="M5202" t="s">
        <v>5451</v>
      </c>
      <c r="N5202" s="37">
        <v>-4735.3163999999997</v>
      </c>
      <c r="O5202" s="32">
        <v>0</v>
      </c>
    </row>
    <row r="5203" spans="1:15" x14ac:dyDescent="0.25">
      <c r="A5203" t="s">
        <v>15082</v>
      </c>
      <c r="B5203" t="s">
        <v>15083</v>
      </c>
      <c r="C5203" t="s">
        <v>4189</v>
      </c>
      <c r="D5203" t="s">
        <v>4188</v>
      </c>
      <c r="E5203" t="s">
        <v>4190</v>
      </c>
      <c r="F5203" t="s">
        <v>15369</v>
      </c>
      <c r="G5203" t="s">
        <v>15370</v>
      </c>
      <c r="H5203">
        <v>150</v>
      </c>
      <c r="I5203">
        <v>0</v>
      </c>
      <c r="J5203" s="32">
        <v>501055</v>
      </c>
      <c r="K5203" s="32">
        <v>0</v>
      </c>
      <c r="L5203" s="36">
        <v>3340.3672107426919</v>
      </c>
      <c r="M5203" t="s">
        <v>5451</v>
      </c>
      <c r="N5203" s="37">
        <v>-7576.5610999999999</v>
      </c>
      <c r="O5203" s="32">
        <v>0</v>
      </c>
    </row>
    <row r="5204" spans="1:15" x14ac:dyDescent="0.25">
      <c r="A5204" t="s">
        <v>15082</v>
      </c>
      <c r="B5204" t="s">
        <v>15083</v>
      </c>
      <c r="C5204" t="s">
        <v>4189</v>
      </c>
      <c r="D5204" t="s">
        <v>4188</v>
      </c>
      <c r="E5204" t="s">
        <v>4190</v>
      </c>
      <c r="F5204" t="s">
        <v>15371</v>
      </c>
      <c r="G5204" t="s">
        <v>15372</v>
      </c>
      <c r="H5204">
        <v>112</v>
      </c>
      <c r="I5204">
        <v>0</v>
      </c>
      <c r="J5204" s="32">
        <v>390301</v>
      </c>
      <c r="K5204" s="32">
        <v>0</v>
      </c>
      <c r="L5204" s="36">
        <v>3484.83000989111</v>
      </c>
      <c r="M5204" t="s">
        <v>5451</v>
      </c>
      <c r="N5204" s="37">
        <v>-5901.8269</v>
      </c>
      <c r="O5204" s="32">
        <v>0</v>
      </c>
    </row>
    <row r="5205" spans="1:15" x14ac:dyDescent="0.25">
      <c r="A5205" t="s">
        <v>15082</v>
      </c>
      <c r="B5205" t="s">
        <v>15083</v>
      </c>
      <c r="C5205" t="s">
        <v>4189</v>
      </c>
      <c r="D5205" t="s">
        <v>4188</v>
      </c>
      <c r="E5205" t="s">
        <v>4190</v>
      </c>
      <c r="F5205" t="s">
        <v>15373</v>
      </c>
      <c r="G5205" t="s">
        <v>15374</v>
      </c>
      <c r="H5205">
        <v>146</v>
      </c>
      <c r="I5205">
        <v>0</v>
      </c>
      <c r="J5205" s="32">
        <v>454857</v>
      </c>
      <c r="K5205" s="32">
        <v>0</v>
      </c>
      <c r="L5205" s="36">
        <v>3115.4559785219299</v>
      </c>
      <c r="M5205" t="s">
        <v>5451</v>
      </c>
      <c r="N5205" s="37">
        <v>-6877.9808000000003</v>
      </c>
      <c r="O5205" s="32">
        <v>0</v>
      </c>
    </row>
    <row r="5206" spans="1:15" x14ac:dyDescent="0.25">
      <c r="A5206" t="s">
        <v>15082</v>
      </c>
      <c r="B5206" t="s">
        <v>15083</v>
      </c>
      <c r="C5206" t="s">
        <v>4189</v>
      </c>
      <c r="D5206" t="s">
        <v>4188</v>
      </c>
      <c r="E5206" t="s">
        <v>4190</v>
      </c>
      <c r="F5206" t="s">
        <v>15375</v>
      </c>
      <c r="G5206" t="s">
        <v>15376</v>
      </c>
      <c r="H5206">
        <v>298</v>
      </c>
      <c r="I5206">
        <v>0</v>
      </c>
      <c r="J5206" s="32">
        <v>975320</v>
      </c>
      <c r="K5206" s="32">
        <v>0</v>
      </c>
      <c r="L5206" s="36">
        <v>3272.8870510184247</v>
      </c>
      <c r="M5206" t="s">
        <v>5451</v>
      </c>
      <c r="N5206" s="37">
        <v>-14748.0267</v>
      </c>
      <c r="O5206" s="32">
        <v>0</v>
      </c>
    </row>
    <row r="5207" spans="1:15" x14ac:dyDescent="0.25">
      <c r="A5207" t="s">
        <v>15082</v>
      </c>
      <c r="B5207" t="s">
        <v>15083</v>
      </c>
      <c r="C5207" t="s">
        <v>4189</v>
      </c>
      <c r="D5207" t="s">
        <v>4188</v>
      </c>
      <c r="E5207" t="s">
        <v>4190</v>
      </c>
      <c r="F5207" t="s">
        <v>15377</v>
      </c>
      <c r="G5207" t="s">
        <v>15378</v>
      </c>
      <c r="H5207">
        <v>200</v>
      </c>
      <c r="I5207">
        <v>0</v>
      </c>
      <c r="J5207" s="32">
        <v>727949</v>
      </c>
      <c r="K5207" s="32">
        <v>0</v>
      </c>
      <c r="L5207" s="36">
        <v>3639.7427700844396</v>
      </c>
      <c r="M5207" t="s">
        <v>5451</v>
      </c>
      <c r="N5207" s="37">
        <v>-11007.463100000001</v>
      </c>
      <c r="O5207" s="32">
        <v>0</v>
      </c>
    </row>
    <row r="5208" spans="1:15" x14ac:dyDescent="0.25">
      <c r="A5208" t="s">
        <v>15082</v>
      </c>
      <c r="B5208" t="s">
        <v>15083</v>
      </c>
      <c r="C5208" t="s">
        <v>4189</v>
      </c>
      <c r="D5208" t="s">
        <v>4188</v>
      </c>
      <c r="E5208" t="s">
        <v>4190</v>
      </c>
      <c r="F5208" t="s">
        <v>15379</v>
      </c>
      <c r="G5208" t="s">
        <v>15380</v>
      </c>
      <c r="H5208">
        <v>100</v>
      </c>
      <c r="I5208">
        <v>0</v>
      </c>
      <c r="J5208" s="32">
        <v>356311</v>
      </c>
      <c r="K5208" s="32">
        <v>0</v>
      </c>
      <c r="L5208" s="36">
        <v>3563.1144960552297</v>
      </c>
      <c r="M5208" t="s">
        <v>5451</v>
      </c>
      <c r="N5208" s="37">
        <v>-5387.8684999999996</v>
      </c>
      <c r="O5208" s="32">
        <v>0</v>
      </c>
    </row>
    <row r="5209" spans="1:15" x14ac:dyDescent="0.25">
      <c r="A5209" t="s">
        <v>15082</v>
      </c>
      <c r="B5209" t="s">
        <v>15083</v>
      </c>
      <c r="C5209" t="s">
        <v>4189</v>
      </c>
      <c r="D5209" t="s">
        <v>4188</v>
      </c>
      <c r="E5209" t="s">
        <v>4190</v>
      </c>
      <c r="F5209" t="s">
        <v>15381</v>
      </c>
      <c r="G5209" t="s">
        <v>15382</v>
      </c>
      <c r="H5209">
        <v>50</v>
      </c>
      <c r="I5209">
        <v>0</v>
      </c>
      <c r="J5209" s="32">
        <v>107681</v>
      </c>
      <c r="K5209" s="32">
        <v>0</v>
      </c>
      <c r="L5209" s="36">
        <v>2153.6113770595471</v>
      </c>
      <c r="M5209" t="s">
        <v>5451</v>
      </c>
      <c r="N5209" s="37">
        <v>-1628.2674999999999</v>
      </c>
      <c r="O5209" s="32">
        <v>0</v>
      </c>
    </row>
    <row r="5210" spans="1:15" x14ac:dyDescent="0.25">
      <c r="A5210" t="s">
        <v>15082</v>
      </c>
      <c r="B5210" t="s">
        <v>15083</v>
      </c>
      <c r="C5210" t="s">
        <v>4189</v>
      </c>
      <c r="D5210" t="s">
        <v>4188</v>
      </c>
      <c r="E5210" t="s">
        <v>4190</v>
      </c>
      <c r="F5210" t="s">
        <v>15383</v>
      </c>
      <c r="G5210" t="s">
        <v>15384</v>
      </c>
      <c r="H5210">
        <v>100</v>
      </c>
      <c r="I5210">
        <v>0</v>
      </c>
      <c r="J5210" s="32">
        <v>338860</v>
      </c>
      <c r="K5210" s="32">
        <v>0</v>
      </c>
      <c r="L5210" s="36">
        <v>3388.6057317563705</v>
      </c>
      <c r="M5210" t="s">
        <v>5451</v>
      </c>
      <c r="N5210" s="37">
        <v>-5123.99</v>
      </c>
      <c r="O5210" s="32">
        <v>0</v>
      </c>
    </row>
    <row r="5211" spans="1:15" x14ac:dyDescent="0.25">
      <c r="A5211" t="s">
        <v>15082</v>
      </c>
      <c r="B5211" t="s">
        <v>15083</v>
      </c>
      <c r="C5211" t="s">
        <v>4189</v>
      </c>
      <c r="D5211" t="s">
        <v>4188</v>
      </c>
      <c r="E5211" t="s">
        <v>4190</v>
      </c>
      <c r="F5211" t="s">
        <v>15385</v>
      </c>
      <c r="G5211" t="s">
        <v>15386</v>
      </c>
      <c r="H5211">
        <v>100</v>
      </c>
      <c r="I5211">
        <v>0</v>
      </c>
      <c r="J5211" s="32">
        <v>360053</v>
      </c>
      <c r="K5211" s="32">
        <v>0</v>
      </c>
      <c r="L5211" s="36">
        <v>3600.5264163426459</v>
      </c>
      <c r="M5211" t="s">
        <v>5451</v>
      </c>
      <c r="N5211" s="37">
        <v>-5444.4278999999997</v>
      </c>
      <c r="O5211" s="32">
        <v>0</v>
      </c>
    </row>
    <row r="5212" spans="1:15" x14ac:dyDescent="0.25">
      <c r="A5212" t="s">
        <v>15082</v>
      </c>
      <c r="B5212" t="s">
        <v>15083</v>
      </c>
      <c r="C5212" t="s">
        <v>4189</v>
      </c>
      <c r="D5212" t="s">
        <v>4188</v>
      </c>
      <c r="E5212" t="s">
        <v>4190</v>
      </c>
      <c r="F5212" t="s">
        <v>15387</v>
      </c>
      <c r="G5212" t="s">
        <v>15388</v>
      </c>
      <c r="H5212">
        <v>44</v>
      </c>
      <c r="I5212">
        <v>0</v>
      </c>
      <c r="J5212" s="32">
        <v>158099</v>
      </c>
      <c r="K5212" s="32">
        <v>0</v>
      </c>
      <c r="L5212" s="36">
        <v>3593.1692490309365</v>
      </c>
      <c r="M5212" t="s">
        <v>5451</v>
      </c>
      <c r="N5212" s="37">
        <v>-2390.6635000000001</v>
      </c>
      <c r="O5212" s="32">
        <v>0</v>
      </c>
    </row>
    <row r="5213" spans="1:15" x14ac:dyDescent="0.25">
      <c r="A5213" t="s">
        <v>15082</v>
      </c>
      <c r="B5213" t="s">
        <v>15083</v>
      </c>
      <c r="C5213" t="s">
        <v>4189</v>
      </c>
      <c r="D5213" t="s">
        <v>4188</v>
      </c>
      <c r="E5213" t="s">
        <v>4190</v>
      </c>
      <c r="F5213" t="s">
        <v>15389</v>
      </c>
      <c r="G5213" t="s">
        <v>15390</v>
      </c>
      <c r="H5213">
        <v>74</v>
      </c>
      <c r="I5213">
        <v>0</v>
      </c>
      <c r="J5213" s="32">
        <v>247794</v>
      </c>
      <c r="K5213" s="32">
        <v>0</v>
      </c>
      <c r="L5213" s="36">
        <v>3348.5651908421728</v>
      </c>
      <c r="M5213" t="s">
        <v>5451</v>
      </c>
      <c r="N5213" s="37">
        <v>-3746.9468000000002</v>
      </c>
      <c r="O5213" s="32">
        <v>0</v>
      </c>
    </row>
    <row r="5214" spans="1:15" x14ac:dyDescent="0.25">
      <c r="A5214" t="s">
        <v>15082</v>
      </c>
      <c r="B5214" t="s">
        <v>15083</v>
      </c>
      <c r="C5214" t="s">
        <v>4189</v>
      </c>
      <c r="D5214" t="s">
        <v>4188</v>
      </c>
      <c r="E5214" t="s">
        <v>4190</v>
      </c>
      <c r="F5214" t="s">
        <v>15391</v>
      </c>
      <c r="G5214" t="s">
        <v>15392</v>
      </c>
      <c r="H5214">
        <v>80</v>
      </c>
      <c r="I5214">
        <v>0</v>
      </c>
      <c r="J5214" s="32">
        <v>272177</v>
      </c>
      <c r="K5214" s="32">
        <v>0</v>
      </c>
      <c r="L5214" s="36">
        <v>3402.2091550763121</v>
      </c>
      <c r="M5214" t="s">
        <v>5451</v>
      </c>
      <c r="N5214" s="37">
        <v>-4115.6372000000001</v>
      </c>
      <c r="O5214" s="32">
        <v>0</v>
      </c>
    </row>
    <row r="5215" spans="1:15" x14ac:dyDescent="0.25">
      <c r="A5215" t="s">
        <v>15082</v>
      </c>
      <c r="B5215" t="s">
        <v>15083</v>
      </c>
      <c r="C5215" t="s">
        <v>4189</v>
      </c>
      <c r="D5215" t="s">
        <v>4188</v>
      </c>
      <c r="E5215" t="s">
        <v>4190</v>
      </c>
      <c r="F5215" t="s">
        <v>15393</v>
      </c>
      <c r="G5215" t="s">
        <v>15394</v>
      </c>
      <c r="H5215">
        <v>70</v>
      </c>
      <c r="I5215">
        <v>0</v>
      </c>
      <c r="J5215" s="32">
        <v>241658</v>
      </c>
      <c r="K5215" s="32">
        <v>0</v>
      </c>
      <c r="L5215" s="36">
        <v>3452.2535416344108</v>
      </c>
      <c r="M5215" t="s">
        <v>5451</v>
      </c>
      <c r="N5215" s="37">
        <v>-3654.1642000000002</v>
      </c>
      <c r="O5215" s="32">
        <v>0</v>
      </c>
    </row>
    <row r="5216" spans="1:15" x14ac:dyDescent="0.25">
      <c r="A5216" t="s">
        <v>15082</v>
      </c>
      <c r="B5216" t="s">
        <v>15083</v>
      </c>
      <c r="C5216" t="s">
        <v>4189</v>
      </c>
      <c r="D5216" t="s">
        <v>4188</v>
      </c>
      <c r="E5216" t="s">
        <v>4190</v>
      </c>
      <c r="F5216" t="s">
        <v>15395</v>
      </c>
      <c r="G5216" t="s">
        <v>15396</v>
      </c>
      <c r="H5216">
        <v>50</v>
      </c>
      <c r="I5216">
        <v>0</v>
      </c>
      <c r="J5216" s="32">
        <v>178790</v>
      </c>
      <c r="K5216" s="32">
        <v>0</v>
      </c>
      <c r="L5216" s="36">
        <v>3575.8056780176812</v>
      </c>
      <c r="M5216" t="s">
        <v>5451</v>
      </c>
      <c r="N5216" s="37">
        <v>-2703.5268000000001</v>
      </c>
      <c r="O5216" s="32">
        <v>0</v>
      </c>
    </row>
    <row r="5217" spans="1:15" x14ac:dyDescent="0.25">
      <c r="A5217" t="s">
        <v>15082</v>
      </c>
      <c r="B5217" t="s">
        <v>15083</v>
      </c>
      <c r="C5217" t="s">
        <v>4189</v>
      </c>
      <c r="D5217" t="s">
        <v>4188</v>
      </c>
      <c r="E5217" t="s">
        <v>4190</v>
      </c>
      <c r="F5217" t="s">
        <v>15397</v>
      </c>
      <c r="G5217" t="s">
        <v>15135</v>
      </c>
      <c r="H5217">
        <v>100</v>
      </c>
      <c r="I5217">
        <v>0</v>
      </c>
      <c r="J5217" s="32">
        <v>339401</v>
      </c>
      <c r="K5217" s="32">
        <v>0</v>
      </c>
      <c r="L5217" s="36">
        <v>3394.0090074891991</v>
      </c>
      <c r="M5217" t="s">
        <v>5451</v>
      </c>
      <c r="N5217" s="37">
        <v>-5132.1517000000003</v>
      </c>
      <c r="O5217" s="32">
        <v>0</v>
      </c>
    </row>
    <row r="5218" spans="1:15" x14ac:dyDescent="0.25">
      <c r="A5218" t="s">
        <v>15082</v>
      </c>
      <c r="B5218" t="s">
        <v>15083</v>
      </c>
      <c r="C5218" t="s">
        <v>4189</v>
      </c>
      <c r="D5218" t="s">
        <v>4188</v>
      </c>
      <c r="E5218" t="s">
        <v>4190</v>
      </c>
      <c r="F5218" t="s">
        <v>15398</v>
      </c>
      <c r="G5218" t="s">
        <v>15399</v>
      </c>
      <c r="H5218">
        <v>92</v>
      </c>
      <c r="I5218">
        <v>0</v>
      </c>
      <c r="J5218" s="32">
        <v>310830</v>
      </c>
      <c r="K5218" s="32">
        <v>0</v>
      </c>
      <c r="L5218" s="36">
        <v>3378.5837165752246</v>
      </c>
      <c r="M5218" t="s">
        <v>5451</v>
      </c>
      <c r="N5218" s="37">
        <v>-4700.1223</v>
      </c>
      <c r="O5218" s="32">
        <v>0</v>
      </c>
    </row>
    <row r="5219" spans="1:15" x14ac:dyDescent="0.25">
      <c r="A5219" t="s">
        <v>15082</v>
      </c>
      <c r="B5219" t="s">
        <v>15083</v>
      </c>
      <c r="C5219" t="s">
        <v>4189</v>
      </c>
      <c r="D5219" t="s">
        <v>4188</v>
      </c>
      <c r="E5219" t="s">
        <v>4190</v>
      </c>
      <c r="F5219" t="s">
        <v>15400</v>
      </c>
      <c r="G5219" t="s">
        <v>15401</v>
      </c>
      <c r="H5219">
        <v>110</v>
      </c>
      <c r="I5219">
        <v>0</v>
      </c>
      <c r="J5219" s="32">
        <v>361394</v>
      </c>
      <c r="K5219" s="32">
        <v>0</v>
      </c>
      <c r="L5219" s="36">
        <v>3285.3994288062258</v>
      </c>
      <c r="M5219" t="s">
        <v>5451</v>
      </c>
      <c r="N5219" s="37">
        <v>-5464.7165999999997</v>
      </c>
      <c r="O5219" s="32">
        <v>0</v>
      </c>
    </row>
    <row r="5220" spans="1:15" x14ac:dyDescent="0.25">
      <c r="A5220" t="s">
        <v>15082</v>
      </c>
      <c r="B5220" t="s">
        <v>15083</v>
      </c>
      <c r="C5220" t="s">
        <v>4189</v>
      </c>
      <c r="D5220" t="s">
        <v>4188</v>
      </c>
      <c r="E5220" t="s">
        <v>4190</v>
      </c>
      <c r="F5220" t="s">
        <v>15402</v>
      </c>
      <c r="G5220" t="s">
        <v>15403</v>
      </c>
      <c r="H5220">
        <v>100</v>
      </c>
      <c r="I5220">
        <v>0</v>
      </c>
      <c r="J5220" s="32">
        <v>348187</v>
      </c>
      <c r="K5220" s="32">
        <v>0</v>
      </c>
      <c r="L5220" s="36">
        <v>3481.8748920870567</v>
      </c>
      <c r="M5220" t="s">
        <v>5451</v>
      </c>
      <c r="N5220" s="37">
        <v>-5265.0236000000004</v>
      </c>
      <c r="O5220" s="32">
        <v>0</v>
      </c>
    </row>
    <row r="5221" spans="1:15" x14ac:dyDescent="0.25">
      <c r="A5221" t="s">
        <v>15082</v>
      </c>
      <c r="B5221" t="s">
        <v>15083</v>
      </c>
      <c r="C5221" t="s">
        <v>4189</v>
      </c>
      <c r="D5221" t="s">
        <v>4188</v>
      </c>
      <c r="E5221" t="s">
        <v>4190</v>
      </c>
      <c r="F5221" t="s">
        <v>15404</v>
      </c>
      <c r="G5221" t="s">
        <v>15405</v>
      </c>
      <c r="H5221">
        <v>95</v>
      </c>
      <c r="I5221">
        <v>0</v>
      </c>
      <c r="J5221" s="32">
        <v>339632</v>
      </c>
      <c r="K5221" s="32">
        <v>0</v>
      </c>
      <c r="L5221" s="36">
        <v>3575.0786285147192</v>
      </c>
      <c r="M5221" t="s">
        <v>5451</v>
      </c>
      <c r="N5221" s="37">
        <v>-5135.6602999999996</v>
      </c>
      <c r="O5221" s="32">
        <v>0</v>
      </c>
    </row>
    <row r="5222" spans="1:15" x14ac:dyDescent="0.25">
      <c r="A5222" t="s">
        <v>15082</v>
      </c>
      <c r="B5222" t="s">
        <v>15083</v>
      </c>
      <c r="C5222" t="s">
        <v>4189</v>
      </c>
      <c r="D5222" t="s">
        <v>4188</v>
      </c>
      <c r="E5222" t="s">
        <v>4190</v>
      </c>
      <c r="F5222" t="s">
        <v>15406</v>
      </c>
      <c r="G5222" t="s">
        <v>15407</v>
      </c>
      <c r="H5222">
        <v>7</v>
      </c>
      <c r="I5222">
        <v>0</v>
      </c>
      <c r="J5222" s="32">
        <v>15995</v>
      </c>
      <c r="K5222" s="32">
        <v>0</v>
      </c>
      <c r="L5222" s="36">
        <v>2284.8996638559483</v>
      </c>
      <c r="M5222" t="s">
        <v>5451</v>
      </c>
      <c r="N5222" s="37">
        <v>-241.84899999999999</v>
      </c>
      <c r="O5222" s="32">
        <v>0</v>
      </c>
    </row>
    <row r="5223" spans="1:15" x14ac:dyDescent="0.25">
      <c r="A5223" t="s">
        <v>15082</v>
      </c>
      <c r="B5223" t="s">
        <v>15083</v>
      </c>
      <c r="C5223" t="s">
        <v>4189</v>
      </c>
      <c r="D5223" t="s">
        <v>4188</v>
      </c>
      <c r="E5223" t="s">
        <v>4190</v>
      </c>
      <c r="F5223" t="s">
        <v>15408</v>
      </c>
      <c r="G5223" t="s">
        <v>15409</v>
      </c>
      <c r="H5223">
        <v>134</v>
      </c>
      <c r="I5223">
        <v>0</v>
      </c>
      <c r="J5223" s="32">
        <v>466311</v>
      </c>
      <c r="K5223" s="32">
        <v>0</v>
      </c>
      <c r="L5223" s="36">
        <v>3479.9381933612312</v>
      </c>
      <c r="M5223" t="s">
        <v>5451</v>
      </c>
      <c r="N5223" s="37">
        <v>-7051.1975000000002</v>
      </c>
      <c r="O5223" s="32">
        <v>0</v>
      </c>
    </row>
    <row r="5224" spans="1:15" x14ac:dyDescent="0.25">
      <c r="A5224" t="s">
        <v>15082</v>
      </c>
      <c r="B5224" t="s">
        <v>15083</v>
      </c>
      <c r="C5224" t="s">
        <v>4189</v>
      </c>
      <c r="D5224" t="s">
        <v>4188</v>
      </c>
      <c r="E5224" t="s">
        <v>4190</v>
      </c>
      <c r="F5224" t="s">
        <v>15410</v>
      </c>
      <c r="G5224" t="s">
        <v>15411</v>
      </c>
      <c r="H5224">
        <v>100</v>
      </c>
      <c r="I5224">
        <v>0</v>
      </c>
      <c r="J5224" s="32">
        <v>362452</v>
      </c>
      <c r="K5224" s="32">
        <v>0</v>
      </c>
      <c r="L5224" s="36">
        <v>3624.5153566555582</v>
      </c>
      <c r="M5224" t="s">
        <v>5451</v>
      </c>
      <c r="N5224" s="37">
        <v>-5480.7039999999997</v>
      </c>
      <c r="O5224" s="32">
        <v>0</v>
      </c>
    </row>
    <row r="5225" spans="1:15" x14ac:dyDescent="0.25">
      <c r="A5225" t="s">
        <v>15082</v>
      </c>
      <c r="B5225" t="s">
        <v>15083</v>
      </c>
      <c r="C5225" t="s">
        <v>4189</v>
      </c>
      <c r="D5225" t="s">
        <v>4188</v>
      </c>
      <c r="E5225" t="s">
        <v>4190</v>
      </c>
      <c r="F5225" t="s">
        <v>15412</v>
      </c>
      <c r="G5225" t="s">
        <v>15413</v>
      </c>
      <c r="H5225">
        <v>54</v>
      </c>
      <c r="I5225">
        <v>0</v>
      </c>
      <c r="J5225" s="32">
        <v>129598</v>
      </c>
      <c r="K5225" s="32">
        <v>0</v>
      </c>
      <c r="L5225" s="36">
        <v>2399.9707508421588</v>
      </c>
      <c r="M5225" t="s">
        <v>5451</v>
      </c>
      <c r="N5225" s="37">
        <v>-1959.6831</v>
      </c>
      <c r="O5225" s="32">
        <v>0</v>
      </c>
    </row>
    <row r="5226" spans="1:15" x14ac:dyDescent="0.25">
      <c r="A5226" t="s">
        <v>15082</v>
      </c>
      <c r="B5226" t="s">
        <v>15083</v>
      </c>
      <c r="C5226" t="s">
        <v>4189</v>
      </c>
      <c r="D5226" t="s">
        <v>4188</v>
      </c>
      <c r="E5226" t="s">
        <v>4190</v>
      </c>
      <c r="F5226" t="s">
        <v>15414</v>
      </c>
      <c r="G5226" t="s">
        <v>15415</v>
      </c>
      <c r="H5226">
        <v>150</v>
      </c>
      <c r="I5226">
        <v>0</v>
      </c>
      <c r="J5226" s="32">
        <v>473274</v>
      </c>
      <c r="K5226" s="32">
        <v>0</v>
      </c>
      <c r="L5226" s="36">
        <v>3155.158824368064</v>
      </c>
      <c r="M5226" t="s">
        <v>5451</v>
      </c>
      <c r="N5226" s="37">
        <v>-7156.4705999999996</v>
      </c>
      <c r="O5226" s="32">
        <v>0</v>
      </c>
    </row>
    <row r="5227" spans="1:15" x14ac:dyDescent="0.25">
      <c r="A5227" t="s">
        <v>15082</v>
      </c>
      <c r="B5227" t="s">
        <v>15083</v>
      </c>
      <c r="C5227" t="s">
        <v>4189</v>
      </c>
      <c r="D5227" t="s">
        <v>4188</v>
      </c>
      <c r="E5227" t="s">
        <v>4190</v>
      </c>
      <c r="F5227" t="s">
        <v>15416</v>
      </c>
      <c r="G5227" t="s">
        <v>15417</v>
      </c>
      <c r="H5227">
        <v>260</v>
      </c>
      <c r="I5227">
        <v>0</v>
      </c>
      <c r="J5227" s="32">
        <v>846123</v>
      </c>
      <c r="K5227" s="32">
        <v>0</v>
      </c>
      <c r="L5227" s="36">
        <v>3254.3188687311449</v>
      </c>
      <c r="M5227" t="s">
        <v>5451</v>
      </c>
      <c r="N5227" s="37">
        <v>-12794.4108</v>
      </c>
      <c r="O5227" s="32">
        <v>0</v>
      </c>
    </row>
    <row r="5228" spans="1:15" x14ac:dyDescent="0.25">
      <c r="A5228" t="s">
        <v>15082</v>
      </c>
      <c r="B5228" t="s">
        <v>15083</v>
      </c>
      <c r="C5228" t="s">
        <v>4189</v>
      </c>
      <c r="D5228" t="s">
        <v>4188</v>
      </c>
      <c r="E5228" t="s">
        <v>4190</v>
      </c>
      <c r="F5228" t="s">
        <v>15418</v>
      </c>
      <c r="G5228" t="s">
        <v>15419</v>
      </c>
      <c r="H5228">
        <v>150</v>
      </c>
      <c r="I5228">
        <v>0</v>
      </c>
      <c r="J5228" s="32">
        <v>512257</v>
      </c>
      <c r="K5228" s="32">
        <v>0</v>
      </c>
      <c r="L5228" s="36">
        <v>3415.0440234064276</v>
      </c>
      <c r="M5228" t="s">
        <v>5451</v>
      </c>
      <c r="N5228" s="37">
        <v>-7745.9454999999998</v>
      </c>
      <c r="O5228" s="32">
        <v>0</v>
      </c>
    </row>
    <row r="5229" spans="1:15" x14ac:dyDescent="0.25">
      <c r="A5229" t="s">
        <v>15082</v>
      </c>
      <c r="B5229" t="s">
        <v>15083</v>
      </c>
      <c r="C5229" t="s">
        <v>4189</v>
      </c>
      <c r="D5229" t="s">
        <v>4188</v>
      </c>
      <c r="E5229" t="s">
        <v>4190</v>
      </c>
      <c r="F5229" t="s">
        <v>15420</v>
      </c>
      <c r="G5229" t="s">
        <v>15421</v>
      </c>
      <c r="H5229">
        <v>200</v>
      </c>
      <c r="I5229">
        <v>0</v>
      </c>
      <c r="J5229" s="32">
        <v>695412</v>
      </c>
      <c r="K5229" s="32">
        <v>0</v>
      </c>
      <c r="L5229" s="36">
        <v>3477.0630695420514</v>
      </c>
      <c r="M5229" t="s">
        <v>5451</v>
      </c>
      <c r="N5229" s="37">
        <v>-10515.485000000001</v>
      </c>
      <c r="O5229" s="32">
        <v>0</v>
      </c>
    </row>
    <row r="5230" spans="1:15" x14ac:dyDescent="0.25">
      <c r="A5230" t="s">
        <v>15082</v>
      </c>
      <c r="B5230" t="s">
        <v>15083</v>
      </c>
      <c r="C5230" t="s">
        <v>4189</v>
      </c>
      <c r="D5230" t="s">
        <v>4188</v>
      </c>
      <c r="E5230" t="s">
        <v>4190</v>
      </c>
      <c r="F5230" t="s">
        <v>15422</v>
      </c>
      <c r="G5230" t="s">
        <v>15423</v>
      </c>
      <c r="H5230">
        <v>120</v>
      </c>
      <c r="I5230">
        <v>0</v>
      </c>
      <c r="J5230" s="32">
        <v>431019</v>
      </c>
      <c r="K5230" s="32">
        <v>0</v>
      </c>
      <c r="L5230" s="36">
        <v>3591.8250372404286</v>
      </c>
      <c r="M5230" t="s">
        <v>5451</v>
      </c>
      <c r="N5230" s="37">
        <v>-6517.5303000000004</v>
      </c>
      <c r="O5230" s="32">
        <v>0</v>
      </c>
    </row>
    <row r="5231" spans="1:15" x14ac:dyDescent="0.25">
      <c r="A5231" t="s">
        <v>15082</v>
      </c>
      <c r="B5231" t="s">
        <v>15083</v>
      </c>
      <c r="C5231" t="s">
        <v>4189</v>
      </c>
      <c r="D5231" t="s">
        <v>4188</v>
      </c>
      <c r="E5231" t="s">
        <v>4190</v>
      </c>
      <c r="F5231" t="s">
        <v>15424</v>
      </c>
      <c r="G5231" t="s">
        <v>15425</v>
      </c>
      <c r="H5231">
        <v>148</v>
      </c>
      <c r="I5231">
        <v>0</v>
      </c>
      <c r="J5231" s="32">
        <v>476640</v>
      </c>
      <c r="K5231" s="32">
        <v>0</v>
      </c>
      <c r="L5231" s="36">
        <v>3220.5411791260331</v>
      </c>
      <c r="M5231" t="s">
        <v>5451</v>
      </c>
      <c r="N5231" s="37">
        <v>-7207.3759</v>
      </c>
      <c r="O5231" s="32">
        <v>0</v>
      </c>
    </row>
    <row r="5232" spans="1:15" x14ac:dyDescent="0.25">
      <c r="A5232" t="s">
        <v>15082</v>
      </c>
      <c r="B5232" t="s">
        <v>15083</v>
      </c>
      <c r="C5232" t="s">
        <v>4189</v>
      </c>
      <c r="D5232" t="s">
        <v>4188</v>
      </c>
      <c r="E5232" t="s">
        <v>4190</v>
      </c>
      <c r="F5232" t="s">
        <v>15426</v>
      </c>
      <c r="G5232" t="s">
        <v>12728</v>
      </c>
      <c r="H5232">
        <v>100</v>
      </c>
      <c r="I5232">
        <v>0</v>
      </c>
      <c r="J5232" s="32">
        <v>349617</v>
      </c>
      <c r="K5232" s="32">
        <v>0</v>
      </c>
      <c r="L5232" s="36">
        <v>3496.1700148978434</v>
      </c>
      <c r="M5232" t="s">
        <v>5451</v>
      </c>
      <c r="N5232" s="37">
        <v>-5286.6405999999997</v>
      </c>
      <c r="O5232" s="32">
        <v>0</v>
      </c>
    </row>
    <row r="5233" spans="1:15" x14ac:dyDescent="0.25">
      <c r="A5233" t="s">
        <v>15082</v>
      </c>
      <c r="B5233" t="s">
        <v>15083</v>
      </c>
      <c r="C5233" t="s">
        <v>4189</v>
      </c>
      <c r="D5233" t="s">
        <v>4188</v>
      </c>
      <c r="E5233" t="s">
        <v>4190</v>
      </c>
      <c r="F5233" t="s">
        <v>15427</v>
      </c>
      <c r="G5233" t="s">
        <v>15428</v>
      </c>
      <c r="H5233">
        <v>73</v>
      </c>
      <c r="I5233">
        <v>0</v>
      </c>
      <c r="J5233" s="32">
        <v>255035</v>
      </c>
      <c r="K5233" s="32">
        <v>0</v>
      </c>
      <c r="L5233" s="36">
        <v>3493.6248573907337</v>
      </c>
      <c r="M5233" t="s">
        <v>5451</v>
      </c>
      <c r="N5233" s="37">
        <v>-3856.4290000000001</v>
      </c>
      <c r="O5233" s="32">
        <v>0</v>
      </c>
    </row>
    <row r="5234" spans="1:15" x14ac:dyDescent="0.25">
      <c r="A5234" t="s">
        <v>15082</v>
      </c>
      <c r="B5234" t="s">
        <v>15083</v>
      </c>
      <c r="C5234" t="s">
        <v>4189</v>
      </c>
      <c r="D5234" t="s">
        <v>4188</v>
      </c>
      <c r="E5234" t="s">
        <v>4190</v>
      </c>
      <c r="F5234" t="s">
        <v>15429</v>
      </c>
      <c r="G5234" t="s">
        <v>15430</v>
      </c>
      <c r="H5234">
        <v>140</v>
      </c>
      <c r="I5234">
        <v>0</v>
      </c>
      <c r="J5234" s="32">
        <v>492070</v>
      </c>
      <c r="K5234" s="32">
        <v>0</v>
      </c>
      <c r="L5234" s="36">
        <v>3514.785753368833</v>
      </c>
      <c r="M5234" t="s">
        <v>5451</v>
      </c>
      <c r="N5234" s="37">
        <v>-7440.6921000000002</v>
      </c>
      <c r="O5234" s="32">
        <v>0</v>
      </c>
    </row>
    <row r="5235" spans="1:15" x14ac:dyDescent="0.25">
      <c r="A5235" t="s">
        <v>15082</v>
      </c>
      <c r="B5235" t="s">
        <v>15083</v>
      </c>
      <c r="C5235" t="s">
        <v>4189</v>
      </c>
      <c r="D5235" t="s">
        <v>4188</v>
      </c>
      <c r="E5235" t="s">
        <v>4190</v>
      </c>
      <c r="F5235" t="s">
        <v>15431</v>
      </c>
      <c r="G5235" t="s">
        <v>15432</v>
      </c>
      <c r="H5235">
        <v>144</v>
      </c>
      <c r="I5235">
        <v>0</v>
      </c>
      <c r="J5235" s="32">
        <v>457818</v>
      </c>
      <c r="K5235" s="32">
        <v>0</v>
      </c>
      <c r="L5235" s="36">
        <v>3179.2906156627805</v>
      </c>
      <c r="M5235" t="s">
        <v>5451</v>
      </c>
      <c r="N5235" s="37">
        <v>-6922.7624999999998</v>
      </c>
      <c r="O5235" s="32">
        <v>0</v>
      </c>
    </row>
    <row r="5236" spans="1:15" x14ac:dyDescent="0.25">
      <c r="A5236" t="s">
        <v>15082</v>
      </c>
      <c r="B5236" t="s">
        <v>15083</v>
      </c>
      <c r="C5236" t="s">
        <v>4189</v>
      </c>
      <c r="D5236" t="s">
        <v>4188</v>
      </c>
      <c r="E5236" t="s">
        <v>4190</v>
      </c>
      <c r="F5236" t="s">
        <v>15433</v>
      </c>
      <c r="G5236" t="s">
        <v>15434</v>
      </c>
      <c r="H5236">
        <v>63</v>
      </c>
      <c r="I5236">
        <v>0</v>
      </c>
      <c r="J5236" s="32">
        <v>232606</v>
      </c>
      <c r="K5236" s="32">
        <v>0</v>
      </c>
      <c r="L5236" s="36">
        <v>3692.1668129309164</v>
      </c>
      <c r="M5236" t="s">
        <v>5451</v>
      </c>
      <c r="N5236" s="37">
        <v>-3517.3</v>
      </c>
      <c r="O5236" s="32">
        <v>0</v>
      </c>
    </row>
    <row r="5237" spans="1:15" x14ac:dyDescent="0.25">
      <c r="A5237" t="s">
        <v>15082</v>
      </c>
      <c r="B5237" t="s">
        <v>15083</v>
      </c>
      <c r="C5237" t="s">
        <v>4189</v>
      </c>
      <c r="D5237" t="s">
        <v>4188</v>
      </c>
      <c r="E5237" t="s">
        <v>4190</v>
      </c>
      <c r="F5237" t="s">
        <v>15435</v>
      </c>
      <c r="G5237" t="s">
        <v>15436</v>
      </c>
      <c r="H5237">
        <v>24</v>
      </c>
      <c r="I5237">
        <v>0</v>
      </c>
      <c r="J5237" s="32">
        <v>58729</v>
      </c>
      <c r="K5237" s="32">
        <v>0</v>
      </c>
      <c r="L5237" s="36">
        <v>2447.0122567412463</v>
      </c>
      <c r="M5237" t="s">
        <v>5451</v>
      </c>
      <c r="N5237" s="37">
        <v>-888.04250000000002</v>
      </c>
      <c r="O5237" s="32">
        <v>0</v>
      </c>
    </row>
    <row r="5238" spans="1:15" x14ac:dyDescent="0.25">
      <c r="A5238" t="s">
        <v>15082</v>
      </c>
      <c r="B5238" t="s">
        <v>15083</v>
      </c>
      <c r="C5238" t="s">
        <v>4189</v>
      </c>
      <c r="D5238" t="s">
        <v>4188</v>
      </c>
      <c r="E5238" t="s">
        <v>4190</v>
      </c>
      <c r="F5238" t="s">
        <v>15437</v>
      </c>
      <c r="G5238" t="s">
        <v>15438</v>
      </c>
      <c r="H5238">
        <v>160</v>
      </c>
      <c r="I5238">
        <v>0</v>
      </c>
      <c r="J5238" s="32">
        <v>525072</v>
      </c>
      <c r="K5238" s="32">
        <v>0</v>
      </c>
      <c r="L5238" s="36">
        <v>3281.7005680572597</v>
      </c>
      <c r="M5238" t="s">
        <v>5451</v>
      </c>
      <c r="N5238" s="37">
        <v>-7939.7278999999999</v>
      </c>
      <c r="O5238" s="32">
        <v>0</v>
      </c>
    </row>
    <row r="5239" spans="1:15" x14ac:dyDescent="0.25">
      <c r="A5239" t="s">
        <v>15082</v>
      </c>
      <c r="B5239" t="s">
        <v>15083</v>
      </c>
      <c r="C5239" t="s">
        <v>4189</v>
      </c>
      <c r="D5239" t="s">
        <v>4188</v>
      </c>
      <c r="E5239" t="s">
        <v>4190</v>
      </c>
      <c r="F5239" t="s">
        <v>15439</v>
      </c>
      <c r="G5239" t="s">
        <v>15440</v>
      </c>
      <c r="H5239">
        <v>156</v>
      </c>
      <c r="I5239">
        <v>0</v>
      </c>
      <c r="J5239" s="32">
        <v>503680</v>
      </c>
      <c r="K5239" s="32">
        <v>0</v>
      </c>
      <c r="L5239" s="36">
        <v>3228.7213608174507</v>
      </c>
      <c r="M5239" t="s">
        <v>5451</v>
      </c>
      <c r="N5239" s="37">
        <v>-7616.2557999999999</v>
      </c>
      <c r="O5239" s="32">
        <v>0</v>
      </c>
    </row>
    <row r="5240" spans="1:15" x14ac:dyDescent="0.25">
      <c r="A5240" t="s">
        <v>15082</v>
      </c>
      <c r="B5240" t="s">
        <v>15083</v>
      </c>
      <c r="C5240" t="s">
        <v>4189</v>
      </c>
      <c r="D5240" t="s">
        <v>4188</v>
      </c>
      <c r="E5240" t="s">
        <v>4190</v>
      </c>
      <c r="F5240" t="s">
        <v>15441</v>
      </c>
      <c r="G5240" t="s">
        <v>15442</v>
      </c>
      <c r="H5240">
        <v>64</v>
      </c>
      <c r="I5240">
        <v>0</v>
      </c>
      <c r="J5240" s="32">
        <v>217864</v>
      </c>
      <c r="K5240" s="32">
        <v>0</v>
      </c>
      <c r="L5240" s="36">
        <v>3404.1138348337104</v>
      </c>
      <c r="M5240" t="s">
        <v>5451</v>
      </c>
      <c r="N5240" s="37">
        <v>-3294.3539999999998</v>
      </c>
      <c r="O5240" s="32">
        <v>0</v>
      </c>
    </row>
    <row r="5241" spans="1:15" x14ac:dyDescent="0.25">
      <c r="A5241" t="s">
        <v>15082</v>
      </c>
      <c r="B5241" t="s">
        <v>15083</v>
      </c>
      <c r="C5241" t="s">
        <v>4189</v>
      </c>
      <c r="D5241" t="s">
        <v>4188</v>
      </c>
      <c r="E5241" t="s">
        <v>4190</v>
      </c>
      <c r="F5241" t="s">
        <v>15443</v>
      </c>
      <c r="G5241" t="s">
        <v>15444</v>
      </c>
      <c r="H5241">
        <v>55</v>
      </c>
      <c r="I5241">
        <v>0</v>
      </c>
      <c r="J5241" s="32">
        <v>188919</v>
      </c>
      <c r="K5241" s="32">
        <v>0</v>
      </c>
      <c r="L5241" s="36">
        <v>3434.8940065112774</v>
      </c>
      <c r="M5241" t="s">
        <v>5451</v>
      </c>
      <c r="N5241" s="37">
        <v>-2856.6927000000001</v>
      </c>
      <c r="O5241" s="32">
        <v>0</v>
      </c>
    </row>
    <row r="5242" spans="1:15" x14ac:dyDescent="0.25">
      <c r="A5242" t="s">
        <v>15082</v>
      </c>
      <c r="B5242" t="s">
        <v>15083</v>
      </c>
      <c r="C5242" t="s">
        <v>4189</v>
      </c>
      <c r="D5242" t="s">
        <v>4188</v>
      </c>
      <c r="E5242" t="s">
        <v>4190</v>
      </c>
      <c r="F5242" t="s">
        <v>15445</v>
      </c>
      <c r="G5242" t="s">
        <v>15446</v>
      </c>
      <c r="H5242">
        <v>54</v>
      </c>
      <c r="I5242">
        <v>0</v>
      </c>
      <c r="J5242" s="32">
        <v>156683</v>
      </c>
      <c r="K5242" s="32">
        <v>0</v>
      </c>
      <c r="L5242" s="36">
        <v>2901.5364202902829</v>
      </c>
      <c r="M5242" t="s">
        <v>5451</v>
      </c>
      <c r="N5242" s="37">
        <v>-2369.2321000000002</v>
      </c>
      <c r="O5242" s="32">
        <v>0</v>
      </c>
    </row>
    <row r="5243" spans="1:15" x14ac:dyDescent="0.25">
      <c r="A5243" t="s">
        <v>15082</v>
      </c>
      <c r="B5243" t="s">
        <v>15083</v>
      </c>
      <c r="C5243" t="s">
        <v>4189</v>
      </c>
      <c r="D5243" t="s">
        <v>4188</v>
      </c>
      <c r="E5243" t="s">
        <v>4190</v>
      </c>
      <c r="F5243" t="s">
        <v>15447</v>
      </c>
      <c r="G5243" t="s">
        <v>15448</v>
      </c>
      <c r="H5243">
        <v>476</v>
      </c>
      <c r="I5243">
        <v>0</v>
      </c>
      <c r="J5243" s="32">
        <v>1433551</v>
      </c>
      <c r="K5243" s="32">
        <v>0</v>
      </c>
      <c r="L5243" s="36">
        <v>3011.6621945953302</v>
      </c>
      <c r="M5243" t="s">
        <v>5451</v>
      </c>
      <c r="N5243" s="37">
        <v>-21677.040799999999</v>
      </c>
      <c r="O5243" s="32">
        <v>0</v>
      </c>
    </row>
    <row r="5244" spans="1:15" x14ac:dyDescent="0.25">
      <c r="A5244" t="s">
        <v>15082</v>
      </c>
      <c r="B5244" t="s">
        <v>15083</v>
      </c>
      <c r="C5244" t="s">
        <v>4189</v>
      </c>
      <c r="D5244" t="s">
        <v>4188</v>
      </c>
      <c r="E5244" t="s">
        <v>4190</v>
      </c>
      <c r="F5244" t="s">
        <v>15449</v>
      </c>
      <c r="G5244" t="s">
        <v>15450</v>
      </c>
      <c r="H5244">
        <v>300</v>
      </c>
      <c r="I5244">
        <v>0</v>
      </c>
      <c r="J5244" s="32">
        <v>857001</v>
      </c>
      <c r="K5244" s="32">
        <v>0</v>
      </c>
      <c r="L5244" s="36">
        <v>2856.6687740363345</v>
      </c>
      <c r="M5244" t="s">
        <v>5451</v>
      </c>
      <c r="N5244" s="37">
        <v>-12958.8977</v>
      </c>
      <c r="O5244" s="32">
        <v>0</v>
      </c>
    </row>
    <row r="5245" spans="1:15" x14ac:dyDescent="0.25">
      <c r="A5245" t="s">
        <v>15082</v>
      </c>
      <c r="B5245" t="s">
        <v>15083</v>
      </c>
      <c r="C5245" t="s">
        <v>4189</v>
      </c>
      <c r="D5245" t="s">
        <v>4188</v>
      </c>
      <c r="E5245" t="s">
        <v>4190</v>
      </c>
      <c r="F5245" t="s">
        <v>15451</v>
      </c>
      <c r="G5245" t="s">
        <v>15450</v>
      </c>
      <c r="H5245">
        <v>300</v>
      </c>
      <c r="I5245">
        <v>0</v>
      </c>
      <c r="J5245" s="32">
        <v>1007949</v>
      </c>
      <c r="K5245" s="32">
        <v>0</v>
      </c>
      <c r="L5245" s="36">
        <v>3359.8317012459252</v>
      </c>
      <c r="M5245" t="s">
        <v>5451</v>
      </c>
      <c r="N5245" s="37">
        <v>-15241.418900000001</v>
      </c>
      <c r="O5245" s="32">
        <v>0</v>
      </c>
    </row>
    <row r="5246" spans="1:15" x14ac:dyDescent="0.25">
      <c r="A5246" t="s">
        <v>15082</v>
      </c>
      <c r="B5246" t="s">
        <v>15083</v>
      </c>
      <c r="C5246" t="s">
        <v>4189</v>
      </c>
      <c r="D5246" t="s">
        <v>4188</v>
      </c>
      <c r="E5246" t="s">
        <v>4190</v>
      </c>
      <c r="F5246" t="s">
        <v>15452</v>
      </c>
      <c r="G5246" t="s">
        <v>15453</v>
      </c>
      <c r="H5246">
        <v>140</v>
      </c>
      <c r="I5246">
        <v>0</v>
      </c>
      <c r="J5246" s="32">
        <v>468765</v>
      </c>
      <c r="K5246" s="32">
        <v>0</v>
      </c>
      <c r="L5246" s="36">
        <v>3348.3196067523395</v>
      </c>
      <c r="M5246" t="s">
        <v>5451</v>
      </c>
      <c r="N5246" s="37">
        <v>-7088.2915000000003</v>
      </c>
      <c r="O5246" s="32">
        <v>0</v>
      </c>
    </row>
    <row r="5247" spans="1:15" x14ac:dyDescent="0.25">
      <c r="A5247" t="s">
        <v>15082</v>
      </c>
      <c r="B5247" t="s">
        <v>15083</v>
      </c>
      <c r="C5247" t="s">
        <v>4189</v>
      </c>
      <c r="D5247" t="s">
        <v>4188</v>
      </c>
      <c r="E5247" t="s">
        <v>4190</v>
      </c>
      <c r="F5247" t="s">
        <v>15454</v>
      </c>
      <c r="G5247" t="s">
        <v>15455</v>
      </c>
      <c r="H5247">
        <v>142</v>
      </c>
      <c r="I5247">
        <v>0</v>
      </c>
      <c r="J5247" s="32">
        <v>471837</v>
      </c>
      <c r="K5247" s="32">
        <v>0</v>
      </c>
      <c r="L5247" s="36">
        <v>3322.7978460064751</v>
      </c>
      <c r="M5247" t="s">
        <v>5451</v>
      </c>
      <c r="N5247" s="37">
        <v>-7134.7581</v>
      </c>
      <c r="O5247" s="32">
        <v>0</v>
      </c>
    </row>
    <row r="5248" spans="1:15" x14ac:dyDescent="0.25">
      <c r="A5248" t="s">
        <v>15082</v>
      </c>
      <c r="B5248" t="s">
        <v>15083</v>
      </c>
      <c r="C5248" t="s">
        <v>4189</v>
      </c>
      <c r="D5248" t="s">
        <v>4188</v>
      </c>
      <c r="E5248" t="s">
        <v>4190</v>
      </c>
      <c r="F5248" t="s">
        <v>15456</v>
      </c>
      <c r="G5248" t="s">
        <v>15457</v>
      </c>
      <c r="H5248">
        <v>200</v>
      </c>
      <c r="I5248">
        <v>0</v>
      </c>
      <c r="J5248" s="32">
        <v>658909</v>
      </c>
      <c r="K5248" s="32">
        <v>0</v>
      </c>
      <c r="L5248" s="36">
        <v>3294.5446256318187</v>
      </c>
      <c r="M5248" t="s">
        <v>5451</v>
      </c>
      <c r="N5248" s="37">
        <v>-9963.5095999999994</v>
      </c>
      <c r="O5248" s="32">
        <v>0</v>
      </c>
    </row>
    <row r="5249" spans="1:15" x14ac:dyDescent="0.25">
      <c r="A5249" t="s">
        <v>15082</v>
      </c>
      <c r="B5249" t="s">
        <v>15083</v>
      </c>
      <c r="C5249" t="s">
        <v>4189</v>
      </c>
      <c r="D5249" t="s">
        <v>4188</v>
      </c>
      <c r="E5249" t="s">
        <v>4190</v>
      </c>
      <c r="F5249" t="s">
        <v>15458</v>
      </c>
      <c r="G5249" t="s">
        <v>15459</v>
      </c>
      <c r="H5249">
        <v>268</v>
      </c>
      <c r="I5249">
        <v>0</v>
      </c>
      <c r="J5249" s="32">
        <v>964351</v>
      </c>
      <c r="K5249" s="32">
        <v>0</v>
      </c>
      <c r="L5249" s="36">
        <v>3598.3223442683156</v>
      </c>
      <c r="M5249" t="s">
        <v>5451</v>
      </c>
      <c r="N5249" s="37">
        <v>-14582.156800000001</v>
      </c>
      <c r="O5249" s="32">
        <v>0</v>
      </c>
    </row>
    <row r="5250" spans="1:15" x14ac:dyDescent="0.25">
      <c r="A5250" t="s">
        <v>15082</v>
      </c>
      <c r="B5250" t="s">
        <v>15083</v>
      </c>
      <c r="C5250" t="s">
        <v>4189</v>
      </c>
      <c r="D5250" t="s">
        <v>4188</v>
      </c>
      <c r="E5250" t="s">
        <v>4190</v>
      </c>
      <c r="F5250" t="s">
        <v>15460</v>
      </c>
      <c r="G5250" t="s">
        <v>15461</v>
      </c>
      <c r="H5250">
        <v>252</v>
      </c>
      <c r="I5250">
        <v>0</v>
      </c>
      <c r="J5250" s="32">
        <v>838344</v>
      </c>
      <c r="K5250" s="32">
        <v>0</v>
      </c>
      <c r="L5250" s="36">
        <v>3326.7650603916773</v>
      </c>
      <c r="M5250" t="s">
        <v>5451</v>
      </c>
      <c r="N5250" s="37">
        <v>-12676.7989</v>
      </c>
      <c r="O5250" s="32">
        <v>0</v>
      </c>
    </row>
    <row r="5251" spans="1:15" x14ac:dyDescent="0.25">
      <c r="A5251" t="s">
        <v>15082</v>
      </c>
      <c r="B5251" t="s">
        <v>15083</v>
      </c>
      <c r="C5251" t="s">
        <v>4189</v>
      </c>
      <c r="D5251" t="s">
        <v>4188</v>
      </c>
      <c r="E5251" t="s">
        <v>4190</v>
      </c>
      <c r="F5251" t="s">
        <v>15462</v>
      </c>
      <c r="G5251" t="s">
        <v>15463</v>
      </c>
      <c r="H5251">
        <v>196</v>
      </c>
      <c r="I5251">
        <v>78</v>
      </c>
      <c r="J5251" s="32">
        <v>915805</v>
      </c>
      <c r="K5251" s="32">
        <v>260063</v>
      </c>
      <c r="L5251" s="36">
        <v>3342.3544290619934</v>
      </c>
      <c r="M5251" t="s">
        <v>5451</v>
      </c>
      <c r="N5251" s="37">
        <v>-13848.091899999999</v>
      </c>
      <c r="O5251" s="32">
        <v>0</v>
      </c>
    </row>
    <row r="5252" spans="1:15" x14ac:dyDescent="0.25">
      <c r="A5252" t="s">
        <v>15082</v>
      </c>
      <c r="B5252" t="s">
        <v>15083</v>
      </c>
      <c r="C5252" t="s">
        <v>4189</v>
      </c>
      <c r="D5252" t="s">
        <v>4188</v>
      </c>
      <c r="E5252" t="s">
        <v>4190</v>
      </c>
      <c r="F5252" t="s">
        <v>15464</v>
      </c>
      <c r="G5252" t="s">
        <v>15465</v>
      </c>
      <c r="H5252">
        <v>124</v>
      </c>
      <c r="I5252">
        <v>0</v>
      </c>
      <c r="J5252" s="32">
        <v>414929</v>
      </c>
      <c r="K5252" s="32">
        <v>0</v>
      </c>
      <c r="L5252" s="36">
        <v>3346.1973417012878</v>
      </c>
      <c r="M5252" t="s">
        <v>5451</v>
      </c>
      <c r="N5252" s="37">
        <v>-6274.2232000000004</v>
      </c>
      <c r="O5252" s="32">
        <v>0</v>
      </c>
    </row>
    <row r="5253" spans="1:15" x14ac:dyDescent="0.25">
      <c r="A5253" t="s">
        <v>15082</v>
      </c>
      <c r="B5253" t="s">
        <v>15083</v>
      </c>
      <c r="C5253" t="s">
        <v>4189</v>
      </c>
      <c r="D5253" t="s">
        <v>4188</v>
      </c>
      <c r="E5253" t="s">
        <v>4190</v>
      </c>
      <c r="F5253" t="s">
        <v>15466</v>
      </c>
      <c r="G5253" t="s">
        <v>15453</v>
      </c>
      <c r="H5253">
        <v>300</v>
      </c>
      <c r="I5253">
        <v>0</v>
      </c>
      <c r="J5253" s="32">
        <v>1016012</v>
      </c>
      <c r="K5253" s="32">
        <v>0</v>
      </c>
      <c r="L5253" s="36">
        <v>3386.7077350858403</v>
      </c>
      <c r="M5253" t="s">
        <v>5451</v>
      </c>
      <c r="N5253" s="37">
        <v>-15363.339599999999</v>
      </c>
      <c r="O5253" s="32">
        <v>0</v>
      </c>
    </row>
    <row r="5254" spans="1:15" x14ac:dyDescent="0.25">
      <c r="A5254" t="s">
        <v>15082</v>
      </c>
      <c r="B5254" t="s">
        <v>15083</v>
      </c>
      <c r="C5254" t="s">
        <v>4189</v>
      </c>
      <c r="D5254" t="s">
        <v>4188</v>
      </c>
      <c r="E5254" t="s">
        <v>4190</v>
      </c>
      <c r="F5254" t="s">
        <v>15467</v>
      </c>
      <c r="G5254" t="s">
        <v>15468</v>
      </c>
      <c r="H5254">
        <v>18</v>
      </c>
      <c r="I5254">
        <v>0</v>
      </c>
      <c r="J5254" s="32">
        <v>16597</v>
      </c>
      <c r="K5254" s="32">
        <v>0</v>
      </c>
      <c r="L5254" s="36">
        <v>922.04321823041732</v>
      </c>
      <c r="M5254" t="s">
        <v>5451</v>
      </c>
      <c r="N5254" s="37">
        <v>-250.96250000000001</v>
      </c>
      <c r="O5254" s="32">
        <v>0</v>
      </c>
    </row>
    <row r="5255" spans="1:15" x14ac:dyDescent="0.25">
      <c r="A5255" t="s">
        <v>15082</v>
      </c>
      <c r="B5255" t="s">
        <v>15083</v>
      </c>
      <c r="C5255" t="s">
        <v>4189</v>
      </c>
      <c r="D5255" t="s">
        <v>4188</v>
      </c>
      <c r="E5255" t="s">
        <v>4190</v>
      </c>
      <c r="F5255" t="s">
        <v>15469</v>
      </c>
      <c r="G5255" t="s">
        <v>15470</v>
      </c>
      <c r="H5255">
        <v>185</v>
      </c>
      <c r="I5255">
        <v>0</v>
      </c>
      <c r="J5255" s="32">
        <v>580196</v>
      </c>
      <c r="K5255" s="32">
        <v>0</v>
      </c>
      <c r="L5255" s="36">
        <v>3136.1920432125321</v>
      </c>
      <c r="M5255" t="s">
        <v>5451</v>
      </c>
      <c r="N5255" s="37">
        <v>-8773.2641999999996</v>
      </c>
      <c r="O5255" s="32">
        <v>0</v>
      </c>
    </row>
    <row r="5256" spans="1:15" x14ac:dyDescent="0.25">
      <c r="A5256" t="s">
        <v>15082</v>
      </c>
      <c r="B5256" t="s">
        <v>15083</v>
      </c>
      <c r="C5256" t="s">
        <v>4189</v>
      </c>
      <c r="D5256" t="s">
        <v>4188</v>
      </c>
      <c r="E5256" t="s">
        <v>4190</v>
      </c>
      <c r="F5256" t="s">
        <v>15471</v>
      </c>
      <c r="G5256" t="s">
        <v>15472</v>
      </c>
      <c r="H5256">
        <v>200</v>
      </c>
      <c r="I5256">
        <v>0</v>
      </c>
      <c r="J5256" s="32">
        <v>717756</v>
      </c>
      <c r="K5256" s="32">
        <v>0</v>
      </c>
      <c r="L5256" s="36">
        <v>3588.7825619437431</v>
      </c>
      <c r="M5256" t="s">
        <v>5451</v>
      </c>
      <c r="N5256" s="37">
        <v>-10853.3562</v>
      </c>
      <c r="O5256" s="32">
        <v>0</v>
      </c>
    </row>
    <row r="5257" spans="1:15" x14ac:dyDescent="0.25">
      <c r="A5257" t="s">
        <v>15082</v>
      </c>
      <c r="B5257" t="s">
        <v>15083</v>
      </c>
      <c r="C5257" t="s">
        <v>4189</v>
      </c>
      <c r="D5257" t="s">
        <v>4188</v>
      </c>
      <c r="E5257" t="s">
        <v>4190</v>
      </c>
      <c r="F5257" t="s">
        <v>15473</v>
      </c>
      <c r="G5257" t="s">
        <v>15474</v>
      </c>
      <c r="H5257">
        <v>145</v>
      </c>
      <c r="I5257">
        <v>0</v>
      </c>
      <c r="J5257" s="32">
        <v>519404</v>
      </c>
      <c r="K5257" s="32">
        <v>0</v>
      </c>
      <c r="L5257" s="36">
        <v>3582.0976890783272</v>
      </c>
      <c r="M5257" t="s">
        <v>5451</v>
      </c>
      <c r="N5257" s="37">
        <v>-7854.0289000000002</v>
      </c>
      <c r="O5257" s="32">
        <v>0</v>
      </c>
    </row>
    <row r="5258" spans="1:15" x14ac:dyDescent="0.25">
      <c r="A5258" t="s">
        <v>15082</v>
      </c>
      <c r="B5258" t="s">
        <v>15083</v>
      </c>
      <c r="C5258" t="s">
        <v>4189</v>
      </c>
      <c r="D5258" t="s">
        <v>4188</v>
      </c>
      <c r="E5258" t="s">
        <v>4190</v>
      </c>
      <c r="F5258" t="s">
        <v>15475</v>
      </c>
      <c r="G5258" t="s">
        <v>15476</v>
      </c>
      <c r="H5258">
        <v>74</v>
      </c>
      <c r="I5258">
        <v>0</v>
      </c>
      <c r="J5258" s="32">
        <v>256248</v>
      </c>
      <c r="K5258" s="32">
        <v>0</v>
      </c>
      <c r="L5258" s="36">
        <v>3462.8053358929324</v>
      </c>
      <c r="M5258" t="s">
        <v>5451</v>
      </c>
      <c r="N5258" s="37">
        <v>-3874.7772</v>
      </c>
      <c r="O5258" s="32">
        <v>0</v>
      </c>
    </row>
    <row r="5259" spans="1:15" x14ac:dyDescent="0.25">
      <c r="A5259" t="s">
        <v>15082</v>
      </c>
      <c r="B5259" t="s">
        <v>15083</v>
      </c>
      <c r="C5259" t="s">
        <v>4189</v>
      </c>
      <c r="D5259" t="s">
        <v>4188</v>
      </c>
      <c r="E5259" t="s">
        <v>4190</v>
      </c>
      <c r="F5259" t="s">
        <v>15477</v>
      </c>
      <c r="G5259" t="s">
        <v>15478</v>
      </c>
      <c r="H5259">
        <v>98</v>
      </c>
      <c r="I5259">
        <v>0</v>
      </c>
      <c r="J5259" s="32">
        <v>371168</v>
      </c>
      <c r="K5259" s="32">
        <v>0</v>
      </c>
      <c r="L5259" s="36">
        <v>3787.4280787063972</v>
      </c>
      <c r="M5259" t="s">
        <v>5451</v>
      </c>
      <c r="N5259" s="37">
        <v>-5612.51</v>
      </c>
      <c r="O5259" s="32">
        <v>0</v>
      </c>
    </row>
    <row r="5260" spans="1:15" x14ac:dyDescent="0.25">
      <c r="A5260" t="s">
        <v>15082</v>
      </c>
      <c r="B5260" t="s">
        <v>15083</v>
      </c>
      <c r="C5260" t="s">
        <v>4189</v>
      </c>
      <c r="D5260" t="s">
        <v>4188</v>
      </c>
      <c r="E5260" t="s">
        <v>4190</v>
      </c>
      <c r="F5260" t="s">
        <v>15479</v>
      </c>
      <c r="G5260" t="s">
        <v>15480</v>
      </c>
      <c r="H5260">
        <v>300</v>
      </c>
      <c r="I5260">
        <v>0</v>
      </c>
      <c r="J5260" s="32">
        <v>986173</v>
      </c>
      <c r="K5260" s="32">
        <v>0</v>
      </c>
      <c r="L5260" s="36">
        <v>3287.2433532284595</v>
      </c>
      <c r="M5260" t="s">
        <v>5451</v>
      </c>
      <c r="N5260" s="37">
        <v>-14912.130800000001</v>
      </c>
      <c r="O5260" s="32">
        <v>0</v>
      </c>
    </row>
    <row r="5261" spans="1:15" x14ac:dyDescent="0.25">
      <c r="A5261" t="s">
        <v>15082</v>
      </c>
      <c r="B5261" t="s">
        <v>15083</v>
      </c>
      <c r="C5261" t="s">
        <v>4189</v>
      </c>
      <c r="D5261" t="s">
        <v>4188</v>
      </c>
      <c r="E5261" t="s">
        <v>4190</v>
      </c>
      <c r="F5261" t="s">
        <v>15481</v>
      </c>
      <c r="G5261" t="s">
        <v>15482</v>
      </c>
      <c r="H5261">
        <v>101</v>
      </c>
      <c r="I5261">
        <v>0</v>
      </c>
      <c r="J5261" s="32">
        <v>375693</v>
      </c>
      <c r="K5261" s="32">
        <v>0</v>
      </c>
      <c r="L5261" s="36">
        <v>3719.7333646692309</v>
      </c>
      <c r="M5261" t="s">
        <v>5451</v>
      </c>
      <c r="N5261" s="37">
        <v>-5680.9431999999997</v>
      </c>
      <c r="O5261" s="32">
        <v>0</v>
      </c>
    </row>
    <row r="5262" spans="1:15" x14ac:dyDescent="0.25">
      <c r="A5262" t="s">
        <v>15082</v>
      </c>
      <c r="B5262" t="s">
        <v>15083</v>
      </c>
      <c r="C5262" t="s">
        <v>4189</v>
      </c>
      <c r="D5262" t="s">
        <v>4188</v>
      </c>
      <c r="E5262" t="s">
        <v>4190</v>
      </c>
      <c r="F5262" t="s">
        <v>15483</v>
      </c>
      <c r="G5262" t="s">
        <v>15484</v>
      </c>
      <c r="H5262">
        <v>24</v>
      </c>
      <c r="I5262">
        <v>0</v>
      </c>
      <c r="J5262" s="32">
        <v>60786</v>
      </c>
      <c r="K5262" s="32">
        <v>0</v>
      </c>
      <c r="L5262" s="36">
        <v>2532.7646151170788</v>
      </c>
      <c r="M5262" t="s">
        <v>5451</v>
      </c>
      <c r="N5262" s="37">
        <v>-919.16010000000006</v>
      </c>
      <c r="O5262" s="32">
        <v>0</v>
      </c>
    </row>
    <row r="5263" spans="1:15" x14ac:dyDescent="0.25">
      <c r="A5263" t="s">
        <v>15082</v>
      </c>
      <c r="B5263" t="s">
        <v>15083</v>
      </c>
      <c r="C5263" t="s">
        <v>4189</v>
      </c>
      <c r="D5263" t="s">
        <v>4188</v>
      </c>
      <c r="E5263" t="s">
        <v>4190</v>
      </c>
      <c r="F5263" t="s">
        <v>15485</v>
      </c>
      <c r="G5263" t="s">
        <v>15486</v>
      </c>
      <c r="H5263">
        <v>150</v>
      </c>
      <c r="I5263">
        <v>0</v>
      </c>
      <c r="J5263" s="32">
        <v>508604</v>
      </c>
      <c r="K5263" s="32">
        <v>0</v>
      </c>
      <c r="L5263" s="36">
        <v>3390.6908548592064</v>
      </c>
      <c r="M5263" t="s">
        <v>5451</v>
      </c>
      <c r="N5263" s="37">
        <v>-7690.7019</v>
      </c>
      <c r="O5263" s="32">
        <v>0</v>
      </c>
    </row>
    <row r="5264" spans="1:15" x14ac:dyDescent="0.25">
      <c r="A5264" t="s">
        <v>15082</v>
      </c>
      <c r="B5264" t="s">
        <v>15083</v>
      </c>
      <c r="C5264" t="s">
        <v>4189</v>
      </c>
      <c r="D5264" t="s">
        <v>4188</v>
      </c>
      <c r="E5264" t="s">
        <v>4190</v>
      </c>
      <c r="F5264" t="s">
        <v>15487</v>
      </c>
      <c r="G5264" t="s">
        <v>15488</v>
      </c>
      <c r="H5264">
        <v>55</v>
      </c>
      <c r="I5264">
        <v>0</v>
      </c>
      <c r="J5264" s="32">
        <v>190951</v>
      </c>
      <c r="K5264" s="32">
        <v>0</v>
      </c>
      <c r="L5264" s="36">
        <v>3471.8393258246329</v>
      </c>
      <c r="M5264" t="s">
        <v>5451</v>
      </c>
      <c r="N5264" s="37">
        <v>-2887.4204</v>
      </c>
      <c r="O5264" s="32">
        <v>0</v>
      </c>
    </row>
    <row r="5265" spans="1:15" x14ac:dyDescent="0.25">
      <c r="A5265" t="s">
        <v>15082</v>
      </c>
      <c r="B5265" t="s">
        <v>15083</v>
      </c>
      <c r="C5265" t="s">
        <v>4189</v>
      </c>
      <c r="D5265" t="s">
        <v>4188</v>
      </c>
      <c r="E5265" t="s">
        <v>4190</v>
      </c>
      <c r="F5265" t="s">
        <v>15489</v>
      </c>
      <c r="G5265" t="s">
        <v>15490</v>
      </c>
      <c r="H5265">
        <v>200</v>
      </c>
      <c r="I5265">
        <v>0</v>
      </c>
      <c r="J5265" s="32">
        <v>668976</v>
      </c>
      <c r="K5265" s="32">
        <v>0</v>
      </c>
      <c r="L5265" s="36">
        <v>3344.8782943786341</v>
      </c>
      <c r="M5265" t="s">
        <v>5451</v>
      </c>
      <c r="N5265" s="37">
        <v>-10115.720300000001</v>
      </c>
      <c r="O5265" s="32">
        <v>0</v>
      </c>
    </row>
    <row r="5266" spans="1:15" x14ac:dyDescent="0.25">
      <c r="A5266" t="s">
        <v>15082</v>
      </c>
      <c r="B5266" t="s">
        <v>15083</v>
      </c>
      <c r="C5266" t="s">
        <v>4189</v>
      </c>
      <c r="D5266" t="s">
        <v>4188</v>
      </c>
      <c r="E5266" t="s">
        <v>4190</v>
      </c>
      <c r="F5266" t="s">
        <v>15491</v>
      </c>
      <c r="G5266" t="s">
        <v>15492</v>
      </c>
      <c r="H5266">
        <v>70</v>
      </c>
      <c r="I5266">
        <v>0</v>
      </c>
      <c r="J5266" s="32">
        <v>246242</v>
      </c>
      <c r="K5266" s="32">
        <v>0</v>
      </c>
      <c r="L5266" s="36">
        <v>3517.7430193079508</v>
      </c>
      <c r="M5266" t="s">
        <v>5451</v>
      </c>
      <c r="N5266" s="37">
        <v>-3723.4789999999998</v>
      </c>
      <c r="O5266" s="32">
        <v>0</v>
      </c>
    </row>
    <row r="5267" spans="1:15" x14ac:dyDescent="0.25">
      <c r="A5267" t="s">
        <v>15082</v>
      </c>
      <c r="B5267" t="s">
        <v>15083</v>
      </c>
      <c r="C5267" t="s">
        <v>4189</v>
      </c>
      <c r="D5267" t="s">
        <v>4188</v>
      </c>
      <c r="E5267" t="s">
        <v>4190</v>
      </c>
      <c r="F5267" t="s">
        <v>15493</v>
      </c>
      <c r="G5267" t="s">
        <v>15494</v>
      </c>
      <c r="H5267">
        <v>170</v>
      </c>
      <c r="I5267">
        <v>0</v>
      </c>
      <c r="J5267" s="32">
        <v>576934</v>
      </c>
      <c r="K5267" s="32">
        <v>0</v>
      </c>
      <c r="L5267" s="36">
        <v>3393.7324456296888</v>
      </c>
      <c r="M5267" t="s">
        <v>5451</v>
      </c>
      <c r="N5267" s="37">
        <v>-8723.9505000000008</v>
      </c>
      <c r="O5267" s="32">
        <v>0</v>
      </c>
    </row>
    <row r="5268" spans="1:15" x14ac:dyDescent="0.25">
      <c r="A5268" t="s">
        <v>15082</v>
      </c>
      <c r="B5268" t="s">
        <v>15083</v>
      </c>
      <c r="C5268" t="s">
        <v>4189</v>
      </c>
      <c r="D5268" t="s">
        <v>4188</v>
      </c>
      <c r="E5268" t="s">
        <v>4190</v>
      </c>
      <c r="F5268" t="s">
        <v>15495</v>
      </c>
      <c r="G5268" t="s">
        <v>15103</v>
      </c>
      <c r="H5268">
        <v>100</v>
      </c>
      <c r="I5268">
        <v>0</v>
      </c>
      <c r="J5268" s="32">
        <v>338075</v>
      </c>
      <c r="K5268" s="32">
        <v>0</v>
      </c>
      <c r="L5268" s="36">
        <v>3380.7464215995283</v>
      </c>
      <c r="M5268" t="s">
        <v>5451</v>
      </c>
      <c r="N5268" s="37">
        <v>-5112.1035000000002</v>
      </c>
      <c r="O5268" s="32">
        <v>0</v>
      </c>
    </row>
    <row r="5269" spans="1:15" x14ac:dyDescent="0.25">
      <c r="A5269" t="s">
        <v>15082</v>
      </c>
      <c r="B5269" t="s">
        <v>15083</v>
      </c>
      <c r="C5269" t="s">
        <v>4189</v>
      </c>
      <c r="D5269" t="s">
        <v>4188</v>
      </c>
      <c r="E5269" t="s">
        <v>4190</v>
      </c>
      <c r="F5269" t="s">
        <v>15496</v>
      </c>
      <c r="G5269" t="s">
        <v>15497</v>
      </c>
      <c r="H5269">
        <v>126</v>
      </c>
      <c r="I5269">
        <v>0</v>
      </c>
      <c r="J5269" s="32">
        <v>378429</v>
      </c>
      <c r="K5269" s="32">
        <v>0</v>
      </c>
      <c r="L5269" s="36">
        <v>3003.4031066748721</v>
      </c>
      <c r="M5269" t="s">
        <v>5451</v>
      </c>
      <c r="N5269" s="37">
        <v>-5722.3051999999998</v>
      </c>
      <c r="O5269" s="32">
        <v>0</v>
      </c>
    </row>
    <row r="5270" spans="1:15" x14ac:dyDescent="0.25">
      <c r="A5270" t="s">
        <v>15082</v>
      </c>
      <c r="B5270" t="s">
        <v>15083</v>
      </c>
      <c r="C5270" t="s">
        <v>4189</v>
      </c>
      <c r="D5270" t="s">
        <v>4188</v>
      </c>
      <c r="E5270" t="s">
        <v>4190</v>
      </c>
      <c r="F5270" t="s">
        <v>15498</v>
      </c>
      <c r="G5270" t="s">
        <v>15499</v>
      </c>
      <c r="H5270">
        <v>80</v>
      </c>
      <c r="I5270">
        <v>0</v>
      </c>
      <c r="J5270" s="32">
        <v>269905</v>
      </c>
      <c r="K5270" s="32">
        <v>0</v>
      </c>
      <c r="L5270" s="36">
        <v>3373.8143897456298</v>
      </c>
      <c r="M5270" t="s">
        <v>5451</v>
      </c>
      <c r="N5270" s="37">
        <v>-4081.2923000000001</v>
      </c>
      <c r="O5270" s="32">
        <v>0</v>
      </c>
    </row>
    <row r="5271" spans="1:15" x14ac:dyDescent="0.25">
      <c r="A5271" t="s">
        <v>15082</v>
      </c>
      <c r="B5271" t="s">
        <v>15083</v>
      </c>
      <c r="C5271" t="s">
        <v>4189</v>
      </c>
      <c r="D5271" t="s">
        <v>4188</v>
      </c>
      <c r="E5271" t="s">
        <v>4190</v>
      </c>
      <c r="F5271" t="s">
        <v>15500</v>
      </c>
      <c r="G5271" t="s">
        <v>15501</v>
      </c>
      <c r="H5271">
        <v>70</v>
      </c>
      <c r="I5271">
        <v>0</v>
      </c>
      <c r="J5271" s="32">
        <v>233980</v>
      </c>
      <c r="K5271" s="32">
        <v>0</v>
      </c>
      <c r="L5271" s="36">
        <v>3342.5697652290669</v>
      </c>
      <c r="M5271" t="s">
        <v>5451</v>
      </c>
      <c r="N5271" s="37">
        <v>-3538.0637000000002</v>
      </c>
      <c r="O5271" s="32">
        <v>0</v>
      </c>
    </row>
    <row r="5272" spans="1:15" x14ac:dyDescent="0.25">
      <c r="A5272" t="s">
        <v>15082</v>
      </c>
      <c r="B5272" t="s">
        <v>15083</v>
      </c>
      <c r="C5272" t="s">
        <v>4189</v>
      </c>
      <c r="D5272" t="s">
        <v>4188</v>
      </c>
      <c r="E5272" t="s">
        <v>4190</v>
      </c>
      <c r="F5272" t="s">
        <v>15502</v>
      </c>
      <c r="G5272" t="s">
        <v>15503</v>
      </c>
      <c r="H5272">
        <v>300</v>
      </c>
      <c r="I5272">
        <v>0</v>
      </c>
      <c r="J5272" s="32">
        <v>892560</v>
      </c>
      <c r="K5272" s="32">
        <v>0</v>
      </c>
      <c r="L5272" s="36">
        <v>2975.2000027282988</v>
      </c>
      <c r="M5272" t="s">
        <v>5451</v>
      </c>
      <c r="N5272" s="37">
        <v>-13496.5988</v>
      </c>
      <c r="O5272" s="32">
        <v>0</v>
      </c>
    </row>
    <row r="5273" spans="1:15" x14ac:dyDescent="0.25">
      <c r="A5273" t="s">
        <v>15082</v>
      </c>
      <c r="B5273" t="s">
        <v>15083</v>
      </c>
      <c r="C5273" t="s">
        <v>4189</v>
      </c>
      <c r="D5273" t="s">
        <v>4188</v>
      </c>
      <c r="E5273" t="s">
        <v>4190</v>
      </c>
      <c r="F5273" t="s">
        <v>15504</v>
      </c>
      <c r="G5273" t="s">
        <v>15505</v>
      </c>
      <c r="H5273">
        <v>280</v>
      </c>
      <c r="I5273">
        <v>0</v>
      </c>
      <c r="J5273" s="32">
        <v>849132</v>
      </c>
      <c r="K5273" s="32">
        <v>0</v>
      </c>
      <c r="L5273" s="36">
        <v>3032.6153567385231</v>
      </c>
      <c r="M5273" t="s">
        <v>5451</v>
      </c>
      <c r="N5273" s="37">
        <v>-12839.9074</v>
      </c>
      <c r="O5273" s="32">
        <v>0</v>
      </c>
    </row>
    <row r="5274" spans="1:15" x14ac:dyDescent="0.25">
      <c r="A5274" t="s">
        <v>15082</v>
      </c>
      <c r="B5274" t="s">
        <v>15083</v>
      </c>
      <c r="C5274" t="s">
        <v>4189</v>
      </c>
      <c r="D5274" t="s">
        <v>4188</v>
      </c>
      <c r="E5274" t="s">
        <v>4190</v>
      </c>
      <c r="F5274" t="s">
        <v>15506</v>
      </c>
      <c r="G5274" t="s">
        <v>15507</v>
      </c>
      <c r="H5274">
        <v>116</v>
      </c>
      <c r="I5274">
        <v>0</v>
      </c>
      <c r="J5274" s="32">
        <v>359820</v>
      </c>
      <c r="K5274" s="32">
        <v>0</v>
      </c>
      <c r="L5274" s="36">
        <v>3101.8971569935866</v>
      </c>
      <c r="M5274" t="s">
        <v>5451</v>
      </c>
      <c r="N5274" s="37">
        <v>-5440.9164000000001</v>
      </c>
      <c r="O5274" s="32">
        <v>0</v>
      </c>
    </row>
    <row r="5275" spans="1:15" x14ac:dyDescent="0.25">
      <c r="A5275" t="s">
        <v>15082</v>
      </c>
      <c r="B5275" t="s">
        <v>15083</v>
      </c>
      <c r="C5275" t="s">
        <v>4189</v>
      </c>
      <c r="D5275" t="s">
        <v>4188</v>
      </c>
      <c r="E5275" t="s">
        <v>4190</v>
      </c>
      <c r="F5275" t="s">
        <v>15508</v>
      </c>
      <c r="G5275" t="s">
        <v>15509</v>
      </c>
      <c r="H5275">
        <v>152</v>
      </c>
      <c r="I5275">
        <v>0</v>
      </c>
      <c r="J5275" s="32">
        <v>461871</v>
      </c>
      <c r="K5275" s="32">
        <v>0</v>
      </c>
      <c r="L5275" s="36">
        <v>3038.6237282011657</v>
      </c>
      <c r="M5275" t="s">
        <v>5451</v>
      </c>
      <c r="N5275" s="37">
        <v>-6984.0492000000004</v>
      </c>
      <c r="O5275" s="32">
        <v>0</v>
      </c>
    </row>
    <row r="5276" spans="1:15" x14ac:dyDescent="0.25">
      <c r="A5276" t="s">
        <v>15082</v>
      </c>
      <c r="B5276" t="s">
        <v>15083</v>
      </c>
      <c r="C5276" t="s">
        <v>4189</v>
      </c>
      <c r="D5276" t="s">
        <v>4188</v>
      </c>
      <c r="E5276" t="s">
        <v>4190</v>
      </c>
      <c r="F5276" t="s">
        <v>15510</v>
      </c>
      <c r="G5276" t="s">
        <v>15511</v>
      </c>
      <c r="H5276">
        <v>586</v>
      </c>
      <c r="I5276">
        <v>0</v>
      </c>
      <c r="J5276" s="32">
        <v>1862882</v>
      </c>
      <c r="K5276" s="32">
        <v>0</v>
      </c>
      <c r="L5276" s="36">
        <v>3178.97962688286</v>
      </c>
      <c r="M5276" t="s">
        <v>5451</v>
      </c>
      <c r="N5276" s="37">
        <v>-28169.038</v>
      </c>
      <c r="O5276" s="32">
        <v>0</v>
      </c>
    </row>
    <row r="5277" spans="1:15" x14ac:dyDescent="0.25">
      <c r="A5277" t="s">
        <v>15082</v>
      </c>
      <c r="B5277" t="s">
        <v>15083</v>
      </c>
      <c r="C5277" t="s">
        <v>4189</v>
      </c>
      <c r="D5277" t="s">
        <v>4188</v>
      </c>
      <c r="E5277" t="s">
        <v>4190</v>
      </c>
      <c r="F5277" t="s">
        <v>15512</v>
      </c>
      <c r="G5277" t="s">
        <v>15513</v>
      </c>
      <c r="H5277">
        <v>238</v>
      </c>
      <c r="I5277">
        <v>0</v>
      </c>
      <c r="J5277" s="32">
        <v>757449</v>
      </c>
      <c r="K5277" s="32">
        <v>0</v>
      </c>
      <c r="L5277" s="36">
        <v>3182.5589750835775</v>
      </c>
      <c r="M5277" t="s">
        <v>5451</v>
      </c>
      <c r="N5277" s="37">
        <v>-11453.5556</v>
      </c>
      <c r="O5277" s="32">
        <v>0</v>
      </c>
    </row>
    <row r="5278" spans="1:15" x14ac:dyDescent="0.25">
      <c r="A5278" t="s">
        <v>15082</v>
      </c>
      <c r="B5278" t="s">
        <v>15083</v>
      </c>
      <c r="C5278" t="s">
        <v>4189</v>
      </c>
      <c r="D5278" t="s">
        <v>4188</v>
      </c>
      <c r="E5278" t="s">
        <v>4190</v>
      </c>
      <c r="F5278" t="s">
        <v>15514</v>
      </c>
      <c r="G5278" t="s">
        <v>15515</v>
      </c>
      <c r="H5278">
        <v>270</v>
      </c>
      <c r="I5278">
        <v>0</v>
      </c>
      <c r="J5278" s="32">
        <v>861768</v>
      </c>
      <c r="K5278" s="32">
        <v>0</v>
      </c>
      <c r="L5278" s="36">
        <v>3191.7346162317649</v>
      </c>
      <c r="M5278" t="s">
        <v>5451</v>
      </c>
      <c r="N5278" s="37">
        <v>-13030.993200000001</v>
      </c>
      <c r="O5278" s="32">
        <v>0</v>
      </c>
    </row>
    <row r="5279" spans="1:15" x14ac:dyDescent="0.25">
      <c r="A5279" t="s">
        <v>15082</v>
      </c>
      <c r="B5279" t="s">
        <v>15083</v>
      </c>
      <c r="C5279" t="s">
        <v>4189</v>
      </c>
      <c r="D5279" t="s">
        <v>4188</v>
      </c>
      <c r="E5279" t="s">
        <v>4190</v>
      </c>
      <c r="F5279" t="s">
        <v>15516</v>
      </c>
      <c r="G5279" t="s">
        <v>15517</v>
      </c>
      <c r="H5279">
        <v>480</v>
      </c>
      <c r="I5279">
        <v>0</v>
      </c>
      <c r="J5279" s="32">
        <v>1563714</v>
      </c>
      <c r="K5279" s="32">
        <v>0</v>
      </c>
      <c r="L5279" s="36">
        <v>3257.7375247059617</v>
      </c>
      <c r="M5279" t="s">
        <v>5451</v>
      </c>
      <c r="N5279" s="37">
        <v>-23645.2664</v>
      </c>
      <c r="O5279" s="32">
        <v>0</v>
      </c>
    </row>
    <row r="5280" spans="1:15" x14ac:dyDescent="0.25">
      <c r="A5280" t="s">
        <v>15082</v>
      </c>
      <c r="B5280" t="s">
        <v>15083</v>
      </c>
      <c r="C5280" t="s">
        <v>4189</v>
      </c>
      <c r="D5280" t="s">
        <v>4188</v>
      </c>
      <c r="E5280" t="s">
        <v>4190</v>
      </c>
      <c r="F5280" t="s">
        <v>15518</v>
      </c>
      <c r="G5280" t="s">
        <v>15519</v>
      </c>
      <c r="H5280">
        <v>120</v>
      </c>
      <c r="I5280">
        <v>0</v>
      </c>
      <c r="J5280" s="32">
        <v>398320</v>
      </c>
      <c r="K5280" s="32">
        <v>0</v>
      </c>
      <c r="L5280" s="36">
        <v>3319.330524053747</v>
      </c>
      <c r="M5280" t="s">
        <v>5451</v>
      </c>
      <c r="N5280" s="37">
        <v>-6023.0708999999997</v>
      </c>
      <c r="O5280" s="32">
        <v>0</v>
      </c>
    </row>
    <row r="5281" spans="1:15" x14ac:dyDescent="0.25">
      <c r="A5281" t="s">
        <v>15082</v>
      </c>
      <c r="B5281" t="s">
        <v>15083</v>
      </c>
      <c r="C5281" t="s">
        <v>4189</v>
      </c>
      <c r="D5281" t="s">
        <v>4188</v>
      </c>
      <c r="E5281" t="s">
        <v>4190</v>
      </c>
      <c r="F5281" t="s">
        <v>15520</v>
      </c>
      <c r="G5281" t="s">
        <v>15521</v>
      </c>
      <c r="H5281">
        <v>404</v>
      </c>
      <c r="I5281">
        <v>0</v>
      </c>
      <c r="J5281" s="32">
        <v>1322288</v>
      </c>
      <c r="K5281" s="32">
        <v>0</v>
      </c>
      <c r="L5281" s="36">
        <v>3272.989685407008</v>
      </c>
      <c r="M5281" t="s">
        <v>5451</v>
      </c>
      <c r="N5281" s="37">
        <v>-19994.598000000002</v>
      </c>
      <c r="O5281" s="32">
        <v>0</v>
      </c>
    </row>
    <row r="5282" spans="1:15" x14ac:dyDescent="0.25">
      <c r="A5282" t="s">
        <v>15082</v>
      </c>
      <c r="B5282" t="s">
        <v>15083</v>
      </c>
      <c r="C5282" t="s">
        <v>4189</v>
      </c>
      <c r="D5282" t="s">
        <v>4188</v>
      </c>
      <c r="E5282" t="s">
        <v>4190</v>
      </c>
      <c r="F5282" t="s">
        <v>15522</v>
      </c>
      <c r="G5282" t="s">
        <v>15523</v>
      </c>
      <c r="H5282">
        <v>350</v>
      </c>
      <c r="I5282">
        <v>0</v>
      </c>
      <c r="J5282" s="32">
        <v>1158167</v>
      </c>
      <c r="K5282" s="32">
        <v>0</v>
      </c>
      <c r="L5282" s="36">
        <v>3309.050265678949</v>
      </c>
      <c r="M5282" t="s">
        <v>5451</v>
      </c>
      <c r="N5282" s="37">
        <v>-17512.9012</v>
      </c>
      <c r="O5282" s="32">
        <v>0</v>
      </c>
    </row>
    <row r="5283" spans="1:15" x14ac:dyDescent="0.25">
      <c r="A5283" t="s">
        <v>15082</v>
      </c>
      <c r="B5283" t="s">
        <v>15083</v>
      </c>
      <c r="C5283" t="s">
        <v>4189</v>
      </c>
      <c r="D5283" t="s">
        <v>4188</v>
      </c>
      <c r="E5283" t="s">
        <v>4190</v>
      </c>
      <c r="F5283" t="s">
        <v>15524</v>
      </c>
      <c r="G5283" t="s">
        <v>15525</v>
      </c>
      <c r="H5283">
        <v>180</v>
      </c>
      <c r="I5283">
        <v>0</v>
      </c>
      <c r="J5283" s="32">
        <v>647567</v>
      </c>
      <c r="K5283" s="32">
        <v>0</v>
      </c>
      <c r="L5283" s="36">
        <v>3597.5947689031891</v>
      </c>
      <c r="M5283" t="s">
        <v>5451</v>
      </c>
      <c r="N5283" s="37">
        <v>-9791.9953999999998</v>
      </c>
      <c r="O5283" s="32">
        <v>0</v>
      </c>
    </row>
    <row r="5284" spans="1:15" x14ac:dyDescent="0.25">
      <c r="A5284" t="s">
        <v>15082</v>
      </c>
      <c r="B5284" t="s">
        <v>15083</v>
      </c>
      <c r="C5284" t="s">
        <v>4189</v>
      </c>
      <c r="D5284" t="s">
        <v>4188</v>
      </c>
      <c r="E5284" t="s">
        <v>4190</v>
      </c>
      <c r="F5284" t="s">
        <v>15526</v>
      </c>
      <c r="G5284" t="s">
        <v>15315</v>
      </c>
      <c r="H5284">
        <v>300</v>
      </c>
      <c r="I5284">
        <v>0</v>
      </c>
      <c r="J5284" s="32">
        <v>1043933</v>
      </c>
      <c r="K5284" s="32">
        <v>0</v>
      </c>
      <c r="L5284" s="36">
        <v>3479.7764028104853</v>
      </c>
      <c r="M5284" t="s">
        <v>5451</v>
      </c>
      <c r="N5284" s="37">
        <v>-15785.5335</v>
      </c>
      <c r="O5284" s="32">
        <v>0</v>
      </c>
    </row>
    <row r="5285" spans="1:15" x14ac:dyDescent="0.25">
      <c r="A5285" t="s">
        <v>15082</v>
      </c>
      <c r="B5285" t="s">
        <v>15083</v>
      </c>
      <c r="C5285" t="s">
        <v>4189</v>
      </c>
      <c r="D5285" t="s">
        <v>4188</v>
      </c>
      <c r="E5285" t="s">
        <v>4190</v>
      </c>
      <c r="F5285" t="s">
        <v>15527</v>
      </c>
      <c r="G5285" t="s">
        <v>15528</v>
      </c>
      <c r="H5285">
        <v>400</v>
      </c>
      <c r="I5285">
        <v>0</v>
      </c>
      <c r="J5285" s="32">
        <v>1380187</v>
      </c>
      <c r="K5285" s="32">
        <v>0</v>
      </c>
      <c r="L5285" s="36">
        <v>3450.4677253505947</v>
      </c>
      <c r="M5285" t="s">
        <v>5451</v>
      </c>
      <c r="N5285" s="37">
        <v>-20870.106800000001</v>
      </c>
      <c r="O5285" s="32">
        <v>0</v>
      </c>
    </row>
    <row r="5286" spans="1:15" x14ac:dyDescent="0.25">
      <c r="A5286" t="s">
        <v>15082</v>
      </c>
      <c r="B5286" t="s">
        <v>15083</v>
      </c>
      <c r="C5286" t="s">
        <v>4189</v>
      </c>
      <c r="D5286" t="s">
        <v>4188</v>
      </c>
      <c r="E5286" t="s">
        <v>4190</v>
      </c>
      <c r="F5286" t="s">
        <v>15529</v>
      </c>
      <c r="G5286" t="s">
        <v>15530</v>
      </c>
      <c r="H5286">
        <v>272</v>
      </c>
      <c r="I5286">
        <v>0</v>
      </c>
      <c r="J5286" s="32">
        <v>967961</v>
      </c>
      <c r="K5286" s="32">
        <v>0</v>
      </c>
      <c r="L5286" s="36">
        <v>3558.6774177782827</v>
      </c>
      <c r="M5286" t="s">
        <v>5451</v>
      </c>
      <c r="N5286" s="37">
        <v>-14636.7379</v>
      </c>
      <c r="O5286" s="32">
        <v>0</v>
      </c>
    </row>
    <row r="5287" spans="1:15" x14ac:dyDescent="0.25">
      <c r="A5287" t="s">
        <v>15082</v>
      </c>
      <c r="B5287" t="s">
        <v>15083</v>
      </c>
      <c r="C5287" t="s">
        <v>4189</v>
      </c>
      <c r="D5287" t="s">
        <v>4188</v>
      </c>
      <c r="E5287" t="s">
        <v>4190</v>
      </c>
      <c r="F5287" t="s">
        <v>15531</v>
      </c>
      <c r="G5287" t="s">
        <v>15532</v>
      </c>
      <c r="H5287">
        <v>200</v>
      </c>
      <c r="I5287">
        <v>0</v>
      </c>
      <c r="J5287" s="32">
        <v>673623</v>
      </c>
      <c r="K5287" s="32">
        <v>0</v>
      </c>
      <c r="L5287" s="36">
        <v>3368.1153874188894</v>
      </c>
      <c r="M5287" t="s">
        <v>5451</v>
      </c>
      <c r="N5287" s="37">
        <v>-10186.008400000001</v>
      </c>
      <c r="O5287" s="32">
        <v>0</v>
      </c>
    </row>
    <row r="5288" spans="1:15" x14ac:dyDescent="0.25">
      <c r="A5288" t="s">
        <v>15082</v>
      </c>
      <c r="B5288" t="s">
        <v>15083</v>
      </c>
      <c r="C5288" t="s">
        <v>4189</v>
      </c>
      <c r="D5288" t="s">
        <v>4188</v>
      </c>
      <c r="E5288" t="s">
        <v>4190</v>
      </c>
      <c r="F5288" t="s">
        <v>15533</v>
      </c>
      <c r="G5288" t="s">
        <v>15534</v>
      </c>
      <c r="H5288">
        <v>17</v>
      </c>
      <c r="I5288">
        <v>0</v>
      </c>
      <c r="J5288" s="32">
        <v>61930</v>
      </c>
      <c r="K5288" s="32">
        <v>0</v>
      </c>
      <c r="L5288" s="36">
        <v>3642.9506517811101</v>
      </c>
      <c r="M5288" t="s">
        <v>5451</v>
      </c>
      <c r="N5288" s="37">
        <v>-936.46519999999998</v>
      </c>
      <c r="O5288" s="32">
        <v>0</v>
      </c>
    </row>
    <row r="5289" spans="1:15" x14ac:dyDescent="0.25">
      <c r="A5289" t="s">
        <v>15082</v>
      </c>
      <c r="B5289" t="s">
        <v>15083</v>
      </c>
      <c r="C5289" t="s">
        <v>4189</v>
      </c>
      <c r="D5289" t="s">
        <v>4188</v>
      </c>
      <c r="E5289" t="s">
        <v>4190</v>
      </c>
      <c r="F5289" t="s">
        <v>15535</v>
      </c>
      <c r="G5289" t="s">
        <v>15536</v>
      </c>
      <c r="H5289">
        <v>168</v>
      </c>
      <c r="I5289">
        <v>0</v>
      </c>
      <c r="J5289" s="32">
        <v>569868</v>
      </c>
      <c r="K5289" s="32">
        <v>0</v>
      </c>
      <c r="L5289" s="36">
        <v>3392.0723443875045</v>
      </c>
      <c r="M5289" t="s">
        <v>5451</v>
      </c>
      <c r="N5289" s="37">
        <v>-8617.0990000000002</v>
      </c>
      <c r="O5289" s="32">
        <v>0</v>
      </c>
    </row>
    <row r="5290" spans="1:15" x14ac:dyDescent="0.25">
      <c r="A5290" t="s">
        <v>15082</v>
      </c>
      <c r="B5290" t="s">
        <v>15083</v>
      </c>
      <c r="C5290" t="s">
        <v>4189</v>
      </c>
      <c r="D5290" t="s">
        <v>4188</v>
      </c>
      <c r="E5290" t="s">
        <v>4190</v>
      </c>
      <c r="F5290" t="s">
        <v>15537</v>
      </c>
      <c r="G5290" t="s">
        <v>15538</v>
      </c>
      <c r="H5290">
        <v>131</v>
      </c>
      <c r="I5290">
        <v>0</v>
      </c>
      <c r="J5290" s="32">
        <v>463699</v>
      </c>
      <c r="K5290" s="32">
        <v>0</v>
      </c>
      <c r="L5290" s="36">
        <v>3539.6893072799935</v>
      </c>
      <c r="M5290" t="s">
        <v>5451</v>
      </c>
      <c r="N5290" s="37">
        <v>-7011.6981999999998</v>
      </c>
      <c r="O5290" s="32">
        <v>0</v>
      </c>
    </row>
    <row r="5291" spans="1:15" x14ac:dyDescent="0.25">
      <c r="A5291" t="s">
        <v>15082</v>
      </c>
      <c r="B5291" t="s">
        <v>15083</v>
      </c>
      <c r="C5291" t="s">
        <v>4189</v>
      </c>
      <c r="D5291" t="s">
        <v>4188</v>
      </c>
      <c r="E5291" t="s">
        <v>4190</v>
      </c>
      <c r="F5291" t="s">
        <v>15539</v>
      </c>
      <c r="G5291" t="s">
        <v>15540</v>
      </c>
      <c r="H5291">
        <v>100</v>
      </c>
      <c r="I5291">
        <v>0</v>
      </c>
      <c r="J5291" s="32">
        <v>341416</v>
      </c>
      <c r="K5291" s="32">
        <v>0</v>
      </c>
      <c r="L5291" s="36">
        <v>3414.1585143964094</v>
      </c>
      <c r="M5291" t="s">
        <v>5451</v>
      </c>
      <c r="N5291" s="37">
        <v>-5162.6305000000002</v>
      </c>
      <c r="O5291" s="32">
        <v>0</v>
      </c>
    </row>
    <row r="5292" spans="1:15" x14ac:dyDescent="0.25">
      <c r="A5292" t="s">
        <v>15082</v>
      </c>
      <c r="B5292" t="s">
        <v>15083</v>
      </c>
      <c r="C5292" t="s">
        <v>4189</v>
      </c>
      <c r="D5292" t="s">
        <v>4188</v>
      </c>
      <c r="E5292" t="s">
        <v>4190</v>
      </c>
      <c r="F5292" t="s">
        <v>15541</v>
      </c>
      <c r="G5292" t="s">
        <v>15542</v>
      </c>
      <c r="H5292">
        <v>150</v>
      </c>
      <c r="I5292">
        <v>0</v>
      </c>
      <c r="J5292" s="32">
        <v>319583</v>
      </c>
      <c r="K5292" s="32">
        <v>0</v>
      </c>
      <c r="L5292" s="36">
        <v>2130.5547273647298</v>
      </c>
      <c r="M5292" t="s">
        <v>5451</v>
      </c>
      <c r="N5292" s="37">
        <v>-4832.4946</v>
      </c>
      <c r="O5292" s="32">
        <v>0</v>
      </c>
    </row>
    <row r="5293" spans="1:15" x14ac:dyDescent="0.25">
      <c r="A5293" t="s">
        <v>15082</v>
      </c>
      <c r="B5293" t="s">
        <v>15083</v>
      </c>
      <c r="C5293" t="s">
        <v>4189</v>
      </c>
      <c r="D5293" t="s">
        <v>4188</v>
      </c>
      <c r="E5293" t="s">
        <v>4190</v>
      </c>
      <c r="F5293" t="s">
        <v>15543</v>
      </c>
      <c r="G5293" t="s">
        <v>15544</v>
      </c>
      <c r="H5293">
        <v>50</v>
      </c>
      <c r="I5293">
        <v>0</v>
      </c>
      <c r="J5293" s="32">
        <v>107989</v>
      </c>
      <c r="K5293" s="32">
        <v>0</v>
      </c>
      <c r="L5293" s="36">
        <v>2159.7665000650331</v>
      </c>
      <c r="M5293" t="s">
        <v>5451</v>
      </c>
      <c r="N5293" s="37">
        <v>-1632.9159999999999</v>
      </c>
      <c r="O5293" s="32">
        <v>0</v>
      </c>
    </row>
    <row r="5294" spans="1:15" x14ac:dyDescent="0.25">
      <c r="A5294" t="s">
        <v>15082</v>
      </c>
      <c r="B5294" t="s">
        <v>15083</v>
      </c>
      <c r="C5294" t="s">
        <v>4189</v>
      </c>
      <c r="D5294" t="s">
        <v>4188</v>
      </c>
      <c r="E5294" t="s">
        <v>4190</v>
      </c>
      <c r="F5294" t="s">
        <v>15545</v>
      </c>
      <c r="G5294" t="s">
        <v>15546</v>
      </c>
      <c r="H5294">
        <v>148</v>
      </c>
      <c r="I5294">
        <v>0</v>
      </c>
      <c r="J5294" s="32">
        <v>484549</v>
      </c>
      <c r="K5294" s="32">
        <v>0</v>
      </c>
      <c r="L5294" s="36">
        <v>3273.9832960743606</v>
      </c>
      <c r="M5294" t="s">
        <v>5451</v>
      </c>
      <c r="N5294" s="37">
        <v>-7326.9735000000001</v>
      </c>
      <c r="O5294" s="32">
        <v>0</v>
      </c>
    </row>
    <row r="5295" spans="1:15" x14ac:dyDescent="0.25">
      <c r="A5295" t="s">
        <v>15082</v>
      </c>
      <c r="B5295" t="s">
        <v>15083</v>
      </c>
      <c r="C5295" t="s">
        <v>4189</v>
      </c>
      <c r="D5295" t="s">
        <v>4188</v>
      </c>
      <c r="E5295" t="s">
        <v>4190</v>
      </c>
      <c r="F5295" t="s">
        <v>15547</v>
      </c>
      <c r="G5295" t="s">
        <v>15548</v>
      </c>
      <c r="H5295">
        <v>200</v>
      </c>
      <c r="I5295">
        <v>0</v>
      </c>
      <c r="J5295" s="32">
        <v>633184</v>
      </c>
      <c r="K5295" s="32">
        <v>0</v>
      </c>
      <c r="L5295" s="36">
        <v>3165.9185942256449</v>
      </c>
      <c r="M5295" t="s">
        <v>5451</v>
      </c>
      <c r="N5295" s="37">
        <v>-9574.5061000000005</v>
      </c>
      <c r="O5295" s="32">
        <v>0</v>
      </c>
    </row>
    <row r="5296" spans="1:15" x14ac:dyDescent="0.25">
      <c r="A5296" t="s">
        <v>15082</v>
      </c>
      <c r="B5296" t="s">
        <v>15083</v>
      </c>
      <c r="C5296" t="s">
        <v>4189</v>
      </c>
      <c r="D5296" t="s">
        <v>4188</v>
      </c>
      <c r="E5296" t="s">
        <v>4190</v>
      </c>
      <c r="F5296" t="s">
        <v>15549</v>
      </c>
      <c r="G5296" t="s">
        <v>15550</v>
      </c>
      <c r="H5296">
        <v>100</v>
      </c>
      <c r="I5296">
        <v>0</v>
      </c>
      <c r="J5296" s="32">
        <v>347579</v>
      </c>
      <c r="K5296" s="32">
        <v>0</v>
      </c>
      <c r="L5296" s="36">
        <v>3475.7899414936855</v>
      </c>
      <c r="M5296" t="s">
        <v>5451</v>
      </c>
      <c r="N5296" s="37">
        <v>-5255.8191999999999</v>
      </c>
      <c r="O5296" s="32">
        <v>0</v>
      </c>
    </row>
    <row r="5297" spans="1:15" x14ac:dyDescent="0.25">
      <c r="A5297" t="s">
        <v>15082</v>
      </c>
      <c r="B5297" t="s">
        <v>15083</v>
      </c>
      <c r="C5297" t="s">
        <v>4189</v>
      </c>
      <c r="D5297" t="s">
        <v>4188</v>
      </c>
      <c r="E5297" t="s">
        <v>4190</v>
      </c>
      <c r="F5297" t="s">
        <v>15551</v>
      </c>
      <c r="G5297" t="s">
        <v>15307</v>
      </c>
      <c r="H5297">
        <v>209</v>
      </c>
      <c r="I5297">
        <v>15</v>
      </c>
      <c r="J5297" s="32">
        <v>752693</v>
      </c>
      <c r="K5297" s="32">
        <v>50280</v>
      </c>
      <c r="L5297" s="36">
        <v>3360.2381761365077</v>
      </c>
      <c r="M5297" t="s">
        <v>5451</v>
      </c>
      <c r="N5297" s="37">
        <v>-11381.642599999999</v>
      </c>
      <c r="O5297" s="32">
        <v>0</v>
      </c>
    </row>
    <row r="5298" spans="1:15" x14ac:dyDescent="0.25">
      <c r="A5298" t="s">
        <v>15082</v>
      </c>
      <c r="B5298" t="s">
        <v>15083</v>
      </c>
      <c r="C5298" t="s">
        <v>4189</v>
      </c>
      <c r="D5298" t="s">
        <v>4188</v>
      </c>
      <c r="E5298" t="s">
        <v>4190</v>
      </c>
      <c r="F5298" t="s">
        <v>15552</v>
      </c>
      <c r="G5298" t="s">
        <v>15553</v>
      </c>
      <c r="H5298">
        <v>79</v>
      </c>
      <c r="I5298">
        <v>0</v>
      </c>
      <c r="J5298" s="32">
        <v>278972</v>
      </c>
      <c r="K5298" s="32">
        <v>0</v>
      </c>
      <c r="L5298" s="36">
        <v>3531.2838838590455</v>
      </c>
      <c r="M5298" t="s">
        <v>5451</v>
      </c>
      <c r="N5298" s="37">
        <v>-4218.3816999999999</v>
      </c>
      <c r="O5298" s="32">
        <v>0</v>
      </c>
    </row>
    <row r="5299" spans="1:15" x14ac:dyDescent="0.25">
      <c r="A5299" t="s">
        <v>15082</v>
      </c>
      <c r="B5299" t="s">
        <v>15083</v>
      </c>
      <c r="C5299" t="s">
        <v>4189</v>
      </c>
      <c r="D5299" t="s">
        <v>4188</v>
      </c>
      <c r="E5299" t="s">
        <v>4190</v>
      </c>
      <c r="F5299" t="s">
        <v>17917</v>
      </c>
      <c r="G5299" t="s">
        <v>17918</v>
      </c>
      <c r="H5299">
        <v>15</v>
      </c>
      <c r="I5299">
        <v>0</v>
      </c>
      <c r="J5299" s="32">
        <v>35573</v>
      </c>
      <c r="K5299" s="32">
        <v>0</v>
      </c>
      <c r="L5299" s="36">
        <v>2371.5602060008159</v>
      </c>
      <c r="M5299" t="s">
        <v>5451</v>
      </c>
      <c r="N5299" s="37">
        <v>-537.91570000000002</v>
      </c>
      <c r="O5299" s="32">
        <v>0</v>
      </c>
    </row>
    <row r="5300" spans="1:15" x14ac:dyDescent="0.25">
      <c r="A5300" t="s">
        <v>15082</v>
      </c>
      <c r="B5300" t="s">
        <v>15083</v>
      </c>
      <c r="C5300" t="s">
        <v>4189</v>
      </c>
      <c r="D5300" t="s">
        <v>4188</v>
      </c>
      <c r="E5300" t="s">
        <v>4190</v>
      </c>
      <c r="F5300" t="s">
        <v>15554</v>
      </c>
      <c r="G5300" t="s">
        <v>15555</v>
      </c>
      <c r="H5300">
        <v>94</v>
      </c>
      <c r="I5300">
        <v>0</v>
      </c>
      <c r="J5300" s="32">
        <v>132604</v>
      </c>
      <c r="K5300" s="32">
        <v>0</v>
      </c>
      <c r="L5300" s="36">
        <v>1410.6787735111116</v>
      </c>
      <c r="M5300" t="s">
        <v>5451</v>
      </c>
      <c r="N5300" s="37">
        <v>-2005.1239</v>
      </c>
      <c r="O5300" s="32">
        <v>0</v>
      </c>
    </row>
    <row r="5301" spans="1:15" x14ac:dyDescent="0.25">
      <c r="A5301" t="s">
        <v>15082</v>
      </c>
      <c r="B5301" t="s">
        <v>15083</v>
      </c>
      <c r="C5301" t="s">
        <v>4189</v>
      </c>
      <c r="D5301" t="s">
        <v>4188</v>
      </c>
      <c r="E5301" t="s">
        <v>4190</v>
      </c>
      <c r="F5301" t="s">
        <v>15556</v>
      </c>
      <c r="G5301" t="s">
        <v>15557</v>
      </c>
      <c r="H5301">
        <v>420</v>
      </c>
      <c r="I5301">
        <v>0</v>
      </c>
      <c r="J5301" s="32">
        <v>1252013</v>
      </c>
      <c r="K5301" s="32">
        <v>0</v>
      </c>
      <c r="L5301" s="36">
        <v>2980.9837370492596</v>
      </c>
      <c r="M5301" t="s">
        <v>5451</v>
      </c>
      <c r="N5301" s="37">
        <v>-18931.956900000001</v>
      </c>
      <c r="O5301" s="32">
        <v>0</v>
      </c>
    </row>
    <row r="5302" spans="1:15" x14ac:dyDescent="0.25">
      <c r="A5302" t="s">
        <v>15082</v>
      </c>
      <c r="B5302" t="s">
        <v>15083</v>
      </c>
      <c r="C5302" t="s">
        <v>4189</v>
      </c>
      <c r="D5302" t="s">
        <v>4188</v>
      </c>
      <c r="E5302" t="s">
        <v>4190</v>
      </c>
      <c r="F5302" t="s">
        <v>15558</v>
      </c>
      <c r="G5302" t="s">
        <v>15559</v>
      </c>
      <c r="H5302">
        <v>132</v>
      </c>
      <c r="I5302">
        <v>0</v>
      </c>
      <c r="J5302" s="32">
        <v>391142</v>
      </c>
      <c r="K5302" s="32">
        <v>0</v>
      </c>
      <c r="L5302" s="36">
        <v>2963.1971787132575</v>
      </c>
      <c r="M5302" t="s">
        <v>5451</v>
      </c>
      <c r="N5302" s="37">
        <v>-5914.5405000000001</v>
      </c>
      <c r="O5302" s="32">
        <v>0</v>
      </c>
    </row>
    <row r="5303" spans="1:15" x14ac:dyDescent="0.25">
      <c r="A5303" t="s">
        <v>15082</v>
      </c>
      <c r="B5303" t="s">
        <v>15083</v>
      </c>
      <c r="C5303" t="s">
        <v>4189</v>
      </c>
      <c r="D5303" t="s">
        <v>4188</v>
      </c>
      <c r="E5303" t="s">
        <v>4190</v>
      </c>
      <c r="F5303" t="s">
        <v>15560</v>
      </c>
      <c r="G5303" t="s">
        <v>15561</v>
      </c>
      <c r="H5303">
        <v>164</v>
      </c>
      <c r="I5303">
        <v>0</v>
      </c>
      <c r="J5303" s="32">
        <v>539403</v>
      </c>
      <c r="K5303" s="32">
        <v>0</v>
      </c>
      <c r="L5303" s="36">
        <v>3289.0445266404622</v>
      </c>
      <c r="M5303" t="s">
        <v>5451</v>
      </c>
      <c r="N5303" s="37">
        <v>-8156.4327000000003</v>
      </c>
      <c r="O5303" s="32">
        <v>0</v>
      </c>
    </row>
    <row r="5304" spans="1:15" x14ac:dyDescent="0.25">
      <c r="A5304" t="s">
        <v>15082</v>
      </c>
      <c r="B5304" t="s">
        <v>15083</v>
      </c>
      <c r="C5304" t="s">
        <v>4189</v>
      </c>
      <c r="D5304" t="s">
        <v>4188</v>
      </c>
      <c r="E5304" t="s">
        <v>4190</v>
      </c>
      <c r="F5304" t="s">
        <v>15562</v>
      </c>
      <c r="G5304" t="s">
        <v>15563</v>
      </c>
      <c r="H5304">
        <v>582</v>
      </c>
      <c r="I5304">
        <v>0</v>
      </c>
      <c r="J5304" s="32">
        <v>1861885</v>
      </c>
      <c r="K5304" s="32">
        <v>0</v>
      </c>
      <c r="L5304" s="36">
        <v>3199.1144512685528</v>
      </c>
      <c r="M5304" t="s">
        <v>5451</v>
      </c>
      <c r="N5304" s="37">
        <v>-28153.962299999999</v>
      </c>
      <c r="O5304" s="32">
        <v>0</v>
      </c>
    </row>
    <row r="5305" spans="1:15" x14ac:dyDescent="0.25">
      <c r="A5305" t="s">
        <v>15082</v>
      </c>
      <c r="B5305" t="s">
        <v>15083</v>
      </c>
      <c r="C5305" t="s">
        <v>4189</v>
      </c>
      <c r="D5305" t="s">
        <v>4188</v>
      </c>
      <c r="E5305" t="s">
        <v>4190</v>
      </c>
      <c r="F5305" t="s">
        <v>15564</v>
      </c>
      <c r="G5305" t="s">
        <v>15563</v>
      </c>
      <c r="H5305">
        <v>544</v>
      </c>
      <c r="I5305">
        <v>0</v>
      </c>
      <c r="J5305" s="32">
        <v>1806715</v>
      </c>
      <c r="K5305" s="32">
        <v>0</v>
      </c>
      <c r="L5305" s="36">
        <v>3321.1673901355716</v>
      </c>
      <c r="M5305" t="s">
        <v>5451</v>
      </c>
      <c r="N5305" s="37">
        <v>-27319.725999999999</v>
      </c>
      <c r="O5305" s="32">
        <v>0</v>
      </c>
    </row>
    <row r="5306" spans="1:15" x14ac:dyDescent="0.25">
      <c r="A5306" t="s">
        <v>15082</v>
      </c>
      <c r="B5306" t="s">
        <v>15083</v>
      </c>
      <c r="C5306" t="s">
        <v>4189</v>
      </c>
      <c r="D5306" t="s">
        <v>4188</v>
      </c>
      <c r="E5306" t="s">
        <v>4190</v>
      </c>
      <c r="F5306" t="s">
        <v>15565</v>
      </c>
      <c r="G5306" t="s">
        <v>15566</v>
      </c>
      <c r="H5306">
        <v>826</v>
      </c>
      <c r="I5306">
        <v>0</v>
      </c>
      <c r="J5306" s="32">
        <v>2639579</v>
      </c>
      <c r="K5306" s="32">
        <v>0</v>
      </c>
      <c r="L5306" s="36">
        <v>3195.6154813598891</v>
      </c>
      <c r="M5306" t="s">
        <v>5451</v>
      </c>
      <c r="N5306" s="37">
        <v>-39913.641799999998</v>
      </c>
      <c r="O5306" s="32">
        <v>0</v>
      </c>
    </row>
    <row r="5307" spans="1:15" x14ac:dyDescent="0.25">
      <c r="A5307" t="s">
        <v>15082</v>
      </c>
      <c r="B5307" t="s">
        <v>15083</v>
      </c>
      <c r="C5307" t="s">
        <v>4189</v>
      </c>
      <c r="D5307" t="s">
        <v>4188</v>
      </c>
      <c r="E5307" t="s">
        <v>4190</v>
      </c>
      <c r="F5307" t="s">
        <v>15567</v>
      </c>
      <c r="G5307" t="s">
        <v>15566</v>
      </c>
      <c r="H5307">
        <v>856</v>
      </c>
      <c r="I5307">
        <v>0</v>
      </c>
      <c r="J5307" s="32">
        <v>2748730</v>
      </c>
      <c r="K5307" s="32">
        <v>0</v>
      </c>
      <c r="L5307" s="36">
        <v>3211.1338460100392</v>
      </c>
      <c r="M5307" t="s">
        <v>5451</v>
      </c>
      <c r="N5307" s="37">
        <v>-41564.148099999999</v>
      </c>
      <c r="O5307" s="32">
        <v>0</v>
      </c>
    </row>
    <row r="5308" spans="1:15" x14ac:dyDescent="0.25">
      <c r="A5308" t="s">
        <v>15082</v>
      </c>
      <c r="B5308" t="s">
        <v>15083</v>
      </c>
      <c r="C5308" t="s">
        <v>4189</v>
      </c>
      <c r="D5308" t="s">
        <v>4188</v>
      </c>
      <c r="E5308" t="s">
        <v>4190</v>
      </c>
      <c r="F5308" t="s">
        <v>15568</v>
      </c>
      <c r="G5308" t="s">
        <v>15566</v>
      </c>
      <c r="H5308">
        <v>888</v>
      </c>
      <c r="I5308">
        <v>0</v>
      </c>
      <c r="J5308" s="32">
        <v>2811824</v>
      </c>
      <c r="K5308" s="32">
        <v>0</v>
      </c>
      <c r="L5308" s="36">
        <v>3166.4680071845892</v>
      </c>
      <c r="M5308" t="s">
        <v>5451</v>
      </c>
      <c r="N5308" s="37">
        <v>-42518.201800000003</v>
      </c>
      <c r="O5308" s="32">
        <v>0</v>
      </c>
    </row>
    <row r="5309" spans="1:15" x14ac:dyDescent="0.25">
      <c r="A5309" t="s">
        <v>15082</v>
      </c>
      <c r="B5309" t="s">
        <v>15083</v>
      </c>
      <c r="C5309" t="s">
        <v>4189</v>
      </c>
      <c r="D5309" t="s">
        <v>4188</v>
      </c>
      <c r="E5309" t="s">
        <v>4190</v>
      </c>
      <c r="F5309" t="s">
        <v>15569</v>
      </c>
      <c r="G5309" t="s">
        <v>15570</v>
      </c>
      <c r="H5309">
        <v>310</v>
      </c>
      <c r="I5309">
        <v>0</v>
      </c>
      <c r="J5309" s="32">
        <v>944793</v>
      </c>
      <c r="K5309" s="32">
        <v>0</v>
      </c>
      <c r="L5309" s="36">
        <v>3047.720441959847</v>
      </c>
      <c r="M5309" t="s">
        <v>5451</v>
      </c>
      <c r="N5309" s="37">
        <v>-14286.421200000001</v>
      </c>
      <c r="O5309" s="32">
        <v>0</v>
      </c>
    </row>
    <row r="5310" spans="1:15" x14ac:dyDescent="0.25">
      <c r="A5310" t="s">
        <v>15082</v>
      </c>
      <c r="B5310" t="s">
        <v>15083</v>
      </c>
      <c r="C5310" t="s">
        <v>4189</v>
      </c>
      <c r="D5310" t="s">
        <v>4188</v>
      </c>
      <c r="E5310" t="s">
        <v>4190</v>
      </c>
      <c r="F5310" t="s">
        <v>15571</v>
      </c>
      <c r="G5310" t="s">
        <v>15570</v>
      </c>
      <c r="H5310">
        <v>284</v>
      </c>
      <c r="I5310">
        <v>0</v>
      </c>
      <c r="J5310" s="32">
        <v>929087</v>
      </c>
      <c r="K5310" s="32">
        <v>0</v>
      </c>
      <c r="L5310" s="36">
        <v>3271.4322051064473</v>
      </c>
      <c r="M5310" t="s">
        <v>5451</v>
      </c>
      <c r="N5310" s="37">
        <v>-14048.9187</v>
      </c>
      <c r="O5310" s="32">
        <v>0</v>
      </c>
    </row>
    <row r="5311" spans="1:15" x14ac:dyDescent="0.25">
      <c r="A5311" t="s">
        <v>15082</v>
      </c>
      <c r="B5311" t="s">
        <v>15083</v>
      </c>
      <c r="C5311" t="s">
        <v>4189</v>
      </c>
      <c r="D5311" t="s">
        <v>4188</v>
      </c>
      <c r="E5311" t="s">
        <v>4190</v>
      </c>
      <c r="F5311" t="s">
        <v>15572</v>
      </c>
      <c r="G5311" t="s">
        <v>15570</v>
      </c>
      <c r="H5311">
        <v>300</v>
      </c>
      <c r="I5311">
        <v>0</v>
      </c>
      <c r="J5311" s="32">
        <v>969863</v>
      </c>
      <c r="K5311" s="32">
        <v>0</v>
      </c>
      <c r="L5311" s="36">
        <v>3232.876441556768</v>
      </c>
      <c r="M5311" t="s">
        <v>5451</v>
      </c>
      <c r="N5311" s="37">
        <v>-14665.5018</v>
      </c>
      <c r="O5311" s="32">
        <v>0</v>
      </c>
    </row>
    <row r="5312" spans="1:15" x14ac:dyDescent="0.25">
      <c r="A5312" t="s">
        <v>15082</v>
      </c>
      <c r="B5312" t="s">
        <v>15083</v>
      </c>
      <c r="C5312" t="s">
        <v>4189</v>
      </c>
      <c r="D5312" t="s">
        <v>4188</v>
      </c>
      <c r="E5312" t="s">
        <v>4190</v>
      </c>
      <c r="F5312" t="s">
        <v>15573</v>
      </c>
      <c r="G5312" t="s">
        <v>15523</v>
      </c>
      <c r="H5312">
        <v>420</v>
      </c>
      <c r="I5312">
        <v>0</v>
      </c>
      <c r="J5312" s="32">
        <v>1348296</v>
      </c>
      <c r="K5312" s="32">
        <v>0</v>
      </c>
      <c r="L5312" s="36">
        <v>3210.2303243409888</v>
      </c>
      <c r="M5312" t="s">
        <v>5451</v>
      </c>
      <c r="N5312" s="37">
        <v>-20387.882000000001</v>
      </c>
      <c r="O5312" s="32">
        <v>0</v>
      </c>
    </row>
    <row r="5313" spans="1:15" x14ac:dyDescent="0.25">
      <c r="A5313" t="s">
        <v>15082</v>
      </c>
      <c r="B5313" t="s">
        <v>15083</v>
      </c>
      <c r="C5313" t="s">
        <v>4189</v>
      </c>
      <c r="D5313" t="s">
        <v>4188</v>
      </c>
      <c r="E5313" t="s">
        <v>4190</v>
      </c>
      <c r="F5313" t="s">
        <v>15574</v>
      </c>
      <c r="G5313" t="s">
        <v>15523</v>
      </c>
      <c r="H5313">
        <v>444</v>
      </c>
      <c r="I5313">
        <v>0</v>
      </c>
      <c r="J5313" s="32">
        <v>1415600</v>
      </c>
      <c r="K5313" s="32">
        <v>0</v>
      </c>
      <c r="L5313" s="36">
        <v>3188.2862537891588</v>
      </c>
      <c r="M5313" t="s">
        <v>5451</v>
      </c>
      <c r="N5313" s="37">
        <v>-21405.5861</v>
      </c>
      <c r="O5313" s="32">
        <v>0</v>
      </c>
    </row>
    <row r="5314" spans="1:15" x14ac:dyDescent="0.25">
      <c r="A5314" t="s">
        <v>15082</v>
      </c>
      <c r="B5314" t="s">
        <v>15083</v>
      </c>
      <c r="C5314" t="s">
        <v>4189</v>
      </c>
      <c r="D5314" t="s">
        <v>4188</v>
      </c>
      <c r="E5314" t="s">
        <v>4190</v>
      </c>
      <c r="F5314" t="s">
        <v>15575</v>
      </c>
      <c r="G5314" t="s">
        <v>15576</v>
      </c>
      <c r="H5314">
        <v>500</v>
      </c>
      <c r="I5314">
        <v>0</v>
      </c>
      <c r="J5314" s="32">
        <v>1588028</v>
      </c>
      <c r="K5314" s="32">
        <v>0</v>
      </c>
      <c r="L5314" s="36">
        <v>3176.0575053131834</v>
      </c>
      <c r="M5314" t="s">
        <v>5451</v>
      </c>
      <c r="N5314" s="37">
        <v>-24012.9247</v>
      </c>
      <c r="O5314" s="32">
        <v>0</v>
      </c>
    </row>
    <row r="5315" spans="1:15" x14ac:dyDescent="0.25">
      <c r="A5315" t="s">
        <v>15082</v>
      </c>
      <c r="B5315" t="s">
        <v>15083</v>
      </c>
      <c r="C5315" t="s">
        <v>4189</v>
      </c>
      <c r="D5315" t="s">
        <v>4188</v>
      </c>
      <c r="E5315" t="s">
        <v>4190</v>
      </c>
      <c r="F5315" t="s">
        <v>15577</v>
      </c>
      <c r="G5315" t="s">
        <v>15578</v>
      </c>
      <c r="H5315">
        <v>344</v>
      </c>
      <c r="I5315">
        <v>0</v>
      </c>
      <c r="J5315" s="32">
        <v>1194397</v>
      </c>
      <c r="K5315" s="32">
        <v>0</v>
      </c>
      <c r="L5315" s="36">
        <v>3472.0831595912832</v>
      </c>
      <c r="M5315" t="s">
        <v>5451</v>
      </c>
      <c r="N5315" s="37">
        <v>-18060.731100000001</v>
      </c>
      <c r="O5315" s="32">
        <v>0</v>
      </c>
    </row>
    <row r="5316" spans="1:15" x14ac:dyDescent="0.25">
      <c r="A5316" t="s">
        <v>15082</v>
      </c>
      <c r="B5316" t="s">
        <v>15083</v>
      </c>
      <c r="C5316" t="s">
        <v>4189</v>
      </c>
      <c r="D5316" t="s">
        <v>4188</v>
      </c>
      <c r="E5316" t="s">
        <v>4190</v>
      </c>
      <c r="F5316" t="s">
        <v>15579</v>
      </c>
      <c r="G5316" t="s">
        <v>15578</v>
      </c>
      <c r="H5316">
        <v>325</v>
      </c>
      <c r="I5316">
        <v>0</v>
      </c>
      <c r="J5316" s="32">
        <v>1027658</v>
      </c>
      <c r="K5316" s="32">
        <v>0</v>
      </c>
      <c r="L5316" s="36">
        <v>3162.0244109159853</v>
      </c>
      <c r="M5316" t="s">
        <v>5451</v>
      </c>
      <c r="N5316" s="37">
        <v>-15539.44</v>
      </c>
      <c r="O5316" s="32">
        <v>0</v>
      </c>
    </row>
    <row r="5317" spans="1:15" x14ac:dyDescent="0.25">
      <c r="A5317" t="s">
        <v>15082</v>
      </c>
      <c r="B5317" t="s">
        <v>15083</v>
      </c>
      <c r="C5317" t="s">
        <v>4189</v>
      </c>
      <c r="D5317" t="s">
        <v>4188</v>
      </c>
      <c r="E5317" t="s">
        <v>4190</v>
      </c>
      <c r="F5317" t="s">
        <v>15580</v>
      </c>
      <c r="G5317" t="s">
        <v>15581</v>
      </c>
      <c r="H5317">
        <v>850</v>
      </c>
      <c r="I5317">
        <v>0</v>
      </c>
      <c r="J5317" s="32">
        <v>2734888</v>
      </c>
      <c r="K5317" s="32">
        <v>0</v>
      </c>
      <c r="L5317" s="36">
        <v>3217.5159560746606</v>
      </c>
      <c r="M5317" t="s">
        <v>5451</v>
      </c>
      <c r="N5317" s="37">
        <v>-41354.849000000002</v>
      </c>
      <c r="O5317" s="32">
        <v>0</v>
      </c>
    </row>
    <row r="5318" spans="1:15" x14ac:dyDescent="0.25">
      <c r="A5318" t="s">
        <v>15082</v>
      </c>
      <c r="B5318" t="s">
        <v>15083</v>
      </c>
      <c r="C5318" t="s">
        <v>4189</v>
      </c>
      <c r="D5318" t="s">
        <v>4188</v>
      </c>
      <c r="E5318" t="s">
        <v>4190</v>
      </c>
      <c r="F5318" t="s">
        <v>15582</v>
      </c>
      <c r="G5318" t="s">
        <v>15583</v>
      </c>
      <c r="H5318">
        <v>900</v>
      </c>
      <c r="I5318">
        <v>0</v>
      </c>
      <c r="J5318" s="32">
        <v>2989063</v>
      </c>
      <c r="K5318" s="32">
        <v>0</v>
      </c>
      <c r="L5318" s="36">
        <v>3321.1811821922952</v>
      </c>
      <c r="M5318" t="s">
        <v>5451</v>
      </c>
      <c r="N5318" s="37">
        <v>-45198.269800000002</v>
      </c>
      <c r="O5318" s="32">
        <v>0</v>
      </c>
    </row>
    <row r="5319" spans="1:15" x14ac:dyDescent="0.25">
      <c r="A5319" t="s">
        <v>15082</v>
      </c>
      <c r="B5319" t="s">
        <v>15083</v>
      </c>
      <c r="C5319" t="s">
        <v>4189</v>
      </c>
      <c r="D5319" t="s">
        <v>4188</v>
      </c>
      <c r="E5319" t="s">
        <v>4190</v>
      </c>
      <c r="F5319" t="s">
        <v>15584</v>
      </c>
      <c r="G5319" t="s">
        <v>15585</v>
      </c>
      <c r="H5319">
        <v>312</v>
      </c>
      <c r="I5319">
        <v>0</v>
      </c>
      <c r="J5319" s="32">
        <v>1008779</v>
      </c>
      <c r="K5319" s="32">
        <v>0</v>
      </c>
      <c r="L5319" s="36">
        <v>3233.2645746787207</v>
      </c>
      <c r="M5319" t="s">
        <v>5451</v>
      </c>
      <c r="N5319" s="37">
        <v>-15253.965700000001</v>
      </c>
      <c r="O5319" s="32">
        <v>0</v>
      </c>
    </row>
    <row r="5320" spans="1:15" x14ac:dyDescent="0.25">
      <c r="A5320" t="s">
        <v>15082</v>
      </c>
      <c r="B5320" t="s">
        <v>15083</v>
      </c>
      <c r="C5320" t="s">
        <v>4189</v>
      </c>
      <c r="D5320" t="s">
        <v>4188</v>
      </c>
      <c r="E5320" t="s">
        <v>4190</v>
      </c>
      <c r="F5320" t="s">
        <v>15586</v>
      </c>
      <c r="G5320" t="s">
        <v>15587</v>
      </c>
      <c r="H5320">
        <v>510</v>
      </c>
      <c r="I5320">
        <v>0</v>
      </c>
      <c r="J5320" s="32">
        <v>1656096</v>
      </c>
      <c r="K5320" s="32">
        <v>0</v>
      </c>
      <c r="L5320" s="36">
        <v>3247.2470439368876</v>
      </c>
      <c r="M5320" t="s">
        <v>5451</v>
      </c>
      <c r="N5320" s="37">
        <v>-25042.1891</v>
      </c>
      <c r="O5320" s="32">
        <v>0</v>
      </c>
    </row>
    <row r="5321" spans="1:15" x14ac:dyDescent="0.25">
      <c r="A5321" t="s">
        <v>15082</v>
      </c>
      <c r="B5321" t="s">
        <v>15083</v>
      </c>
      <c r="C5321" t="s">
        <v>4189</v>
      </c>
      <c r="D5321" t="s">
        <v>4188</v>
      </c>
      <c r="E5321" t="s">
        <v>4190</v>
      </c>
      <c r="F5321" t="s">
        <v>15588</v>
      </c>
      <c r="G5321" t="s">
        <v>15589</v>
      </c>
      <c r="H5321">
        <v>300</v>
      </c>
      <c r="I5321">
        <v>0</v>
      </c>
      <c r="J5321" s="32">
        <v>982016</v>
      </c>
      <c r="K5321" s="32">
        <v>0</v>
      </c>
      <c r="L5321" s="36">
        <v>3273.3859726075311</v>
      </c>
      <c r="M5321" t="s">
        <v>5451</v>
      </c>
      <c r="N5321" s="37">
        <v>-14849.278700000001</v>
      </c>
      <c r="O5321" s="32">
        <v>0</v>
      </c>
    </row>
    <row r="5322" spans="1:15" x14ac:dyDescent="0.25">
      <c r="A5322" t="s">
        <v>15082</v>
      </c>
      <c r="B5322" t="s">
        <v>15083</v>
      </c>
      <c r="C5322" t="s">
        <v>4189</v>
      </c>
      <c r="D5322" t="s">
        <v>4188</v>
      </c>
      <c r="E5322" t="s">
        <v>4190</v>
      </c>
      <c r="F5322" t="s">
        <v>15590</v>
      </c>
      <c r="G5322" t="s">
        <v>15591</v>
      </c>
      <c r="H5322">
        <v>298</v>
      </c>
      <c r="I5322">
        <v>0</v>
      </c>
      <c r="J5322" s="32">
        <v>1005010</v>
      </c>
      <c r="K5322" s="32">
        <v>0</v>
      </c>
      <c r="L5322" s="36">
        <v>3372.517747547663</v>
      </c>
      <c r="M5322" t="s">
        <v>5451</v>
      </c>
      <c r="N5322" s="37">
        <v>-15196.9766</v>
      </c>
      <c r="O5322" s="32">
        <v>0</v>
      </c>
    </row>
    <row r="5323" spans="1:15" x14ac:dyDescent="0.25">
      <c r="A5323" t="s">
        <v>15082</v>
      </c>
      <c r="B5323" t="s">
        <v>15083</v>
      </c>
      <c r="C5323" t="s">
        <v>4189</v>
      </c>
      <c r="D5323" t="s">
        <v>4188</v>
      </c>
      <c r="E5323" t="s">
        <v>4190</v>
      </c>
      <c r="F5323" t="s">
        <v>15592</v>
      </c>
      <c r="G5323" t="s">
        <v>15593</v>
      </c>
      <c r="H5323">
        <v>113</v>
      </c>
      <c r="I5323">
        <v>0</v>
      </c>
      <c r="J5323" s="32">
        <v>376561</v>
      </c>
      <c r="K5323" s="32">
        <v>0</v>
      </c>
      <c r="L5323" s="36">
        <v>3332.4000249181745</v>
      </c>
      <c r="M5323" t="s">
        <v>5451</v>
      </c>
      <c r="N5323" s="37">
        <v>-5694.0607</v>
      </c>
      <c r="O5323" s="32">
        <v>0</v>
      </c>
    </row>
    <row r="5324" spans="1:15" x14ac:dyDescent="0.25">
      <c r="A5324" t="s">
        <v>15082</v>
      </c>
      <c r="B5324" t="s">
        <v>15083</v>
      </c>
      <c r="C5324" t="s">
        <v>4189</v>
      </c>
      <c r="D5324" t="s">
        <v>4188</v>
      </c>
      <c r="E5324" t="s">
        <v>4190</v>
      </c>
      <c r="F5324" t="s">
        <v>15594</v>
      </c>
      <c r="G5324" t="s">
        <v>15595</v>
      </c>
      <c r="H5324">
        <v>294</v>
      </c>
      <c r="I5324">
        <v>0</v>
      </c>
      <c r="J5324" s="32">
        <v>999574</v>
      </c>
      <c r="K5324" s="32">
        <v>0</v>
      </c>
      <c r="L5324" s="36">
        <v>3399.911332504686</v>
      </c>
      <c r="M5324" t="s">
        <v>5451</v>
      </c>
      <c r="N5324" s="37">
        <v>-15114.773999999999</v>
      </c>
      <c r="O5324" s="32">
        <v>0</v>
      </c>
    </row>
    <row r="5325" spans="1:15" x14ac:dyDescent="0.25">
      <c r="A5325" t="s">
        <v>15082</v>
      </c>
      <c r="B5325" t="s">
        <v>15083</v>
      </c>
      <c r="C5325" t="s">
        <v>4189</v>
      </c>
      <c r="D5325" t="s">
        <v>4188</v>
      </c>
      <c r="E5325" t="s">
        <v>4190</v>
      </c>
      <c r="F5325" t="s">
        <v>15596</v>
      </c>
      <c r="G5325" t="s">
        <v>15388</v>
      </c>
      <c r="H5325">
        <v>300</v>
      </c>
      <c r="I5325">
        <v>0</v>
      </c>
      <c r="J5325" s="32">
        <v>1022297</v>
      </c>
      <c r="K5325" s="32">
        <v>0</v>
      </c>
      <c r="L5325" s="36">
        <v>3407.6558708737839</v>
      </c>
      <c r="M5325" t="s">
        <v>5451</v>
      </c>
      <c r="N5325" s="37">
        <v>-15458.372100000001</v>
      </c>
      <c r="O5325" s="32">
        <v>0</v>
      </c>
    </row>
    <row r="5326" spans="1:15" x14ac:dyDescent="0.25">
      <c r="A5326" t="s">
        <v>15082</v>
      </c>
      <c r="B5326" t="s">
        <v>15083</v>
      </c>
      <c r="C5326" t="s">
        <v>4189</v>
      </c>
      <c r="D5326" t="s">
        <v>4188</v>
      </c>
      <c r="E5326" t="s">
        <v>4190</v>
      </c>
      <c r="F5326" t="s">
        <v>15597</v>
      </c>
      <c r="G5326" t="s">
        <v>15598</v>
      </c>
      <c r="H5326">
        <v>334</v>
      </c>
      <c r="I5326">
        <v>0</v>
      </c>
      <c r="J5326" s="32">
        <v>1147192</v>
      </c>
      <c r="K5326" s="32">
        <v>0</v>
      </c>
      <c r="L5326" s="36">
        <v>3434.7054648798476</v>
      </c>
      <c r="M5326" t="s">
        <v>5451</v>
      </c>
      <c r="N5326" s="37">
        <v>-17346.939900000001</v>
      </c>
      <c r="O5326" s="32">
        <v>0</v>
      </c>
    </row>
    <row r="5327" spans="1:15" x14ac:dyDescent="0.25">
      <c r="A5327" t="s">
        <v>15082</v>
      </c>
      <c r="B5327" t="s">
        <v>15083</v>
      </c>
      <c r="C5327" t="s">
        <v>4189</v>
      </c>
      <c r="D5327" t="s">
        <v>4188</v>
      </c>
      <c r="E5327" t="s">
        <v>4190</v>
      </c>
      <c r="F5327" t="s">
        <v>15599</v>
      </c>
      <c r="G5327" t="s">
        <v>15600</v>
      </c>
      <c r="H5327">
        <v>150</v>
      </c>
      <c r="I5327">
        <v>0</v>
      </c>
      <c r="J5327" s="32">
        <v>522276</v>
      </c>
      <c r="K5327" s="32">
        <v>0</v>
      </c>
      <c r="L5327" s="36">
        <v>3481.8414766527167</v>
      </c>
      <c r="M5327" t="s">
        <v>5451</v>
      </c>
      <c r="N5327" s="37">
        <v>-7897.4547000000002</v>
      </c>
      <c r="O5327" s="32">
        <v>0</v>
      </c>
    </row>
    <row r="5328" spans="1:15" x14ac:dyDescent="0.25">
      <c r="A5328" t="s">
        <v>15082</v>
      </c>
      <c r="B5328" t="s">
        <v>15083</v>
      </c>
      <c r="C5328" t="s">
        <v>4189</v>
      </c>
      <c r="D5328" t="s">
        <v>4188</v>
      </c>
      <c r="E5328" t="s">
        <v>4190</v>
      </c>
      <c r="F5328" t="s">
        <v>15601</v>
      </c>
      <c r="G5328" t="s">
        <v>15602</v>
      </c>
      <c r="H5328">
        <v>196</v>
      </c>
      <c r="I5328">
        <v>0</v>
      </c>
      <c r="J5328" s="32">
        <v>683840</v>
      </c>
      <c r="K5328" s="32">
        <v>0</v>
      </c>
      <c r="L5328" s="36">
        <v>3488.9805137126145</v>
      </c>
      <c r="M5328" t="s">
        <v>5451</v>
      </c>
      <c r="N5328" s="37">
        <v>-10340.493399999999</v>
      </c>
      <c r="O5328" s="32">
        <v>0</v>
      </c>
    </row>
    <row r="5329" spans="1:15" x14ac:dyDescent="0.25">
      <c r="A5329" t="s">
        <v>15082</v>
      </c>
      <c r="B5329" t="s">
        <v>15083</v>
      </c>
      <c r="C5329" t="s">
        <v>4189</v>
      </c>
      <c r="D5329" t="s">
        <v>4188</v>
      </c>
      <c r="E5329" t="s">
        <v>4190</v>
      </c>
      <c r="F5329" t="s">
        <v>15603</v>
      </c>
      <c r="G5329" t="s">
        <v>15604</v>
      </c>
      <c r="H5329">
        <v>152</v>
      </c>
      <c r="I5329">
        <v>0</v>
      </c>
      <c r="J5329" s="32">
        <v>487339</v>
      </c>
      <c r="K5329" s="32">
        <v>0</v>
      </c>
      <c r="L5329" s="36">
        <v>3206.1801475794623</v>
      </c>
      <c r="M5329" t="s">
        <v>5451</v>
      </c>
      <c r="N5329" s="37">
        <v>-7369.1601000000001</v>
      </c>
      <c r="O5329" s="32">
        <v>0</v>
      </c>
    </row>
    <row r="5330" spans="1:15" x14ac:dyDescent="0.25">
      <c r="A5330" t="s">
        <v>15082</v>
      </c>
      <c r="B5330" t="s">
        <v>15083</v>
      </c>
      <c r="C5330" t="s">
        <v>4189</v>
      </c>
      <c r="D5330" t="s">
        <v>4188</v>
      </c>
      <c r="E5330" t="s">
        <v>4190</v>
      </c>
      <c r="F5330" t="s">
        <v>15605</v>
      </c>
      <c r="G5330" t="s">
        <v>15606</v>
      </c>
      <c r="H5330">
        <v>250</v>
      </c>
      <c r="I5330">
        <v>0</v>
      </c>
      <c r="J5330" s="32">
        <v>867153</v>
      </c>
      <c r="K5330" s="32">
        <v>0</v>
      </c>
      <c r="L5330" s="36">
        <v>3468.6103012713256</v>
      </c>
      <c r="M5330" t="s">
        <v>5451</v>
      </c>
      <c r="N5330" s="37">
        <v>-13112.408100000001</v>
      </c>
      <c r="O5330" s="32">
        <v>0</v>
      </c>
    </row>
    <row r="5331" spans="1:15" x14ac:dyDescent="0.25">
      <c r="A5331" t="s">
        <v>15082</v>
      </c>
      <c r="B5331" t="s">
        <v>15083</v>
      </c>
      <c r="C5331" t="s">
        <v>4189</v>
      </c>
      <c r="D5331" t="s">
        <v>4188</v>
      </c>
      <c r="E5331" t="s">
        <v>4190</v>
      </c>
      <c r="F5331" t="s">
        <v>15607</v>
      </c>
      <c r="G5331" t="s">
        <v>15608</v>
      </c>
      <c r="H5331">
        <v>300</v>
      </c>
      <c r="I5331">
        <v>0</v>
      </c>
      <c r="J5331" s="32">
        <v>1068586</v>
      </c>
      <c r="K5331" s="32">
        <v>0</v>
      </c>
      <c r="L5331" s="36">
        <v>3561.9549804836211</v>
      </c>
      <c r="M5331" t="s">
        <v>5451</v>
      </c>
      <c r="N5331" s="37">
        <v>-16158.3357</v>
      </c>
      <c r="O5331" s="32">
        <v>0</v>
      </c>
    </row>
    <row r="5332" spans="1:15" x14ac:dyDescent="0.25">
      <c r="A5332" t="s">
        <v>15082</v>
      </c>
      <c r="B5332" t="s">
        <v>15083</v>
      </c>
      <c r="C5332" t="s">
        <v>4189</v>
      </c>
      <c r="D5332" t="s">
        <v>4188</v>
      </c>
      <c r="E5332" t="s">
        <v>4190</v>
      </c>
      <c r="F5332" t="s">
        <v>15609</v>
      </c>
      <c r="G5332" t="s">
        <v>15578</v>
      </c>
      <c r="H5332">
        <v>231</v>
      </c>
      <c r="I5332">
        <v>0</v>
      </c>
      <c r="J5332" s="32">
        <v>803366</v>
      </c>
      <c r="K5332" s="32">
        <v>0</v>
      </c>
      <c r="L5332" s="36">
        <v>3477.7742541368166</v>
      </c>
      <c r="M5332" t="s">
        <v>5451</v>
      </c>
      <c r="N5332" s="37">
        <v>-12147.862300000001</v>
      </c>
      <c r="O5332" s="32">
        <v>0</v>
      </c>
    </row>
    <row r="5333" spans="1:15" x14ac:dyDescent="0.25">
      <c r="A5333" t="s">
        <v>15082</v>
      </c>
      <c r="B5333" t="s">
        <v>15083</v>
      </c>
      <c r="C5333" t="s">
        <v>4189</v>
      </c>
      <c r="D5333" t="s">
        <v>4188</v>
      </c>
      <c r="E5333" t="s">
        <v>4190</v>
      </c>
      <c r="F5333" t="s">
        <v>15610</v>
      </c>
      <c r="G5333" t="s">
        <v>15611</v>
      </c>
      <c r="H5333">
        <v>328</v>
      </c>
      <c r="I5333">
        <v>0</v>
      </c>
      <c r="J5333" s="32">
        <v>1149077</v>
      </c>
      <c r="K5333" s="32">
        <v>0</v>
      </c>
      <c r="L5333" s="36">
        <v>3503.2812675812888</v>
      </c>
      <c r="M5333" t="s">
        <v>5451</v>
      </c>
      <c r="N5333" s="37">
        <v>-17375.435300000001</v>
      </c>
      <c r="O5333" s="32">
        <v>0</v>
      </c>
    </row>
    <row r="5334" spans="1:15" x14ac:dyDescent="0.25">
      <c r="A5334" t="s">
        <v>15082</v>
      </c>
      <c r="B5334" t="s">
        <v>15083</v>
      </c>
      <c r="C5334" t="s">
        <v>4189</v>
      </c>
      <c r="D5334" t="s">
        <v>4188</v>
      </c>
      <c r="E5334" t="s">
        <v>4190</v>
      </c>
      <c r="F5334" t="s">
        <v>15612</v>
      </c>
      <c r="G5334" t="s">
        <v>15611</v>
      </c>
      <c r="H5334">
        <v>370</v>
      </c>
      <c r="I5334">
        <v>0</v>
      </c>
      <c r="J5334" s="32">
        <v>1313627</v>
      </c>
      <c r="K5334" s="32">
        <v>0</v>
      </c>
      <c r="L5334" s="36">
        <v>3550.3447426660859</v>
      </c>
      <c r="M5334" t="s">
        <v>5451</v>
      </c>
      <c r="N5334" s="37">
        <v>-19863.652099999999</v>
      </c>
      <c r="O5334" s="32">
        <v>0</v>
      </c>
    </row>
    <row r="5335" spans="1:15" x14ac:dyDescent="0.25">
      <c r="A5335" t="s">
        <v>15082</v>
      </c>
      <c r="B5335" t="s">
        <v>15083</v>
      </c>
      <c r="C5335" t="s">
        <v>4189</v>
      </c>
      <c r="D5335" t="s">
        <v>4188</v>
      </c>
      <c r="E5335" t="s">
        <v>4190</v>
      </c>
      <c r="F5335" t="s">
        <v>15613</v>
      </c>
      <c r="G5335" t="s">
        <v>15614</v>
      </c>
      <c r="H5335">
        <v>100</v>
      </c>
      <c r="I5335">
        <v>0</v>
      </c>
      <c r="J5335" s="32">
        <v>345495</v>
      </c>
      <c r="K5335" s="32">
        <v>0</v>
      </c>
      <c r="L5335" s="36">
        <v>3454.948735095631</v>
      </c>
      <c r="M5335" t="s">
        <v>5451</v>
      </c>
      <c r="N5335" s="37">
        <v>-5224.3046999999997</v>
      </c>
      <c r="O5335" s="32">
        <v>0</v>
      </c>
    </row>
    <row r="5336" spans="1:15" x14ac:dyDescent="0.25">
      <c r="A5336" t="s">
        <v>15082</v>
      </c>
      <c r="B5336" t="s">
        <v>15083</v>
      </c>
      <c r="C5336" t="s">
        <v>4189</v>
      </c>
      <c r="D5336" t="s">
        <v>4188</v>
      </c>
      <c r="E5336" t="s">
        <v>4190</v>
      </c>
      <c r="F5336" t="s">
        <v>15615</v>
      </c>
      <c r="G5336" t="s">
        <v>15214</v>
      </c>
      <c r="H5336">
        <v>194</v>
      </c>
      <c r="I5336">
        <v>0</v>
      </c>
      <c r="J5336" s="32">
        <v>652526</v>
      </c>
      <c r="K5336" s="32">
        <v>0</v>
      </c>
      <c r="L5336" s="36">
        <v>3363.5373351186604</v>
      </c>
      <c r="M5336" t="s">
        <v>5451</v>
      </c>
      <c r="N5336" s="37">
        <v>-9866.9917999999998</v>
      </c>
      <c r="O5336" s="32">
        <v>0</v>
      </c>
    </row>
    <row r="5337" spans="1:15" x14ac:dyDescent="0.25">
      <c r="A5337" t="s">
        <v>15082</v>
      </c>
      <c r="B5337" t="s">
        <v>15083</v>
      </c>
      <c r="C5337" t="s">
        <v>4189</v>
      </c>
      <c r="D5337" t="s">
        <v>4188</v>
      </c>
      <c r="E5337" t="s">
        <v>4190</v>
      </c>
      <c r="F5337" t="s">
        <v>15616</v>
      </c>
      <c r="G5337" t="s">
        <v>15617</v>
      </c>
      <c r="H5337">
        <v>240</v>
      </c>
      <c r="I5337">
        <v>0</v>
      </c>
      <c r="J5337" s="32">
        <v>632547</v>
      </c>
      <c r="K5337" s="32">
        <v>0</v>
      </c>
      <c r="L5337" s="36">
        <v>2635.6131450872754</v>
      </c>
      <c r="M5337" t="s">
        <v>5451</v>
      </c>
      <c r="N5337" s="37">
        <v>-9564.8798999999999</v>
      </c>
      <c r="O5337" s="32">
        <v>0</v>
      </c>
    </row>
    <row r="5338" spans="1:15" x14ac:dyDescent="0.25">
      <c r="A5338" t="s">
        <v>15082</v>
      </c>
      <c r="B5338" t="s">
        <v>15083</v>
      </c>
      <c r="C5338" t="s">
        <v>4189</v>
      </c>
      <c r="D5338" t="s">
        <v>4188</v>
      </c>
      <c r="E5338" t="s">
        <v>4190</v>
      </c>
      <c r="F5338" t="s">
        <v>15618</v>
      </c>
      <c r="G5338" t="s">
        <v>15619</v>
      </c>
      <c r="H5338">
        <v>100</v>
      </c>
      <c r="I5338">
        <v>0</v>
      </c>
      <c r="J5338" s="32">
        <v>262873</v>
      </c>
      <c r="K5338" s="32">
        <v>0</v>
      </c>
      <c r="L5338" s="36">
        <v>2628.7287302273116</v>
      </c>
      <c r="M5338" t="s">
        <v>5451</v>
      </c>
      <c r="N5338" s="37">
        <v>-3974.9594999999999</v>
      </c>
      <c r="O5338" s="32">
        <v>0</v>
      </c>
    </row>
    <row r="5339" spans="1:15" x14ac:dyDescent="0.25">
      <c r="A5339" t="s">
        <v>15082</v>
      </c>
      <c r="B5339" t="s">
        <v>15083</v>
      </c>
      <c r="C5339" t="s">
        <v>4189</v>
      </c>
      <c r="D5339" t="s">
        <v>4188</v>
      </c>
      <c r="E5339" t="s">
        <v>4190</v>
      </c>
      <c r="F5339" t="s">
        <v>15620</v>
      </c>
      <c r="G5339" t="s">
        <v>15621</v>
      </c>
      <c r="H5339">
        <v>52</v>
      </c>
      <c r="I5339">
        <v>0</v>
      </c>
      <c r="J5339" s="32">
        <v>174637</v>
      </c>
      <c r="K5339" s="32">
        <v>0</v>
      </c>
      <c r="L5339" s="36">
        <v>3358.4053762831991</v>
      </c>
      <c r="M5339" t="s">
        <v>5451</v>
      </c>
      <c r="N5339" s="37">
        <v>-2640.7296000000001</v>
      </c>
      <c r="O5339" s="32">
        <v>0</v>
      </c>
    </row>
    <row r="5340" spans="1:15" x14ac:dyDescent="0.25">
      <c r="A5340" t="s">
        <v>15082</v>
      </c>
      <c r="B5340" t="s">
        <v>15083</v>
      </c>
      <c r="C5340" t="s">
        <v>4189</v>
      </c>
      <c r="D5340" t="s">
        <v>4188</v>
      </c>
      <c r="E5340" t="s">
        <v>4190</v>
      </c>
      <c r="F5340" t="s">
        <v>15622</v>
      </c>
      <c r="G5340" t="s">
        <v>15623</v>
      </c>
      <c r="H5340">
        <v>308</v>
      </c>
      <c r="I5340">
        <v>0</v>
      </c>
      <c r="J5340" s="32">
        <v>1083354</v>
      </c>
      <c r="K5340" s="32">
        <v>0</v>
      </c>
      <c r="L5340" s="36">
        <v>3517.3823929970831</v>
      </c>
      <c r="M5340" t="s">
        <v>5451</v>
      </c>
      <c r="N5340" s="37">
        <v>-16381.633</v>
      </c>
      <c r="O5340" s="32">
        <v>0</v>
      </c>
    </row>
    <row r="5341" spans="1:15" x14ac:dyDescent="0.25">
      <c r="A5341" t="s">
        <v>15082</v>
      </c>
      <c r="B5341" t="s">
        <v>15083</v>
      </c>
      <c r="C5341" t="s">
        <v>4189</v>
      </c>
      <c r="D5341" t="s">
        <v>4188</v>
      </c>
      <c r="E5341" t="s">
        <v>4190</v>
      </c>
      <c r="F5341" t="s">
        <v>15624</v>
      </c>
      <c r="G5341" t="s">
        <v>15625</v>
      </c>
      <c r="H5341">
        <v>208</v>
      </c>
      <c r="I5341">
        <v>0</v>
      </c>
      <c r="J5341" s="32">
        <v>549334</v>
      </c>
      <c r="K5341" s="32">
        <v>0</v>
      </c>
      <c r="L5341" s="36">
        <v>2641.0274093571661</v>
      </c>
      <c r="M5341" t="s">
        <v>5451</v>
      </c>
      <c r="N5341" s="37">
        <v>-8306.5913999999993</v>
      </c>
      <c r="O5341" s="32">
        <v>0</v>
      </c>
    </row>
    <row r="5342" spans="1:15" x14ac:dyDescent="0.25">
      <c r="A5342" t="s">
        <v>15082</v>
      </c>
      <c r="B5342" t="s">
        <v>15083</v>
      </c>
      <c r="C5342" t="s">
        <v>4189</v>
      </c>
      <c r="D5342" t="s">
        <v>4188</v>
      </c>
      <c r="E5342" t="s">
        <v>4190</v>
      </c>
      <c r="F5342" t="s">
        <v>15626</v>
      </c>
      <c r="G5342" t="s">
        <v>15627</v>
      </c>
      <c r="H5342">
        <v>220</v>
      </c>
      <c r="I5342">
        <v>0</v>
      </c>
      <c r="J5342" s="32">
        <v>860498</v>
      </c>
      <c r="K5342" s="32">
        <v>0</v>
      </c>
      <c r="L5342" s="36">
        <v>3911.3555714695503</v>
      </c>
      <c r="M5342" t="s">
        <v>5451</v>
      </c>
      <c r="N5342" s="37">
        <v>-13011.7778</v>
      </c>
      <c r="O5342" s="32">
        <v>0</v>
      </c>
    </row>
    <row r="5343" spans="1:15" x14ac:dyDescent="0.25">
      <c r="A5343" t="s">
        <v>15082</v>
      </c>
      <c r="B5343" t="s">
        <v>15083</v>
      </c>
      <c r="C5343" t="s">
        <v>4189</v>
      </c>
      <c r="D5343" t="s">
        <v>4188</v>
      </c>
      <c r="E5343" t="s">
        <v>4190</v>
      </c>
      <c r="F5343" t="s">
        <v>15628</v>
      </c>
      <c r="G5343" t="s">
        <v>15629</v>
      </c>
      <c r="H5343">
        <v>240</v>
      </c>
      <c r="I5343">
        <v>0</v>
      </c>
      <c r="J5343" s="32">
        <v>867468</v>
      </c>
      <c r="K5343" s="32">
        <v>0</v>
      </c>
      <c r="L5343" s="36">
        <v>3614.451463218114</v>
      </c>
      <c r="M5343" t="s">
        <v>5451</v>
      </c>
      <c r="N5343" s="37">
        <v>-13117.184800000001</v>
      </c>
      <c r="O5343" s="32">
        <v>0</v>
      </c>
    </row>
    <row r="5344" spans="1:15" x14ac:dyDescent="0.25">
      <c r="A5344" t="s">
        <v>15082</v>
      </c>
      <c r="B5344" t="s">
        <v>15083</v>
      </c>
      <c r="C5344" t="s">
        <v>4189</v>
      </c>
      <c r="D5344" t="s">
        <v>4188</v>
      </c>
      <c r="E5344" t="s">
        <v>4190</v>
      </c>
      <c r="F5344" t="s">
        <v>15630</v>
      </c>
      <c r="G5344" t="s">
        <v>15631</v>
      </c>
      <c r="H5344">
        <v>304</v>
      </c>
      <c r="I5344">
        <v>0</v>
      </c>
      <c r="J5344" s="32">
        <v>1083680</v>
      </c>
      <c r="K5344" s="32">
        <v>0</v>
      </c>
      <c r="L5344" s="36">
        <v>3564.7354523944723</v>
      </c>
      <c r="M5344" t="s">
        <v>5451</v>
      </c>
      <c r="N5344" s="37">
        <v>-16386.551500000001</v>
      </c>
      <c r="O5344" s="32">
        <v>0</v>
      </c>
    </row>
    <row r="5345" spans="1:15" x14ac:dyDescent="0.25">
      <c r="A5345" t="s">
        <v>15082</v>
      </c>
      <c r="B5345" t="s">
        <v>15083</v>
      </c>
      <c r="C5345" t="s">
        <v>4189</v>
      </c>
      <c r="D5345" t="s">
        <v>4188</v>
      </c>
      <c r="E5345" t="s">
        <v>4190</v>
      </c>
      <c r="F5345" t="s">
        <v>15632</v>
      </c>
      <c r="G5345" t="s">
        <v>15633</v>
      </c>
      <c r="H5345">
        <v>200</v>
      </c>
      <c r="I5345">
        <v>0</v>
      </c>
      <c r="J5345" s="32">
        <v>700494</v>
      </c>
      <c r="K5345" s="32">
        <v>0</v>
      </c>
      <c r="L5345" s="36">
        <v>3502.4704950427094</v>
      </c>
      <c r="M5345" t="s">
        <v>5451</v>
      </c>
      <c r="N5345" s="37">
        <v>-10592.323700000001</v>
      </c>
      <c r="O5345" s="32">
        <v>0</v>
      </c>
    </row>
    <row r="5346" spans="1:15" x14ac:dyDescent="0.25">
      <c r="A5346" t="s">
        <v>15082</v>
      </c>
      <c r="B5346" t="s">
        <v>15083</v>
      </c>
      <c r="C5346" t="s">
        <v>4189</v>
      </c>
      <c r="D5346" t="s">
        <v>4188</v>
      </c>
      <c r="E5346" t="s">
        <v>4190</v>
      </c>
      <c r="F5346" t="s">
        <v>15634</v>
      </c>
      <c r="G5346" t="s">
        <v>15635</v>
      </c>
      <c r="H5346">
        <v>200</v>
      </c>
      <c r="I5346">
        <v>0</v>
      </c>
      <c r="J5346" s="32">
        <v>703706</v>
      </c>
      <c r="K5346" s="32">
        <v>0</v>
      </c>
      <c r="L5346" s="36">
        <v>3518.529952786665</v>
      </c>
      <c r="M5346" t="s">
        <v>5451</v>
      </c>
      <c r="N5346" s="37">
        <v>-10640.8902</v>
      </c>
      <c r="O5346" s="32">
        <v>0</v>
      </c>
    </row>
    <row r="5347" spans="1:15" x14ac:dyDescent="0.25">
      <c r="A5347" t="s">
        <v>15082</v>
      </c>
      <c r="B5347" t="s">
        <v>15083</v>
      </c>
      <c r="C5347" t="s">
        <v>4189</v>
      </c>
      <c r="D5347" t="s">
        <v>4188</v>
      </c>
      <c r="E5347" t="s">
        <v>4190</v>
      </c>
      <c r="F5347" t="s">
        <v>15636</v>
      </c>
      <c r="G5347" t="s">
        <v>15637</v>
      </c>
      <c r="H5347">
        <v>184</v>
      </c>
      <c r="I5347">
        <v>0</v>
      </c>
      <c r="J5347" s="32">
        <v>646185</v>
      </c>
      <c r="K5347" s="32">
        <v>0</v>
      </c>
      <c r="L5347" s="36">
        <v>3511.873162412583</v>
      </c>
      <c r="M5347" t="s">
        <v>5451</v>
      </c>
      <c r="N5347" s="37">
        <v>-9771.1</v>
      </c>
      <c r="O5347" s="32">
        <v>0</v>
      </c>
    </row>
    <row r="5348" spans="1:15" x14ac:dyDescent="0.25">
      <c r="A5348" t="s">
        <v>15082</v>
      </c>
      <c r="B5348" t="s">
        <v>15083</v>
      </c>
      <c r="C5348" t="s">
        <v>4189</v>
      </c>
      <c r="D5348" t="s">
        <v>4188</v>
      </c>
      <c r="E5348" t="s">
        <v>4190</v>
      </c>
      <c r="F5348" t="s">
        <v>15638</v>
      </c>
      <c r="G5348" t="s">
        <v>15639</v>
      </c>
      <c r="H5348">
        <v>168</v>
      </c>
      <c r="I5348">
        <v>0</v>
      </c>
      <c r="J5348" s="32">
        <v>591264</v>
      </c>
      <c r="K5348" s="32">
        <v>0</v>
      </c>
      <c r="L5348" s="36">
        <v>3519.4328855588751</v>
      </c>
      <c r="M5348" t="s">
        <v>5451</v>
      </c>
      <c r="N5348" s="37">
        <v>-8940.6481999999996</v>
      </c>
      <c r="O5348" s="32">
        <v>0</v>
      </c>
    </row>
    <row r="5349" spans="1:15" x14ac:dyDescent="0.25">
      <c r="A5349" t="s">
        <v>15082</v>
      </c>
      <c r="B5349" t="s">
        <v>15083</v>
      </c>
      <c r="C5349" t="s">
        <v>4189</v>
      </c>
      <c r="D5349" t="s">
        <v>4188</v>
      </c>
      <c r="E5349" t="s">
        <v>4190</v>
      </c>
      <c r="F5349" t="s">
        <v>15640</v>
      </c>
      <c r="G5349" t="s">
        <v>15641</v>
      </c>
      <c r="H5349">
        <v>86</v>
      </c>
      <c r="I5349">
        <v>0</v>
      </c>
      <c r="J5349" s="32">
        <v>309702</v>
      </c>
      <c r="K5349" s="32">
        <v>0</v>
      </c>
      <c r="L5349" s="36">
        <v>3601.1852443713374</v>
      </c>
      <c r="M5349" t="s">
        <v>5451</v>
      </c>
      <c r="N5349" s="37">
        <v>-4683.0717999999997</v>
      </c>
      <c r="O5349" s="32">
        <v>0</v>
      </c>
    </row>
    <row r="5350" spans="1:15" x14ac:dyDescent="0.25">
      <c r="A5350" t="s">
        <v>15082</v>
      </c>
      <c r="B5350" t="s">
        <v>15083</v>
      </c>
      <c r="C5350" t="s">
        <v>4189</v>
      </c>
      <c r="D5350" t="s">
        <v>4188</v>
      </c>
      <c r="E5350" t="s">
        <v>4190</v>
      </c>
      <c r="F5350" t="s">
        <v>15642</v>
      </c>
      <c r="G5350" t="s">
        <v>15600</v>
      </c>
      <c r="H5350">
        <v>130</v>
      </c>
      <c r="I5350">
        <v>0</v>
      </c>
      <c r="J5350" s="32">
        <v>458319</v>
      </c>
      <c r="K5350" s="32">
        <v>0</v>
      </c>
      <c r="L5350" s="36">
        <v>3525.5313859272705</v>
      </c>
      <c r="M5350" t="s">
        <v>5451</v>
      </c>
      <c r="N5350" s="37">
        <v>-6930.3359</v>
      </c>
      <c r="O5350" s="32">
        <v>0</v>
      </c>
    </row>
    <row r="5351" spans="1:15" x14ac:dyDescent="0.25">
      <c r="A5351" t="s">
        <v>15082</v>
      </c>
      <c r="B5351" t="s">
        <v>15083</v>
      </c>
      <c r="C5351" t="s">
        <v>4189</v>
      </c>
      <c r="D5351" t="s">
        <v>4188</v>
      </c>
      <c r="E5351" t="s">
        <v>4190</v>
      </c>
      <c r="F5351" t="s">
        <v>15643</v>
      </c>
      <c r="G5351" t="s">
        <v>15644</v>
      </c>
      <c r="H5351">
        <v>100</v>
      </c>
      <c r="I5351">
        <v>0</v>
      </c>
      <c r="J5351" s="32">
        <v>359034</v>
      </c>
      <c r="K5351" s="32">
        <v>0</v>
      </c>
      <c r="L5351" s="36">
        <v>3590.3313673254161</v>
      </c>
      <c r="M5351" t="s">
        <v>5451</v>
      </c>
      <c r="N5351" s="37">
        <v>-5429.0207</v>
      </c>
      <c r="O5351" s="32">
        <v>0</v>
      </c>
    </row>
    <row r="5352" spans="1:15" x14ac:dyDescent="0.25">
      <c r="A5352" t="s">
        <v>15082</v>
      </c>
      <c r="B5352" t="s">
        <v>15083</v>
      </c>
      <c r="C5352" t="s">
        <v>4189</v>
      </c>
      <c r="D5352" t="s">
        <v>4188</v>
      </c>
      <c r="E5352" t="s">
        <v>4190</v>
      </c>
      <c r="F5352" t="s">
        <v>15645</v>
      </c>
      <c r="G5352" t="s">
        <v>15646</v>
      </c>
      <c r="H5352">
        <v>162</v>
      </c>
      <c r="I5352">
        <v>0</v>
      </c>
      <c r="J5352" s="32">
        <v>584324</v>
      </c>
      <c r="K5352" s="32">
        <v>0</v>
      </c>
      <c r="L5352" s="36">
        <v>3606.9424272577226</v>
      </c>
      <c r="M5352" t="s">
        <v>5451</v>
      </c>
      <c r="N5352" s="37">
        <v>-8835.6954000000005</v>
      </c>
      <c r="O5352" s="32">
        <v>0</v>
      </c>
    </row>
    <row r="5353" spans="1:15" x14ac:dyDescent="0.25">
      <c r="A5353" t="s">
        <v>15082</v>
      </c>
      <c r="B5353" t="s">
        <v>15083</v>
      </c>
      <c r="C5353" t="s">
        <v>4189</v>
      </c>
      <c r="D5353" t="s">
        <v>4188</v>
      </c>
      <c r="E5353" t="s">
        <v>4190</v>
      </c>
      <c r="F5353" t="s">
        <v>15647</v>
      </c>
      <c r="G5353" t="s">
        <v>15648</v>
      </c>
      <c r="H5353">
        <v>80</v>
      </c>
      <c r="I5353">
        <v>0</v>
      </c>
      <c r="J5353" s="32">
        <v>140697</v>
      </c>
      <c r="K5353" s="32">
        <v>0</v>
      </c>
      <c r="L5353" s="36">
        <v>1758.7086094115664</v>
      </c>
      <c r="M5353" t="s">
        <v>5451</v>
      </c>
      <c r="N5353" s="37">
        <v>-2127.5010000000002</v>
      </c>
      <c r="O5353" s="32">
        <v>0</v>
      </c>
    </row>
    <row r="5354" spans="1:15" x14ac:dyDescent="0.25">
      <c r="A5354" t="s">
        <v>15082</v>
      </c>
      <c r="B5354" t="s">
        <v>15083</v>
      </c>
      <c r="C5354" t="s">
        <v>4189</v>
      </c>
      <c r="D5354" t="s">
        <v>4188</v>
      </c>
      <c r="E5354" t="s">
        <v>4190</v>
      </c>
      <c r="F5354" t="s">
        <v>15649</v>
      </c>
      <c r="G5354" t="s">
        <v>15650</v>
      </c>
      <c r="H5354">
        <v>166</v>
      </c>
      <c r="I5354">
        <v>0</v>
      </c>
      <c r="J5354" s="32">
        <v>375003</v>
      </c>
      <c r="K5354" s="32">
        <v>0</v>
      </c>
      <c r="L5354" s="36">
        <v>2259.0564775108933</v>
      </c>
      <c r="M5354" t="s">
        <v>5451</v>
      </c>
      <c r="N5354" s="37">
        <v>-5670.5135</v>
      </c>
      <c r="O5354" s="32">
        <v>0</v>
      </c>
    </row>
    <row r="5355" spans="1:15" x14ac:dyDescent="0.25">
      <c r="A5355" t="s">
        <v>15082</v>
      </c>
      <c r="B5355" t="s">
        <v>15083</v>
      </c>
      <c r="C5355" t="s">
        <v>4189</v>
      </c>
      <c r="D5355" t="s">
        <v>4188</v>
      </c>
      <c r="E5355" t="s">
        <v>4190</v>
      </c>
      <c r="F5355" t="s">
        <v>15651</v>
      </c>
      <c r="G5355" t="s">
        <v>15652</v>
      </c>
      <c r="H5355">
        <v>85</v>
      </c>
      <c r="I5355">
        <v>0</v>
      </c>
      <c r="J5355" s="32">
        <v>181761</v>
      </c>
      <c r="K5355" s="32">
        <v>0</v>
      </c>
      <c r="L5355" s="36">
        <v>2138.3597865811134</v>
      </c>
      <c r="M5355" t="s">
        <v>5451</v>
      </c>
      <c r="N5355" s="37">
        <v>-2748.4429</v>
      </c>
      <c r="O5355" s="32">
        <v>0</v>
      </c>
    </row>
    <row r="5356" spans="1:15" x14ac:dyDescent="0.25">
      <c r="A5356" t="s">
        <v>15082</v>
      </c>
      <c r="B5356" t="s">
        <v>15083</v>
      </c>
      <c r="C5356" t="s">
        <v>4189</v>
      </c>
      <c r="D5356" t="s">
        <v>4188</v>
      </c>
      <c r="E5356" t="s">
        <v>4190</v>
      </c>
      <c r="F5356" t="s">
        <v>15653</v>
      </c>
      <c r="G5356" t="s">
        <v>15654</v>
      </c>
      <c r="H5356">
        <v>56</v>
      </c>
      <c r="I5356">
        <v>0</v>
      </c>
      <c r="J5356" s="32">
        <v>115723</v>
      </c>
      <c r="K5356" s="32">
        <v>0</v>
      </c>
      <c r="L5356" s="36">
        <v>2066.488031149066</v>
      </c>
      <c r="M5356" t="s">
        <v>5451</v>
      </c>
      <c r="N5356" s="37">
        <v>-1749.8714</v>
      </c>
      <c r="O5356" s="32">
        <v>0</v>
      </c>
    </row>
    <row r="5357" spans="1:15" x14ac:dyDescent="0.25">
      <c r="A5357" t="s">
        <v>15082</v>
      </c>
      <c r="B5357" t="s">
        <v>15083</v>
      </c>
      <c r="C5357" t="s">
        <v>4189</v>
      </c>
      <c r="D5357" t="s">
        <v>4188</v>
      </c>
      <c r="E5357" t="s">
        <v>4190</v>
      </c>
      <c r="F5357" t="s">
        <v>15655</v>
      </c>
      <c r="G5357" t="s">
        <v>15656</v>
      </c>
      <c r="H5357">
        <v>59</v>
      </c>
      <c r="I5357">
        <v>0</v>
      </c>
      <c r="J5357" s="32">
        <v>116514</v>
      </c>
      <c r="K5357" s="32">
        <v>0</v>
      </c>
      <c r="L5357" s="36">
        <v>1974.8011968161481</v>
      </c>
      <c r="M5357" t="s">
        <v>5451</v>
      </c>
      <c r="N5357" s="37">
        <v>-1761.8235</v>
      </c>
      <c r="O5357" s="32">
        <v>0</v>
      </c>
    </row>
    <row r="5358" spans="1:15" x14ac:dyDescent="0.25">
      <c r="A5358" t="s">
        <v>15657</v>
      </c>
      <c r="B5358" t="s">
        <v>15658</v>
      </c>
      <c r="C5358" t="s">
        <v>4192</v>
      </c>
      <c r="D5358" t="s">
        <v>4191</v>
      </c>
      <c r="E5358" t="s">
        <v>4193</v>
      </c>
      <c r="F5358" t="s">
        <v>15659</v>
      </c>
      <c r="G5358" t="s">
        <v>15660</v>
      </c>
      <c r="H5358">
        <v>501</v>
      </c>
      <c r="I5358">
        <v>0</v>
      </c>
      <c r="J5358" s="32">
        <v>1737022</v>
      </c>
      <c r="K5358" s="32">
        <v>0</v>
      </c>
      <c r="L5358" s="36">
        <v>3467.1114329552111</v>
      </c>
      <c r="M5358" t="s">
        <v>5451</v>
      </c>
      <c r="N5358" s="37">
        <v>-26265.8943</v>
      </c>
      <c r="O5358" s="32">
        <v>0</v>
      </c>
    </row>
    <row r="5359" spans="1:15" x14ac:dyDescent="0.25">
      <c r="A5359" t="s">
        <v>15657</v>
      </c>
      <c r="B5359" t="s">
        <v>15658</v>
      </c>
      <c r="C5359" t="s">
        <v>4192</v>
      </c>
      <c r="D5359" t="s">
        <v>4191</v>
      </c>
      <c r="E5359" t="s">
        <v>4193</v>
      </c>
      <c r="F5359" t="s">
        <v>15661</v>
      </c>
      <c r="G5359" t="s">
        <v>15662</v>
      </c>
      <c r="H5359">
        <v>463</v>
      </c>
      <c r="I5359">
        <v>0</v>
      </c>
      <c r="J5359" s="32">
        <v>1532313</v>
      </c>
      <c r="K5359" s="32">
        <v>0</v>
      </c>
      <c r="L5359" s="36">
        <v>3309.5310149040629</v>
      </c>
      <c r="M5359" t="s">
        <v>5451</v>
      </c>
      <c r="N5359" s="37">
        <v>-23170.4316</v>
      </c>
      <c r="O5359" s="32">
        <v>0</v>
      </c>
    </row>
    <row r="5360" spans="1:15" x14ac:dyDescent="0.25">
      <c r="A5360" t="s">
        <v>15657</v>
      </c>
      <c r="B5360" t="s">
        <v>15658</v>
      </c>
      <c r="C5360" t="s">
        <v>4192</v>
      </c>
      <c r="D5360" t="s">
        <v>4191</v>
      </c>
      <c r="E5360" t="s">
        <v>4193</v>
      </c>
      <c r="F5360" t="s">
        <v>15663</v>
      </c>
      <c r="G5360" t="s">
        <v>15664</v>
      </c>
      <c r="H5360">
        <v>421</v>
      </c>
      <c r="I5360">
        <v>0</v>
      </c>
      <c r="J5360" s="32">
        <v>1401466</v>
      </c>
      <c r="K5360" s="32">
        <v>0</v>
      </c>
      <c r="L5360" s="36">
        <v>3328.8963667920752</v>
      </c>
      <c r="M5360" t="s">
        <v>5451</v>
      </c>
      <c r="N5360" s="37">
        <v>-21191.865699999998</v>
      </c>
      <c r="O5360" s="32">
        <v>0</v>
      </c>
    </row>
    <row r="5361" spans="1:15" x14ac:dyDescent="0.25">
      <c r="A5361" t="s">
        <v>15657</v>
      </c>
      <c r="B5361" t="s">
        <v>15658</v>
      </c>
      <c r="C5361" t="s">
        <v>4192</v>
      </c>
      <c r="D5361" t="s">
        <v>4194</v>
      </c>
      <c r="E5361" t="s">
        <v>4195</v>
      </c>
      <c r="F5361" t="s">
        <v>15665</v>
      </c>
      <c r="G5361" t="s">
        <v>15666</v>
      </c>
      <c r="H5361">
        <v>150</v>
      </c>
      <c r="I5361">
        <v>0</v>
      </c>
      <c r="J5361" s="32">
        <v>505575</v>
      </c>
      <c r="K5361" s="32">
        <v>0</v>
      </c>
      <c r="L5361" s="36">
        <v>3370.501249430788</v>
      </c>
      <c r="M5361" t="s">
        <v>5451</v>
      </c>
      <c r="N5361" s="37">
        <v>-7644.9108999999999</v>
      </c>
      <c r="O5361" s="32">
        <v>0</v>
      </c>
    </row>
    <row r="5362" spans="1:15" x14ac:dyDescent="0.25">
      <c r="A5362" t="s">
        <v>15657</v>
      </c>
      <c r="B5362" t="s">
        <v>15658</v>
      </c>
      <c r="C5362" t="s">
        <v>4192</v>
      </c>
      <c r="D5362" t="s">
        <v>4194</v>
      </c>
      <c r="E5362" t="s">
        <v>4195</v>
      </c>
      <c r="F5362" t="s">
        <v>15667</v>
      </c>
      <c r="G5362" t="s">
        <v>15668</v>
      </c>
      <c r="H5362">
        <v>205</v>
      </c>
      <c r="I5362">
        <v>244</v>
      </c>
      <c r="J5362" s="32">
        <v>1439420</v>
      </c>
      <c r="K5362" s="32">
        <v>780302</v>
      </c>
      <c r="L5362" s="36">
        <v>3205.8365827823018</v>
      </c>
      <c r="M5362" t="s">
        <v>5451</v>
      </c>
      <c r="N5362" s="37">
        <v>-21765.792000000001</v>
      </c>
      <c r="O5362" s="32">
        <v>0</v>
      </c>
    </row>
    <row r="5363" spans="1:15" x14ac:dyDescent="0.25">
      <c r="A5363" t="s">
        <v>15657</v>
      </c>
      <c r="B5363" t="s">
        <v>15658</v>
      </c>
      <c r="C5363" t="s">
        <v>4192</v>
      </c>
      <c r="D5363" t="s">
        <v>4194</v>
      </c>
      <c r="E5363" t="s">
        <v>4195</v>
      </c>
      <c r="F5363" t="s">
        <v>15669</v>
      </c>
      <c r="G5363" t="s">
        <v>15670</v>
      </c>
      <c r="H5363">
        <v>505</v>
      </c>
      <c r="I5363">
        <v>1</v>
      </c>
      <c r="J5363" s="32">
        <v>1839233</v>
      </c>
      <c r="K5363" s="32">
        <v>3626</v>
      </c>
      <c r="L5363" s="36">
        <v>3634.8477391456227</v>
      </c>
      <c r="M5363" t="s">
        <v>5451</v>
      </c>
      <c r="N5363" s="37">
        <v>-27811.438900000001</v>
      </c>
      <c r="O5363" s="32">
        <v>0</v>
      </c>
    </row>
    <row r="5364" spans="1:15" x14ac:dyDescent="0.25">
      <c r="A5364" t="s">
        <v>15657</v>
      </c>
      <c r="B5364" t="s">
        <v>15658</v>
      </c>
      <c r="C5364" t="s">
        <v>4192</v>
      </c>
      <c r="D5364" t="s">
        <v>4194</v>
      </c>
      <c r="E5364" t="s">
        <v>4195</v>
      </c>
      <c r="F5364" t="s">
        <v>15671</v>
      </c>
      <c r="G5364" t="s">
        <v>15672</v>
      </c>
      <c r="H5364">
        <v>388</v>
      </c>
      <c r="I5364">
        <v>0</v>
      </c>
      <c r="J5364" s="32">
        <v>954195</v>
      </c>
      <c r="K5364" s="32">
        <v>0</v>
      </c>
      <c r="L5364" s="36">
        <v>2459.2640085176722</v>
      </c>
      <c r="M5364" t="s">
        <v>5451</v>
      </c>
      <c r="N5364" s="37">
        <v>-14428.586799999999</v>
      </c>
      <c r="O5364" s="32">
        <v>0</v>
      </c>
    </row>
    <row r="5365" spans="1:15" x14ac:dyDescent="0.25">
      <c r="A5365" t="s">
        <v>15657</v>
      </c>
      <c r="B5365" t="s">
        <v>15658</v>
      </c>
      <c r="C5365" t="s">
        <v>4192</v>
      </c>
      <c r="D5365" t="s">
        <v>4194</v>
      </c>
      <c r="E5365" t="s">
        <v>4195</v>
      </c>
      <c r="F5365" t="s">
        <v>15673</v>
      </c>
      <c r="G5365" t="s">
        <v>15674</v>
      </c>
      <c r="H5365">
        <v>366</v>
      </c>
      <c r="I5365">
        <v>0</v>
      </c>
      <c r="J5365" s="32">
        <v>1034660</v>
      </c>
      <c r="K5365" s="32">
        <v>0</v>
      </c>
      <c r="L5365" s="36">
        <v>2826.9402672505689</v>
      </c>
      <c r="M5365" t="s">
        <v>5451</v>
      </c>
      <c r="N5365" s="37">
        <v>-15645.319</v>
      </c>
      <c r="O5365" s="32">
        <v>0</v>
      </c>
    </row>
    <row r="5366" spans="1:15" x14ac:dyDescent="0.25">
      <c r="A5366" t="s">
        <v>15657</v>
      </c>
      <c r="B5366" t="s">
        <v>15658</v>
      </c>
      <c r="C5366" t="s">
        <v>4192</v>
      </c>
      <c r="D5366" t="s">
        <v>4194</v>
      </c>
      <c r="E5366" t="s">
        <v>4195</v>
      </c>
      <c r="F5366" t="s">
        <v>15675</v>
      </c>
      <c r="G5366" t="s">
        <v>15676</v>
      </c>
      <c r="H5366">
        <v>1</v>
      </c>
      <c r="I5366">
        <v>0</v>
      </c>
      <c r="J5366" s="32">
        <v>3996</v>
      </c>
      <c r="K5366" s="32">
        <v>0</v>
      </c>
      <c r="L5366" s="36">
        <v>3995.8176384148333</v>
      </c>
      <c r="M5366" t="s">
        <v>5451</v>
      </c>
      <c r="N5366" s="37">
        <v>-60.417099999999998</v>
      </c>
      <c r="O5366" s="32">
        <v>0</v>
      </c>
    </row>
    <row r="5367" spans="1:15" x14ac:dyDescent="0.25">
      <c r="A5367" t="s">
        <v>15657</v>
      </c>
      <c r="B5367" t="s">
        <v>15658</v>
      </c>
      <c r="C5367" t="s">
        <v>4192</v>
      </c>
      <c r="D5367" t="s">
        <v>4194</v>
      </c>
      <c r="E5367" t="s">
        <v>4195</v>
      </c>
      <c r="F5367" t="s">
        <v>15677</v>
      </c>
      <c r="G5367" t="s">
        <v>15678</v>
      </c>
      <c r="H5367">
        <v>1</v>
      </c>
      <c r="I5367">
        <v>0</v>
      </c>
      <c r="J5367" s="32">
        <v>2142</v>
      </c>
      <c r="K5367" s="32">
        <v>0</v>
      </c>
      <c r="L5367" s="36">
        <v>2142.2634955575763</v>
      </c>
      <c r="M5367" t="s">
        <v>5451</v>
      </c>
      <c r="N5367" s="37">
        <v>-32.396599999999999</v>
      </c>
      <c r="O5367" s="32">
        <v>0</v>
      </c>
    </row>
    <row r="5368" spans="1:15" x14ac:dyDescent="0.25">
      <c r="A5368" t="s">
        <v>15657</v>
      </c>
      <c r="B5368" t="s">
        <v>15658</v>
      </c>
      <c r="C5368" t="s">
        <v>4192</v>
      </c>
      <c r="D5368" t="s">
        <v>4194</v>
      </c>
      <c r="E5368" t="s">
        <v>4195</v>
      </c>
      <c r="F5368" t="s">
        <v>15679</v>
      </c>
      <c r="G5368" t="s">
        <v>15680</v>
      </c>
      <c r="H5368">
        <v>24</v>
      </c>
      <c r="I5368">
        <v>0</v>
      </c>
      <c r="J5368" s="32">
        <v>54383</v>
      </c>
      <c r="K5368" s="32">
        <v>0</v>
      </c>
      <c r="L5368" s="36">
        <v>2265.9423719096662</v>
      </c>
      <c r="M5368" t="s">
        <v>5451</v>
      </c>
      <c r="N5368" s="37">
        <v>-822.32690000000002</v>
      </c>
      <c r="O5368" s="32">
        <v>0</v>
      </c>
    </row>
    <row r="5369" spans="1:15" x14ac:dyDescent="0.25">
      <c r="A5369" t="s">
        <v>15657</v>
      </c>
      <c r="B5369" t="s">
        <v>15658</v>
      </c>
      <c r="C5369" t="s">
        <v>4192</v>
      </c>
      <c r="D5369" t="s">
        <v>4196</v>
      </c>
      <c r="E5369" t="s">
        <v>17919</v>
      </c>
      <c r="F5369" t="s">
        <v>15681</v>
      </c>
      <c r="G5369" t="s">
        <v>15682</v>
      </c>
      <c r="H5369">
        <v>50</v>
      </c>
      <c r="I5369">
        <v>0</v>
      </c>
      <c r="J5369" s="32">
        <v>147648</v>
      </c>
      <c r="K5369" s="32">
        <v>0</v>
      </c>
      <c r="L5369" s="36">
        <v>2952.9753973485558</v>
      </c>
      <c r="M5369" t="s">
        <v>5451</v>
      </c>
      <c r="N5369" s="37">
        <v>-2232.6277</v>
      </c>
      <c r="O5369" s="32">
        <v>0</v>
      </c>
    </row>
    <row r="5370" spans="1:15" x14ac:dyDescent="0.25">
      <c r="A5370" t="s">
        <v>15657</v>
      </c>
      <c r="B5370" t="s">
        <v>15658</v>
      </c>
      <c r="C5370" t="s">
        <v>4192</v>
      </c>
      <c r="D5370" t="s">
        <v>4196</v>
      </c>
      <c r="E5370" t="s">
        <v>17919</v>
      </c>
      <c r="F5370" t="s">
        <v>15683</v>
      </c>
      <c r="G5370" t="s">
        <v>15684</v>
      </c>
      <c r="H5370">
        <v>150</v>
      </c>
      <c r="I5370">
        <v>0</v>
      </c>
      <c r="J5370" s="32">
        <v>421298</v>
      </c>
      <c r="K5370" s="32">
        <v>0</v>
      </c>
      <c r="L5370" s="36">
        <v>2808.6541364327363</v>
      </c>
      <c r="M5370" t="s">
        <v>5451</v>
      </c>
      <c r="N5370" s="37">
        <v>-6370.5460999999996</v>
      </c>
      <c r="O5370" s="32">
        <v>0</v>
      </c>
    </row>
    <row r="5371" spans="1:15" x14ac:dyDescent="0.25">
      <c r="A5371" t="s">
        <v>15657</v>
      </c>
      <c r="B5371" t="s">
        <v>15658</v>
      </c>
      <c r="C5371" t="s">
        <v>4192</v>
      </c>
      <c r="D5371" t="s">
        <v>4196</v>
      </c>
      <c r="E5371" t="s">
        <v>17919</v>
      </c>
      <c r="F5371" t="s">
        <v>15685</v>
      </c>
      <c r="G5371" t="s">
        <v>15686</v>
      </c>
      <c r="H5371">
        <v>14</v>
      </c>
      <c r="I5371">
        <v>0</v>
      </c>
      <c r="J5371" s="32">
        <v>49281</v>
      </c>
      <c r="K5371" s="32">
        <v>0</v>
      </c>
      <c r="L5371" s="36">
        <v>3520.0057215761376</v>
      </c>
      <c r="M5371" t="s">
        <v>5451</v>
      </c>
      <c r="N5371" s="37">
        <v>-745.16930000000002</v>
      </c>
      <c r="O5371" s="32">
        <v>0</v>
      </c>
    </row>
    <row r="5372" spans="1:15" x14ac:dyDescent="0.25">
      <c r="A5372" t="s">
        <v>15657</v>
      </c>
      <c r="B5372" t="s">
        <v>15658</v>
      </c>
      <c r="C5372" t="s">
        <v>4192</v>
      </c>
      <c r="D5372" t="s">
        <v>4196</v>
      </c>
      <c r="E5372" t="s">
        <v>17919</v>
      </c>
      <c r="F5372" t="s">
        <v>15687</v>
      </c>
      <c r="G5372" t="s">
        <v>15688</v>
      </c>
      <c r="H5372">
        <v>100</v>
      </c>
      <c r="I5372">
        <v>0</v>
      </c>
      <c r="J5372" s="32">
        <v>350408</v>
      </c>
      <c r="K5372" s="32">
        <v>0</v>
      </c>
      <c r="L5372" s="36">
        <v>3504.079448206196</v>
      </c>
      <c r="M5372" t="s">
        <v>5451</v>
      </c>
      <c r="N5372" s="37">
        <v>-5298.5892000000003</v>
      </c>
      <c r="O5372" s="32">
        <v>0</v>
      </c>
    </row>
    <row r="5373" spans="1:15" x14ac:dyDescent="0.25">
      <c r="A5373" t="s">
        <v>15657</v>
      </c>
      <c r="B5373" t="s">
        <v>15658</v>
      </c>
      <c r="C5373" t="s">
        <v>4192</v>
      </c>
      <c r="D5373" t="s">
        <v>4196</v>
      </c>
      <c r="E5373" t="s">
        <v>17919</v>
      </c>
      <c r="F5373" t="s">
        <v>15689</v>
      </c>
      <c r="G5373" t="s">
        <v>15690</v>
      </c>
      <c r="H5373">
        <v>98</v>
      </c>
      <c r="I5373">
        <v>0</v>
      </c>
      <c r="J5373" s="32">
        <v>328093</v>
      </c>
      <c r="K5373" s="32">
        <v>0</v>
      </c>
      <c r="L5373" s="36">
        <v>3347.8889568179329</v>
      </c>
      <c r="M5373" t="s">
        <v>5451</v>
      </c>
      <c r="N5373" s="37">
        <v>-4961.1742000000004</v>
      </c>
      <c r="O5373" s="32">
        <v>0</v>
      </c>
    </row>
    <row r="5374" spans="1:15" x14ac:dyDescent="0.25">
      <c r="A5374" t="s">
        <v>15657</v>
      </c>
      <c r="B5374" t="s">
        <v>15658</v>
      </c>
      <c r="C5374" t="s">
        <v>4192</v>
      </c>
      <c r="D5374" t="s">
        <v>4196</v>
      </c>
      <c r="E5374" t="s">
        <v>17919</v>
      </c>
      <c r="F5374" t="s">
        <v>15691</v>
      </c>
      <c r="G5374" t="s">
        <v>15692</v>
      </c>
      <c r="H5374">
        <v>6</v>
      </c>
      <c r="I5374">
        <v>0</v>
      </c>
      <c r="J5374" s="32">
        <v>14960</v>
      </c>
      <c r="K5374" s="32">
        <v>0</v>
      </c>
      <c r="L5374" s="36">
        <v>2493.4597104742838</v>
      </c>
      <c r="M5374" t="s">
        <v>5451</v>
      </c>
      <c r="N5374" s="37">
        <v>-226.22309999999999</v>
      </c>
      <c r="O5374" s="32">
        <v>0</v>
      </c>
    </row>
    <row r="5375" spans="1:15" x14ac:dyDescent="0.25">
      <c r="A5375" t="s">
        <v>15657</v>
      </c>
      <c r="B5375" t="s">
        <v>15658</v>
      </c>
      <c r="C5375" t="s">
        <v>4192</v>
      </c>
      <c r="D5375" t="s">
        <v>4197</v>
      </c>
      <c r="E5375" t="s">
        <v>4198</v>
      </c>
      <c r="F5375" t="s">
        <v>15693</v>
      </c>
      <c r="G5375" t="s">
        <v>15694</v>
      </c>
      <c r="H5375">
        <v>2</v>
      </c>
      <c r="I5375">
        <v>0</v>
      </c>
      <c r="J5375" s="32">
        <v>3205</v>
      </c>
      <c r="K5375" s="32">
        <v>0</v>
      </c>
      <c r="L5375" s="36">
        <v>1602.4371537897921</v>
      </c>
      <c r="M5375" t="s">
        <v>5451</v>
      </c>
      <c r="N5375" s="37">
        <v>-48.456499999999998</v>
      </c>
      <c r="O5375" s="32">
        <v>0</v>
      </c>
    </row>
    <row r="5376" spans="1:15" x14ac:dyDescent="0.25">
      <c r="A5376" t="s">
        <v>15657</v>
      </c>
      <c r="B5376" t="s">
        <v>15658</v>
      </c>
      <c r="C5376" t="s">
        <v>4192</v>
      </c>
      <c r="D5376" t="s">
        <v>4197</v>
      </c>
      <c r="E5376" t="s">
        <v>4198</v>
      </c>
      <c r="F5376" t="s">
        <v>15695</v>
      </c>
      <c r="G5376" t="s">
        <v>15696</v>
      </c>
      <c r="H5376">
        <v>6</v>
      </c>
      <c r="I5376">
        <v>0</v>
      </c>
      <c r="J5376" s="32">
        <v>10075</v>
      </c>
      <c r="K5376" s="32">
        <v>0</v>
      </c>
      <c r="L5376" s="36">
        <v>1679.1255756008143</v>
      </c>
      <c r="M5376" t="s">
        <v>5451</v>
      </c>
      <c r="N5376" s="37">
        <v>-152.34399999999999</v>
      </c>
      <c r="O5376" s="32">
        <v>0</v>
      </c>
    </row>
    <row r="5377" spans="1:15" x14ac:dyDescent="0.25">
      <c r="A5377" t="s">
        <v>15657</v>
      </c>
      <c r="B5377" t="s">
        <v>15658</v>
      </c>
      <c r="C5377" t="s">
        <v>4192</v>
      </c>
      <c r="D5377" t="s">
        <v>4197</v>
      </c>
      <c r="E5377" t="s">
        <v>4198</v>
      </c>
      <c r="F5377" t="s">
        <v>15697</v>
      </c>
      <c r="G5377" t="s">
        <v>15698</v>
      </c>
      <c r="H5377">
        <v>5</v>
      </c>
      <c r="I5377">
        <v>0</v>
      </c>
      <c r="J5377" s="32">
        <v>10298</v>
      </c>
      <c r="K5377" s="32">
        <v>0</v>
      </c>
      <c r="L5377" s="36">
        <v>2059.6605418683184</v>
      </c>
      <c r="M5377" t="s">
        <v>5451</v>
      </c>
      <c r="N5377" s="37">
        <v>-155.71780000000001</v>
      </c>
      <c r="O5377" s="32">
        <v>0</v>
      </c>
    </row>
    <row r="5378" spans="1:15" x14ac:dyDescent="0.25">
      <c r="A5378" t="s">
        <v>15657</v>
      </c>
      <c r="B5378" t="s">
        <v>15658</v>
      </c>
      <c r="C5378" t="s">
        <v>4192</v>
      </c>
      <c r="D5378" t="s">
        <v>4197</v>
      </c>
      <c r="E5378" t="s">
        <v>4198</v>
      </c>
      <c r="F5378" t="s">
        <v>15699</v>
      </c>
      <c r="G5378" t="s">
        <v>15700</v>
      </c>
      <c r="H5378">
        <v>2</v>
      </c>
      <c r="I5378">
        <v>0</v>
      </c>
      <c r="J5378" s="32">
        <v>4207</v>
      </c>
      <c r="K5378" s="32">
        <v>0</v>
      </c>
      <c r="L5378" s="36">
        <v>2103.1674373794081</v>
      </c>
      <c r="M5378" t="s">
        <v>5451</v>
      </c>
      <c r="N5378" s="37">
        <v>-63.612000000000002</v>
      </c>
      <c r="O5378" s="32">
        <v>0</v>
      </c>
    </row>
    <row r="5379" spans="1:15" x14ac:dyDescent="0.25">
      <c r="A5379" t="s">
        <v>15657</v>
      </c>
      <c r="B5379" t="s">
        <v>15658</v>
      </c>
      <c r="C5379" t="s">
        <v>4192</v>
      </c>
      <c r="D5379" t="s">
        <v>4199</v>
      </c>
      <c r="E5379" t="s">
        <v>4200</v>
      </c>
      <c r="F5379" t="s">
        <v>15701</v>
      </c>
      <c r="G5379" t="s">
        <v>7330</v>
      </c>
      <c r="H5379">
        <v>168</v>
      </c>
      <c r="I5379">
        <v>0</v>
      </c>
      <c r="J5379" s="32">
        <v>578525</v>
      </c>
      <c r="K5379" s="32">
        <v>0</v>
      </c>
      <c r="L5379" s="36">
        <v>3443.6037177737467</v>
      </c>
      <c r="M5379" t="s">
        <v>5451</v>
      </c>
      <c r="N5379" s="37">
        <v>-8748.0136000000002</v>
      </c>
      <c r="O5379" s="32">
        <v>0</v>
      </c>
    </row>
    <row r="5380" spans="1:15" x14ac:dyDescent="0.25">
      <c r="A5380" t="s">
        <v>15657</v>
      </c>
      <c r="B5380" t="s">
        <v>15658</v>
      </c>
      <c r="C5380" t="s">
        <v>4192</v>
      </c>
      <c r="D5380" t="s">
        <v>4201</v>
      </c>
      <c r="E5380" t="s">
        <v>4202</v>
      </c>
      <c r="F5380" t="s">
        <v>15702</v>
      </c>
      <c r="G5380" t="s">
        <v>15703</v>
      </c>
      <c r="H5380">
        <v>244</v>
      </c>
      <c r="I5380">
        <v>2</v>
      </c>
      <c r="J5380" s="32">
        <v>868024</v>
      </c>
      <c r="K5380" s="32">
        <v>7040</v>
      </c>
      <c r="L5380" s="36">
        <v>3528.551689801152</v>
      </c>
      <c r="M5380" t="s">
        <v>5451</v>
      </c>
      <c r="N5380" s="37">
        <v>-13125.5821</v>
      </c>
      <c r="O5380" s="32">
        <v>0</v>
      </c>
    </row>
    <row r="5381" spans="1:15" x14ac:dyDescent="0.25">
      <c r="A5381" t="s">
        <v>15657</v>
      </c>
      <c r="B5381" t="s">
        <v>15658</v>
      </c>
      <c r="C5381" t="s">
        <v>4192</v>
      </c>
      <c r="D5381" t="s">
        <v>4201</v>
      </c>
      <c r="E5381" t="s">
        <v>4202</v>
      </c>
      <c r="F5381" t="s">
        <v>15704</v>
      </c>
      <c r="G5381" t="s">
        <v>7063</v>
      </c>
      <c r="H5381">
        <v>7</v>
      </c>
      <c r="I5381">
        <v>0</v>
      </c>
      <c r="J5381" s="32">
        <v>17121</v>
      </c>
      <c r="K5381" s="32">
        <v>0</v>
      </c>
      <c r="L5381" s="36">
        <v>2445.8665847067214</v>
      </c>
      <c r="M5381" t="s">
        <v>5451</v>
      </c>
      <c r="N5381" s="37">
        <v>-258.89890000000003</v>
      </c>
      <c r="O5381" s="32">
        <v>0</v>
      </c>
    </row>
    <row r="5382" spans="1:15" x14ac:dyDescent="0.25">
      <c r="A5382" t="s">
        <v>15657</v>
      </c>
      <c r="B5382" t="s">
        <v>15658</v>
      </c>
      <c r="C5382" t="s">
        <v>4192</v>
      </c>
      <c r="D5382" t="s">
        <v>4201</v>
      </c>
      <c r="E5382" t="s">
        <v>4202</v>
      </c>
      <c r="F5382" t="s">
        <v>15705</v>
      </c>
      <c r="G5382" t="s">
        <v>15706</v>
      </c>
      <c r="H5382">
        <v>2</v>
      </c>
      <c r="I5382">
        <v>0</v>
      </c>
      <c r="J5382" s="32">
        <v>4313</v>
      </c>
      <c r="K5382" s="32">
        <v>0</v>
      </c>
      <c r="L5382" s="36">
        <v>2156.799209495613</v>
      </c>
      <c r="M5382" t="s">
        <v>5451</v>
      </c>
      <c r="N5382" s="37">
        <v>-65.224999999999994</v>
      </c>
      <c r="O5382" s="32">
        <v>0</v>
      </c>
    </row>
    <row r="5383" spans="1:15" x14ac:dyDescent="0.25">
      <c r="A5383" t="s">
        <v>15657</v>
      </c>
      <c r="B5383" t="s">
        <v>15658</v>
      </c>
      <c r="C5383" t="s">
        <v>4192</v>
      </c>
      <c r="D5383" t="s">
        <v>4201</v>
      </c>
      <c r="E5383" t="s">
        <v>4202</v>
      </c>
      <c r="F5383" t="s">
        <v>15707</v>
      </c>
      <c r="G5383" t="s">
        <v>15708</v>
      </c>
      <c r="H5383">
        <v>1</v>
      </c>
      <c r="I5383">
        <v>0</v>
      </c>
      <c r="J5383" s="32">
        <v>2513</v>
      </c>
      <c r="K5383" s="32">
        <v>0</v>
      </c>
      <c r="L5383" s="36">
        <v>2512.1723537048601</v>
      </c>
      <c r="M5383" t="s">
        <v>5451</v>
      </c>
      <c r="N5383" s="37">
        <v>-37.9833</v>
      </c>
      <c r="O5383" s="32">
        <v>0</v>
      </c>
    </row>
    <row r="5384" spans="1:15" x14ac:dyDescent="0.25">
      <c r="A5384" t="s">
        <v>15657</v>
      </c>
      <c r="B5384" t="s">
        <v>15658</v>
      </c>
      <c r="C5384" t="s">
        <v>4192</v>
      </c>
      <c r="D5384" t="s">
        <v>4201</v>
      </c>
      <c r="E5384" t="s">
        <v>4202</v>
      </c>
      <c r="F5384" t="s">
        <v>15709</v>
      </c>
      <c r="G5384" t="s">
        <v>15710</v>
      </c>
      <c r="H5384">
        <v>1</v>
      </c>
      <c r="I5384">
        <v>0</v>
      </c>
      <c r="J5384" s="32">
        <v>2516</v>
      </c>
      <c r="K5384" s="32">
        <v>0</v>
      </c>
      <c r="L5384" s="36">
        <v>2516.1822058256976</v>
      </c>
      <c r="M5384" t="s">
        <v>5451</v>
      </c>
      <c r="N5384" s="37">
        <v>-38.046199999999999</v>
      </c>
      <c r="O5384" s="32">
        <v>0</v>
      </c>
    </row>
    <row r="5385" spans="1:15" x14ac:dyDescent="0.25">
      <c r="A5385" t="s">
        <v>15657</v>
      </c>
      <c r="B5385" t="s">
        <v>15658</v>
      </c>
      <c r="C5385" t="s">
        <v>4192</v>
      </c>
      <c r="D5385" t="s">
        <v>4203</v>
      </c>
      <c r="E5385" t="s">
        <v>4204</v>
      </c>
      <c r="F5385" t="s">
        <v>15711</v>
      </c>
      <c r="G5385" t="s">
        <v>15712</v>
      </c>
      <c r="H5385">
        <v>225</v>
      </c>
      <c r="I5385">
        <v>0</v>
      </c>
      <c r="J5385" s="32">
        <v>772727</v>
      </c>
      <c r="K5385" s="32">
        <v>0</v>
      </c>
      <c r="L5385" s="36">
        <v>3434.3447782813932</v>
      </c>
      <c r="M5385" t="s">
        <v>5451</v>
      </c>
      <c r="N5385" s="37">
        <v>-11684.575699999999</v>
      </c>
      <c r="O5385" s="32">
        <v>0</v>
      </c>
    </row>
    <row r="5386" spans="1:15" x14ac:dyDescent="0.25">
      <c r="A5386" t="s">
        <v>15657</v>
      </c>
      <c r="B5386" t="s">
        <v>15658</v>
      </c>
      <c r="C5386" t="s">
        <v>4192</v>
      </c>
      <c r="D5386" t="s">
        <v>4203</v>
      </c>
      <c r="E5386" t="s">
        <v>4204</v>
      </c>
      <c r="F5386" t="s">
        <v>15713</v>
      </c>
      <c r="G5386" t="s">
        <v>15714</v>
      </c>
      <c r="H5386">
        <v>194</v>
      </c>
      <c r="I5386">
        <v>0</v>
      </c>
      <c r="J5386" s="32">
        <v>703374</v>
      </c>
      <c r="K5386" s="32">
        <v>0</v>
      </c>
      <c r="L5386" s="36">
        <v>3625.6349115015641</v>
      </c>
      <c r="M5386" t="s">
        <v>5451</v>
      </c>
      <c r="N5386" s="37">
        <v>-10635.862800000001</v>
      </c>
      <c r="O5386" s="32">
        <v>0</v>
      </c>
    </row>
    <row r="5387" spans="1:15" x14ac:dyDescent="0.25">
      <c r="A5387" t="s">
        <v>15657</v>
      </c>
      <c r="B5387" t="s">
        <v>15658</v>
      </c>
      <c r="C5387" t="s">
        <v>4192</v>
      </c>
      <c r="D5387" t="s">
        <v>4203</v>
      </c>
      <c r="E5387" t="s">
        <v>4204</v>
      </c>
      <c r="F5387" t="s">
        <v>15715</v>
      </c>
      <c r="G5387" t="s">
        <v>15716</v>
      </c>
      <c r="H5387">
        <v>165</v>
      </c>
      <c r="I5387">
        <v>0</v>
      </c>
      <c r="J5387" s="32">
        <v>570590</v>
      </c>
      <c r="K5387" s="32">
        <v>0</v>
      </c>
      <c r="L5387" s="36">
        <v>3458.120771144555</v>
      </c>
      <c r="M5387" t="s">
        <v>5451</v>
      </c>
      <c r="N5387" s="37">
        <v>-8628.0103999999992</v>
      </c>
      <c r="O5387" s="32">
        <v>0</v>
      </c>
    </row>
    <row r="5388" spans="1:15" x14ac:dyDescent="0.25">
      <c r="A5388" t="s">
        <v>15657</v>
      </c>
      <c r="B5388" t="s">
        <v>15658</v>
      </c>
      <c r="C5388" t="s">
        <v>4192</v>
      </c>
      <c r="D5388" t="s">
        <v>4203</v>
      </c>
      <c r="E5388" t="s">
        <v>4204</v>
      </c>
      <c r="F5388" t="s">
        <v>15717</v>
      </c>
      <c r="G5388" t="s">
        <v>15718</v>
      </c>
      <c r="H5388">
        <v>169</v>
      </c>
      <c r="I5388">
        <v>0</v>
      </c>
      <c r="J5388" s="32">
        <v>614716</v>
      </c>
      <c r="K5388" s="32">
        <v>0</v>
      </c>
      <c r="L5388" s="36">
        <v>3637.3748219089389</v>
      </c>
      <c r="M5388" t="s">
        <v>5451</v>
      </c>
      <c r="N5388" s="37">
        <v>-9295.2577000000001</v>
      </c>
      <c r="O5388" s="32">
        <v>0</v>
      </c>
    </row>
    <row r="5389" spans="1:15" x14ac:dyDescent="0.25">
      <c r="A5389" t="s">
        <v>15657</v>
      </c>
      <c r="B5389" t="s">
        <v>15658</v>
      </c>
      <c r="C5389" t="s">
        <v>4192</v>
      </c>
      <c r="D5389" t="s">
        <v>4203</v>
      </c>
      <c r="E5389" t="s">
        <v>4204</v>
      </c>
      <c r="F5389" t="s">
        <v>15719</v>
      </c>
      <c r="G5389" t="s">
        <v>15720</v>
      </c>
      <c r="H5389">
        <v>224</v>
      </c>
      <c r="I5389">
        <v>0</v>
      </c>
      <c r="J5389" s="32">
        <v>811011</v>
      </c>
      <c r="K5389" s="32">
        <v>0</v>
      </c>
      <c r="L5389" s="36">
        <v>3620.587670700947</v>
      </c>
      <c r="M5389" t="s">
        <v>5451</v>
      </c>
      <c r="N5389" s="37">
        <v>-12263.482</v>
      </c>
      <c r="O5389" s="32">
        <v>0</v>
      </c>
    </row>
    <row r="5390" spans="1:15" x14ac:dyDescent="0.25">
      <c r="A5390" t="s">
        <v>15657</v>
      </c>
      <c r="B5390" t="s">
        <v>15658</v>
      </c>
      <c r="C5390" t="s">
        <v>4192</v>
      </c>
      <c r="D5390" t="s">
        <v>4203</v>
      </c>
      <c r="E5390" t="s">
        <v>4204</v>
      </c>
      <c r="F5390" t="s">
        <v>15721</v>
      </c>
      <c r="G5390" t="s">
        <v>15722</v>
      </c>
      <c r="H5390">
        <v>205</v>
      </c>
      <c r="I5390">
        <v>0</v>
      </c>
      <c r="J5390" s="32">
        <v>701820</v>
      </c>
      <c r="K5390" s="32">
        <v>0</v>
      </c>
      <c r="L5390" s="36">
        <v>3423.5090494364822</v>
      </c>
      <c r="M5390" t="s">
        <v>5451</v>
      </c>
      <c r="N5390" s="37">
        <v>-10612.3575</v>
      </c>
      <c r="O5390" s="32">
        <v>0</v>
      </c>
    </row>
    <row r="5391" spans="1:15" x14ac:dyDescent="0.25">
      <c r="A5391" t="s">
        <v>15657</v>
      </c>
      <c r="B5391" t="s">
        <v>15658</v>
      </c>
      <c r="C5391" t="s">
        <v>4192</v>
      </c>
      <c r="D5391" t="s">
        <v>4203</v>
      </c>
      <c r="E5391" t="s">
        <v>4204</v>
      </c>
      <c r="F5391" t="s">
        <v>15723</v>
      </c>
      <c r="G5391" t="s">
        <v>15724</v>
      </c>
      <c r="H5391">
        <v>144</v>
      </c>
      <c r="I5391">
        <v>0</v>
      </c>
      <c r="J5391" s="32">
        <v>527016</v>
      </c>
      <c r="K5391" s="32">
        <v>0</v>
      </c>
      <c r="L5391" s="36">
        <v>3659.83240767179</v>
      </c>
      <c r="M5391" t="s">
        <v>5451</v>
      </c>
      <c r="N5391" s="37">
        <v>-7969.1274999999996</v>
      </c>
      <c r="O5391" s="32">
        <v>0</v>
      </c>
    </row>
    <row r="5392" spans="1:15" x14ac:dyDescent="0.25">
      <c r="A5392" t="s">
        <v>15657</v>
      </c>
      <c r="B5392" t="s">
        <v>15658</v>
      </c>
      <c r="C5392" t="s">
        <v>4192</v>
      </c>
      <c r="D5392" t="s">
        <v>4205</v>
      </c>
      <c r="E5392" t="s">
        <v>4206</v>
      </c>
      <c r="F5392" t="s">
        <v>15725</v>
      </c>
      <c r="G5392" t="s">
        <v>15726</v>
      </c>
      <c r="H5392">
        <v>120</v>
      </c>
      <c r="I5392">
        <v>0</v>
      </c>
      <c r="J5392" s="32">
        <v>409285</v>
      </c>
      <c r="K5392" s="32">
        <v>0</v>
      </c>
      <c r="L5392" s="36">
        <v>3410.7133831159226</v>
      </c>
      <c r="M5392" t="s">
        <v>5451</v>
      </c>
      <c r="N5392" s="37">
        <v>-6188.8946999999998</v>
      </c>
      <c r="O5392" s="32">
        <v>0</v>
      </c>
    </row>
    <row r="5393" spans="1:15" x14ac:dyDescent="0.25">
      <c r="A5393" t="s">
        <v>15657</v>
      </c>
      <c r="B5393" t="s">
        <v>15658</v>
      </c>
      <c r="C5393" t="s">
        <v>4192</v>
      </c>
      <c r="D5393" t="s">
        <v>4207</v>
      </c>
      <c r="E5393" t="s">
        <v>4208</v>
      </c>
      <c r="F5393" t="s">
        <v>15727</v>
      </c>
      <c r="G5393" t="s">
        <v>15728</v>
      </c>
      <c r="H5393">
        <v>129</v>
      </c>
      <c r="I5393">
        <v>0</v>
      </c>
      <c r="J5393" s="32">
        <v>453443</v>
      </c>
      <c r="K5393" s="32">
        <v>0</v>
      </c>
      <c r="L5393" s="36">
        <v>3515.0627906326076</v>
      </c>
      <c r="M5393" t="s">
        <v>5420</v>
      </c>
      <c r="N5393" s="37">
        <v>21545.4002</v>
      </c>
      <c r="O5393" s="32">
        <v>987.92089999999996</v>
      </c>
    </row>
    <row r="5394" spans="1:15" x14ac:dyDescent="0.25">
      <c r="A5394" t="s">
        <v>15657</v>
      </c>
      <c r="B5394" t="s">
        <v>15658</v>
      </c>
      <c r="C5394" t="s">
        <v>4192</v>
      </c>
      <c r="D5394" t="s">
        <v>4209</v>
      </c>
      <c r="E5394" t="s">
        <v>4210</v>
      </c>
      <c r="F5394" t="s">
        <v>15729</v>
      </c>
      <c r="G5394" t="s">
        <v>15730</v>
      </c>
      <c r="H5394">
        <v>154</v>
      </c>
      <c r="I5394">
        <v>0</v>
      </c>
      <c r="J5394" s="32">
        <v>550786</v>
      </c>
      <c r="K5394" s="32">
        <v>0</v>
      </c>
      <c r="L5394" s="36">
        <v>3576.5277117794399</v>
      </c>
      <c r="M5394" t="s">
        <v>5420</v>
      </c>
      <c r="N5394" s="37">
        <v>26170.599399999999</v>
      </c>
      <c r="O5394" s="32">
        <v>1200.0001</v>
      </c>
    </row>
    <row r="5395" spans="1:15" x14ac:dyDescent="0.25">
      <c r="A5395" t="s">
        <v>15657</v>
      </c>
      <c r="B5395" t="s">
        <v>15658</v>
      </c>
      <c r="C5395" t="s">
        <v>4192</v>
      </c>
      <c r="D5395" t="s">
        <v>4211</v>
      </c>
      <c r="E5395" t="s">
        <v>4212</v>
      </c>
      <c r="F5395" t="s">
        <v>15731</v>
      </c>
      <c r="G5395" t="s">
        <v>15732</v>
      </c>
      <c r="H5395">
        <v>186</v>
      </c>
      <c r="I5395">
        <v>0</v>
      </c>
      <c r="J5395" s="32">
        <v>583281</v>
      </c>
      <c r="K5395" s="32">
        <v>0</v>
      </c>
      <c r="L5395" s="36">
        <v>3135.919941942489</v>
      </c>
      <c r="M5395" t="s">
        <v>5420</v>
      </c>
      <c r="N5395" s="37">
        <v>27714.665000000001</v>
      </c>
      <c r="O5395" s="32">
        <v>1270.8001999999999</v>
      </c>
    </row>
    <row r="5396" spans="1:15" x14ac:dyDescent="0.25">
      <c r="A5396" t="s">
        <v>15657</v>
      </c>
      <c r="B5396" t="s">
        <v>15658</v>
      </c>
      <c r="C5396" t="s">
        <v>4192</v>
      </c>
      <c r="D5396" t="s">
        <v>4213</v>
      </c>
      <c r="E5396" t="s">
        <v>4214</v>
      </c>
      <c r="F5396" t="s">
        <v>15733</v>
      </c>
      <c r="G5396" t="s">
        <v>15734</v>
      </c>
      <c r="H5396">
        <v>98</v>
      </c>
      <c r="I5396">
        <v>0</v>
      </c>
      <c r="J5396" s="32">
        <v>368184</v>
      </c>
      <c r="K5396" s="32">
        <v>0</v>
      </c>
      <c r="L5396" s="36">
        <v>3756.9859360747309</v>
      </c>
      <c r="M5396" t="s">
        <v>5420</v>
      </c>
      <c r="N5396" s="37">
        <v>17494.357899999999</v>
      </c>
      <c r="O5396" s="32">
        <v>802.16859999999997</v>
      </c>
    </row>
    <row r="5397" spans="1:15" x14ac:dyDescent="0.25">
      <c r="A5397" t="s">
        <v>15657</v>
      </c>
      <c r="B5397" t="s">
        <v>15658</v>
      </c>
      <c r="C5397" t="s">
        <v>4192</v>
      </c>
      <c r="D5397" t="s">
        <v>4213</v>
      </c>
      <c r="E5397" t="s">
        <v>4214</v>
      </c>
      <c r="F5397" t="s">
        <v>15735</v>
      </c>
      <c r="G5397" t="s">
        <v>15736</v>
      </c>
      <c r="H5397">
        <v>58</v>
      </c>
      <c r="I5397">
        <v>0</v>
      </c>
      <c r="J5397" s="32">
        <v>220119</v>
      </c>
      <c r="K5397" s="32">
        <v>0</v>
      </c>
      <c r="L5397" s="36">
        <v>3795.1521939194604</v>
      </c>
      <c r="M5397" t="s">
        <v>5420</v>
      </c>
      <c r="N5397" s="37">
        <v>10458.9519</v>
      </c>
      <c r="O5397" s="32">
        <v>479.57420000000002</v>
      </c>
    </row>
    <row r="5398" spans="1:15" x14ac:dyDescent="0.25">
      <c r="A5398" t="s">
        <v>15657</v>
      </c>
      <c r="B5398" t="s">
        <v>15658</v>
      </c>
      <c r="C5398" t="s">
        <v>4192</v>
      </c>
      <c r="D5398" t="s">
        <v>4213</v>
      </c>
      <c r="E5398" t="s">
        <v>4214</v>
      </c>
      <c r="F5398" t="s">
        <v>15737</v>
      </c>
      <c r="G5398" t="s">
        <v>15738</v>
      </c>
      <c r="H5398">
        <v>62</v>
      </c>
      <c r="I5398">
        <v>0</v>
      </c>
      <c r="J5398" s="32">
        <v>233874</v>
      </c>
      <c r="K5398" s="32">
        <v>0</v>
      </c>
      <c r="L5398" s="36">
        <v>3772.1552013682654</v>
      </c>
      <c r="M5398" t="s">
        <v>5420</v>
      </c>
      <c r="N5398" s="37">
        <v>11112.500099999999</v>
      </c>
      <c r="O5398" s="32">
        <v>509.54129999999998</v>
      </c>
    </row>
    <row r="5399" spans="1:15" x14ac:dyDescent="0.25">
      <c r="A5399" t="s">
        <v>15657</v>
      </c>
      <c r="B5399" t="s">
        <v>15658</v>
      </c>
      <c r="C5399" t="s">
        <v>4192</v>
      </c>
      <c r="D5399" t="s">
        <v>4213</v>
      </c>
      <c r="E5399" t="s">
        <v>4214</v>
      </c>
      <c r="F5399" t="s">
        <v>15739</v>
      </c>
      <c r="G5399" t="s">
        <v>15740</v>
      </c>
      <c r="H5399">
        <v>56</v>
      </c>
      <c r="I5399">
        <v>0</v>
      </c>
      <c r="J5399" s="32">
        <v>228948</v>
      </c>
      <c r="K5399" s="32">
        <v>0</v>
      </c>
      <c r="L5399" s="36">
        <v>4088.366457453812</v>
      </c>
      <c r="M5399" t="s">
        <v>5420</v>
      </c>
      <c r="N5399" s="37">
        <v>10878.5254</v>
      </c>
      <c r="O5399" s="32">
        <v>498.81290000000001</v>
      </c>
    </row>
    <row r="5400" spans="1:15" x14ac:dyDescent="0.25">
      <c r="A5400" t="s">
        <v>15657</v>
      </c>
      <c r="B5400" t="s">
        <v>15658</v>
      </c>
      <c r="C5400" t="s">
        <v>4192</v>
      </c>
      <c r="D5400" t="s">
        <v>4215</v>
      </c>
      <c r="E5400" t="s">
        <v>4216</v>
      </c>
      <c r="F5400" t="s">
        <v>15741</v>
      </c>
      <c r="G5400" t="s">
        <v>15742</v>
      </c>
      <c r="H5400">
        <v>206</v>
      </c>
      <c r="I5400">
        <v>0</v>
      </c>
      <c r="J5400" s="32">
        <v>808534</v>
      </c>
      <c r="K5400" s="32">
        <v>0</v>
      </c>
      <c r="L5400" s="36">
        <v>3924.9201438171572</v>
      </c>
      <c r="M5400" t="s">
        <v>5420</v>
      </c>
      <c r="N5400" s="37">
        <v>38417.553800000002</v>
      </c>
      <c r="O5400" s="32">
        <v>1761.5596</v>
      </c>
    </row>
    <row r="5401" spans="1:15" x14ac:dyDescent="0.25">
      <c r="A5401" t="s">
        <v>15657</v>
      </c>
      <c r="B5401" t="s">
        <v>15658</v>
      </c>
      <c r="C5401" t="s">
        <v>4192</v>
      </c>
      <c r="D5401" t="s">
        <v>4215</v>
      </c>
      <c r="E5401" t="s">
        <v>4216</v>
      </c>
      <c r="F5401" t="s">
        <v>15743</v>
      </c>
      <c r="G5401" t="s">
        <v>15744</v>
      </c>
      <c r="H5401">
        <v>81</v>
      </c>
      <c r="I5401">
        <v>0</v>
      </c>
      <c r="J5401" s="32">
        <v>300739</v>
      </c>
      <c r="K5401" s="32">
        <v>0</v>
      </c>
      <c r="L5401" s="36">
        <v>3712.8260378127461</v>
      </c>
      <c r="M5401" t="s">
        <v>5420</v>
      </c>
      <c r="N5401" s="37">
        <v>14289.6484</v>
      </c>
      <c r="O5401" s="32">
        <v>655.22310000000004</v>
      </c>
    </row>
    <row r="5402" spans="1:15" x14ac:dyDescent="0.25">
      <c r="A5402" t="s">
        <v>15657</v>
      </c>
      <c r="B5402" t="s">
        <v>15658</v>
      </c>
      <c r="C5402" t="s">
        <v>4192</v>
      </c>
      <c r="D5402" t="s">
        <v>4217</v>
      </c>
      <c r="E5402" t="s">
        <v>4218</v>
      </c>
      <c r="F5402" t="s">
        <v>15745</v>
      </c>
      <c r="G5402" t="s">
        <v>15746</v>
      </c>
      <c r="H5402">
        <v>112</v>
      </c>
      <c r="I5402">
        <v>0</v>
      </c>
      <c r="J5402" s="32">
        <v>441659</v>
      </c>
      <c r="K5402" s="32">
        <v>0</v>
      </c>
      <c r="L5402" s="36">
        <v>3943.3852417097719</v>
      </c>
      <c r="M5402" t="s">
        <v>5451</v>
      </c>
      <c r="N5402" s="37">
        <v>-6678.4304000000002</v>
      </c>
      <c r="O5402" s="32">
        <v>0</v>
      </c>
    </row>
    <row r="5403" spans="1:15" x14ac:dyDescent="0.25">
      <c r="A5403" t="s">
        <v>15657</v>
      </c>
      <c r="B5403" t="s">
        <v>15658</v>
      </c>
      <c r="C5403" t="s">
        <v>4192</v>
      </c>
      <c r="D5403" t="s">
        <v>4219</v>
      </c>
      <c r="E5403" t="s">
        <v>4220</v>
      </c>
      <c r="F5403" t="s">
        <v>15747</v>
      </c>
      <c r="G5403" t="s">
        <v>15748</v>
      </c>
      <c r="H5403">
        <v>235</v>
      </c>
      <c r="I5403">
        <v>0</v>
      </c>
      <c r="J5403" s="32">
        <v>864472</v>
      </c>
      <c r="K5403" s="32">
        <v>0</v>
      </c>
      <c r="L5403" s="36">
        <v>3678.6042092555376</v>
      </c>
      <c r="M5403" t="s">
        <v>5420</v>
      </c>
      <c r="N5403" s="37">
        <v>41075.508099999999</v>
      </c>
      <c r="O5403" s="32">
        <v>1883.4347</v>
      </c>
    </row>
    <row r="5404" spans="1:15" x14ac:dyDescent="0.25">
      <c r="A5404" t="s">
        <v>15657</v>
      </c>
      <c r="B5404" t="s">
        <v>15658</v>
      </c>
      <c r="C5404" t="s">
        <v>4192</v>
      </c>
      <c r="D5404" t="s">
        <v>4219</v>
      </c>
      <c r="E5404" t="s">
        <v>4220</v>
      </c>
      <c r="F5404" t="s">
        <v>15749</v>
      </c>
      <c r="G5404" t="s">
        <v>15750</v>
      </c>
      <c r="H5404">
        <v>140</v>
      </c>
      <c r="I5404">
        <v>0</v>
      </c>
      <c r="J5404" s="32">
        <v>476385</v>
      </c>
      <c r="K5404" s="32">
        <v>0</v>
      </c>
      <c r="L5404" s="36">
        <v>3402.7533492927118</v>
      </c>
      <c r="M5404" t="s">
        <v>5420</v>
      </c>
      <c r="N5404" s="37">
        <v>22635.5154</v>
      </c>
      <c r="O5404" s="32">
        <v>1037.9059999999999</v>
      </c>
    </row>
    <row r="5405" spans="1:15" x14ac:dyDescent="0.25">
      <c r="A5405" t="s">
        <v>15657</v>
      </c>
      <c r="B5405" t="s">
        <v>15658</v>
      </c>
      <c r="C5405" t="s">
        <v>4192</v>
      </c>
      <c r="D5405" t="s">
        <v>4221</v>
      </c>
      <c r="E5405" t="s">
        <v>4222</v>
      </c>
      <c r="F5405" t="s">
        <v>15751</v>
      </c>
      <c r="G5405" t="s">
        <v>15752</v>
      </c>
      <c r="H5405">
        <v>369</v>
      </c>
      <c r="I5405">
        <v>0</v>
      </c>
      <c r="J5405" s="32">
        <v>1301462</v>
      </c>
      <c r="K5405" s="32">
        <v>0</v>
      </c>
      <c r="L5405" s="36">
        <v>3526.996377918239</v>
      </c>
      <c r="M5405" t="s">
        <v>5451</v>
      </c>
      <c r="N5405" s="37">
        <v>-19679.680899999999</v>
      </c>
      <c r="O5405" s="32">
        <v>0</v>
      </c>
    </row>
    <row r="5406" spans="1:15" x14ac:dyDescent="0.25">
      <c r="A5406" t="s">
        <v>15657</v>
      </c>
      <c r="B5406" t="s">
        <v>15658</v>
      </c>
      <c r="C5406" t="s">
        <v>4192</v>
      </c>
      <c r="D5406" t="s">
        <v>4223</v>
      </c>
      <c r="E5406" t="s">
        <v>4224</v>
      </c>
      <c r="F5406" t="s">
        <v>15753</v>
      </c>
      <c r="G5406" t="s">
        <v>15754</v>
      </c>
      <c r="H5406">
        <v>164</v>
      </c>
      <c r="I5406">
        <v>0</v>
      </c>
      <c r="J5406" s="32">
        <v>612439</v>
      </c>
      <c r="K5406" s="32">
        <v>0</v>
      </c>
      <c r="L5406" s="36">
        <v>3734.3826152315542</v>
      </c>
      <c r="M5406" t="s">
        <v>5451</v>
      </c>
      <c r="N5406" s="37">
        <v>-9260.8215</v>
      </c>
      <c r="O5406" s="32">
        <v>0</v>
      </c>
    </row>
    <row r="5407" spans="1:15" x14ac:dyDescent="0.25">
      <c r="A5407" t="s">
        <v>15657</v>
      </c>
      <c r="B5407" t="s">
        <v>15658</v>
      </c>
      <c r="C5407" t="s">
        <v>4192</v>
      </c>
      <c r="D5407" t="s">
        <v>4223</v>
      </c>
      <c r="E5407" t="s">
        <v>4224</v>
      </c>
      <c r="F5407" t="s">
        <v>15755</v>
      </c>
      <c r="G5407" t="s">
        <v>15756</v>
      </c>
      <c r="H5407">
        <v>163</v>
      </c>
      <c r="I5407">
        <v>0</v>
      </c>
      <c r="J5407" s="32">
        <v>575909</v>
      </c>
      <c r="K5407" s="32">
        <v>0</v>
      </c>
      <c r="L5407" s="36">
        <v>3533.1840250131459</v>
      </c>
      <c r="M5407" t="s">
        <v>5451</v>
      </c>
      <c r="N5407" s="37">
        <v>-8708.4433000000008</v>
      </c>
      <c r="O5407" s="32">
        <v>0</v>
      </c>
    </row>
    <row r="5408" spans="1:15" x14ac:dyDescent="0.25">
      <c r="A5408" t="s">
        <v>15657</v>
      </c>
      <c r="B5408" t="s">
        <v>15658</v>
      </c>
      <c r="C5408" t="s">
        <v>4192</v>
      </c>
      <c r="D5408" t="s">
        <v>4225</v>
      </c>
      <c r="E5408" t="s">
        <v>4226</v>
      </c>
      <c r="F5408" t="s">
        <v>15757</v>
      </c>
      <c r="G5408" t="s">
        <v>15758</v>
      </c>
      <c r="H5408">
        <v>140</v>
      </c>
      <c r="I5408">
        <v>0</v>
      </c>
      <c r="J5408" s="32">
        <v>490323</v>
      </c>
      <c r="K5408" s="32">
        <v>0</v>
      </c>
      <c r="L5408" s="36">
        <v>3502.305088642725</v>
      </c>
      <c r="M5408" t="s">
        <v>5451</v>
      </c>
      <c r="N5408" s="37">
        <v>-7414.2768999999998</v>
      </c>
      <c r="O5408" s="32">
        <v>0</v>
      </c>
    </row>
    <row r="5409" spans="1:15" x14ac:dyDescent="0.25">
      <c r="A5409" t="s">
        <v>15657</v>
      </c>
      <c r="B5409" t="s">
        <v>15658</v>
      </c>
      <c r="C5409" t="s">
        <v>4192</v>
      </c>
      <c r="D5409" t="s">
        <v>4225</v>
      </c>
      <c r="E5409" t="s">
        <v>4226</v>
      </c>
      <c r="F5409" t="s">
        <v>15759</v>
      </c>
      <c r="G5409" t="s">
        <v>15760</v>
      </c>
      <c r="H5409">
        <v>115</v>
      </c>
      <c r="I5409">
        <v>0</v>
      </c>
      <c r="J5409" s="32">
        <v>414349</v>
      </c>
      <c r="K5409" s="32">
        <v>0</v>
      </c>
      <c r="L5409" s="36">
        <v>3603.0351890391184</v>
      </c>
      <c r="M5409" t="s">
        <v>5451</v>
      </c>
      <c r="N5409" s="37">
        <v>-6265.4561000000003</v>
      </c>
      <c r="O5409" s="32">
        <v>0</v>
      </c>
    </row>
    <row r="5410" spans="1:15" x14ac:dyDescent="0.25">
      <c r="A5410" t="s">
        <v>15657</v>
      </c>
      <c r="B5410" t="s">
        <v>15658</v>
      </c>
      <c r="C5410" t="s">
        <v>4192</v>
      </c>
      <c r="D5410" t="s">
        <v>4225</v>
      </c>
      <c r="E5410" t="s">
        <v>4226</v>
      </c>
      <c r="F5410" t="s">
        <v>15761</v>
      </c>
      <c r="G5410" t="s">
        <v>15762</v>
      </c>
      <c r="H5410">
        <v>116</v>
      </c>
      <c r="I5410">
        <v>0</v>
      </c>
      <c r="J5410" s="32">
        <v>429052</v>
      </c>
      <c r="K5410" s="32">
        <v>0</v>
      </c>
      <c r="L5410" s="36">
        <v>3698.7256207205214</v>
      </c>
      <c r="M5410" t="s">
        <v>5451</v>
      </c>
      <c r="N5410" s="37">
        <v>-6487.7978000000003</v>
      </c>
      <c r="O5410" s="32">
        <v>0</v>
      </c>
    </row>
    <row r="5411" spans="1:15" x14ac:dyDescent="0.25">
      <c r="A5411" t="s">
        <v>15657</v>
      </c>
      <c r="B5411" t="s">
        <v>15658</v>
      </c>
      <c r="C5411" t="s">
        <v>4192</v>
      </c>
      <c r="D5411" t="s">
        <v>4225</v>
      </c>
      <c r="E5411" t="s">
        <v>4226</v>
      </c>
      <c r="F5411" t="s">
        <v>15763</v>
      </c>
      <c r="G5411" t="s">
        <v>15764</v>
      </c>
      <c r="H5411">
        <v>128</v>
      </c>
      <c r="I5411">
        <v>0</v>
      </c>
      <c r="J5411" s="32">
        <v>483791</v>
      </c>
      <c r="K5411" s="32">
        <v>0</v>
      </c>
      <c r="L5411" s="36">
        <v>3779.6223888138047</v>
      </c>
      <c r="M5411" t="s">
        <v>5451</v>
      </c>
      <c r="N5411" s="37">
        <v>-7315.5236999999997</v>
      </c>
      <c r="O5411" s="32">
        <v>0</v>
      </c>
    </row>
    <row r="5412" spans="1:15" x14ac:dyDescent="0.25">
      <c r="A5412" t="s">
        <v>15657</v>
      </c>
      <c r="B5412" t="s">
        <v>15658</v>
      </c>
      <c r="C5412" t="s">
        <v>4192</v>
      </c>
      <c r="D5412" t="s">
        <v>4225</v>
      </c>
      <c r="E5412" t="s">
        <v>4226</v>
      </c>
      <c r="F5412" t="s">
        <v>15765</v>
      </c>
      <c r="G5412" t="s">
        <v>15766</v>
      </c>
      <c r="H5412">
        <v>135</v>
      </c>
      <c r="I5412">
        <v>0</v>
      </c>
      <c r="J5412" s="32">
        <v>504082</v>
      </c>
      <c r="K5412" s="32">
        <v>0</v>
      </c>
      <c r="L5412" s="36">
        <v>3733.9371666637489</v>
      </c>
      <c r="M5412" t="s">
        <v>5451</v>
      </c>
      <c r="N5412" s="37">
        <v>-7622.3197</v>
      </c>
      <c r="O5412" s="32">
        <v>0</v>
      </c>
    </row>
    <row r="5413" spans="1:15" x14ac:dyDescent="0.25">
      <c r="A5413" t="s">
        <v>15657</v>
      </c>
      <c r="B5413" t="s">
        <v>15658</v>
      </c>
      <c r="C5413" t="s">
        <v>4192</v>
      </c>
      <c r="D5413" t="s">
        <v>4225</v>
      </c>
      <c r="E5413" t="s">
        <v>4226</v>
      </c>
      <c r="F5413" t="s">
        <v>15767</v>
      </c>
      <c r="G5413" t="s">
        <v>15768</v>
      </c>
      <c r="H5413">
        <v>80</v>
      </c>
      <c r="I5413">
        <v>0</v>
      </c>
      <c r="J5413" s="32">
        <v>287781</v>
      </c>
      <c r="K5413" s="32">
        <v>0</v>
      </c>
      <c r="L5413" s="36">
        <v>3597.2633991793145</v>
      </c>
      <c r="M5413" t="s">
        <v>5451</v>
      </c>
      <c r="N5413" s="37">
        <v>-4351.6076999999996</v>
      </c>
      <c r="O5413" s="32">
        <v>0</v>
      </c>
    </row>
    <row r="5414" spans="1:15" x14ac:dyDescent="0.25">
      <c r="A5414" t="s">
        <v>15657</v>
      </c>
      <c r="B5414" t="s">
        <v>15658</v>
      </c>
      <c r="C5414" t="s">
        <v>4192</v>
      </c>
      <c r="D5414" t="s">
        <v>4225</v>
      </c>
      <c r="E5414" t="s">
        <v>4226</v>
      </c>
      <c r="F5414" t="s">
        <v>15769</v>
      </c>
      <c r="G5414" t="s">
        <v>15770</v>
      </c>
      <c r="H5414">
        <v>38</v>
      </c>
      <c r="I5414">
        <v>0</v>
      </c>
      <c r="J5414" s="32">
        <v>141159</v>
      </c>
      <c r="K5414" s="32">
        <v>0</v>
      </c>
      <c r="L5414" s="36">
        <v>3714.7059002592591</v>
      </c>
      <c r="M5414" t="s">
        <v>5451</v>
      </c>
      <c r="N5414" s="37">
        <v>-2134.4906999999998</v>
      </c>
      <c r="O5414" s="32">
        <v>0</v>
      </c>
    </row>
    <row r="5415" spans="1:15" x14ac:dyDescent="0.25">
      <c r="A5415" t="s">
        <v>15657</v>
      </c>
      <c r="B5415" t="s">
        <v>15658</v>
      </c>
      <c r="C5415" t="s">
        <v>4192</v>
      </c>
      <c r="D5415" t="s">
        <v>4225</v>
      </c>
      <c r="E5415" t="s">
        <v>4226</v>
      </c>
      <c r="F5415" t="s">
        <v>15771</v>
      </c>
      <c r="G5415" t="s">
        <v>15772</v>
      </c>
      <c r="H5415">
        <v>24</v>
      </c>
      <c r="I5415">
        <v>0</v>
      </c>
      <c r="J5415" s="32">
        <v>75793</v>
      </c>
      <c r="K5415" s="32">
        <v>0</v>
      </c>
      <c r="L5415" s="36">
        <v>3158.0509302102182</v>
      </c>
      <c r="M5415" t="s">
        <v>5451</v>
      </c>
      <c r="N5415" s="37">
        <v>-1146.088</v>
      </c>
      <c r="O5415" s="32">
        <v>0</v>
      </c>
    </row>
    <row r="5416" spans="1:15" x14ac:dyDescent="0.25">
      <c r="A5416" t="s">
        <v>15657</v>
      </c>
      <c r="B5416" t="s">
        <v>15658</v>
      </c>
      <c r="C5416" t="s">
        <v>4192</v>
      </c>
      <c r="D5416" t="s">
        <v>4227</v>
      </c>
      <c r="E5416" t="s">
        <v>4228</v>
      </c>
      <c r="F5416" t="s">
        <v>15773</v>
      </c>
      <c r="G5416" t="s">
        <v>15774</v>
      </c>
      <c r="H5416">
        <v>140</v>
      </c>
      <c r="I5416">
        <v>0</v>
      </c>
      <c r="J5416" s="32">
        <v>542875</v>
      </c>
      <c r="K5416" s="32">
        <v>0</v>
      </c>
      <c r="L5416" s="36">
        <v>3877.677370304651</v>
      </c>
      <c r="M5416" t="s">
        <v>5420</v>
      </c>
      <c r="N5416" s="37">
        <v>25794.7418</v>
      </c>
      <c r="O5416" s="32">
        <v>1182.7659000000001</v>
      </c>
    </row>
    <row r="5417" spans="1:15" x14ac:dyDescent="0.25">
      <c r="A5417" t="s">
        <v>15657</v>
      </c>
      <c r="B5417" t="s">
        <v>15658</v>
      </c>
      <c r="C5417" t="s">
        <v>4192</v>
      </c>
      <c r="D5417" t="s">
        <v>4227</v>
      </c>
      <c r="E5417" t="s">
        <v>4228</v>
      </c>
      <c r="F5417" t="s">
        <v>15775</v>
      </c>
      <c r="G5417" t="s">
        <v>15776</v>
      </c>
      <c r="H5417">
        <v>118</v>
      </c>
      <c r="I5417">
        <v>1</v>
      </c>
      <c r="J5417" s="32">
        <v>431652</v>
      </c>
      <c r="K5417" s="32">
        <v>3618</v>
      </c>
      <c r="L5417" s="36">
        <v>3627.3324462516284</v>
      </c>
      <c r="M5417" t="s">
        <v>5420</v>
      </c>
      <c r="N5417" s="37">
        <v>20510.018899999999</v>
      </c>
      <c r="O5417" s="32">
        <v>940.44560000000001</v>
      </c>
    </row>
    <row r="5418" spans="1:15" x14ac:dyDescent="0.25">
      <c r="A5418" t="s">
        <v>15657</v>
      </c>
      <c r="B5418" t="s">
        <v>15658</v>
      </c>
      <c r="C5418" t="s">
        <v>4192</v>
      </c>
      <c r="D5418" t="s">
        <v>4229</v>
      </c>
      <c r="E5418" t="s">
        <v>4230</v>
      </c>
      <c r="F5418" t="s">
        <v>15777</v>
      </c>
      <c r="G5418" t="s">
        <v>15778</v>
      </c>
      <c r="H5418">
        <v>145</v>
      </c>
      <c r="I5418">
        <v>0</v>
      </c>
      <c r="J5418" s="32">
        <v>526545</v>
      </c>
      <c r="K5418" s="32">
        <v>0</v>
      </c>
      <c r="L5418" s="36">
        <v>3631.3428212450985</v>
      </c>
      <c r="M5418" t="s">
        <v>5420</v>
      </c>
      <c r="N5418" s="37">
        <v>25018.857100000001</v>
      </c>
      <c r="O5418" s="32">
        <v>1147.1893</v>
      </c>
    </row>
    <row r="5419" spans="1:15" x14ac:dyDescent="0.25">
      <c r="A5419" t="s">
        <v>15657</v>
      </c>
      <c r="B5419" t="s">
        <v>15658</v>
      </c>
      <c r="C5419" t="s">
        <v>4192</v>
      </c>
      <c r="D5419" t="s">
        <v>4229</v>
      </c>
      <c r="E5419" t="s">
        <v>4230</v>
      </c>
      <c r="F5419" t="s">
        <v>15779</v>
      </c>
      <c r="G5419" t="s">
        <v>15780</v>
      </c>
      <c r="H5419">
        <v>148</v>
      </c>
      <c r="I5419">
        <v>0</v>
      </c>
      <c r="J5419" s="32">
        <v>513233</v>
      </c>
      <c r="K5419" s="32">
        <v>0</v>
      </c>
      <c r="L5419" s="36">
        <v>3467.7905574485681</v>
      </c>
      <c r="M5419" t="s">
        <v>5420</v>
      </c>
      <c r="N5419" s="37">
        <v>24386.3105</v>
      </c>
      <c r="O5419" s="32">
        <v>1118.1851999999999</v>
      </c>
    </row>
    <row r="5420" spans="1:15" x14ac:dyDescent="0.25">
      <c r="A5420" t="s">
        <v>15657</v>
      </c>
      <c r="B5420" t="s">
        <v>15658</v>
      </c>
      <c r="C5420" t="s">
        <v>4192</v>
      </c>
      <c r="D5420" t="s">
        <v>4231</v>
      </c>
      <c r="E5420" t="s">
        <v>4232</v>
      </c>
      <c r="F5420" t="s">
        <v>15781</v>
      </c>
      <c r="G5420" t="s">
        <v>15782</v>
      </c>
      <c r="H5420">
        <v>102</v>
      </c>
      <c r="I5420">
        <v>0</v>
      </c>
      <c r="J5420" s="32">
        <v>296733</v>
      </c>
      <c r="K5420" s="32">
        <v>0</v>
      </c>
      <c r="L5420" s="36">
        <v>2909.1477136677986</v>
      </c>
      <c r="M5420" t="s">
        <v>5420</v>
      </c>
      <c r="N5420" s="37">
        <v>14099.323899999999</v>
      </c>
      <c r="O5420" s="32">
        <v>646.49609999999996</v>
      </c>
    </row>
    <row r="5421" spans="1:15" x14ac:dyDescent="0.25">
      <c r="A5421" t="s">
        <v>15657</v>
      </c>
      <c r="B5421" t="s">
        <v>15658</v>
      </c>
      <c r="C5421" t="s">
        <v>4192</v>
      </c>
      <c r="D5421" t="s">
        <v>4231</v>
      </c>
      <c r="E5421" t="s">
        <v>4232</v>
      </c>
      <c r="F5421" t="s">
        <v>15783</v>
      </c>
      <c r="G5421" t="s">
        <v>15784</v>
      </c>
      <c r="H5421">
        <v>166</v>
      </c>
      <c r="I5421">
        <v>0</v>
      </c>
      <c r="J5421" s="32">
        <v>618590</v>
      </c>
      <c r="K5421" s="32">
        <v>0</v>
      </c>
      <c r="L5421" s="36">
        <v>3726.4449521165056</v>
      </c>
      <c r="M5421" t="s">
        <v>5420</v>
      </c>
      <c r="N5421" s="37">
        <v>29392.331200000001</v>
      </c>
      <c r="O5421" s="32">
        <v>1347.7262000000001</v>
      </c>
    </row>
    <row r="5422" spans="1:15" x14ac:dyDescent="0.25">
      <c r="A5422" t="s">
        <v>15657</v>
      </c>
      <c r="B5422" t="s">
        <v>15658</v>
      </c>
      <c r="C5422" t="s">
        <v>4192</v>
      </c>
      <c r="D5422" t="s">
        <v>4231</v>
      </c>
      <c r="E5422" t="s">
        <v>4232</v>
      </c>
      <c r="F5422" t="s">
        <v>15785</v>
      </c>
      <c r="G5422" t="s">
        <v>15786</v>
      </c>
      <c r="H5422">
        <v>64</v>
      </c>
      <c r="I5422">
        <v>0</v>
      </c>
      <c r="J5422" s="32">
        <v>233374</v>
      </c>
      <c r="K5422" s="32">
        <v>0</v>
      </c>
      <c r="L5422" s="36">
        <v>3646.4592723868427</v>
      </c>
      <c r="M5422" t="s">
        <v>5420</v>
      </c>
      <c r="N5422" s="37">
        <v>11088.7811</v>
      </c>
      <c r="O5422" s="32">
        <v>508.45370000000003</v>
      </c>
    </row>
    <row r="5423" spans="1:15" x14ac:dyDescent="0.25">
      <c r="A5423" t="s">
        <v>15657</v>
      </c>
      <c r="B5423" t="s">
        <v>15658</v>
      </c>
      <c r="C5423" t="s">
        <v>4192</v>
      </c>
      <c r="D5423" t="s">
        <v>4231</v>
      </c>
      <c r="E5423" t="s">
        <v>4232</v>
      </c>
      <c r="F5423" t="s">
        <v>15787</v>
      </c>
      <c r="G5423" t="s">
        <v>15788</v>
      </c>
      <c r="H5423">
        <v>20</v>
      </c>
      <c r="I5423">
        <v>0</v>
      </c>
      <c r="J5423" s="32">
        <v>75993</v>
      </c>
      <c r="K5423" s="32">
        <v>0</v>
      </c>
      <c r="L5423" s="36">
        <v>3799.6857465543558</v>
      </c>
      <c r="M5423" t="s">
        <v>5420</v>
      </c>
      <c r="N5423" s="37">
        <v>3610.8207000000002</v>
      </c>
      <c r="O5423" s="32">
        <v>165.5669</v>
      </c>
    </row>
    <row r="5424" spans="1:15" x14ac:dyDescent="0.25">
      <c r="A5424" t="s">
        <v>15657</v>
      </c>
      <c r="B5424" t="s">
        <v>15658</v>
      </c>
      <c r="C5424" t="s">
        <v>4192</v>
      </c>
      <c r="D5424" t="s">
        <v>4231</v>
      </c>
      <c r="E5424" t="s">
        <v>4232</v>
      </c>
      <c r="F5424" t="s">
        <v>15789</v>
      </c>
      <c r="G5424" t="s">
        <v>15790</v>
      </c>
      <c r="H5424">
        <v>50</v>
      </c>
      <c r="I5424">
        <v>0</v>
      </c>
      <c r="J5424" s="32">
        <v>188780</v>
      </c>
      <c r="K5424" s="32">
        <v>0</v>
      </c>
      <c r="L5424" s="36">
        <v>3775.5965599384231</v>
      </c>
      <c r="M5424" t="s">
        <v>5420</v>
      </c>
      <c r="N5424" s="37">
        <v>8969.9092999999993</v>
      </c>
      <c r="O5424" s="32">
        <v>411.2971</v>
      </c>
    </row>
    <row r="5425" spans="1:15" x14ac:dyDescent="0.25">
      <c r="A5425" t="s">
        <v>15657</v>
      </c>
      <c r="B5425" t="s">
        <v>15658</v>
      </c>
      <c r="C5425" t="s">
        <v>4192</v>
      </c>
      <c r="D5425" t="s">
        <v>4231</v>
      </c>
      <c r="E5425" t="s">
        <v>4232</v>
      </c>
      <c r="F5425" t="s">
        <v>15791</v>
      </c>
      <c r="G5425" t="s">
        <v>15792</v>
      </c>
      <c r="H5425">
        <v>60</v>
      </c>
      <c r="I5425">
        <v>0</v>
      </c>
      <c r="J5425" s="32">
        <v>218693</v>
      </c>
      <c r="K5425" s="32">
        <v>0</v>
      </c>
      <c r="L5425" s="36">
        <v>3644.8887469728484</v>
      </c>
      <c r="M5425" t="s">
        <v>5420</v>
      </c>
      <c r="N5425" s="37">
        <v>10391.236199999999</v>
      </c>
      <c r="O5425" s="32">
        <v>476.4692</v>
      </c>
    </row>
    <row r="5426" spans="1:15" x14ac:dyDescent="0.25">
      <c r="A5426" t="s">
        <v>15657</v>
      </c>
      <c r="B5426" t="s">
        <v>15658</v>
      </c>
      <c r="C5426" t="s">
        <v>4192</v>
      </c>
      <c r="D5426" t="s">
        <v>4231</v>
      </c>
      <c r="E5426" t="s">
        <v>4232</v>
      </c>
      <c r="F5426" t="s">
        <v>15793</v>
      </c>
      <c r="G5426" t="s">
        <v>15794</v>
      </c>
      <c r="H5426">
        <v>100</v>
      </c>
      <c r="I5426">
        <v>0</v>
      </c>
      <c r="J5426" s="32">
        <v>320217</v>
      </c>
      <c r="K5426" s="32">
        <v>0</v>
      </c>
      <c r="L5426" s="36">
        <v>3202.1676573980185</v>
      </c>
      <c r="M5426" t="s">
        <v>5420</v>
      </c>
      <c r="N5426" s="37">
        <v>15215.132299999999</v>
      </c>
      <c r="O5426" s="32">
        <v>697.65930000000003</v>
      </c>
    </row>
    <row r="5427" spans="1:15" x14ac:dyDescent="0.25">
      <c r="A5427" t="s">
        <v>15657</v>
      </c>
      <c r="B5427" t="s">
        <v>15658</v>
      </c>
      <c r="C5427" t="s">
        <v>4192</v>
      </c>
      <c r="D5427" t="s">
        <v>4231</v>
      </c>
      <c r="E5427" t="s">
        <v>4232</v>
      </c>
      <c r="F5427" t="s">
        <v>15795</v>
      </c>
      <c r="G5427" t="s">
        <v>15796</v>
      </c>
      <c r="H5427">
        <v>150</v>
      </c>
      <c r="I5427">
        <v>5</v>
      </c>
      <c r="J5427" s="32">
        <v>573345</v>
      </c>
      <c r="K5427" s="32">
        <v>18450</v>
      </c>
      <c r="L5427" s="36">
        <v>3698.9980364249486</v>
      </c>
      <c r="M5427" t="s">
        <v>5420</v>
      </c>
      <c r="N5427" s="37">
        <v>27242.549800000001</v>
      </c>
      <c r="O5427" s="32">
        <v>1249.1523</v>
      </c>
    </row>
    <row r="5428" spans="1:15" x14ac:dyDescent="0.25">
      <c r="A5428" t="s">
        <v>15657</v>
      </c>
      <c r="B5428" t="s">
        <v>15658</v>
      </c>
      <c r="C5428" t="s">
        <v>4192</v>
      </c>
      <c r="D5428" t="s">
        <v>4231</v>
      </c>
      <c r="E5428" t="s">
        <v>4232</v>
      </c>
      <c r="F5428" t="s">
        <v>15797</v>
      </c>
      <c r="G5428" t="s">
        <v>15798</v>
      </c>
      <c r="H5428">
        <v>40</v>
      </c>
      <c r="I5428">
        <v>0</v>
      </c>
      <c r="J5428" s="32">
        <v>166148</v>
      </c>
      <c r="K5428" s="32">
        <v>0</v>
      </c>
      <c r="L5428" s="36">
        <v>4153.7055656728207</v>
      </c>
      <c r="M5428" t="s">
        <v>5420</v>
      </c>
      <c r="N5428" s="37">
        <v>7894.5416999999998</v>
      </c>
      <c r="O5428" s="32">
        <v>361.98829999999998</v>
      </c>
    </row>
    <row r="5429" spans="1:15" x14ac:dyDescent="0.25">
      <c r="A5429" t="s">
        <v>15657</v>
      </c>
      <c r="B5429" t="s">
        <v>15658</v>
      </c>
      <c r="C5429" t="s">
        <v>4192</v>
      </c>
      <c r="D5429" t="s">
        <v>4231</v>
      </c>
      <c r="E5429" t="s">
        <v>4232</v>
      </c>
      <c r="F5429" t="s">
        <v>15799</v>
      </c>
      <c r="G5429" t="s">
        <v>15800</v>
      </c>
      <c r="H5429">
        <v>20</v>
      </c>
      <c r="I5429">
        <v>0</v>
      </c>
      <c r="J5429" s="32">
        <v>34777</v>
      </c>
      <c r="K5429" s="32">
        <v>0</v>
      </c>
      <c r="L5429" s="36">
        <v>1738.8222490497865</v>
      </c>
      <c r="M5429" t="s">
        <v>5420</v>
      </c>
      <c r="N5429" s="37">
        <v>1652.4043999999999</v>
      </c>
      <c r="O5429" s="32">
        <v>75.767700000000005</v>
      </c>
    </row>
    <row r="5430" spans="1:15" x14ac:dyDescent="0.25">
      <c r="A5430" t="s">
        <v>15657</v>
      </c>
      <c r="B5430" t="s">
        <v>15658</v>
      </c>
      <c r="C5430" t="s">
        <v>4192</v>
      </c>
      <c r="D5430" t="s">
        <v>4231</v>
      </c>
      <c r="E5430" t="s">
        <v>4232</v>
      </c>
      <c r="F5430" t="s">
        <v>15801</v>
      </c>
      <c r="G5430" t="s">
        <v>15802</v>
      </c>
      <c r="H5430">
        <v>34</v>
      </c>
      <c r="I5430">
        <v>0</v>
      </c>
      <c r="J5430" s="32">
        <v>119355</v>
      </c>
      <c r="K5430" s="32">
        <v>0</v>
      </c>
      <c r="L5430" s="36">
        <v>3510.4486265528385</v>
      </c>
      <c r="M5430" t="s">
        <v>5420</v>
      </c>
      <c r="N5430" s="37">
        <v>5671.1799000000001</v>
      </c>
      <c r="O5430" s="32">
        <v>260.04050000000001</v>
      </c>
    </row>
    <row r="5431" spans="1:15" x14ac:dyDescent="0.25">
      <c r="A5431" t="s">
        <v>15657</v>
      </c>
      <c r="B5431" t="s">
        <v>15658</v>
      </c>
      <c r="C5431" t="s">
        <v>4192</v>
      </c>
      <c r="D5431" t="s">
        <v>4231</v>
      </c>
      <c r="E5431" t="s">
        <v>4232</v>
      </c>
      <c r="F5431" t="s">
        <v>20754</v>
      </c>
      <c r="G5431" t="s">
        <v>20755</v>
      </c>
      <c r="H5431">
        <v>3</v>
      </c>
      <c r="I5431">
        <v>0</v>
      </c>
      <c r="J5431" s="32">
        <v>8218</v>
      </c>
      <c r="K5431" s="32">
        <v>0</v>
      </c>
      <c r="L5431" s="36">
        <v>2739.3973072190001</v>
      </c>
      <c r="M5431" t="s">
        <v>5420</v>
      </c>
      <c r="N5431" s="37">
        <v>390.50209999999998</v>
      </c>
      <c r="O5431" s="32">
        <v>17.9057</v>
      </c>
    </row>
    <row r="5432" spans="1:15" x14ac:dyDescent="0.25">
      <c r="A5432" t="s">
        <v>15657</v>
      </c>
      <c r="B5432" t="s">
        <v>15658</v>
      </c>
      <c r="C5432" t="s">
        <v>4192</v>
      </c>
      <c r="D5432" t="s">
        <v>4233</v>
      </c>
      <c r="E5432" t="s">
        <v>4234</v>
      </c>
      <c r="F5432" t="s">
        <v>15803</v>
      </c>
      <c r="G5432" t="s">
        <v>15804</v>
      </c>
      <c r="H5432">
        <v>180</v>
      </c>
      <c r="I5432">
        <v>0</v>
      </c>
      <c r="J5432" s="32">
        <v>654557</v>
      </c>
      <c r="K5432" s="32">
        <v>0</v>
      </c>
      <c r="L5432" s="36">
        <v>3636.4290728456917</v>
      </c>
      <c r="M5432" t="s">
        <v>5451</v>
      </c>
      <c r="N5432" s="37">
        <v>-9897.7073999999993</v>
      </c>
      <c r="O5432" s="32">
        <v>0</v>
      </c>
    </row>
    <row r="5433" spans="1:15" x14ac:dyDescent="0.25">
      <c r="A5433" t="s">
        <v>15657</v>
      </c>
      <c r="B5433" t="s">
        <v>15658</v>
      </c>
      <c r="C5433" t="s">
        <v>4192</v>
      </c>
      <c r="D5433" t="s">
        <v>4233</v>
      </c>
      <c r="E5433" t="s">
        <v>4234</v>
      </c>
      <c r="F5433" t="s">
        <v>15805</v>
      </c>
      <c r="G5433" t="s">
        <v>15806</v>
      </c>
      <c r="H5433">
        <v>115</v>
      </c>
      <c r="I5433">
        <v>0</v>
      </c>
      <c r="J5433" s="32">
        <v>379642</v>
      </c>
      <c r="K5433" s="32">
        <v>0</v>
      </c>
      <c r="L5433" s="36">
        <v>3301.2327974572813</v>
      </c>
      <c r="M5433" t="s">
        <v>5451</v>
      </c>
      <c r="N5433" s="37">
        <v>-5740.6391999999996</v>
      </c>
      <c r="O5433" s="32">
        <v>0</v>
      </c>
    </row>
    <row r="5434" spans="1:15" x14ac:dyDescent="0.25">
      <c r="A5434" t="s">
        <v>15657</v>
      </c>
      <c r="B5434" t="s">
        <v>15658</v>
      </c>
      <c r="C5434" t="s">
        <v>4192</v>
      </c>
      <c r="D5434" t="s">
        <v>4235</v>
      </c>
      <c r="E5434" t="s">
        <v>4236</v>
      </c>
      <c r="F5434" t="s">
        <v>15807</v>
      </c>
      <c r="G5434" t="s">
        <v>15808</v>
      </c>
      <c r="H5434">
        <v>100</v>
      </c>
      <c r="I5434">
        <v>0</v>
      </c>
      <c r="J5434" s="32">
        <v>287264</v>
      </c>
      <c r="K5434" s="32">
        <v>0</v>
      </c>
      <c r="L5434" s="36">
        <v>2872.6380101075711</v>
      </c>
      <c r="M5434" t="s">
        <v>5451</v>
      </c>
      <c r="N5434" s="37">
        <v>-4343.7776999999996</v>
      </c>
      <c r="O5434" s="32">
        <v>0</v>
      </c>
    </row>
    <row r="5435" spans="1:15" x14ac:dyDescent="0.25">
      <c r="A5435" t="s">
        <v>15657</v>
      </c>
      <c r="B5435" t="s">
        <v>15658</v>
      </c>
      <c r="C5435" t="s">
        <v>4192</v>
      </c>
      <c r="D5435" t="s">
        <v>4237</v>
      </c>
      <c r="E5435" t="s">
        <v>4238</v>
      </c>
      <c r="F5435" t="s">
        <v>15809</v>
      </c>
      <c r="G5435" t="s">
        <v>15810</v>
      </c>
      <c r="H5435">
        <v>223</v>
      </c>
      <c r="I5435">
        <v>0</v>
      </c>
      <c r="J5435" s="32">
        <v>754424</v>
      </c>
      <c r="K5435" s="32">
        <v>0</v>
      </c>
      <c r="L5435" s="36">
        <v>3383.0699780616569</v>
      </c>
      <c r="M5435" t="s">
        <v>5451</v>
      </c>
      <c r="N5435" s="37">
        <v>-11407.8244</v>
      </c>
      <c r="O5435" s="32">
        <v>0</v>
      </c>
    </row>
    <row r="5436" spans="1:15" x14ac:dyDescent="0.25">
      <c r="A5436" t="s">
        <v>15657</v>
      </c>
      <c r="B5436" t="s">
        <v>15658</v>
      </c>
      <c r="C5436" t="s">
        <v>4192</v>
      </c>
      <c r="D5436" t="s">
        <v>4239</v>
      </c>
      <c r="E5436" t="s">
        <v>4240</v>
      </c>
      <c r="F5436" t="s">
        <v>15811</v>
      </c>
      <c r="G5436" t="s">
        <v>15812</v>
      </c>
      <c r="H5436">
        <v>230</v>
      </c>
      <c r="I5436">
        <v>0</v>
      </c>
      <c r="J5436" s="32">
        <v>870058</v>
      </c>
      <c r="K5436" s="32">
        <v>0</v>
      </c>
      <c r="L5436" s="36">
        <v>3782.8596225190363</v>
      </c>
      <c r="M5436" t="s">
        <v>5420</v>
      </c>
      <c r="N5436" s="37">
        <v>41340.848100000003</v>
      </c>
      <c r="O5436" s="32">
        <v>1895.6013</v>
      </c>
    </row>
    <row r="5437" spans="1:15" x14ac:dyDescent="0.25">
      <c r="A5437" t="s">
        <v>15657</v>
      </c>
      <c r="B5437" t="s">
        <v>15658</v>
      </c>
      <c r="C5437" t="s">
        <v>4192</v>
      </c>
      <c r="D5437" t="s">
        <v>4241</v>
      </c>
      <c r="E5437" t="s">
        <v>1786</v>
      </c>
      <c r="F5437" t="s">
        <v>15813</v>
      </c>
      <c r="G5437" t="s">
        <v>15814</v>
      </c>
      <c r="H5437">
        <v>140</v>
      </c>
      <c r="I5437">
        <v>0</v>
      </c>
      <c r="J5437" s="32">
        <v>526505</v>
      </c>
      <c r="K5437" s="32">
        <v>0</v>
      </c>
      <c r="L5437" s="36">
        <v>3760.7472182809352</v>
      </c>
      <c r="M5437" t="s">
        <v>5451</v>
      </c>
      <c r="N5437" s="37">
        <v>-7961.3856999999998</v>
      </c>
      <c r="O5437" s="32">
        <v>0</v>
      </c>
    </row>
    <row r="5438" spans="1:15" x14ac:dyDescent="0.25">
      <c r="A5438" t="s">
        <v>15657</v>
      </c>
      <c r="B5438" t="s">
        <v>15658</v>
      </c>
      <c r="C5438" t="s">
        <v>4192</v>
      </c>
      <c r="D5438" t="s">
        <v>4242</v>
      </c>
      <c r="E5438" t="s">
        <v>17920</v>
      </c>
      <c r="F5438" t="s">
        <v>15815</v>
      </c>
      <c r="G5438" t="s">
        <v>15816</v>
      </c>
      <c r="H5438">
        <v>194</v>
      </c>
      <c r="I5438">
        <v>0</v>
      </c>
      <c r="J5438" s="32">
        <v>658500</v>
      </c>
      <c r="K5438" s="32">
        <v>0</v>
      </c>
      <c r="L5438" s="36">
        <v>3394.3294856187536</v>
      </c>
      <c r="M5438" t="s">
        <v>5451</v>
      </c>
      <c r="N5438" s="37">
        <v>-9957.3132999999998</v>
      </c>
      <c r="O5438" s="32">
        <v>0</v>
      </c>
    </row>
    <row r="5439" spans="1:15" x14ac:dyDescent="0.25">
      <c r="A5439" t="s">
        <v>15657</v>
      </c>
      <c r="B5439" t="s">
        <v>15658</v>
      </c>
      <c r="C5439" t="s">
        <v>4192</v>
      </c>
      <c r="D5439" t="s">
        <v>4243</v>
      </c>
      <c r="E5439" t="s">
        <v>4244</v>
      </c>
      <c r="F5439" t="s">
        <v>15817</v>
      </c>
      <c r="G5439" t="s">
        <v>15818</v>
      </c>
      <c r="H5439">
        <v>255</v>
      </c>
      <c r="I5439">
        <v>0</v>
      </c>
      <c r="J5439" s="32">
        <v>973998</v>
      </c>
      <c r="K5439" s="32">
        <v>0</v>
      </c>
      <c r="L5439" s="36">
        <v>3819.600362614291</v>
      </c>
      <c r="M5439" t="s">
        <v>5451</v>
      </c>
      <c r="N5439" s="37">
        <v>-14728.034100000001</v>
      </c>
      <c r="O5439" s="32">
        <v>0</v>
      </c>
    </row>
    <row r="5440" spans="1:15" x14ac:dyDescent="0.25">
      <c r="A5440" t="s">
        <v>15657</v>
      </c>
      <c r="B5440" t="s">
        <v>15658</v>
      </c>
      <c r="C5440" t="s">
        <v>4192</v>
      </c>
      <c r="D5440" t="s">
        <v>4243</v>
      </c>
      <c r="E5440" t="s">
        <v>4244</v>
      </c>
      <c r="F5440" t="s">
        <v>15819</v>
      </c>
      <c r="G5440" t="s">
        <v>15820</v>
      </c>
      <c r="H5440">
        <v>60</v>
      </c>
      <c r="I5440">
        <v>0</v>
      </c>
      <c r="J5440" s="32">
        <v>230448</v>
      </c>
      <c r="K5440" s="32">
        <v>0</v>
      </c>
      <c r="L5440" s="36">
        <v>3840.8034385101132</v>
      </c>
      <c r="M5440" t="s">
        <v>5451</v>
      </c>
      <c r="N5440" s="37">
        <v>-3484.6637000000001</v>
      </c>
      <c r="O5440" s="32">
        <v>0</v>
      </c>
    </row>
    <row r="5441" spans="1:15" x14ac:dyDescent="0.25">
      <c r="A5441" t="s">
        <v>15657</v>
      </c>
      <c r="B5441" t="s">
        <v>15658</v>
      </c>
      <c r="C5441" t="s">
        <v>4192</v>
      </c>
      <c r="D5441" t="s">
        <v>4245</v>
      </c>
      <c r="E5441" t="s">
        <v>4246</v>
      </c>
      <c r="F5441" t="s">
        <v>15821</v>
      </c>
      <c r="G5441" t="s">
        <v>15822</v>
      </c>
      <c r="H5441">
        <v>279</v>
      </c>
      <c r="I5441">
        <v>0</v>
      </c>
      <c r="J5441" s="32">
        <v>923653</v>
      </c>
      <c r="K5441" s="32">
        <v>0</v>
      </c>
      <c r="L5441" s="36">
        <v>3310.5856509910245</v>
      </c>
      <c r="M5441" t="s">
        <v>5451</v>
      </c>
      <c r="N5441" s="37">
        <v>-13966.758900000001</v>
      </c>
      <c r="O5441" s="32">
        <v>0</v>
      </c>
    </row>
    <row r="5442" spans="1:15" x14ac:dyDescent="0.25">
      <c r="A5442" t="s">
        <v>15657</v>
      </c>
      <c r="B5442" t="s">
        <v>15658</v>
      </c>
      <c r="C5442" t="s">
        <v>4192</v>
      </c>
      <c r="D5442" t="s">
        <v>4247</v>
      </c>
      <c r="E5442" t="s">
        <v>4248</v>
      </c>
      <c r="F5442" t="s">
        <v>15823</v>
      </c>
      <c r="G5442" t="s">
        <v>15824</v>
      </c>
      <c r="H5442">
        <v>100</v>
      </c>
      <c r="I5442">
        <v>0</v>
      </c>
      <c r="J5442" s="32">
        <v>346783</v>
      </c>
      <c r="K5442" s="32">
        <v>0</v>
      </c>
      <c r="L5442" s="36">
        <v>3467.8303850338225</v>
      </c>
      <c r="M5442" t="s">
        <v>5420</v>
      </c>
      <c r="N5442" s="37">
        <v>16477.4054</v>
      </c>
      <c r="O5442" s="32">
        <v>755.53819999999996</v>
      </c>
    </row>
    <row r="5443" spans="1:15" x14ac:dyDescent="0.25">
      <c r="A5443" t="s">
        <v>15657</v>
      </c>
      <c r="B5443" t="s">
        <v>15658</v>
      </c>
      <c r="C5443" t="s">
        <v>4192</v>
      </c>
      <c r="D5443" t="s">
        <v>4249</v>
      </c>
      <c r="E5443" t="s">
        <v>4250</v>
      </c>
      <c r="F5443" t="s">
        <v>15825</v>
      </c>
      <c r="G5443" t="s">
        <v>15826</v>
      </c>
      <c r="H5443">
        <v>125</v>
      </c>
      <c r="I5443">
        <v>0</v>
      </c>
      <c r="J5443" s="32">
        <v>378205</v>
      </c>
      <c r="K5443" s="32">
        <v>0</v>
      </c>
      <c r="L5443" s="36">
        <v>3025.6339177781356</v>
      </c>
      <c r="M5443" t="s">
        <v>5451</v>
      </c>
      <c r="N5443" s="37">
        <v>-5718.9126999999999</v>
      </c>
      <c r="O5443" s="32">
        <v>0</v>
      </c>
    </row>
    <row r="5444" spans="1:15" x14ac:dyDescent="0.25">
      <c r="A5444" t="s">
        <v>15657</v>
      </c>
      <c r="B5444" t="s">
        <v>15658</v>
      </c>
      <c r="C5444" t="s">
        <v>4192</v>
      </c>
      <c r="D5444" t="s">
        <v>4251</v>
      </c>
      <c r="E5444" t="s">
        <v>4252</v>
      </c>
      <c r="F5444" t="s">
        <v>15827</v>
      </c>
      <c r="G5444" t="s">
        <v>15828</v>
      </c>
      <c r="H5444">
        <v>100</v>
      </c>
      <c r="I5444">
        <v>0</v>
      </c>
      <c r="J5444" s="32">
        <v>330348</v>
      </c>
      <c r="K5444" s="32">
        <v>0</v>
      </c>
      <c r="L5444" s="36">
        <v>3303.4865958612868</v>
      </c>
      <c r="M5444" t="s">
        <v>5451</v>
      </c>
      <c r="N5444" s="37">
        <v>-4995.2808000000005</v>
      </c>
      <c r="O5444" s="32">
        <v>0</v>
      </c>
    </row>
    <row r="5445" spans="1:15" x14ac:dyDescent="0.25">
      <c r="A5445" t="s">
        <v>15657</v>
      </c>
      <c r="B5445" t="s">
        <v>15658</v>
      </c>
      <c r="C5445" t="s">
        <v>4192</v>
      </c>
      <c r="D5445" t="s">
        <v>4253</v>
      </c>
      <c r="E5445" t="s">
        <v>4254</v>
      </c>
      <c r="F5445" t="s">
        <v>15829</v>
      </c>
      <c r="G5445" t="s">
        <v>15830</v>
      </c>
      <c r="H5445">
        <v>156</v>
      </c>
      <c r="I5445">
        <v>0</v>
      </c>
      <c r="J5445" s="32">
        <v>359114</v>
      </c>
      <c r="K5445" s="32">
        <v>0</v>
      </c>
      <c r="L5445" s="36">
        <v>2302.0085498394769</v>
      </c>
      <c r="M5445" t="s">
        <v>5451</v>
      </c>
      <c r="N5445" s="37">
        <v>-5430.2362000000003</v>
      </c>
      <c r="O5445" s="32">
        <v>0</v>
      </c>
    </row>
    <row r="5446" spans="1:15" x14ac:dyDescent="0.25">
      <c r="A5446" t="s">
        <v>15657</v>
      </c>
      <c r="B5446" t="s">
        <v>15658</v>
      </c>
      <c r="C5446" t="s">
        <v>4192</v>
      </c>
      <c r="D5446" t="s">
        <v>4253</v>
      </c>
      <c r="E5446" t="s">
        <v>4254</v>
      </c>
      <c r="F5446" t="s">
        <v>15831</v>
      </c>
      <c r="G5446" t="s">
        <v>15832</v>
      </c>
      <c r="H5446">
        <v>100</v>
      </c>
      <c r="I5446">
        <v>0</v>
      </c>
      <c r="J5446" s="32">
        <v>250325</v>
      </c>
      <c r="K5446" s="32">
        <v>0</v>
      </c>
      <c r="L5446" s="36">
        <v>2503.2504327359957</v>
      </c>
      <c r="M5446" t="s">
        <v>5451</v>
      </c>
      <c r="N5446" s="37">
        <v>-3785.2193000000002</v>
      </c>
      <c r="O5446" s="32">
        <v>0</v>
      </c>
    </row>
    <row r="5447" spans="1:15" x14ac:dyDescent="0.25">
      <c r="A5447" t="s">
        <v>15657</v>
      </c>
      <c r="B5447" t="s">
        <v>15658</v>
      </c>
      <c r="C5447" t="s">
        <v>4192</v>
      </c>
      <c r="D5447" t="s">
        <v>4253</v>
      </c>
      <c r="E5447" t="s">
        <v>4254</v>
      </c>
      <c r="F5447" t="s">
        <v>15833</v>
      </c>
      <c r="G5447" t="s">
        <v>15834</v>
      </c>
      <c r="H5447">
        <v>125</v>
      </c>
      <c r="I5447">
        <v>18</v>
      </c>
      <c r="J5447" s="32">
        <v>410183</v>
      </c>
      <c r="K5447" s="32">
        <v>51505</v>
      </c>
      <c r="L5447" s="36">
        <v>2868.4182716711775</v>
      </c>
      <c r="M5447" t="s">
        <v>5451</v>
      </c>
      <c r="N5447" s="37">
        <v>-6202.4772999999996</v>
      </c>
      <c r="O5447" s="32">
        <v>0</v>
      </c>
    </row>
    <row r="5448" spans="1:15" x14ac:dyDescent="0.25">
      <c r="A5448" t="s">
        <v>15657</v>
      </c>
      <c r="B5448" t="s">
        <v>15658</v>
      </c>
      <c r="C5448" t="s">
        <v>4192</v>
      </c>
      <c r="D5448" t="s">
        <v>4255</v>
      </c>
      <c r="E5448" t="s">
        <v>4256</v>
      </c>
      <c r="F5448" t="s">
        <v>15835</v>
      </c>
      <c r="G5448" t="s">
        <v>15836</v>
      </c>
      <c r="H5448">
        <v>55</v>
      </c>
      <c r="I5448">
        <v>0</v>
      </c>
      <c r="J5448" s="32">
        <v>190464</v>
      </c>
      <c r="K5448" s="32">
        <v>0</v>
      </c>
      <c r="L5448" s="36">
        <v>3462.9811979576912</v>
      </c>
      <c r="M5448" t="s">
        <v>5451</v>
      </c>
      <c r="N5448" s="37">
        <v>-2880.0497999999998</v>
      </c>
      <c r="O5448" s="32">
        <v>0</v>
      </c>
    </row>
    <row r="5449" spans="1:15" x14ac:dyDescent="0.25">
      <c r="A5449" t="s">
        <v>15657</v>
      </c>
      <c r="B5449" t="s">
        <v>15658</v>
      </c>
      <c r="C5449" t="s">
        <v>4192</v>
      </c>
      <c r="D5449" t="s">
        <v>4257</v>
      </c>
      <c r="E5449" t="s">
        <v>4258</v>
      </c>
      <c r="F5449" t="s">
        <v>15837</v>
      </c>
      <c r="G5449" t="s">
        <v>15838</v>
      </c>
      <c r="H5449">
        <v>40</v>
      </c>
      <c r="I5449">
        <v>0</v>
      </c>
      <c r="J5449" s="32">
        <v>133029</v>
      </c>
      <c r="K5449" s="32">
        <v>0</v>
      </c>
      <c r="L5449" s="36">
        <v>3325.7212258713321</v>
      </c>
      <c r="M5449" t="s">
        <v>5451</v>
      </c>
      <c r="N5449" s="37">
        <v>-2011.5646999999999</v>
      </c>
      <c r="O5449" s="32">
        <v>0</v>
      </c>
    </row>
    <row r="5450" spans="1:15" x14ac:dyDescent="0.25">
      <c r="A5450" t="s">
        <v>15657</v>
      </c>
      <c r="B5450" t="s">
        <v>15658</v>
      </c>
      <c r="C5450" t="s">
        <v>4192</v>
      </c>
      <c r="D5450" t="s">
        <v>4257</v>
      </c>
      <c r="E5450" t="s">
        <v>4258</v>
      </c>
      <c r="F5450" t="s">
        <v>15839</v>
      </c>
      <c r="G5450" t="s">
        <v>6904</v>
      </c>
      <c r="H5450">
        <v>1</v>
      </c>
      <c r="I5450">
        <v>0</v>
      </c>
      <c r="J5450" s="32">
        <v>2293</v>
      </c>
      <c r="K5450" s="32">
        <v>0</v>
      </c>
      <c r="L5450" s="36">
        <v>2292.6329500889924</v>
      </c>
      <c r="M5450" t="s">
        <v>5451</v>
      </c>
      <c r="N5450" s="37">
        <v>-34.660600000000002</v>
      </c>
      <c r="O5450" s="32">
        <v>0</v>
      </c>
    </row>
    <row r="5451" spans="1:15" x14ac:dyDescent="0.25">
      <c r="A5451" t="s">
        <v>15840</v>
      </c>
      <c r="B5451" t="s">
        <v>6544</v>
      </c>
      <c r="C5451" t="s">
        <v>558</v>
      </c>
      <c r="D5451" t="s">
        <v>4259</v>
      </c>
      <c r="E5451" t="s">
        <v>4260</v>
      </c>
      <c r="F5451" t="s">
        <v>15841</v>
      </c>
      <c r="G5451" t="s">
        <v>15842</v>
      </c>
      <c r="H5451">
        <v>23</v>
      </c>
      <c r="I5451">
        <v>0</v>
      </c>
      <c r="J5451" s="32">
        <v>52687</v>
      </c>
      <c r="K5451" s="32">
        <v>0</v>
      </c>
      <c r="L5451" s="36">
        <v>2290.758780075992</v>
      </c>
      <c r="M5451" t="s">
        <v>5420</v>
      </c>
      <c r="N5451" s="37">
        <v>2503.4317000000001</v>
      </c>
      <c r="O5451" s="32">
        <v>114.7898</v>
      </c>
    </row>
    <row r="5452" spans="1:15" x14ac:dyDescent="0.25">
      <c r="A5452" t="s">
        <v>15840</v>
      </c>
      <c r="B5452" t="s">
        <v>6544</v>
      </c>
      <c r="C5452" t="s">
        <v>558</v>
      </c>
      <c r="D5452" t="s">
        <v>4261</v>
      </c>
      <c r="E5452" t="s">
        <v>4262</v>
      </c>
      <c r="F5452" t="s">
        <v>15843</v>
      </c>
      <c r="G5452" t="s">
        <v>15844</v>
      </c>
      <c r="H5452">
        <v>16</v>
      </c>
      <c r="I5452">
        <v>0</v>
      </c>
      <c r="J5452" s="32">
        <v>42019</v>
      </c>
      <c r="K5452" s="32">
        <v>0</v>
      </c>
      <c r="L5452" s="36">
        <v>2626.1398694517957</v>
      </c>
      <c r="M5452" t="s">
        <v>5451</v>
      </c>
      <c r="N5452" s="37">
        <v>-635.36320000000001</v>
      </c>
      <c r="O5452" s="32">
        <v>0</v>
      </c>
    </row>
    <row r="5453" spans="1:15" x14ac:dyDescent="0.25">
      <c r="A5453" t="s">
        <v>15840</v>
      </c>
      <c r="B5453" t="s">
        <v>6544</v>
      </c>
      <c r="C5453" t="s">
        <v>558</v>
      </c>
      <c r="D5453" t="s">
        <v>4263</v>
      </c>
      <c r="E5453" t="s">
        <v>4264</v>
      </c>
      <c r="F5453" t="s">
        <v>15845</v>
      </c>
      <c r="G5453" t="s">
        <v>15846</v>
      </c>
      <c r="H5453">
        <v>35</v>
      </c>
      <c r="I5453">
        <v>0</v>
      </c>
      <c r="J5453" s="32">
        <v>71594</v>
      </c>
      <c r="K5453" s="32">
        <v>0</v>
      </c>
      <c r="L5453" s="36">
        <v>2045.5687758436598</v>
      </c>
      <c r="M5453" t="s">
        <v>5451</v>
      </c>
      <c r="N5453" s="37">
        <v>-1082.6089999999999</v>
      </c>
      <c r="O5453" s="32">
        <v>0</v>
      </c>
    </row>
    <row r="5454" spans="1:15" x14ac:dyDescent="0.25">
      <c r="A5454" t="s">
        <v>15840</v>
      </c>
      <c r="B5454" t="s">
        <v>6544</v>
      </c>
      <c r="C5454" t="s">
        <v>558</v>
      </c>
      <c r="D5454" t="s">
        <v>4265</v>
      </c>
      <c r="E5454" t="s">
        <v>4266</v>
      </c>
      <c r="F5454" t="s">
        <v>15847</v>
      </c>
      <c r="G5454" t="s">
        <v>15848</v>
      </c>
      <c r="H5454">
        <v>29</v>
      </c>
      <c r="I5454">
        <v>0</v>
      </c>
      <c r="J5454" s="32">
        <v>46929</v>
      </c>
      <c r="K5454" s="32">
        <v>0</v>
      </c>
      <c r="L5454" s="36">
        <v>1618.2173045929164</v>
      </c>
      <c r="M5454" t="s">
        <v>5451</v>
      </c>
      <c r="N5454" s="37">
        <v>-709.61860000000001</v>
      </c>
      <c r="O5454" s="32">
        <v>0</v>
      </c>
    </row>
    <row r="5455" spans="1:15" x14ac:dyDescent="0.25">
      <c r="A5455" t="s">
        <v>15840</v>
      </c>
      <c r="B5455" t="s">
        <v>6544</v>
      </c>
      <c r="C5455" t="s">
        <v>558</v>
      </c>
      <c r="D5455" t="s">
        <v>4267</v>
      </c>
      <c r="E5455" t="s">
        <v>4268</v>
      </c>
      <c r="F5455" t="s">
        <v>15849</v>
      </c>
      <c r="G5455" t="s">
        <v>15850</v>
      </c>
      <c r="H5455">
        <v>94</v>
      </c>
      <c r="I5455">
        <v>0</v>
      </c>
      <c r="J5455" s="32">
        <v>188195</v>
      </c>
      <c r="K5455" s="32">
        <v>0</v>
      </c>
      <c r="L5455" s="36">
        <v>2002.078638833075</v>
      </c>
      <c r="M5455" t="s">
        <v>5451</v>
      </c>
      <c r="N5455" s="37">
        <v>-2845.7390999999998</v>
      </c>
      <c r="O5455" s="32">
        <v>0</v>
      </c>
    </row>
    <row r="5456" spans="1:15" x14ac:dyDescent="0.25">
      <c r="A5456" t="s">
        <v>15840</v>
      </c>
      <c r="B5456" t="s">
        <v>6544</v>
      </c>
      <c r="C5456" t="s">
        <v>558</v>
      </c>
      <c r="D5456" t="s">
        <v>4269</v>
      </c>
      <c r="E5456" t="s">
        <v>4270</v>
      </c>
      <c r="F5456" t="s">
        <v>15851</v>
      </c>
      <c r="G5456" t="s">
        <v>12854</v>
      </c>
      <c r="H5456">
        <v>20</v>
      </c>
      <c r="I5456">
        <v>0</v>
      </c>
      <c r="J5456" s="32">
        <v>43293</v>
      </c>
      <c r="K5456" s="32">
        <v>0</v>
      </c>
      <c r="L5456" s="36">
        <v>2164.6184211312466</v>
      </c>
      <c r="M5456" t="s">
        <v>5420</v>
      </c>
      <c r="N5456" s="37">
        <v>2057.0481</v>
      </c>
      <c r="O5456" s="32">
        <v>94.321799999999996</v>
      </c>
    </row>
    <row r="5457" spans="1:15" x14ac:dyDescent="0.25">
      <c r="A5457" t="s">
        <v>15840</v>
      </c>
      <c r="B5457" t="s">
        <v>6544</v>
      </c>
      <c r="C5457" t="s">
        <v>558</v>
      </c>
      <c r="D5457" t="s">
        <v>4271</v>
      </c>
      <c r="E5457" t="s">
        <v>4272</v>
      </c>
      <c r="F5457" t="s">
        <v>15852</v>
      </c>
      <c r="G5457" t="s">
        <v>15853</v>
      </c>
      <c r="H5457">
        <v>24</v>
      </c>
      <c r="I5457">
        <v>0</v>
      </c>
      <c r="J5457" s="32">
        <v>70485</v>
      </c>
      <c r="K5457" s="32">
        <v>0</v>
      </c>
      <c r="L5457" s="36">
        <v>2936.8825241702598</v>
      </c>
      <c r="M5457" t="s">
        <v>5451</v>
      </c>
      <c r="N5457" s="37">
        <v>-1065.827</v>
      </c>
      <c r="O5457" s="32">
        <v>0</v>
      </c>
    </row>
    <row r="5458" spans="1:15" x14ac:dyDescent="0.25">
      <c r="A5458" t="s">
        <v>15840</v>
      </c>
      <c r="B5458" t="s">
        <v>6544</v>
      </c>
      <c r="C5458" t="s">
        <v>558</v>
      </c>
      <c r="D5458" t="s">
        <v>4273</v>
      </c>
      <c r="E5458" t="s">
        <v>4274</v>
      </c>
      <c r="F5458" t="s">
        <v>15854</v>
      </c>
      <c r="G5458" t="s">
        <v>15855</v>
      </c>
      <c r="H5458">
        <v>22</v>
      </c>
      <c r="I5458">
        <v>0</v>
      </c>
      <c r="J5458" s="32">
        <v>48738</v>
      </c>
      <c r="K5458" s="32">
        <v>0</v>
      </c>
      <c r="L5458" s="36">
        <v>2215.3977302614921</v>
      </c>
      <c r="M5458" t="s">
        <v>5451</v>
      </c>
      <c r="N5458" s="37">
        <v>-736.98170000000005</v>
      </c>
      <c r="O5458" s="32">
        <v>0</v>
      </c>
    </row>
    <row r="5459" spans="1:15" x14ac:dyDescent="0.25">
      <c r="A5459" t="s">
        <v>15840</v>
      </c>
      <c r="B5459" t="s">
        <v>6544</v>
      </c>
      <c r="C5459" t="s">
        <v>558</v>
      </c>
      <c r="D5459" t="s">
        <v>4275</v>
      </c>
      <c r="E5459" t="s">
        <v>4276</v>
      </c>
      <c r="F5459" t="s">
        <v>15856</v>
      </c>
      <c r="G5459" t="s">
        <v>15857</v>
      </c>
      <c r="H5459">
        <v>24</v>
      </c>
      <c r="I5459">
        <v>0</v>
      </c>
      <c r="J5459" s="32">
        <v>59464</v>
      </c>
      <c r="K5459" s="32">
        <v>0</v>
      </c>
      <c r="L5459" s="36">
        <v>2477.62914845556</v>
      </c>
      <c r="M5459" t="s">
        <v>5451</v>
      </c>
      <c r="N5459" s="37">
        <v>-899.14959999999996</v>
      </c>
      <c r="O5459" s="32">
        <v>0</v>
      </c>
    </row>
    <row r="5460" spans="1:15" x14ac:dyDescent="0.25">
      <c r="A5460" t="s">
        <v>15840</v>
      </c>
      <c r="B5460" t="s">
        <v>6544</v>
      </c>
      <c r="C5460" t="s">
        <v>558</v>
      </c>
      <c r="D5460" t="s">
        <v>4277</v>
      </c>
      <c r="E5460" t="s">
        <v>4278</v>
      </c>
      <c r="F5460" t="s">
        <v>15858</v>
      </c>
      <c r="G5460" t="s">
        <v>15859</v>
      </c>
      <c r="H5460">
        <v>100</v>
      </c>
      <c r="I5460">
        <v>0</v>
      </c>
      <c r="J5460" s="32">
        <v>215214</v>
      </c>
      <c r="K5460" s="32">
        <v>0</v>
      </c>
      <c r="L5460" s="36">
        <v>2152.1477810354413</v>
      </c>
      <c r="M5460" t="s">
        <v>5451</v>
      </c>
      <c r="N5460" s="37">
        <v>-3254.3038999999999</v>
      </c>
      <c r="O5460" s="32">
        <v>0</v>
      </c>
    </row>
    <row r="5461" spans="1:15" x14ac:dyDescent="0.25">
      <c r="A5461" t="s">
        <v>15840</v>
      </c>
      <c r="B5461" t="s">
        <v>6544</v>
      </c>
      <c r="C5461" t="s">
        <v>558</v>
      </c>
      <c r="D5461" t="s">
        <v>4279</v>
      </c>
      <c r="E5461" t="s">
        <v>4280</v>
      </c>
      <c r="F5461" t="s">
        <v>15860</v>
      </c>
      <c r="G5461" t="s">
        <v>15861</v>
      </c>
      <c r="H5461">
        <v>73</v>
      </c>
      <c r="I5461">
        <v>0</v>
      </c>
      <c r="J5461" s="32">
        <v>156572</v>
      </c>
      <c r="K5461" s="32">
        <v>0</v>
      </c>
      <c r="L5461" s="36">
        <v>2144.8177164290687</v>
      </c>
      <c r="M5461" t="s">
        <v>5451</v>
      </c>
      <c r="N5461" s="37">
        <v>-2367.5567000000001</v>
      </c>
      <c r="O5461" s="32">
        <v>0</v>
      </c>
    </row>
    <row r="5462" spans="1:15" x14ac:dyDescent="0.25">
      <c r="A5462" t="s">
        <v>15840</v>
      </c>
      <c r="B5462" t="s">
        <v>6544</v>
      </c>
      <c r="C5462" t="s">
        <v>558</v>
      </c>
      <c r="D5462" t="s">
        <v>4281</v>
      </c>
      <c r="E5462" t="s">
        <v>4282</v>
      </c>
      <c r="F5462" t="s">
        <v>15862</v>
      </c>
      <c r="G5462" t="s">
        <v>15863</v>
      </c>
      <c r="H5462">
        <v>20</v>
      </c>
      <c r="I5462">
        <v>0</v>
      </c>
      <c r="J5462" s="32">
        <v>39329</v>
      </c>
      <c r="K5462" s="32">
        <v>0</v>
      </c>
      <c r="L5462" s="36">
        <v>1966.4314800588404</v>
      </c>
      <c r="M5462" t="s">
        <v>5451</v>
      </c>
      <c r="N5462" s="37">
        <v>-594.6934</v>
      </c>
      <c r="O5462" s="32">
        <v>0</v>
      </c>
    </row>
    <row r="5463" spans="1:15" x14ac:dyDescent="0.25">
      <c r="A5463" t="s">
        <v>15840</v>
      </c>
      <c r="B5463" t="s">
        <v>6544</v>
      </c>
      <c r="C5463" t="s">
        <v>558</v>
      </c>
      <c r="D5463" t="s">
        <v>4283</v>
      </c>
      <c r="E5463" t="s">
        <v>17921</v>
      </c>
      <c r="F5463" t="s">
        <v>15864</v>
      </c>
      <c r="G5463" t="s">
        <v>15865</v>
      </c>
      <c r="H5463">
        <v>34</v>
      </c>
      <c r="I5463">
        <v>0</v>
      </c>
      <c r="J5463" s="32">
        <v>81619</v>
      </c>
      <c r="K5463" s="32">
        <v>0</v>
      </c>
      <c r="L5463" s="36">
        <v>2400.5746310771324</v>
      </c>
      <c r="M5463" t="s">
        <v>5451</v>
      </c>
      <c r="N5463" s="37">
        <v>-1234.1822</v>
      </c>
      <c r="O5463" s="32">
        <v>0</v>
      </c>
    </row>
    <row r="5464" spans="1:15" x14ac:dyDescent="0.25">
      <c r="A5464" t="s">
        <v>15840</v>
      </c>
      <c r="B5464" t="s">
        <v>6544</v>
      </c>
      <c r="C5464" t="s">
        <v>558</v>
      </c>
      <c r="D5464" t="s">
        <v>4284</v>
      </c>
      <c r="E5464" t="s">
        <v>4285</v>
      </c>
      <c r="F5464" t="s">
        <v>15866</v>
      </c>
      <c r="G5464" t="s">
        <v>15867</v>
      </c>
      <c r="H5464">
        <v>32</v>
      </c>
      <c r="I5464">
        <v>0</v>
      </c>
      <c r="J5464" s="32">
        <v>69836</v>
      </c>
      <c r="K5464" s="32">
        <v>0</v>
      </c>
      <c r="L5464" s="36">
        <v>2182.3620167659537</v>
      </c>
      <c r="M5464" t="s">
        <v>5451</v>
      </c>
      <c r="N5464" s="37">
        <v>-1056.0039999999999</v>
      </c>
      <c r="O5464" s="32">
        <v>0</v>
      </c>
    </row>
    <row r="5465" spans="1:15" x14ac:dyDescent="0.25">
      <c r="A5465" t="s">
        <v>15840</v>
      </c>
      <c r="B5465" t="s">
        <v>6544</v>
      </c>
      <c r="C5465" t="s">
        <v>558</v>
      </c>
      <c r="D5465" t="s">
        <v>4286</v>
      </c>
      <c r="E5465" t="s">
        <v>17922</v>
      </c>
      <c r="F5465" t="s">
        <v>15868</v>
      </c>
      <c r="G5465" t="s">
        <v>15869</v>
      </c>
      <c r="H5465">
        <v>18</v>
      </c>
      <c r="I5465">
        <v>0</v>
      </c>
      <c r="J5465" s="32">
        <v>36916</v>
      </c>
      <c r="K5465" s="32">
        <v>0</v>
      </c>
      <c r="L5465" s="36">
        <v>2050.9279750273827</v>
      </c>
      <c r="M5465" t="s">
        <v>5451</v>
      </c>
      <c r="N5465" s="37">
        <v>-558.21820000000002</v>
      </c>
      <c r="O5465" s="32">
        <v>0</v>
      </c>
    </row>
    <row r="5466" spans="1:15" x14ac:dyDescent="0.25">
      <c r="A5466" t="s">
        <v>15840</v>
      </c>
      <c r="B5466" t="s">
        <v>6544</v>
      </c>
      <c r="C5466" t="s">
        <v>558</v>
      </c>
      <c r="D5466" t="s">
        <v>4287</v>
      </c>
      <c r="E5466" t="s">
        <v>4288</v>
      </c>
      <c r="F5466" t="s">
        <v>15870</v>
      </c>
      <c r="G5466" t="s">
        <v>15871</v>
      </c>
      <c r="H5466">
        <v>43</v>
      </c>
      <c r="I5466">
        <v>0</v>
      </c>
      <c r="J5466" s="32">
        <v>87783</v>
      </c>
      <c r="K5466" s="32">
        <v>0</v>
      </c>
      <c r="L5466" s="36">
        <v>2041.457678287213</v>
      </c>
      <c r="M5466" t="s">
        <v>5420</v>
      </c>
      <c r="N5466" s="37">
        <v>4171.0316999999995</v>
      </c>
      <c r="O5466" s="32">
        <v>191.2543</v>
      </c>
    </row>
    <row r="5467" spans="1:15" x14ac:dyDescent="0.25">
      <c r="A5467" t="s">
        <v>15840</v>
      </c>
      <c r="B5467" t="s">
        <v>6544</v>
      </c>
      <c r="C5467" t="s">
        <v>558</v>
      </c>
      <c r="D5467" t="s">
        <v>4287</v>
      </c>
      <c r="E5467" t="s">
        <v>4288</v>
      </c>
      <c r="F5467" t="s">
        <v>15872</v>
      </c>
      <c r="G5467" t="s">
        <v>15873</v>
      </c>
      <c r="H5467">
        <v>1</v>
      </c>
      <c r="I5467">
        <v>0</v>
      </c>
      <c r="J5467" s="32">
        <v>1990</v>
      </c>
      <c r="K5467" s="32">
        <v>0</v>
      </c>
      <c r="L5467" s="36">
        <v>1989.8891149657411</v>
      </c>
      <c r="M5467" t="s">
        <v>5420</v>
      </c>
      <c r="N5467" s="37">
        <v>94.562700000000007</v>
      </c>
      <c r="O5467" s="32">
        <v>4.3360000000000003</v>
      </c>
    </row>
    <row r="5468" spans="1:15" x14ac:dyDescent="0.25">
      <c r="A5468" t="s">
        <v>15840</v>
      </c>
      <c r="B5468" t="s">
        <v>6544</v>
      </c>
      <c r="C5468" t="s">
        <v>558</v>
      </c>
      <c r="D5468" t="s">
        <v>4289</v>
      </c>
      <c r="E5468" t="s">
        <v>4290</v>
      </c>
      <c r="F5468" t="s">
        <v>15874</v>
      </c>
      <c r="G5468" t="s">
        <v>15875</v>
      </c>
      <c r="H5468">
        <v>20</v>
      </c>
      <c r="I5468">
        <v>0</v>
      </c>
      <c r="J5468" s="32">
        <v>45815</v>
      </c>
      <c r="K5468" s="32">
        <v>0</v>
      </c>
      <c r="L5468" s="36">
        <v>2290.7282703315946</v>
      </c>
      <c r="M5468" t="s">
        <v>5420</v>
      </c>
      <c r="N5468" s="37">
        <v>2176.8878</v>
      </c>
      <c r="O5468" s="32">
        <v>99.816800000000001</v>
      </c>
    </row>
    <row r="5469" spans="1:15" x14ac:dyDescent="0.25">
      <c r="A5469" t="s">
        <v>15840</v>
      </c>
      <c r="B5469" t="s">
        <v>6544</v>
      </c>
      <c r="C5469" t="s">
        <v>558</v>
      </c>
      <c r="D5469" t="s">
        <v>4291</v>
      </c>
      <c r="E5469" t="s">
        <v>4292</v>
      </c>
      <c r="F5469" t="s">
        <v>15876</v>
      </c>
      <c r="G5469" t="s">
        <v>15877</v>
      </c>
      <c r="H5469">
        <v>100</v>
      </c>
      <c r="I5469">
        <v>0</v>
      </c>
      <c r="J5469" s="32">
        <v>259418</v>
      </c>
      <c r="K5469" s="32">
        <v>0</v>
      </c>
      <c r="L5469" s="36">
        <v>2594.1838542062942</v>
      </c>
      <c r="M5469" t="s">
        <v>5420</v>
      </c>
      <c r="N5469" s="37">
        <v>12326.3115</v>
      </c>
      <c r="O5469" s="32">
        <v>565.19820000000004</v>
      </c>
    </row>
    <row r="5470" spans="1:15" x14ac:dyDescent="0.25">
      <c r="A5470" t="s">
        <v>15840</v>
      </c>
      <c r="B5470" t="s">
        <v>6544</v>
      </c>
      <c r="C5470" t="s">
        <v>558</v>
      </c>
      <c r="D5470" t="s">
        <v>4293</v>
      </c>
      <c r="E5470" t="s">
        <v>4294</v>
      </c>
      <c r="F5470" t="s">
        <v>15878</v>
      </c>
      <c r="G5470" t="s">
        <v>15879</v>
      </c>
      <c r="H5470">
        <v>50</v>
      </c>
      <c r="I5470">
        <v>0</v>
      </c>
      <c r="J5470" s="32">
        <v>126808</v>
      </c>
      <c r="K5470" s="32">
        <v>0</v>
      </c>
      <c r="L5470" s="36">
        <v>2536.1512693874697</v>
      </c>
      <c r="M5470" t="s">
        <v>5451</v>
      </c>
      <c r="N5470" s="37">
        <v>-1917.4920999999999</v>
      </c>
      <c r="O5470" s="32">
        <v>0</v>
      </c>
    </row>
    <row r="5471" spans="1:15" x14ac:dyDescent="0.25">
      <c r="A5471" t="s">
        <v>15840</v>
      </c>
      <c r="B5471" t="s">
        <v>6544</v>
      </c>
      <c r="C5471" t="s">
        <v>558</v>
      </c>
      <c r="D5471" t="s">
        <v>4295</v>
      </c>
      <c r="E5471" t="s">
        <v>4296</v>
      </c>
      <c r="F5471" t="s">
        <v>15880</v>
      </c>
      <c r="G5471" t="s">
        <v>15881</v>
      </c>
      <c r="H5471">
        <v>38</v>
      </c>
      <c r="I5471">
        <v>0</v>
      </c>
      <c r="J5471" s="32">
        <v>72720</v>
      </c>
      <c r="K5471" s="32">
        <v>0</v>
      </c>
      <c r="L5471" s="36">
        <v>1913.7019246698237</v>
      </c>
      <c r="M5471" t="s">
        <v>5451</v>
      </c>
      <c r="N5471" s="37">
        <v>-1099.6223</v>
      </c>
      <c r="O5471" s="32">
        <v>0</v>
      </c>
    </row>
    <row r="5472" spans="1:15" x14ac:dyDescent="0.25">
      <c r="A5472" t="s">
        <v>15840</v>
      </c>
      <c r="B5472" t="s">
        <v>6544</v>
      </c>
      <c r="C5472" t="s">
        <v>558</v>
      </c>
      <c r="D5472" t="s">
        <v>4297</v>
      </c>
      <c r="E5472" t="s">
        <v>4298</v>
      </c>
      <c r="F5472" t="s">
        <v>15882</v>
      </c>
      <c r="G5472" t="s">
        <v>15883</v>
      </c>
      <c r="H5472">
        <v>20</v>
      </c>
      <c r="I5472">
        <v>0</v>
      </c>
      <c r="J5472" s="32">
        <v>38594</v>
      </c>
      <c r="K5472" s="32">
        <v>0</v>
      </c>
      <c r="L5472" s="36">
        <v>1929.6912100016641</v>
      </c>
      <c r="M5472" t="s">
        <v>5420</v>
      </c>
      <c r="N5472" s="37">
        <v>1833.7807</v>
      </c>
      <c r="O5472" s="32">
        <v>84.084299999999999</v>
      </c>
    </row>
    <row r="5473" spans="1:15" x14ac:dyDescent="0.25">
      <c r="A5473" t="s">
        <v>15840</v>
      </c>
      <c r="B5473" t="s">
        <v>6544</v>
      </c>
      <c r="C5473" t="s">
        <v>558</v>
      </c>
      <c r="D5473" t="s">
        <v>4299</v>
      </c>
      <c r="E5473" t="s">
        <v>17923</v>
      </c>
      <c r="F5473" t="s">
        <v>15884</v>
      </c>
      <c r="G5473" t="s">
        <v>15885</v>
      </c>
      <c r="H5473">
        <v>32</v>
      </c>
      <c r="I5473">
        <v>0</v>
      </c>
      <c r="J5473" s="32">
        <v>70892</v>
      </c>
      <c r="K5473" s="32">
        <v>0</v>
      </c>
      <c r="L5473" s="36">
        <v>2215.3806428234775</v>
      </c>
      <c r="M5473" t="s">
        <v>5420</v>
      </c>
      <c r="N5473" s="37">
        <v>3368.4681</v>
      </c>
      <c r="O5473" s="32">
        <v>154.45429999999999</v>
      </c>
    </row>
    <row r="5474" spans="1:15" x14ac:dyDescent="0.25">
      <c r="A5474" t="s">
        <v>15840</v>
      </c>
      <c r="B5474" t="s">
        <v>6544</v>
      </c>
      <c r="C5474" t="s">
        <v>558</v>
      </c>
      <c r="D5474" t="s">
        <v>4300</v>
      </c>
      <c r="E5474" t="s">
        <v>4301</v>
      </c>
      <c r="F5474" t="s">
        <v>15886</v>
      </c>
      <c r="G5474" t="s">
        <v>15887</v>
      </c>
      <c r="H5474">
        <v>85</v>
      </c>
      <c r="I5474">
        <v>0</v>
      </c>
      <c r="J5474" s="32">
        <v>212168</v>
      </c>
      <c r="K5474" s="32">
        <v>0</v>
      </c>
      <c r="L5474" s="36">
        <v>2496.0857704906757</v>
      </c>
      <c r="M5474" t="s">
        <v>5420</v>
      </c>
      <c r="N5474" s="37">
        <v>10081.1764</v>
      </c>
      <c r="O5474" s="32">
        <v>462.25200000000001</v>
      </c>
    </row>
    <row r="5475" spans="1:15" x14ac:dyDescent="0.25">
      <c r="A5475" t="s">
        <v>15840</v>
      </c>
      <c r="B5475" t="s">
        <v>6544</v>
      </c>
      <c r="C5475" t="s">
        <v>558</v>
      </c>
      <c r="D5475" t="s">
        <v>4302</v>
      </c>
      <c r="E5475" t="s">
        <v>4303</v>
      </c>
      <c r="F5475" t="s">
        <v>15888</v>
      </c>
      <c r="G5475" t="s">
        <v>15889</v>
      </c>
      <c r="H5475">
        <v>323</v>
      </c>
      <c r="I5475">
        <v>0</v>
      </c>
      <c r="J5475" s="32">
        <v>842531</v>
      </c>
      <c r="K5475" s="32">
        <v>0</v>
      </c>
      <c r="L5475" s="36">
        <v>2608.4553586156571</v>
      </c>
      <c r="M5475" t="s">
        <v>5451</v>
      </c>
      <c r="N5475" s="37">
        <v>-12740.093999999999</v>
      </c>
      <c r="O5475" s="32">
        <v>0</v>
      </c>
    </row>
    <row r="5476" spans="1:15" x14ac:dyDescent="0.25">
      <c r="A5476" t="s">
        <v>15840</v>
      </c>
      <c r="B5476" t="s">
        <v>6544</v>
      </c>
      <c r="C5476" t="s">
        <v>558</v>
      </c>
      <c r="D5476" t="s">
        <v>4302</v>
      </c>
      <c r="E5476" t="s">
        <v>4303</v>
      </c>
      <c r="F5476" t="s">
        <v>15890</v>
      </c>
      <c r="G5476" t="s">
        <v>15891</v>
      </c>
      <c r="H5476">
        <v>177</v>
      </c>
      <c r="I5476">
        <v>0</v>
      </c>
      <c r="J5476" s="32">
        <v>587546</v>
      </c>
      <c r="K5476" s="32">
        <v>0</v>
      </c>
      <c r="L5476" s="36">
        <v>3319.4722564680465</v>
      </c>
      <c r="M5476" t="s">
        <v>5451</v>
      </c>
      <c r="N5476" s="37">
        <v>-8884.4230000000007</v>
      </c>
      <c r="O5476" s="32">
        <v>0</v>
      </c>
    </row>
    <row r="5477" spans="1:15" x14ac:dyDescent="0.25">
      <c r="A5477" t="s">
        <v>15840</v>
      </c>
      <c r="B5477" t="s">
        <v>6544</v>
      </c>
      <c r="C5477" t="s">
        <v>558</v>
      </c>
      <c r="D5477" t="s">
        <v>4304</v>
      </c>
      <c r="E5477" t="s">
        <v>4305</v>
      </c>
      <c r="F5477" t="s">
        <v>15892</v>
      </c>
      <c r="G5477" t="s">
        <v>15893</v>
      </c>
      <c r="H5477">
        <v>80</v>
      </c>
      <c r="I5477">
        <v>0</v>
      </c>
      <c r="J5477" s="32">
        <v>184125</v>
      </c>
      <c r="K5477" s="32">
        <v>0</v>
      </c>
      <c r="L5477" s="36">
        <v>2301.5548710578564</v>
      </c>
      <c r="M5477" t="s">
        <v>5420</v>
      </c>
      <c r="N5477" s="37">
        <v>8748.6774000000005</v>
      </c>
      <c r="O5477" s="32">
        <v>401.15300000000002</v>
      </c>
    </row>
    <row r="5478" spans="1:15" x14ac:dyDescent="0.25">
      <c r="A5478" t="s">
        <v>15894</v>
      </c>
      <c r="B5478" t="s">
        <v>15895</v>
      </c>
      <c r="C5478" t="s">
        <v>4307</v>
      </c>
      <c r="D5478" t="s">
        <v>4306</v>
      </c>
      <c r="E5478" t="s">
        <v>4308</v>
      </c>
      <c r="F5478" t="s">
        <v>15896</v>
      </c>
      <c r="G5478" t="s">
        <v>15897</v>
      </c>
      <c r="H5478">
        <v>0</v>
      </c>
      <c r="I5478">
        <v>146</v>
      </c>
      <c r="J5478" s="32">
        <v>445003</v>
      </c>
      <c r="K5478" s="32">
        <v>443910</v>
      </c>
      <c r="L5478" s="36">
        <v>3047.968244796391</v>
      </c>
      <c r="M5478" t="s">
        <v>5451</v>
      </c>
      <c r="N5478" s="37">
        <v>-6728.9970000000003</v>
      </c>
      <c r="O5478" s="32">
        <v>0</v>
      </c>
    </row>
    <row r="5479" spans="1:15" x14ac:dyDescent="0.25">
      <c r="A5479" t="s">
        <v>15894</v>
      </c>
      <c r="B5479" t="s">
        <v>15895</v>
      </c>
      <c r="C5479" t="s">
        <v>4307</v>
      </c>
      <c r="D5479" t="s">
        <v>4306</v>
      </c>
      <c r="E5479" t="s">
        <v>4308</v>
      </c>
      <c r="F5479" t="s">
        <v>15898</v>
      </c>
      <c r="G5479" t="s">
        <v>15899</v>
      </c>
      <c r="H5479">
        <v>215</v>
      </c>
      <c r="I5479">
        <v>0</v>
      </c>
      <c r="J5479" s="32">
        <v>575244</v>
      </c>
      <c r="K5479" s="32">
        <v>0</v>
      </c>
      <c r="L5479" s="36">
        <v>2675.5551771540186</v>
      </c>
      <c r="M5479" t="s">
        <v>5451</v>
      </c>
      <c r="N5479" s="37">
        <v>-8698.3922000000002</v>
      </c>
      <c r="O5479" s="32">
        <v>0</v>
      </c>
    </row>
    <row r="5480" spans="1:15" x14ac:dyDescent="0.25">
      <c r="A5480" t="s">
        <v>15894</v>
      </c>
      <c r="B5480" t="s">
        <v>15895</v>
      </c>
      <c r="C5480" t="s">
        <v>4307</v>
      </c>
      <c r="D5480" t="s">
        <v>4306</v>
      </c>
      <c r="E5480" t="s">
        <v>4308</v>
      </c>
      <c r="F5480" t="s">
        <v>15900</v>
      </c>
      <c r="G5480" t="s">
        <v>15901</v>
      </c>
      <c r="H5480">
        <v>162</v>
      </c>
      <c r="I5480">
        <v>0</v>
      </c>
      <c r="J5480" s="32">
        <v>431306</v>
      </c>
      <c r="K5480" s="32">
        <v>0</v>
      </c>
      <c r="L5480" s="36">
        <v>2662.3809191079713</v>
      </c>
      <c r="M5480" t="s">
        <v>5451</v>
      </c>
      <c r="N5480" s="37">
        <v>-6521.8607000000002</v>
      </c>
      <c r="O5480" s="32">
        <v>0</v>
      </c>
    </row>
    <row r="5481" spans="1:15" x14ac:dyDescent="0.25">
      <c r="A5481" t="s">
        <v>15894</v>
      </c>
      <c r="B5481" t="s">
        <v>15895</v>
      </c>
      <c r="C5481" t="s">
        <v>4307</v>
      </c>
      <c r="D5481" t="s">
        <v>4306</v>
      </c>
      <c r="E5481" t="s">
        <v>4308</v>
      </c>
      <c r="F5481" t="s">
        <v>15902</v>
      </c>
      <c r="G5481" t="s">
        <v>15903</v>
      </c>
      <c r="H5481">
        <v>100</v>
      </c>
      <c r="I5481">
        <v>0</v>
      </c>
      <c r="J5481" s="32">
        <v>361406</v>
      </c>
      <c r="K5481" s="32">
        <v>0</v>
      </c>
      <c r="L5481" s="36">
        <v>3614.0596672504739</v>
      </c>
      <c r="M5481" t="s">
        <v>5451</v>
      </c>
      <c r="N5481" s="37">
        <v>-5464.9027999999998</v>
      </c>
      <c r="O5481" s="32">
        <v>0</v>
      </c>
    </row>
    <row r="5482" spans="1:15" x14ac:dyDescent="0.25">
      <c r="A5482" t="s">
        <v>15894</v>
      </c>
      <c r="B5482" t="s">
        <v>15895</v>
      </c>
      <c r="C5482" t="s">
        <v>4307</v>
      </c>
      <c r="D5482" t="s">
        <v>4306</v>
      </c>
      <c r="E5482" t="s">
        <v>4308</v>
      </c>
      <c r="F5482" t="s">
        <v>15904</v>
      </c>
      <c r="G5482" t="s">
        <v>15905</v>
      </c>
      <c r="H5482">
        <v>206</v>
      </c>
      <c r="I5482">
        <v>0</v>
      </c>
      <c r="J5482" s="32">
        <v>547810</v>
      </c>
      <c r="K5482" s="32">
        <v>0</v>
      </c>
      <c r="L5482" s="36">
        <v>2659.2716375746222</v>
      </c>
      <c r="M5482" t="s">
        <v>5451</v>
      </c>
      <c r="N5482" s="37">
        <v>-8283.5562000000009</v>
      </c>
      <c r="O5482" s="32">
        <v>0</v>
      </c>
    </row>
    <row r="5483" spans="1:15" x14ac:dyDescent="0.25">
      <c r="A5483" t="s">
        <v>15894</v>
      </c>
      <c r="B5483" t="s">
        <v>15895</v>
      </c>
      <c r="C5483" t="s">
        <v>4307</v>
      </c>
      <c r="D5483" t="s">
        <v>4306</v>
      </c>
      <c r="E5483" t="s">
        <v>4308</v>
      </c>
      <c r="F5483" t="s">
        <v>15906</v>
      </c>
      <c r="G5483" t="s">
        <v>15907</v>
      </c>
      <c r="H5483">
        <v>0</v>
      </c>
      <c r="I5483">
        <v>27</v>
      </c>
      <c r="J5483" s="32">
        <v>63293</v>
      </c>
      <c r="K5483" s="32">
        <v>63138</v>
      </c>
      <c r="L5483" s="36">
        <v>2344.2041037542112</v>
      </c>
      <c r="M5483" t="s">
        <v>5451</v>
      </c>
      <c r="N5483" s="37">
        <v>-957.07629999999995</v>
      </c>
      <c r="O5483" s="32">
        <v>0</v>
      </c>
    </row>
    <row r="5484" spans="1:15" x14ac:dyDescent="0.25">
      <c r="A5484" t="s">
        <v>15894</v>
      </c>
      <c r="B5484" t="s">
        <v>15895</v>
      </c>
      <c r="C5484" t="s">
        <v>4307</v>
      </c>
      <c r="D5484" t="s">
        <v>4306</v>
      </c>
      <c r="E5484" t="s">
        <v>4308</v>
      </c>
      <c r="F5484" t="s">
        <v>15908</v>
      </c>
      <c r="G5484" t="s">
        <v>15909</v>
      </c>
      <c r="H5484">
        <v>0</v>
      </c>
      <c r="I5484">
        <v>38</v>
      </c>
      <c r="J5484" s="32">
        <v>88505</v>
      </c>
      <c r="K5484" s="32">
        <v>88287</v>
      </c>
      <c r="L5484" s="36">
        <v>2329.0645670552881</v>
      </c>
      <c r="M5484" t="s">
        <v>5451</v>
      </c>
      <c r="N5484" s="37">
        <v>-1338.3008</v>
      </c>
      <c r="O5484" s="32">
        <v>0</v>
      </c>
    </row>
    <row r="5485" spans="1:15" x14ac:dyDescent="0.25">
      <c r="A5485" t="s">
        <v>15894</v>
      </c>
      <c r="B5485" t="s">
        <v>15895</v>
      </c>
      <c r="C5485" t="s">
        <v>4307</v>
      </c>
      <c r="D5485" t="s">
        <v>4306</v>
      </c>
      <c r="E5485" t="s">
        <v>4308</v>
      </c>
      <c r="F5485" t="s">
        <v>15910</v>
      </c>
      <c r="G5485" t="s">
        <v>15911</v>
      </c>
      <c r="H5485">
        <v>76</v>
      </c>
      <c r="I5485">
        <v>0</v>
      </c>
      <c r="J5485" s="32">
        <v>133429</v>
      </c>
      <c r="K5485" s="32">
        <v>0</v>
      </c>
      <c r="L5485" s="36">
        <v>1755.6425234724586</v>
      </c>
      <c r="M5485" t="s">
        <v>5451</v>
      </c>
      <c r="N5485" s="37">
        <v>-2017.6063999999999</v>
      </c>
      <c r="O5485" s="32">
        <v>0</v>
      </c>
    </row>
    <row r="5486" spans="1:15" x14ac:dyDescent="0.25">
      <c r="A5486" t="s">
        <v>15894</v>
      </c>
      <c r="B5486" t="s">
        <v>15895</v>
      </c>
      <c r="C5486" t="s">
        <v>4307</v>
      </c>
      <c r="D5486" t="s">
        <v>4306</v>
      </c>
      <c r="E5486" t="s">
        <v>4308</v>
      </c>
      <c r="F5486" t="s">
        <v>15912</v>
      </c>
      <c r="G5486" t="s">
        <v>15913</v>
      </c>
      <c r="H5486">
        <v>22</v>
      </c>
      <c r="I5486">
        <v>0</v>
      </c>
      <c r="J5486" s="32">
        <v>42467</v>
      </c>
      <c r="K5486" s="32">
        <v>0</v>
      </c>
      <c r="L5486" s="36">
        <v>1930.3336976710257</v>
      </c>
      <c r="M5486" t="s">
        <v>5451</v>
      </c>
      <c r="N5486" s="37">
        <v>-642.15060000000005</v>
      </c>
      <c r="O5486" s="32">
        <v>0</v>
      </c>
    </row>
    <row r="5487" spans="1:15" x14ac:dyDescent="0.25">
      <c r="A5487" t="s">
        <v>15894</v>
      </c>
      <c r="B5487" t="s">
        <v>15895</v>
      </c>
      <c r="C5487" t="s">
        <v>4307</v>
      </c>
      <c r="D5487" t="s">
        <v>4306</v>
      </c>
      <c r="E5487" t="s">
        <v>4308</v>
      </c>
      <c r="F5487" t="s">
        <v>15914</v>
      </c>
      <c r="G5487" t="s">
        <v>15915</v>
      </c>
      <c r="H5487">
        <v>0</v>
      </c>
      <c r="I5487">
        <v>5</v>
      </c>
      <c r="J5487" s="32">
        <v>13448</v>
      </c>
      <c r="K5487" s="32">
        <v>13415</v>
      </c>
      <c r="L5487" s="36">
        <v>2689.6083100519309</v>
      </c>
      <c r="M5487" t="s">
        <v>5451</v>
      </c>
      <c r="N5487" s="37">
        <v>-203.3485</v>
      </c>
      <c r="O5487" s="32">
        <v>0</v>
      </c>
    </row>
    <row r="5488" spans="1:15" x14ac:dyDescent="0.25">
      <c r="A5488" t="s">
        <v>15894</v>
      </c>
      <c r="B5488" t="s">
        <v>15895</v>
      </c>
      <c r="C5488" t="s">
        <v>4307</v>
      </c>
      <c r="D5488" t="s">
        <v>4306</v>
      </c>
      <c r="E5488" t="s">
        <v>4308</v>
      </c>
      <c r="F5488" t="s">
        <v>15916</v>
      </c>
      <c r="G5488" t="s">
        <v>15917</v>
      </c>
      <c r="H5488">
        <v>40</v>
      </c>
      <c r="I5488">
        <v>0</v>
      </c>
      <c r="J5488" s="32">
        <v>74579</v>
      </c>
      <c r="K5488" s="32">
        <v>0</v>
      </c>
      <c r="L5488" s="36">
        <v>1864.4809898865399</v>
      </c>
      <c r="M5488" t="s">
        <v>5451</v>
      </c>
      <c r="N5488" s="37">
        <v>-1127.7257</v>
      </c>
      <c r="O5488" s="32">
        <v>0</v>
      </c>
    </row>
    <row r="5489" spans="1:15" x14ac:dyDescent="0.25">
      <c r="A5489" t="s">
        <v>15894</v>
      </c>
      <c r="B5489" t="s">
        <v>15895</v>
      </c>
      <c r="C5489" t="s">
        <v>4307</v>
      </c>
      <c r="D5489" t="s">
        <v>4306</v>
      </c>
      <c r="E5489" t="s">
        <v>4308</v>
      </c>
      <c r="F5489" t="s">
        <v>15918</v>
      </c>
      <c r="G5489" t="s">
        <v>15919</v>
      </c>
      <c r="H5489">
        <v>0</v>
      </c>
      <c r="I5489">
        <v>14</v>
      </c>
      <c r="J5489" s="32">
        <v>35465</v>
      </c>
      <c r="K5489" s="32">
        <v>35377</v>
      </c>
      <c r="L5489" s="36">
        <v>2533.1524728371005</v>
      </c>
      <c r="M5489" t="s">
        <v>5451</v>
      </c>
      <c r="N5489" s="37">
        <v>-536.26149999999996</v>
      </c>
      <c r="O5489" s="32">
        <v>0</v>
      </c>
    </row>
    <row r="5490" spans="1:15" x14ac:dyDescent="0.25">
      <c r="A5490" t="s">
        <v>15894</v>
      </c>
      <c r="B5490" t="s">
        <v>15895</v>
      </c>
      <c r="C5490" t="s">
        <v>4307</v>
      </c>
      <c r="D5490" t="s">
        <v>4306</v>
      </c>
      <c r="E5490" t="s">
        <v>4308</v>
      </c>
      <c r="F5490" t="s">
        <v>15920</v>
      </c>
      <c r="G5490" t="s">
        <v>15921</v>
      </c>
      <c r="H5490">
        <v>26</v>
      </c>
      <c r="I5490">
        <v>0</v>
      </c>
      <c r="J5490" s="32">
        <v>58176</v>
      </c>
      <c r="K5490" s="32">
        <v>0</v>
      </c>
      <c r="L5490" s="36">
        <v>2237.5745959682581</v>
      </c>
      <c r="M5490" t="s">
        <v>5451</v>
      </c>
      <c r="N5490" s="37">
        <v>-879.71029999999996</v>
      </c>
      <c r="O5490" s="32">
        <v>0</v>
      </c>
    </row>
    <row r="5491" spans="1:15" x14ac:dyDescent="0.25">
      <c r="A5491" t="s">
        <v>15894</v>
      </c>
      <c r="B5491" t="s">
        <v>15895</v>
      </c>
      <c r="C5491" t="s">
        <v>4307</v>
      </c>
      <c r="D5491" t="s">
        <v>4306</v>
      </c>
      <c r="E5491" t="s">
        <v>4308</v>
      </c>
      <c r="F5491" t="s">
        <v>15922</v>
      </c>
      <c r="G5491" t="s">
        <v>15923</v>
      </c>
      <c r="H5491">
        <v>80</v>
      </c>
      <c r="I5491">
        <v>0</v>
      </c>
      <c r="J5491" s="32">
        <v>106543</v>
      </c>
      <c r="K5491" s="32">
        <v>0</v>
      </c>
      <c r="L5491" s="36">
        <v>1331.7846664211206</v>
      </c>
      <c r="M5491" t="s">
        <v>5451</v>
      </c>
      <c r="N5491" s="37">
        <v>-1611.0617</v>
      </c>
      <c r="O5491" s="32">
        <v>0</v>
      </c>
    </row>
    <row r="5492" spans="1:15" x14ac:dyDescent="0.25">
      <c r="A5492" t="s">
        <v>15894</v>
      </c>
      <c r="B5492" t="s">
        <v>15895</v>
      </c>
      <c r="C5492" t="s">
        <v>4307</v>
      </c>
      <c r="D5492" t="s">
        <v>4306</v>
      </c>
      <c r="E5492" t="s">
        <v>4308</v>
      </c>
      <c r="F5492" t="s">
        <v>15924</v>
      </c>
      <c r="G5492" t="s">
        <v>15925</v>
      </c>
      <c r="H5492">
        <v>40</v>
      </c>
      <c r="I5492">
        <v>0</v>
      </c>
      <c r="J5492" s="32">
        <v>87600</v>
      </c>
      <c r="K5492" s="32">
        <v>0</v>
      </c>
      <c r="L5492" s="36">
        <v>2190.0057973713006</v>
      </c>
      <c r="M5492" t="s">
        <v>5451</v>
      </c>
      <c r="N5492" s="37">
        <v>-1324.6266000000001</v>
      </c>
      <c r="O5492" s="32">
        <v>0</v>
      </c>
    </row>
    <row r="5493" spans="1:15" x14ac:dyDescent="0.25">
      <c r="A5493" t="s">
        <v>15894</v>
      </c>
      <c r="B5493" t="s">
        <v>15895</v>
      </c>
      <c r="C5493" t="s">
        <v>4307</v>
      </c>
      <c r="D5493" t="s">
        <v>4306</v>
      </c>
      <c r="E5493" t="s">
        <v>4308</v>
      </c>
      <c r="F5493" t="s">
        <v>15926</v>
      </c>
      <c r="G5493" t="s">
        <v>7676</v>
      </c>
      <c r="H5493">
        <v>69</v>
      </c>
      <c r="I5493">
        <v>0</v>
      </c>
      <c r="J5493" s="32">
        <v>89843</v>
      </c>
      <c r="K5493" s="32">
        <v>0</v>
      </c>
      <c r="L5493" s="36">
        <v>1302.0687201946457</v>
      </c>
      <c r="M5493" t="s">
        <v>5451</v>
      </c>
      <c r="N5493" s="37">
        <v>-1358.53</v>
      </c>
      <c r="O5493" s="32">
        <v>0</v>
      </c>
    </row>
    <row r="5494" spans="1:15" x14ac:dyDescent="0.25">
      <c r="A5494" t="s">
        <v>15894</v>
      </c>
      <c r="B5494" t="s">
        <v>15895</v>
      </c>
      <c r="C5494" t="s">
        <v>4307</v>
      </c>
      <c r="D5494" t="s">
        <v>4306</v>
      </c>
      <c r="E5494" t="s">
        <v>4308</v>
      </c>
      <c r="F5494" t="s">
        <v>15927</v>
      </c>
      <c r="G5494" t="s">
        <v>15928</v>
      </c>
      <c r="H5494">
        <v>82</v>
      </c>
      <c r="I5494">
        <v>0</v>
      </c>
      <c r="J5494" s="32">
        <v>108093</v>
      </c>
      <c r="K5494" s="32">
        <v>0</v>
      </c>
      <c r="L5494" s="36">
        <v>1318.2022092487002</v>
      </c>
      <c r="M5494" t="s">
        <v>5451</v>
      </c>
      <c r="N5494" s="37">
        <v>-1634.4871000000001</v>
      </c>
      <c r="O5494" s="32">
        <v>0</v>
      </c>
    </row>
    <row r="5495" spans="1:15" x14ac:dyDescent="0.25">
      <c r="A5495" t="s">
        <v>15894</v>
      </c>
      <c r="B5495" t="s">
        <v>15895</v>
      </c>
      <c r="C5495" t="s">
        <v>4307</v>
      </c>
      <c r="D5495" t="s">
        <v>4306</v>
      </c>
      <c r="E5495" t="s">
        <v>4308</v>
      </c>
      <c r="F5495" t="s">
        <v>15929</v>
      </c>
      <c r="G5495" t="s">
        <v>15930</v>
      </c>
      <c r="H5495">
        <v>0</v>
      </c>
      <c r="I5495">
        <v>3</v>
      </c>
      <c r="J5495" s="32">
        <v>7895</v>
      </c>
      <c r="K5495" s="32">
        <v>7876</v>
      </c>
      <c r="L5495" s="36">
        <v>2631.7996086431867</v>
      </c>
      <c r="M5495" t="s">
        <v>5451</v>
      </c>
      <c r="N5495" s="37">
        <v>-119.38800000000001</v>
      </c>
      <c r="O5495" s="32">
        <v>0</v>
      </c>
    </row>
    <row r="5496" spans="1:15" x14ac:dyDescent="0.25">
      <c r="A5496" t="s">
        <v>15894</v>
      </c>
      <c r="B5496" t="s">
        <v>15895</v>
      </c>
      <c r="C5496" t="s">
        <v>4307</v>
      </c>
      <c r="D5496" t="s">
        <v>4306</v>
      </c>
      <c r="E5496" t="s">
        <v>4308</v>
      </c>
      <c r="F5496" t="s">
        <v>15931</v>
      </c>
      <c r="G5496" t="s">
        <v>15932</v>
      </c>
      <c r="H5496">
        <v>0</v>
      </c>
      <c r="I5496">
        <v>7</v>
      </c>
      <c r="J5496" s="32">
        <v>18463</v>
      </c>
      <c r="K5496" s="32">
        <v>18417</v>
      </c>
      <c r="L5496" s="36">
        <v>2637.4802324810403</v>
      </c>
      <c r="M5496" t="s">
        <v>5451</v>
      </c>
      <c r="N5496" s="37">
        <v>-279.17059999999998</v>
      </c>
      <c r="O5496" s="32">
        <v>0</v>
      </c>
    </row>
    <row r="5497" spans="1:15" x14ac:dyDescent="0.25">
      <c r="A5497" t="s">
        <v>15894</v>
      </c>
      <c r="B5497" t="s">
        <v>15895</v>
      </c>
      <c r="C5497" t="s">
        <v>4307</v>
      </c>
      <c r="D5497" t="s">
        <v>4306</v>
      </c>
      <c r="E5497" t="s">
        <v>4308</v>
      </c>
      <c r="F5497" t="s">
        <v>15933</v>
      </c>
      <c r="G5497" t="s">
        <v>15934</v>
      </c>
      <c r="H5497">
        <v>44</v>
      </c>
      <c r="I5497">
        <v>0</v>
      </c>
      <c r="J5497" s="32">
        <v>97351</v>
      </c>
      <c r="K5497" s="32">
        <v>0</v>
      </c>
      <c r="L5497" s="36">
        <v>2212.5270406749837</v>
      </c>
      <c r="M5497" t="s">
        <v>5451</v>
      </c>
      <c r="N5497" s="37">
        <v>-1472.0759</v>
      </c>
      <c r="O5497" s="32">
        <v>0</v>
      </c>
    </row>
    <row r="5498" spans="1:15" x14ac:dyDescent="0.25">
      <c r="A5498" t="s">
        <v>15894</v>
      </c>
      <c r="B5498" t="s">
        <v>15895</v>
      </c>
      <c r="C5498" t="s">
        <v>4307</v>
      </c>
      <c r="D5498" t="s">
        <v>4306</v>
      </c>
      <c r="E5498" t="s">
        <v>4308</v>
      </c>
      <c r="F5498" t="s">
        <v>15935</v>
      </c>
      <c r="G5498" t="s">
        <v>15936</v>
      </c>
      <c r="H5498">
        <v>36</v>
      </c>
      <c r="I5498">
        <v>0</v>
      </c>
      <c r="J5498" s="32">
        <v>81178</v>
      </c>
      <c r="K5498" s="32">
        <v>0</v>
      </c>
      <c r="L5498" s="36">
        <v>2254.9570478702876</v>
      </c>
      <c r="M5498" t="s">
        <v>5451</v>
      </c>
      <c r="N5498" s="37">
        <v>-1227.511</v>
      </c>
      <c r="O5498" s="32">
        <v>0</v>
      </c>
    </row>
    <row r="5499" spans="1:15" x14ac:dyDescent="0.25">
      <c r="A5499" t="s">
        <v>15894</v>
      </c>
      <c r="B5499" t="s">
        <v>15895</v>
      </c>
      <c r="C5499" t="s">
        <v>4307</v>
      </c>
      <c r="D5499" t="s">
        <v>4306</v>
      </c>
      <c r="E5499" t="s">
        <v>4308</v>
      </c>
      <c r="F5499" t="s">
        <v>15937</v>
      </c>
      <c r="G5499" t="s">
        <v>15938</v>
      </c>
      <c r="H5499">
        <v>29</v>
      </c>
      <c r="I5499">
        <v>0</v>
      </c>
      <c r="J5499" s="32">
        <v>68618</v>
      </c>
      <c r="K5499" s="32">
        <v>0</v>
      </c>
      <c r="L5499" s="36">
        <v>2366.1238605105532</v>
      </c>
      <c r="M5499" t="s">
        <v>5451</v>
      </c>
      <c r="N5499" s="37">
        <v>-1037.5771999999999</v>
      </c>
      <c r="O5499" s="32">
        <v>0</v>
      </c>
    </row>
    <row r="5500" spans="1:15" x14ac:dyDescent="0.25">
      <c r="A5500" t="s">
        <v>15894</v>
      </c>
      <c r="B5500" t="s">
        <v>15895</v>
      </c>
      <c r="C5500" t="s">
        <v>4307</v>
      </c>
      <c r="D5500" t="s">
        <v>4306</v>
      </c>
      <c r="E5500" t="s">
        <v>4308</v>
      </c>
      <c r="F5500" t="s">
        <v>15939</v>
      </c>
      <c r="G5500" t="s">
        <v>15940</v>
      </c>
      <c r="H5500">
        <v>26</v>
      </c>
      <c r="I5500">
        <v>0</v>
      </c>
      <c r="J5500" s="32">
        <v>54478</v>
      </c>
      <c r="K5500" s="32">
        <v>0</v>
      </c>
      <c r="L5500" s="36">
        <v>2095.3019582193028</v>
      </c>
      <c r="M5500" t="s">
        <v>5451</v>
      </c>
      <c r="N5500" s="37">
        <v>-823.76919999999996</v>
      </c>
      <c r="O5500" s="32">
        <v>0</v>
      </c>
    </row>
    <row r="5501" spans="1:15" x14ac:dyDescent="0.25">
      <c r="A5501" t="s">
        <v>15894</v>
      </c>
      <c r="B5501" t="s">
        <v>15895</v>
      </c>
      <c r="C5501" t="s">
        <v>4307</v>
      </c>
      <c r="D5501" t="s">
        <v>4306</v>
      </c>
      <c r="E5501" t="s">
        <v>4308</v>
      </c>
      <c r="F5501" t="s">
        <v>15941</v>
      </c>
      <c r="G5501" t="s">
        <v>15942</v>
      </c>
      <c r="H5501">
        <v>53</v>
      </c>
      <c r="I5501">
        <v>0</v>
      </c>
      <c r="J5501" s="32">
        <v>114832</v>
      </c>
      <c r="K5501" s="32">
        <v>0</v>
      </c>
      <c r="L5501" s="36">
        <v>2166.6441530281418</v>
      </c>
      <c r="M5501" t="s">
        <v>5451</v>
      </c>
      <c r="N5501" s="37">
        <v>-1736.4060999999999</v>
      </c>
      <c r="O5501" s="32">
        <v>0</v>
      </c>
    </row>
    <row r="5502" spans="1:15" x14ac:dyDescent="0.25">
      <c r="A5502" t="s">
        <v>15894</v>
      </c>
      <c r="B5502" t="s">
        <v>15895</v>
      </c>
      <c r="C5502" t="s">
        <v>4307</v>
      </c>
      <c r="D5502" t="s">
        <v>4306</v>
      </c>
      <c r="E5502" t="s">
        <v>4308</v>
      </c>
      <c r="F5502" t="s">
        <v>15943</v>
      </c>
      <c r="G5502" t="s">
        <v>15944</v>
      </c>
      <c r="H5502">
        <v>76</v>
      </c>
      <c r="I5502">
        <v>0</v>
      </c>
      <c r="J5502" s="32">
        <v>182365</v>
      </c>
      <c r="K5502" s="32">
        <v>0</v>
      </c>
      <c r="L5502" s="36">
        <v>2399.5403561396174</v>
      </c>
      <c r="M5502" t="s">
        <v>5451</v>
      </c>
      <c r="N5502" s="37">
        <v>-2757.5828000000001</v>
      </c>
      <c r="O5502" s="32">
        <v>0</v>
      </c>
    </row>
    <row r="5503" spans="1:15" x14ac:dyDescent="0.25">
      <c r="A5503" t="s">
        <v>15894</v>
      </c>
      <c r="B5503" t="s">
        <v>15895</v>
      </c>
      <c r="C5503" t="s">
        <v>4307</v>
      </c>
      <c r="D5503" t="s">
        <v>4306</v>
      </c>
      <c r="E5503" t="s">
        <v>4308</v>
      </c>
      <c r="F5503" t="s">
        <v>15945</v>
      </c>
      <c r="G5503" t="s">
        <v>15946</v>
      </c>
      <c r="H5503">
        <v>16</v>
      </c>
      <c r="I5503">
        <v>0</v>
      </c>
      <c r="J5503" s="32">
        <v>37974</v>
      </c>
      <c r="K5503" s="32">
        <v>0</v>
      </c>
      <c r="L5503" s="36">
        <v>2373.3938779602404</v>
      </c>
      <c r="M5503" t="s">
        <v>5451</v>
      </c>
      <c r="N5503" s="37">
        <v>-574.22029999999995</v>
      </c>
      <c r="O5503" s="32">
        <v>0</v>
      </c>
    </row>
    <row r="5504" spans="1:15" x14ac:dyDescent="0.25">
      <c r="A5504" t="s">
        <v>15894</v>
      </c>
      <c r="B5504" t="s">
        <v>15895</v>
      </c>
      <c r="C5504" t="s">
        <v>4307</v>
      </c>
      <c r="D5504" t="s">
        <v>4306</v>
      </c>
      <c r="E5504" t="s">
        <v>4308</v>
      </c>
      <c r="F5504" t="s">
        <v>15947</v>
      </c>
      <c r="G5504" t="s">
        <v>15948</v>
      </c>
      <c r="H5504">
        <v>57</v>
      </c>
      <c r="I5504">
        <v>0</v>
      </c>
      <c r="J5504" s="32">
        <v>120251</v>
      </c>
      <c r="K5504" s="32">
        <v>0</v>
      </c>
      <c r="L5504" s="36">
        <v>2109.657066469711</v>
      </c>
      <c r="M5504" t="s">
        <v>5451</v>
      </c>
      <c r="N5504" s="37">
        <v>-1818.3279</v>
      </c>
      <c r="O5504" s="32">
        <v>0</v>
      </c>
    </row>
    <row r="5505" spans="1:15" x14ac:dyDescent="0.25">
      <c r="A5505" t="s">
        <v>15894</v>
      </c>
      <c r="B5505" t="s">
        <v>15895</v>
      </c>
      <c r="C5505" t="s">
        <v>4307</v>
      </c>
      <c r="D5505" t="s">
        <v>4306</v>
      </c>
      <c r="E5505" t="s">
        <v>4308</v>
      </c>
      <c r="F5505" t="s">
        <v>15949</v>
      </c>
      <c r="G5505" t="s">
        <v>15950</v>
      </c>
      <c r="H5505">
        <v>80</v>
      </c>
      <c r="I5505">
        <v>0</v>
      </c>
      <c r="J5505" s="32">
        <v>116731</v>
      </c>
      <c r="K5505" s="32">
        <v>0</v>
      </c>
      <c r="L5505" s="36">
        <v>1459.1475944092299</v>
      </c>
      <c r="M5505" t="s">
        <v>5451</v>
      </c>
      <c r="N5505" s="37">
        <v>-1765.1258</v>
      </c>
      <c r="O5505" s="32">
        <v>0</v>
      </c>
    </row>
    <row r="5506" spans="1:15" x14ac:dyDescent="0.25">
      <c r="A5506" t="s">
        <v>15894</v>
      </c>
      <c r="B5506" t="s">
        <v>15895</v>
      </c>
      <c r="C5506" t="s">
        <v>4307</v>
      </c>
      <c r="D5506" t="s">
        <v>4306</v>
      </c>
      <c r="E5506" t="s">
        <v>4308</v>
      </c>
      <c r="F5506" t="s">
        <v>15951</v>
      </c>
      <c r="G5506" t="s">
        <v>15952</v>
      </c>
      <c r="H5506">
        <v>48</v>
      </c>
      <c r="I5506">
        <v>0</v>
      </c>
      <c r="J5506" s="32">
        <v>98024</v>
      </c>
      <c r="K5506" s="32">
        <v>0</v>
      </c>
      <c r="L5506" s="36">
        <v>2042.1633850618709</v>
      </c>
      <c r="M5506" t="s">
        <v>5451</v>
      </c>
      <c r="N5506" s="37">
        <v>-1482.2453</v>
      </c>
      <c r="O5506" s="32">
        <v>0</v>
      </c>
    </row>
    <row r="5507" spans="1:15" x14ac:dyDescent="0.25">
      <c r="A5507" t="s">
        <v>15894</v>
      </c>
      <c r="B5507" t="s">
        <v>15895</v>
      </c>
      <c r="C5507" t="s">
        <v>4307</v>
      </c>
      <c r="D5507" t="s">
        <v>4306</v>
      </c>
      <c r="E5507" t="s">
        <v>4308</v>
      </c>
      <c r="F5507" t="s">
        <v>15953</v>
      </c>
      <c r="G5507" t="s">
        <v>15954</v>
      </c>
      <c r="H5507">
        <v>44</v>
      </c>
      <c r="I5507">
        <v>0</v>
      </c>
      <c r="J5507" s="32">
        <v>59711</v>
      </c>
      <c r="K5507" s="32">
        <v>0</v>
      </c>
      <c r="L5507" s="36">
        <v>1357.0615438953446</v>
      </c>
      <c r="M5507" t="s">
        <v>5451</v>
      </c>
      <c r="N5507" s="37">
        <v>-902.90610000000004</v>
      </c>
      <c r="O5507" s="32">
        <v>0</v>
      </c>
    </row>
    <row r="5508" spans="1:15" x14ac:dyDescent="0.25">
      <c r="A5508" t="s">
        <v>15894</v>
      </c>
      <c r="B5508" t="s">
        <v>15895</v>
      </c>
      <c r="C5508" t="s">
        <v>4307</v>
      </c>
      <c r="D5508" t="s">
        <v>4306</v>
      </c>
      <c r="E5508" t="s">
        <v>4308</v>
      </c>
      <c r="F5508" t="s">
        <v>15955</v>
      </c>
      <c r="G5508" t="s">
        <v>15956</v>
      </c>
      <c r="H5508">
        <v>68</v>
      </c>
      <c r="I5508">
        <v>0</v>
      </c>
      <c r="J5508" s="32">
        <v>99222</v>
      </c>
      <c r="K5508" s="32">
        <v>0</v>
      </c>
      <c r="L5508" s="36">
        <v>1459.1439088833836</v>
      </c>
      <c r="M5508" t="s">
        <v>5451</v>
      </c>
      <c r="N5508" s="37">
        <v>-1500.3526999999999</v>
      </c>
      <c r="O5508" s="32">
        <v>0</v>
      </c>
    </row>
    <row r="5509" spans="1:15" x14ac:dyDescent="0.25">
      <c r="A5509" t="s">
        <v>15894</v>
      </c>
      <c r="B5509" t="s">
        <v>15895</v>
      </c>
      <c r="C5509" t="s">
        <v>4307</v>
      </c>
      <c r="D5509" t="s">
        <v>4306</v>
      </c>
      <c r="E5509" t="s">
        <v>4308</v>
      </c>
      <c r="F5509" t="s">
        <v>15957</v>
      </c>
      <c r="G5509" t="s">
        <v>15958</v>
      </c>
      <c r="H5509">
        <v>44</v>
      </c>
      <c r="I5509">
        <v>0</v>
      </c>
      <c r="J5509" s="32">
        <v>60056</v>
      </c>
      <c r="K5509" s="32">
        <v>0</v>
      </c>
      <c r="L5509" s="36">
        <v>1364.9217653822141</v>
      </c>
      <c r="M5509" t="s">
        <v>5451</v>
      </c>
      <c r="N5509" s="37">
        <v>-908.12990000000002</v>
      </c>
      <c r="O5509" s="32">
        <v>0</v>
      </c>
    </row>
    <row r="5510" spans="1:15" x14ac:dyDescent="0.25">
      <c r="A5510" t="s">
        <v>15894</v>
      </c>
      <c r="B5510" t="s">
        <v>15895</v>
      </c>
      <c r="C5510" t="s">
        <v>4307</v>
      </c>
      <c r="D5510" t="s">
        <v>4306</v>
      </c>
      <c r="E5510" t="s">
        <v>4308</v>
      </c>
      <c r="F5510" t="s">
        <v>15959</v>
      </c>
      <c r="G5510" t="s">
        <v>15960</v>
      </c>
      <c r="H5510">
        <v>36</v>
      </c>
      <c r="I5510">
        <v>0</v>
      </c>
      <c r="J5510" s="32">
        <v>75696</v>
      </c>
      <c r="K5510" s="32">
        <v>0</v>
      </c>
      <c r="L5510" s="36">
        <v>2102.6662058643033</v>
      </c>
      <c r="M5510" t="s">
        <v>5451</v>
      </c>
      <c r="N5510" s="37">
        <v>-1144.6143999999999</v>
      </c>
      <c r="O5510" s="32">
        <v>0</v>
      </c>
    </row>
    <row r="5511" spans="1:15" x14ac:dyDescent="0.25">
      <c r="A5511" t="s">
        <v>15894</v>
      </c>
      <c r="B5511" t="s">
        <v>15895</v>
      </c>
      <c r="C5511" t="s">
        <v>4307</v>
      </c>
      <c r="D5511" t="s">
        <v>4306</v>
      </c>
      <c r="E5511" t="s">
        <v>4308</v>
      </c>
      <c r="F5511" t="s">
        <v>15961</v>
      </c>
      <c r="G5511" t="s">
        <v>15962</v>
      </c>
      <c r="H5511">
        <v>32</v>
      </c>
      <c r="I5511">
        <v>0</v>
      </c>
      <c r="J5511" s="32">
        <v>67283</v>
      </c>
      <c r="K5511" s="32">
        <v>0</v>
      </c>
      <c r="L5511" s="36">
        <v>2102.5722249552209</v>
      </c>
      <c r="M5511" t="s">
        <v>5451</v>
      </c>
      <c r="N5511" s="37">
        <v>-1017.3964</v>
      </c>
      <c r="O5511" s="32">
        <v>0</v>
      </c>
    </row>
    <row r="5512" spans="1:15" x14ac:dyDescent="0.25">
      <c r="A5512" t="s">
        <v>15894</v>
      </c>
      <c r="B5512" t="s">
        <v>15895</v>
      </c>
      <c r="C5512" t="s">
        <v>4307</v>
      </c>
      <c r="D5512" t="s">
        <v>4306</v>
      </c>
      <c r="E5512" t="s">
        <v>4308</v>
      </c>
      <c r="F5512" t="s">
        <v>15963</v>
      </c>
      <c r="G5512" t="s">
        <v>15964</v>
      </c>
      <c r="H5512">
        <v>44</v>
      </c>
      <c r="I5512">
        <v>0</v>
      </c>
      <c r="J5512" s="32">
        <v>124357</v>
      </c>
      <c r="K5512" s="32">
        <v>0</v>
      </c>
      <c r="L5512" s="36">
        <v>2826.3078141714004</v>
      </c>
      <c r="M5512" t="s">
        <v>5451</v>
      </c>
      <c r="N5512" s="37">
        <v>-1880.4377999999999</v>
      </c>
      <c r="O5512" s="32">
        <v>0</v>
      </c>
    </row>
    <row r="5513" spans="1:15" x14ac:dyDescent="0.25">
      <c r="A5513" t="s">
        <v>15894</v>
      </c>
      <c r="B5513" t="s">
        <v>15895</v>
      </c>
      <c r="C5513" t="s">
        <v>4307</v>
      </c>
      <c r="D5513" t="s">
        <v>4306</v>
      </c>
      <c r="E5513" t="s">
        <v>4308</v>
      </c>
      <c r="F5513" t="s">
        <v>15965</v>
      </c>
      <c r="G5513" t="s">
        <v>15966</v>
      </c>
      <c r="H5513">
        <v>15</v>
      </c>
      <c r="I5513">
        <v>0</v>
      </c>
      <c r="J5513" s="32">
        <v>31934</v>
      </c>
      <c r="K5513" s="32">
        <v>0</v>
      </c>
      <c r="L5513" s="36">
        <v>2128.8973218214501</v>
      </c>
      <c r="M5513" t="s">
        <v>5451</v>
      </c>
      <c r="N5513" s="37">
        <v>-482.87189999999998</v>
      </c>
      <c r="O5513" s="32">
        <v>0</v>
      </c>
    </row>
    <row r="5514" spans="1:15" x14ac:dyDescent="0.25">
      <c r="A5514" t="s">
        <v>15894</v>
      </c>
      <c r="B5514" t="s">
        <v>15895</v>
      </c>
      <c r="C5514" t="s">
        <v>4307</v>
      </c>
      <c r="D5514" t="s">
        <v>4318</v>
      </c>
      <c r="E5514" t="s">
        <v>4319</v>
      </c>
      <c r="F5514" t="s">
        <v>15967</v>
      </c>
      <c r="G5514" t="s">
        <v>15968</v>
      </c>
      <c r="H5514">
        <v>100</v>
      </c>
      <c r="I5514">
        <v>0</v>
      </c>
      <c r="J5514" s="32">
        <v>260820</v>
      </c>
      <c r="K5514" s="32">
        <v>0</v>
      </c>
      <c r="L5514" s="36">
        <v>2608.2083119989243</v>
      </c>
      <c r="M5514" t="s">
        <v>5451</v>
      </c>
      <c r="N5514" s="37">
        <v>-3289.2003</v>
      </c>
      <c r="O5514" s="32">
        <v>0</v>
      </c>
    </row>
    <row r="5515" spans="1:15" x14ac:dyDescent="0.25">
      <c r="A5515" t="s">
        <v>15894</v>
      </c>
      <c r="B5515" t="s">
        <v>15895</v>
      </c>
      <c r="C5515" t="s">
        <v>4307</v>
      </c>
      <c r="D5515" t="s">
        <v>4318</v>
      </c>
      <c r="E5515" t="s">
        <v>4319</v>
      </c>
      <c r="F5515" t="s">
        <v>15969</v>
      </c>
      <c r="G5515" t="s">
        <v>8141</v>
      </c>
      <c r="H5515">
        <v>215</v>
      </c>
      <c r="I5515">
        <v>0</v>
      </c>
      <c r="J5515" s="32">
        <v>641013</v>
      </c>
      <c r="K5515" s="32">
        <v>0</v>
      </c>
      <c r="L5515" s="36">
        <v>2981.4556051677428</v>
      </c>
      <c r="M5515" t="s">
        <v>5451</v>
      </c>
      <c r="N5515" s="37">
        <v>-15629.900600000001</v>
      </c>
      <c r="O5515" s="32">
        <v>0</v>
      </c>
    </row>
    <row r="5516" spans="1:15" x14ac:dyDescent="0.25">
      <c r="A5516" t="s">
        <v>15894</v>
      </c>
      <c r="B5516" t="s">
        <v>15895</v>
      </c>
      <c r="C5516" t="s">
        <v>4307</v>
      </c>
      <c r="D5516" t="s">
        <v>4318</v>
      </c>
      <c r="E5516" t="s">
        <v>4319</v>
      </c>
      <c r="F5516" t="s">
        <v>15970</v>
      </c>
      <c r="G5516" t="s">
        <v>15971</v>
      </c>
      <c r="H5516">
        <v>100</v>
      </c>
      <c r="I5516">
        <v>0</v>
      </c>
      <c r="J5516" s="32">
        <v>250730</v>
      </c>
      <c r="K5516" s="32">
        <v>0</v>
      </c>
      <c r="L5516" s="36">
        <v>2507.3003833780422</v>
      </c>
      <c r="M5516" t="s">
        <v>5451</v>
      </c>
      <c r="N5516" s="37">
        <v>-7970.3612000000003</v>
      </c>
      <c r="O5516" s="32">
        <v>0</v>
      </c>
    </row>
    <row r="5517" spans="1:15" x14ac:dyDescent="0.25">
      <c r="A5517" t="s">
        <v>15894</v>
      </c>
      <c r="B5517" t="s">
        <v>15895</v>
      </c>
      <c r="C5517" t="s">
        <v>4307</v>
      </c>
      <c r="D5517" t="s">
        <v>4318</v>
      </c>
      <c r="E5517" t="s">
        <v>4319</v>
      </c>
      <c r="F5517" t="s">
        <v>15972</v>
      </c>
      <c r="G5517" t="s">
        <v>15973</v>
      </c>
      <c r="H5517">
        <v>124</v>
      </c>
      <c r="I5517">
        <v>0</v>
      </c>
      <c r="J5517" s="32">
        <v>379555</v>
      </c>
      <c r="K5517" s="32">
        <v>0</v>
      </c>
      <c r="L5517" s="36">
        <v>3060.9238501932182</v>
      </c>
      <c r="M5517" t="s">
        <v>5451</v>
      </c>
      <c r="N5517" s="37">
        <v>-20448.241999999998</v>
      </c>
      <c r="O5517" s="32">
        <v>0</v>
      </c>
    </row>
    <row r="5518" spans="1:15" x14ac:dyDescent="0.25">
      <c r="A5518" t="s">
        <v>15894</v>
      </c>
      <c r="B5518" t="s">
        <v>15895</v>
      </c>
      <c r="C5518" t="s">
        <v>4307</v>
      </c>
      <c r="D5518" t="s">
        <v>4318</v>
      </c>
      <c r="E5518" t="s">
        <v>4319</v>
      </c>
      <c r="F5518" t="s">
        <v>15974</v>
      </c>
      <c r="G5518" t="s">
        <v>15975</v>
      </c>
      <c r="H5518">
        <v>0</v>
      </c>
      <c r="I5518">
        <v>23</v>
      </c>
      <c r="J5518" s="32">
        <v>48295</v>
      </c>
      <c r="K5518" s="32">
        <v>48176</v>
      </c>
      <c r="L5518" s="36">
        <v>2099.7677801465238</v>
      </c>
      <c r="M5518" t="s">
        <v>5451</v>
      </c>
      <c r="N5518" s="37">
        <v>-17238.1747</v>
      </c>
      <c r="O5518" s="32">
        <v>0</v>
      </c>
    </row>
    <row r="5519" spans="1:15" x14ac:dyDescent="0.25">
      <c r="A5519" t="s">
        <v>15894</v>
      </c>
      <c r="B5519" t="s">
        <v>15895</v>
      </c>
      <c r="C5519" t="s">
        <v>4307</v>
      </c>
      <c r="D5519" t="s">
        <v>4318</v>
      </c>
      <c r="E5519" t="s">
        <v>4319</v>
      </c>
      <c r="F5519" t="s">
        <v>15976</v>
      </c>
      <c r="G5519" t="s">
        <v>15977</v>
      </c>
      <c r="H5519">
        <v>49</v>
      </c>
      <c r="I5519">
        <v>0</v>
      </c>
      <c r="J5519" s="32">
        <v>97311</v>
      </c>
      <c r="K5519" s="32">
        <v>0</v>
      </c>
      <c r="L5519" s="36">
        <v>1985.940638132467</v>
      </c>
      <c r="M5519" t="s">
        <v>5451</v>
      </c>
      <c r="N5519" s="37">
        <v>-16334.1549</v>
      </c>
      <c r="O5519" s="32">
        <v>0</v>
      </c>
    </row>
    <row r="5520" spans="1:15" x14ac:dyDescent="0.25">
      <c r="A5520" t="s">
        <v>15894</v>
      </c>
      <c r="B5520" t="s">
        <v>15895</v>
      </c>
      <c r="C5520" t="s">
        <v>4307</v>
      </c>
      <c r="D5520" t="s">
        <v>4318</v>
      </c>
      <c r="E5520" t="s">
        <v>4319</v>
      </c>
      <c r="F5520" t="s">
        <v>15978</v>
      </c>
      <c r="G5520" t="s">
        <v>15979</v>
      </c>
      <c r="H5520">
        <v>53</v>
      </c>
      <c r="I5520">
        <v>0</v>
      </c>
      <c r="J5520" s="32">
        <v>133768</v>
      </c>
      <c r="K5520" s="32">
        <v>0</v>
      </c>
      <c r="L5520" s="36">
        <v>2523.9371085122239</v>
      </c>
      <c r="M5520" t="s">
        <v>5451</v>
      </c>
      <c r="N5520" s="37">
        <v>-9964.5287000000008</v>
      </c>
      <c r="O5520" s="32">
        <v>0</v>
      </c>
    </row>
    <row r="5521" spans="1:15" x14ac:dyDescent="0.25">
      <c r="A5521" t="s">
        <v>15894</v>
      </c>
      <c r="B5521" t="s">
        <v>15895</v>
      </c>
      <c r="C5521" t="s">
        <v>4307</v>
      </c>
      <c r="D5521" t="s">
        <v>4318</v>
      </c>
      <c r="E5521" t="s">
        <v>4319</v>
      </c>
      <c r="F5521" t="s">
        <v>15980</v>
      </c>
      <c r="G5521" t="s">
        <v>15981</v>
      </c>
      <c r="H5521">
        <v>14</v>
      </c>
      <c r="I5521">
        <v>0</v>
      </c>
      <c r="J5521" s="32">
        <v>24708</v>
      </c>
      <c r="K5521" s="32">
        <v>0</v>
      </c>
      <c r="L5521" s="36">
        <v>1764.8361646837216</v>
      </c>
      <c r="M5521" t="s">
        <v>5451</v>
      </c>
      <c r="N5521" s="37">
        <v>-5555.8968000000004</v>
      </c>
      <c r="O5521" s="32">
        <v>0</v>
      </c>
    </row>
    <row r="5522" spans="1:15" x14ac:dyDescent="0.25">
      <c r="A5522" t="s">
        <v>15894</v>
      </c>
      <c r="B5522" t="s">
        <v>15895</v>
      </c>
      <c r="C5522" t="s">
        <v>4307</v>
      </c>
      <c r="D5522" t="s">
        <v>4320</v>
      </c>
      <c r="E5522" t="s">
        <v>4321</v>
      </c>
      <c r="F5522" t="s">
        <v>15982</v>
      </c>
      <c r="G5522" t="s">
        <v>15983</v>
      </c>
      <c r="H5522">
        <v>196</v>
      </c>
      <c r="I5522">
        <v>0</v>
      </c>
      <c r="J5522" s="32">
        <v>532143</v>
      </c>
      <c r="K5522" s="32">
        <v>0</v>
      </c>
      <c r="L5522" s="36">
        <v>2715.0125644960654</v>
      </c>
      <c r="M5522" t="s">
        <v>5451</v>
      </c>
      <c r="N5522" s="37">
        <v>-6601.4886999999999</v>
      </c>
      <c r="O5522" s="32">
        <v>0</v>
      </c>
    </row>
    <row r="5523" spans="1:15" x14ac:dyDescent="0.25">
      <c r="A5523" t="s">
        <v>15894</v>
      </c>
      <c r="B5523" t="s">
        <v>15895</v>
      </c>
      <c r="C5523" t="s">
        <v>4307</v>
      </c>
      <c r="D5523" t="s">
        <v>4322</v>
      </c>
      <c r="E5523" t="s">
        <v>3436</v>
      </c>
      <c r="F5523" t="s">
        <v>15984</v>
      </c>
      <c r="G5523" t="s">
        <v>15985</v>
      </c>
      <c r="H5523">
        <v>286</v>
      </c>
      <c r="I5523">
        <v>0</v>
      </c>
      <c r="J5523" s="32">
        <v>815086</v>
      </c>
      <c r="K5523" s="32">
        <v>0</v>
      </c>
      <c r="L5523" s="36">
        <v>2849.9533232685781</v>
      </c>
      <c r="M5523" t="s">
        <v>5420</v>
      </c>
      <c r="N5523" s="37">
        <v>-1218.9740999999999</v>
      </c>
      <c r="O5523" s="32">
        <v>1775.8366000000001</v>
      </c>
    </row>
    <row r="5524" spans="1:15" x14ac:dyDescent="0.25">
      <c r="A5524" t="s">
        <v>15894</v>
      </c>
      <c r="B5524" t="s">
        <v>15895</v>
      </c>
      <c r="C5524" t="s">
        <v>4307</v>
      </c>
      <c r="D5524" t="s">
        <v>4323</v>
      </c>
      <c r="E5524" t="s">
        <v>4324</v>
      </c>
      <c r="F5524" t="s">
        <v>15986</v>
      </c>
      <c r="G5524" t="s">
        <v>8738</v>
      </c>
      <c r="H5524">
        <v>262</v>
      </c>
      <c r="I5524">
        <v>0</v>
      </c>
      <c r="J5524" s="32">
        <v>915450</v>
      </c>
      <c r="K5524" s="32">
        <v>0</v>
      </c>
      <c r="L5524" s="36">
        <v>3494.0848917950079</v>
      </c>
      <c r="M5524" t="s">
        <v>5451</v>
      </c>
      <c r="N5524" s="37">
        <v>-1099.2737999999999</v>
      </c>
      <c r="O5524" s="32">
        <v>0</v>
      </c>
    </row>
    <row r="5525" spans="1:15" x14ac:dyDescent="0.25">
      <c r="A5525" t="s">
        <v>15894</v>
      </c>
      <c r="B5525" t="s">
        <v>15895</v>
      </c>
      <c r="C5525" t="s">
        <v>4307</v>
      </c>
      <c r="D5525" t="s">
        <v>4323</v>
      </c>
      <c r="E5525" t="s">
        <v>4324</v>
      </c>
      <c r="F5525" t="s">
        <v>15987</v>
      </c>
      <c r="G5525" t="s">
        <v>15988</v>
      </c>
      <c r="H5525">
        <v>246</v>
      </c>
      <c r="I5525">
        <v>0</v>
      </c>
      <c r="J5525" s="32">
        <v>858940</v>
      </c>
      <c r="K5525" s="32">
        <v>0</v>
      </c>
      <c r="L5525" s="36">
        <v>3491.6235598021358</v>
      </c>
      <c r="M5525" t="s">
        <v>5451</v>
      </c>
      <c r="N5525" s="37">
        <v>4361.0545000000002</v>
      </c>
      <c r="O5525" s="32">
        <v>0</v>
      </c>
    </row>
    <row r="5526" spans="1:15" x14ac:dyDescent="0.25">
      <c r="A5526" t="s">
        <v>15894</v>
      </c>
      <c r="B5526" t="s">
        <v>15895</v>
      </c>
      <c r="C5526" t="s">
        <v>4307</v>
      </c>
      <c r="D5526" t="s">
        <v>4323</v>
      </c>
      <c r="E5526" t="s">
        <v>4324</v>
      </c>
      <c r="F5526" t="s">
        <v>15989</v>
      </c>
      <c r="G5526" t="s">
        <v>15990</v>
      </c>
      <c r="H5526">
        <v>2</v>
      </c>
      <c r="I5526">
        <v>0</v>
      </c>
      <c r="J5526" s="32">
        <v>3686</v>
      </c>
      <c r="K5526" s="32">
        <v>0</v>
      </c>
      <c r="L5526" s="36">
        <v>1843.0282810400579</v>
      </c>
      <c r="M5526" t="s">
        <v>5451</v>
      </c>
      <c r="N5526" s="37">
        <v>3039.4395</v>
      </c>
      <c r="O5526" s="32">
        <v>0</v>
      </c>
    </row>
    <row r="5527" spans="1:15" x14ac:dyDescent="0.25">
      <c r="A5527" t="s">
        <v>15894</v>
      </c>
      <c r="B5527" t="s">
        <v>15895</v>
      </c>
      <c r="C5527" t="s">
        <v>4307</v>
      </c>
      <c r="D5527" t="s">
        <v>4325</v>
      </c>
      <c r="E5527" t="s">
        <v>4326</v>
      </c>
      <c r="F5527" t="s">
        <v>15991</v>
      </c>
      <c r="G5527" t="s">
        <v>15992</v>
      </c>
      <c r="H5527">
        <v>206</v>
      </c>
      <c r="I5527">
        <v>0</v>
      </c>
      <c r="J5527" s="32">
        <v>564326</v>
      </c>
      <c r="K5527" s="32">
        <v>0</v>
      </c>
      <c r="L5527" s="36">
        <v>2739.4492146898201</v>
      </c>
      <c r="M5527" t="s">
        <v>5420</v>
      </c>
      <c r="N5527" s="37">
        <v>-5068.8909999999996</v>
      </c>
      <c r="O5527" s="32">
        <v>1229.5030999999999</v>
      </c>
    </row>
    <row r="5528" spans="1:15" x14ac:dyDescent="0.25">
      <c r="A5528" t="s">
        <v>15894</v>
      </c>
      <c r="B5528" t="s">
        <v>15895</v>
      </c>
      <c r="C5528" t="s">
        <v>4307</v>
      </c>
      <c r="D5528" t="s">
        <v>4325</v>
      </c>
      <c r="E5528" t="s">
        <v>4326</v>
      </c>
      <c r="F5528" t="s">
        <v>15993</v>
      </c>
      <c r="G5528" t="s">
        <v>15994</v>
      </c>
      <c r="H5528">
        <v>3</v>
      </c>
      <c r="I5528">
        <v>0</v>
      </c>
      <c r="J5528" s="32">
        <v>4753</v>
      </c>
      <c r="K5528" s="32">
        <v>0</v>
      </c>
      <c r="L5528" s="36">
        <v>1584.2257420743206</v>
      </c>
      <c r="M5528" t="s">
        <v>5420</v>
      </c>
      <c r="N5528" s="37">
        <v>-8300.5216999999993</v>
      </c>
      <c r="O5528" s="32">
        <v>10.354900000000001</v>
      </c>
    </row>
    <row r="5529" spans="1:15" x14ac:dyDescent="0.25">
      <c r="A5529" t="s">
        <v>15894</v>
      </c>
      <c r="B5529" t="s">
        <v>15895</v>
      </c>
      <c r="C5529" t="s">
        <v>4307</v>
      </c>
      <c r="D5529" t="s">
        <v>4325</v>
      </c>
      <c r="E5529" t="s">
        <v>4326</v>
      </c>
      <c r="F5529" t="s">
        <v>15995</v>
      </c>
      <c r="G5529" t="s">
        <v>15994</v>
      </c>
      <c r="H5529">
        <v>3</v>
      </c>
      <c r="I5529">
        <v>0</v>
      </c>
      <c r="J5529" s="32">
        <v>4812</v>
      </c>
      <c r="K5529" s="32">
        <v>0</v>
      </c>
      <c r="L5529" s="36">
        <v>1603.9408483351062</v>
      </c>
      <c r="M5529" t="s">
        <v>5420</v>
      </c>
      <c r="N5529" s="37">
        <v>-3943.9232000000002</v>
      </c>
      <c r="O5529" s="32">
        <v>10.4855</v>
      </c>
    </row>
    <row r="5530" spans="1:15" x14ac:dyDescent="0.25">
      <c r="A5530" t="s">
        <v>15894</v>
      </c>
      <c r="B5530" t="s">
        <v>15895</v>
      </c>
      <c r="C5530" t="s">
        <v>4307</v>
      </c>
      <c r="D5530" t="s">
        <v>4329</v>
      </c>
      <c r="E5530" t="s">
        <v>4330</v>
      </c>
      <c r="F5530" t="s">
        <v>15996</v>
      </c>
      <c r="G5530" t="s">
        <v>15997</v>
      </c>
      <c r="H5530">
        <v>268</v>
      </c>
      <c r="I5530">
        <v>0</v>
      </c>
      <c r="J5530" s="32">
        <v>869671</v>
      </c>
      <c r="K5530" s="32">
        <v>0</v>
      </c>
      <c r="L5530" s="36">
        <v>3245.0401583944681</v>
      </c>
      <c r="M5530" t="s">
        <v>5420</v>
      </c>
      <c r="N5530" s="37">
        <v>-9692.8937999999998</v>
      </c>
      <c r="O5530" s="32">
        <v>1894.7592</v>
      </c>
    </row>
    <row r="5531" spans="1:15" x14ac:dyDescent="0.25">
      <c r="A5531" t="s">
        <v>15894</v>
      </c>
      <c r="B5531" t="s">
        <v>15895</v>
      </c>
      <c r="C5531" t="s">
        <v>4307</v>
      </c>
      <c r="D5531" t="s">
        <v>4329</v>
      </c>
      <c r="E5531" t="s">
        <v>4330</v>
      </c>
      <c r="F5531" t="s">
        <v>15998</v>
      </c>
      <c r="G5531" t="s">
        <v>15999</v>
      </c>
      <c r="H5531">
        <v>8</v>
      </c>
      <c r="I5531">
        <v>0</v>
      </c>
      <c r="J5531" s="32">
        <v>14309</v>
      </c>
      <c r="K5531" s="32">
        <v>0</v>
      </c>
      <c r="L5531" s="36">
        <v>1788.6446616511957</v>
      </c>
      <c r="M5531" t="s">
        <v>5420</v>
      </c>
      <c r="N5531" s="37">
        <v>-3791.3429999999998</v>
      </c>
      <c r="O5531" s="32">
        <v>31.175000000000001</v>
      </c>
    </row>
    <row r="5532" spans="1:15" x14ac:dyDescent="0.25">
      <c r="A5532" t="s">
        <v>15894</v>
      </c>
      <c r="B5532" t="s">
        <v>15895</v>
      </c>
      <c r="C5532" t="s">
        <v>4307</v>
      </c>
      <c r="D5532" t="s">
        <v>4340</v>
      </c>
      <c r="E5532" t="s">
        <v>4341</v>
      </c>
      <c r="F5532" t="s">
        <v>16000</v>
      </c>
      <c r="G5532" t="s">
        <v>16001</v>
      </c>
      <c r="H5532">
        <v>344</v>
      </c>
      <c r="I5532">
        <v>0</v>
      </c>
      <c r="J5532" s="32">
        <v>1198424</v>
      </c>
      <c r="K5532" s="32">
        <v>0</v>
      </c>
      <c r="L5532" s="36">
        <v>3483.7921609150667</v>
      </c>
      <c r="M5532" t="s">
        <v>5420</v>
      </c>
      <c r="N5532" s="37">
        <v>-5739.3323</v>
      </c>
      <c r="O5532" s="32">
        <v>2611.0194000000001</v>
      </c>
    </row>
    <row r="5533" spans="1:15" x14ac:dyDescent="0.25">
      <c r="A5533" t="s">
        <v>15894</v>
      </c>
      <c r="B5533" t="s">
        <v>15895</v>
      </c>
      <c r="C5533" t="s">
        <v>4307</v>
      </c>
      <c r="D5533" t="s">
        <v>4340</v>
      </c>
      <c r="E5533" t="s">
        <v>4341</v>
      </c>
      <c r="F5533" t="s">
        <v>16002</v>
      </c>
      <c r="G5533" t="s">
        <v>16003</v>
      </c>
      <c r="H5533">
        <v>158</v>
      </c>
      <c r="I5533">
        <v>0</v>
      </c>
      <c r="J5533" s="32">
        <v>564349</v>
      </c>
      <c r="K5533" s="32">
        <v>0</v>
      </c>
      <c r="L5533" s="36">
        <v>3571.8265342580221</v>
      </c>
      <c r="M5533" t="s">
        <v>5420</v>
      </c>
      <c r="N5533" s="37">
        <v>-730.27729999999997</v>
      </c>
      <c r="O5533" s="32">
        <v>1229.5514000000001</v>
      </c>
    </row>
    <row r="5534" spans="1:15" x14ac:dyDescent="0.25">
      <c r="A5534" t="s">
        <v>15894</v>
      </c>
      <c r="B5534" t="s">
        <v>15895</v>
      </c>
      <c r="C5534" t="s">
        <v>4307</v>
      </c>
      <c r="D5534" t="s">
        <v>4343</v>
      </c>
      <c r="E5534" t="s">
        <v>4344</v>
      </c>
      <c r="F5534" t="s">
        <v>16004</v>
      </c>
      <c r="G5534" t="s">
        <v>16005</v>
      </c>
      <c r="H5534">
        <v>270</v>
      </c>
      <c r="I5534">
        <v>0</v>
      </c>
      <c r="J5534" s="32">
        <v>821256</v>
      </c>
      <c r="K5534" s="32">
        <v>0</v>
      </c>
      <c r="L5534" s="36">
        <v>3041.6881775656384</v>
      </c>
      <c r="M5534" t="s">
        <v>5420</v>
      </c>
      <c r="N5534" s="37">
        <v>-1471.4697000000001</v>
      </c>
      <c r="O5534" s="32">
        <v>1789.2775999999999</v>
      </c>
    </row>
    <row r="5535" spans="1:15" x14ac:dyDescent="0.25">
      <c r="A5535" t="s">
        <v>15894</v>
      </c>
      <c r="B5535" t="s">
        <v>15895</v>
      </c>
      <c r="C5535" t="s">
        <v>4307</v>
      </c>
      <c r="D5535" t="s">
        <v>4345</v>
      </c>
      <c r="E5535" t="s">
        <v>3403</v>
      </c>
      <c r="F5535" t="s">
        <v>16006</v>
      </c>
      <c r="G5535" t="s">
        <v>16007</v>
      </c>
      <c r="H5535">
        <v>210</v>
      </c>
      <c r="I5535">
        <v>0</v>
      </c>
      <c r="J5535" s="32">
        <v>654358</v>
      </c>
      <c r="K5535" s="32">
        <v>0</v>
      </c>
      <c r="L5535" s="36">
        <v>3115.9892522343466</v>
      </c>
      <c r="M5535" t="s">
        <v>5420</v>
      </c>
      <c r="N5535" s="37">
        <v>-2022.7503999999999</v>
      </c>
      <c r="O5535" s="32">
        <v>1425.6550999999999</v>
      </c>
    </row>
    <row r="5536" spans="1:15" x14ac:dyDescent="0.25">
      <c r="A5536" t="s">
        <v>15894</v>
      </c>
      <c r="B5536" t="s">
        <v>15895</v>
      </c>
      <c r="C5536" t="s">
        <v>4307</v>
      </c>
      <c r="D5536" t="s">
        <v>4348</v>
      </c>
      <c r="E5536" t="s">
        <v>1618</v>
      </c>
      <c r="F5536" t="s">
        <v>16008</v>
      </c>
      <c r="G5536" t="s">
        <v>16009</v>
      </c>
      <c r="H5536">
        <v>232</v>
      </c>
      <c r="I5536">
        <v>0</v>
      </c>
      <c r="J5536" s="32">
        <v>598216</v>
      </c>
      <c r="K5536" s="32">
        <v>0</v>
      </c>
      <c r="L5536" s="36">
        <v>2578.5207150361789</v>
      </c>
      <c r="M5536" t="s">
        <v>5451</v>
      </c>
      <c r="N5536" s="37">
        <v>-373.60820000000001</v>
      </c>
      <c r="O5536" s="32">
        <v>0</v>
      </c>
    </row>
    <row r="5537" spans="1:15" x14ac:dyDescent="0.25">
      <c r="A5537" t="s">
        <v>15894</v>
      </c>
      <c r="B5537" t="s">
        <v>15895</v>
      </c>
      <c r="C5537" t="s">
        <v>4307</v>
      </c>
      <c r="D5537" t="s">
        <v>4349</v>
      </c>
      <c r="E5537" t="s">
        <v>672</v>
      </c>
      <c r="F5537" t="s">
        <v>16010</v>
      </c>
      <c r="G5537" t="s">
        <v>16011</v>
      </c>
      <c r="H5537">
        <v>70</v>
      </c>
      <c r="I5537">
        <v>0</v>
      </c>
      <c r="J5537" s="32">
        <v>201068</v>
      </c>
      <c r="K5537" s="32">
        <v>0</v>
      </c>
      <c r="L5537" s="36">
        <v>2872.4002831604071</v>
      </c>
      <c r="M5537" t="s">
        <v>5420</v>
      </c>
      <c r="N5537" s="37">
        <v>-8046.6356999999998</v>
      </c>
      <c r="O5537" s="32">
        <v>438.06950000000001</v>
      </c>
    </row>
    <row r="5538" spans="1:15" x14ac:dyDescent="0.25">
      <c r="A5538" t="s">
        <v>15894</v>
      </c>
      <c r="B5538" t="s">
        <v>15895</v>
      </c>
      <c r="C5538" t="s">
        <v>4307</v>
      </c>
      <c r="D5538" t="s">
        <v>4352</v>
      </c>
      <c r="E5538" t="s">
        <v>4353</v>
      </c>
      <c r="F5538" t="s">
        <v>16012</v>
      </c>
      <c r="G5538" t="s">
        <v>5616</v>
      </c>
      <c r="H5538">
        <v>70</v>
      </c>
      <c r="I5538">
        <v>0</v>
      </c>
      <c r="J5538" s="32">
        <v>224160</v>
      </c>
      <c r="K5538" s="32">
        <v>0</v>
      </c>
      <c r="L5538" s="36">
        <v>3202.2822246014712</v>
      </c>
      <c r="M5538" t="s">
        <v>5420</v>
      </c>
      <c r="N5538" s="37">
        <v>38728.9185</v>
      </c>
      <c r="O5538" s="32">
        <v>488.38060000000002</v>
      </c>
    </row>
    <row r="5539" spans="1:15" x14ac:dyDescent="0.25">
      <c r="A5539" t="s">
        <v>15894</v>
      </c>
      <c r="B5539" t="s">
        <v>15895</v>
      </c>
      <c r="C5539" t="s">
        <v>4307</v>
      </c>
      <c r="D5539" t="s">
        <v>4354</v>
      </c>
      <c r="E5539" t="s">
        <v>4355</v>
      </c>
      <c r="F5539" t="s">
        <v>16013</v>
      </c>
      <c r="G5539" t="s">
        <v>16014</v>
      </c>
      <c r="H5539">
        <v>100</v>
      </c>
      <c r="I5539">
        <v>0</v>
      </c>
      <c r="J5539" s="32">
        <v>303592</v>
      </c>
      <c r="K5539" s="32">
        <v>0</v>
      </c>
      <c r="L5539" s="36">
        <v>3035.9191884680849</v>
      </c>
      <c r="M5539" t="s">
        <v>5420</v>
      </c>
      <c r="N5539" s="37">
        <v>-13842.7273</v>
      </c>
      <c r="O5539" s="32">
        <v>661.43859999999995</v>
      </c>
    </row>
    <row r="5540" spans="1:15" x14ac:dyDescent="0.25">
      <c r="A5540" t="s">
        <v>15894</v>
      </c>
      <c r="B5540" t="s">
        <v>15895</v>
      </c>
      <c r="C5540" t="s">
        <v>4307</v>
      </c>
      <c r="D5540" t="s">
        <v>4356</v>
      </c>
      <c r="E5540" t="s">
        <v>4357</v>
      </c>
      <c r="F5540" t="s">
        <v>16015</v>
      </c>
      <c r="G5540" t="s">
        <v>16016</v>
      </c>
      <c r="H5540">
        <v>220</v>
      </c>
      <c r="I5540">
        <v>0</v>
      </c>
      <c r="J5540" s="32">
        <v>701873</v>
      </c>
      <c r="K5540" s="32">
        <v>0</v>
      </c>
      <c r="L5540" s="36">
        <v>3190.3294803412728</v>
      </c>
      <c r="M5540" t="s">
        <v>5451</v>
      </c>
      <c r="N5540" s="37">
        <v>-12988.2065</v>
      </c>
      <c r="O5540" s="32">
        <v>0</v>
      </c>
    </row>
    <row r="5541" spans="1:15" x14ac:dyDescent="0.25">
      <c r="A5541" t="s">
        <v>15894</v>
      </c>
      <c r="B5541" t="s">
        <v>15895</v>
      </c>
      <c r="C5541" t="s">
        <v>4307</v>
      </c>
      <c r="D5541" t="s">
        <v>4362</v>
      </c>
      <c r="E5541" t="s">
        <v>3451</v>
      </c>
      <c r="F5541" t="s">
        <v>16017</v>
      </c>
      <c r="G5541" t="s">
        <v>16018</v>
      </c>
      <c r="H5541">
        <v>80</v>
      </c>
      <c r="I5541">
        <v>87</v>
      </c>
      <c r="J5541" s="32">
        <v>524188</v>
      </c>
      <c r="K5541" s="32">
        <v>272410</v>
      </c>
      <c r="L5541" s="36">
        <v>3138.8558141290246</v>
      </c>
      <c r="M5541" t="s">
        <v>5451</v>
      </c>
      <c r="N5541" s="37">
        <v>-55.732399999999998</v>
      </c>
      <c r="O5541" s="32">
        <v>0</v>
      </c>
    </row>
    <row r="5542" spans="1:15" x14ac:dyDescent="0.25">
      <c r="A5542" t="s">
        <v>15894</v>
      </c>
      <c r="B5542" t="s">
        <v>15895</v>
      </c>
      <c r="C5542" t="s">
        <v>4307</v>
      </c>
      <c r="D5542" t="s">
        <v>4363</v>
      </c>
      <c r="E5542" t="s">
        <v>1260</v>
      </c>
      <c r="F5542" t="s">
        <v>16019</v>
      </c>
      <c r="G5542" t="s">
        <v>16020</v>
      </c>
      <c r="H5542">
        <v>366</v>
      </c>
      <c r="I5542">
        <v>0</v>
      </c>
      <c r="J5542" s="32">
        <v>1199115</v>
      </c>
      <c r="K5542" s="32">
        <v>0</v>
      </c>
      <c r="L5542" s="36">
        <v>3276.2683003266861</v>
      </c>
      <c r="M5542" t="s">
        <v>5451</v>
      </c>
      <c r="N5542" s="37">
        <v>26814.0239</v>
      </c>
      <c r="O5542" s="32">
        <v>0</v>
      </c>
    </row>
    <row r="5543" spans="1:15" x14ac:dyDescent="0.25">
      <c r="A5543" t="s">
        <v>15894</v>
      </c>
      <c r="B5543" t="s">
        <v>15895</v>
      </c>
      <c r="C5543" t="s">
        <v>4307</v>
      </c>
      <c r="D5543" t="s">
        <v>4367</v>
      </c>
      <c r="E5543" t="s">
        <v>4368</v>
      </c>
      <c r="F5543" t="s">
        <v>16021</v>
      </c>
      <c r="G5543" t="s">
        <v>16022</v>
      </c>
      <c r="H5543">
        <v>110</v>
      </c>
      <c r="I5543">
        <v>0</v>
      </c>
      <c r="J5543" s="32">
        <v>378791</v>
      </c>
      <c r="K5543" s="32">
        <v>0</v>
      </c>
      <c r="L5543" s="36">
        <v>3443.5607550724521</v>
      </c>
      <c r="M5543" t="s">
        <v>5451</v>
      </c>
      <c r="N5543" s="37">
        <v>225.82759999999999</v>
      </c>
      <c r="O5543" s="32">
        <v>0</v>
      </c>
    </row>
    <row r="5544" spans="1:15" x14ac:dyDescent="0.25">
      <c r="A5544" t="s">
        <v>15894</v>
      </c>
      <c r="B5544" t="s">
        <v>15895</v>
      </c>
      <c r="C5544" t="s">
        <v>4307</v>
      </c>
      <c r="D5544" t="s">
        <v>4367</v>
      </c>
      <c r="E5544" t="s">
        <v>4368</v>
      </c>
      <c r="F5544" t="s">
        <v>16023</v>
      </c>
      <c r="G5544" t="s">
        <v>16024</v>
      </c>
      <c r="H5544">
        <v>146</v>
      </c>
      <c r="I5544">
        <v>0</v>
      </c>
      <c r="J5544" s="32">
        <v>480288</v>
      </c>
      <c r="K5544" s="32">
        <v>0</v>
      </c>
      <c r="L5544" s="36">
        <v>3289.6442292985275</v>
      </c>
      <c r="M5544" t="s">
        <v>5451</v>
      </c>
      <c r="N5544" s="37">
        <v>228.67689999999999</v>
      </c>
      <c r="O5544" s="32">
        <v>0</v>
      </c>
    </row>
    <row r="5545" spans="1:15" x14ac:dyDescent="0.25">
      <c r="A5545" t="s">
        <v>15894</v>
      </c>
      <c r="B5545" t="s">
        <v>15895</v>
      </c>
      <c r="C5545" t="s">
        <v>4307</v>
      </c>
      <c r="D5545" t="s">
        <v>4367</v>
      </c>
      <c r="E5545" t="s">
        <v>4368</v>
      </c>
      <c r="F5545" t="s">
        <v>16025</v>
      </c>
      <c r="G5545" t="s">
        <v>16026</v>
      </c>
      <c r="H5545">
        <v>112</v>
      </c>
      <c r="I5545">
        <v>0</v>
      </c>
      <c r="J5545" s="32">
        <v>375945</v>
      </c>
      <c r="K5545" s="32">
        <v>0</v>
      </c>
      <c r="L5545" s="36">
        <v>3356.6490004658476</v>
      </c>
      <c r="M5545" t="s">
        <v>5451</v>
      </c>
      <c r="N5545" s="37">
        <v>55246.983699999997</v>
      </c>
      <c r="O5545" s="32">
        <v>0</v>
      </c>
    </row>
    <row r="5546" spans="1:15" x14ac:dyDescent="0.25">
      <c r="A5546" t="s">
        <v>15894</v>
      </c>
      <c r="B5546" t="s">
        <v>15895</v>
      </c>
      <c r="C5546" t="s">
        <v>4307</v>
      </c>
      <c r="D5546" t="s">
        <v>4367</v>
      </c>
      <c r="E5546" t="s">
        <v>4368</v>
      </c>
      <c r="F5546" t="s">
        <v>16027</v>
      </c>
      <c r="G5546" t="s">
        <v>16028</v>
      </c>
      <c r="H5546">
        <v>44</v>
      </c>
      <c r="I5546">
        <v>0</v>
      </c>
      <c r="J5546" s="32">
        <v>98607</v>
      </c>
      <c r="K5546" s="32">
        <v>0</v>
      </c>
      <c r="L5546" s="36">
        <v>2241.0744537852656</v>
      </c>
      <c r="M5546" t="s">
        <v>5451</v>
      </c>
      <c r="N5546" s="37">
        <v>40221.638200000001</v>
      </c>
      <c r="O5546" s="32">
        <v>0</v>
      </c>
    </row>
    <row r="5547" spans="1:15" x14ac:dyDescent="0.25">
      <c r="A5547" t="s">
        <v>15894</v>
      </c>
      <c r="B5547" t="s">
        <v>15895</v>
      </c>
      <c r="C5547" t="s">
        <v>4307</v>
      </c>
      <c r="D5547" t="s">
        <v>4367</v>
      </c>
      <c r="E5547" t="s">
        <v>4368</v>
      </c>
      <c r="F5547" t="s">
        <v>16029</v>
      </c>
      <c r="G5547" t="s">
        <v>16030</v>
      </c>
      <c r="H5547">
        <v>6</v>
      </c>
      <c r="I5547">
        <v>0</v>
      </c>
      <c r="J5547" s="32">
        <v>10202</v>
      </c>
      <c r="K5547" s="32">
        <v>0</v>
      </c>
      <c r="L5547" s="36">
        <v>1700.3443764069141</v>
      </c>
      <c r="M5547" t="s">
        <v>5451</v>
      </c>
      <c r="N5547" s="37">
        <v>33851.439100000003</v>
      </c>
      <c r="O5547" s="32">
        <v>0</v>
      </c>
    </row>
    <row r="5548" spans="1:15" x14ac:dyDescent="0.25">
      <c r="A5548" t="s">
        <v>15894</v>
      </c>
      <c r="B5548" t="s">
        <v>15895</v>
      </c>
      <c r="C5548" t="s">
        <v>4307</v>
      </c>
      <c r="D5548" t="s">
        <v>4367</v>
      </c>
      <c r="E5548" t="s">
        <v>4368</v>
      </c>
      <c r="F5548" t="s">
        <v>16031</v>
      </c>
      <c r="G5548" t="s">
        <v>16032</v>
      </c>
      <c r="H5548">
        <v>4</v>
      </c>
      <c r="I5548">
        <v>0</v>
      </c>
      <c r="J5548" s="32">
        <v>7335</v>
      </c>
      <c r="K5548" s="32">
        <v>0</v>
      </c>
      <c r="L5548" s="36">
        <v>1833.7554980106206</v>
      </c>
      <c r="M5548" t="s">
        <v>5451</v>
      </c>
      <c r="N5548" s="37">
        <v>34979.169600000001</v>
      </c>
      <c r="O5548" s="32">
        <v>0</v>
      </c>
    </row>
    <row r="5549" spans="1:15" x14ac:dyDescent="0.25">
      <c r="A5549" t="s">
        <v>15894</v>
      </c>
      <c r="B5549" t="s">
        <v>15895</v>
      </c>
      <c r="C5549" t="s">
        <v>4307</v>
      </c>
      <c r="D5549" t="s">
        <v>4367</v>
      </c>
      <c r="E5549" t="s">
        <v>4368</v>
      </c>
      <c r="F5549" t="s">
        <v>16033</v>
      </c>
      <c r="G5549" t="s">
        <v>16034</v>
      </c>
      <c r="H5549">
        <v>2</v>
      </c>
      <c r="I5549">
        <v>0</v>
      </c>
      <c r="J5549" s="32">
        <v>3709</v>
      </c>
      <c r="K5549" s="32">
        <v>0</v>
      </c>
      <c r="L5549" s="36">
        <v>1854.0553743723617</v>
      </c>
      <c r="M5549" t="s">
        <v>5451</v>
      </c>
      <c r="N5549" s="37">
        <v>41322.481899999999</v>
      </c>
      <c r="O5549" s="32">
        <v>0</v>
      </c>
    </row>
    <row r="5550" spans="1:15" x14ac:dyDescent="0.25">
      <c r="A5550" t="s">
        <v>15894</v>
      </c>
      <c r="B5550" t="s">
        <v>15895</v>
      </c>
      <c r="C5550" t="s">
        <v>4307</v>
      </c>
      <c r="D5550" t="s">
        <v>4367</v>
      </c>
      <c r="E5550" t="s">
        <v>4368</v>
      </c>
      <c r="F5550" t="s">
        <v>16035</v>
      </c>
      <c r="G5550" t="s">
        <v>16036</v>
      </c>
      <c r="H5550">
        <v>6</v>
      </c>
      <c r="I5550">
        <v>0</v>
      </c>
      <c r="J5550" s="32">
        <v>11236</v>
      </c>
      <c r="K5550" s="32">
        <v>0</v>
      </c>
      <c r="L5550" s="36">
        <v>1872.768017602938</v>
      </c>
      <c r="M5550" t="s">
        <v>5451</v>
      </c>
      <c r="N5550" s="37">
        <v>679.89059999999995</v>
      </c>
      <c r="O5550" s="32">
        <v>0</v>
      </c>
    </row>
    <row r="5551" spans="1:15" x14ac:dyDescent="0.25">
      <c r="A5551" t="s">
        <v>15894</v>
      </c>
      <c r="B5551" t="s">
        <v>15895</v>
      </c>
      <c r="C5551" t="s">
        <v>4307</v>
      </c>
      <c r="D5551" t="s">
        <v>4369</v>
      </c>
      <c r="E5551" t="s">
        <v>2166</v>
      </c>
      <c r="F5551" t="s">
        <v>16037</v>
      </c>
      <c r="G5551" t="s">
        <v>16038</v>
      </c>
      <c r="H5551">
        <v>120</v>
      </c>
      <c r="I5551">
        <v>0</v>
      </c>
      <c r="J5551" s="32">
        <v>389832</v>
      </c>
      <c r="K5551" s="32">
        <v>0</v>
      </c>
      <c r="L5551" s="36">
        <v>3248.598403413886</v>
      </c>
      <c r="M5551" t="s">
        <v>5420</v>
      </c>
      <c r="N5551" s="37">
        <v>3122.2930999999999</v>
      </c>
      <c r="O5551" s="32">
        <v>849.33100000000002</v>
      </c>
    </row>
    <row r="5552" spans="1:15" x14ac:dyDescent="0.25">
      <c r="A5552" t="s">
        <v>15894</v>
      </c>
      <c r="B5552" t="s">
        <v>15895</v>
      </c>
      <c r="C5552" t="s">
        <v>4307</v>
      </c>
      <c r="D5552" t="s">
        <v>4370</v>
      </c>
      <c r="E5552" t="s">
        <v>4371</v>
      </c>
      <c r="F5552" t="s">
        <v>16039</v>
      </c>
      <c r="G5552" t="s">
        <v>16040</v>
      </c>
      <c r="H5552">
        <v>244</v>
      </c>
      <c r="I5552">
        <v>0</v>
      </c>
      <c r="J5552" s="32">
        <v>731562</v>
      </c>
      <c r="K5552" s="32">
        <v>0</v>
      </c>
      <c r="L5552" s="36">
        <v>2998.2066936098072</v>
      </c>
      <c r="M5552" t="s">
        <v>5451</v>
      </c>
      <c r="N5552" s="37">
        <v>-17361.4863</v>
      </c>
      <c r="O5552" s="32">
        <v>0</v>
      </c>
    </row>
    <row r="5553" spans="1:15" x14ac:dyDescent="0.25">
      <c r="A5553" t="s">
        <v>15894</v>
      </c>
      <c r="B5553" t="s">
        <v>15895</v>
      </c>
      <c r="C5553" t="s">
        <v>4307</v>
      </c>
      <c r="D5553" t="s">
        <v>4370</v>
      </c>
      <c r="E5553" t="s">
        <v>4371</v>
      </c>
      <c r="F5553" t="s">
        <v>16041</v>
      </c>
      <c r="G5553" t="s">
        <v>16042</v>
      </c>
      <c r="H5553">
        <v>2</v>
      </c>
      <c r="I5553">
        <v>0</v>
      </c>
      <c r="J5553" s="32">
        <v>3963</v>
      </c>
      <c r="K5553" s="32">
        <v>0</v>
      </c>
      <c r="L5553" s="36">
        <v>1981.3681792089608</v>
      </c>
      <c r="M5553" t="s">
        <v>5451</v>
      </c>
      <c r="N5553" s="37">
        <v>-5252.9427999999998</v>
      </c>
      <c r="O5553" s="32">
        <v>0</v>
      </c>
    </row>
    <row r="5554" spans="1:15" x14ac:dyDescent="0.25">
      <c r="A5554" t="s">
        <v>15894</v>
      </c>
      <c r="B5554" t="s">
        <v>15895</v>
      </c>
      <c r="C5554" t="s">
        <v>4307</v>
      </c>
      <c r="D5554" t="s">
        <v>4378</v>
      </c>
      <c r="E5554" t="s">
        <v>4379</v>
      </c>
      <c r="F5554" t="s">
        <v>16043</v>
      </c>
      <c r="G5554" t="s">
        <v>16044</v>
      </c>
      <c r="H5554">
        <v>90</v>
      </c>
      <c r="I5554">
        <v>0</v>
      </c>
      <c r="J5554" s="32">
        <v>271781</v>
      </c>
      <c r="K5554" s="32">
        <v>0</v>
      </c>
      <c r="L5554" s="36">
        <v>3019.7862167685812</v>
      </c>
      <c r="M5554" t="s">
        <v>5420</v>
      </c>
      <c r="N5554" s="37">
        <v>26516.466799999998</v>
      </c>
      <c r="O5554" s="32">
        <v>592.13170000000002</v>
      </c>
    </row>
    <row r="5555" spans="1:15" x14ac:dyDescent="0.25">
      <c r="A5555" t="s">
        <v>15894</v>
      </c>
      <c r="B5555" t="s">
        <v>15895</v>
      </c>
      <c r="C5555" t="s">
        <v>4307</v>
      </c>
      <c r="D5555" t="s">
        <v>4380</v>
      </c>
      <c r="E5555" t="s">
        <v>4381</v>
      </c>
      <c r="F5555" t="s">
        <v>16045</v>
      </c>
      <c r="G5555" t="s">
        <v>16046</v>
      </c>
      <c r="H5555">
        <v>116</v>
      </c>
      <c r="I5555">
        <v>0</v>
      </c>
      <c r="J5555" s="32">
        <v>336814</v>
      </c>
      <c r="K5555" s="32">
        <v>0</v>
      </c>
      <c r="L5555" s="36">
        <v>2903.5736735429273</v>
      </c>
      <c r="M5555" t="s">
        <v>5451</v>
      </c>
      <c r="N5555" s="37">
        <v>-2024.4267</v>
      </c>
      <c r="O5555" s="32">
        <v>0</v>
      </c>
    </row>
    <row r="5556" spans="1:15" x14ac:dyDescent="0.25">
      <c r="A5556" t="s">
        <v>15894</v>
      </c>
      <c r="B5556" t="s">
        <v>15895</v>
      </c>
      <c r="C5556" t="s">
        <v>4307</v>
      </c>
      <c r="D5556" t="s">
        <v>4382</v>
      </c>
      <c r="E5556" t="s">
        <v>4383</v>
      </c>
      <c r="F5556" t="s">
        <v>16047</v>
      </c>
      <c r="G5556" t="s">
        <v>16048</v>
      </c>
      <c r="H5556">
        <v>303</v>
      </c>
      <c r="I5556">
        <v>0</v>
      </c>
      <c r="J5556" s="32">
        <v>873463</v>
      </c>
      <c r="K5556" s="32">
        <v>0</v>
      </c>
      <c r="L5556" s="36">
        <v>2882.7164359504945</v>
      </c>
      <c r="M5556" t="s">
        <v>5420</v>
      </c>
      <c r="N5556" s="37">
        <v>56943.279300000002</v>
      </c>
      <c r="O5556" s="32">
        <v>1903.0227</v>
      </c>
    </row>
    <row r="5557" spans="1:15" x14ac:dyDescent="0.25">
      <c r="A5557" t="s">
        <v>15894</v>
      </c>
      <c r="B5557" t="s">
        <v>15895</v>
      </c>
      <c r="C5557" t="s">
        <v>4307</v>
      </c>
      <c r="D5557" t="s">
        <v>4384</v>
      </c>
      <c r="E5557" t="s">
        <v>4385</v>
      </c>
      <c r="F5557" t="s">
        <v>16049</v>
      </c>
      <c r="G5557" t="s">
        <v>16050</v>
      </c>
      <c r="H5557">
        <v>62</v>
      </c>
      <c r="I5557">
        <v>0</v>
      </c>
      <c r="J5557" s="32">
        <v>196666</v>
      </c>
      <c r="K5557" s="32">
        <v>0</v>
      </c>
      <c r="L5557" s="36">
        <v>3172.0193902023975</v>
      </c>
      <c r="M5557" t="s">
        <v>5420</v>
      </c>
      <c r="N5557" s="37">
        <v>26815.0785</v>
      </c>
      <c r="O5557" s="32">
        <v>428.47840000000002</v>
      </c>
    </row>
    <row r="5558" spans="1:15" x14ac:dyDescent="0.25">
      <c r="A5558" t="s">
        <v>15894</v>
      </c>
      <c r="B5558" t="s">
        <v>15895</v>
      </c>
      <c r="C5558" t="s">
        <v>4307</v>
      </c>
      <c r="D5558" t="s">
        <v>4386</v>
      </c>
      <c r="E5558" t="s">
        <v>4387</v>
      </c>
      <c r="F5558" t="s">
        <v>16051</v>
      </c>
      <c r="G5558" t="s">
        <v>16052</v>
      </c>
      <c r="H5558">
        <v>119</v>
      </c>
      <c r="I5558">
        <v>0</v>
      </c>
      <c r="J5558" s="32">
        <v>371214</v>
      </c>
      <c r="K5558" s="32">
        <v>0</v>
      </c>
      <c r="L5558" s="36">
        <v>3119.4459244757695</v>
      </c>
      <c r="M5558" t="s">
        <v>5420</v>
      </c>
      <c r="N5558" s="37">
        <v>-5553.3406999999997</v>
      </c>
      <c r="O5558" s="32">
        <v>808.76739999999995</v>
      </c>
    </row>
    <row r="5559" spans="1:15" x14ac:dyDescent="0.25">
      <c r="A5559" t="s">
        <v>15894</v>
      </c>
      <c r="B5559" t="s">
        <v>15895</v>
      </c>
      <c r="C5559" t="s">
        <v>4307</v>
      </c>
      <c r="D5559" t="s">
        <v>4388</v>
      </c>
      <c r="E5559" t="s">
        <v>4389</v>
      </c>
      <c r="F5559" t="s">
        <v>16053</v>
      </c>
      <c r="G5559" t="s">
        <v>16054</v>
      </c>
      <c r="H5559">
        <v>68</v>
      </c>
      <c r="I5559">
        <v>0</v>
      </c>
      <c r="J5559" s="32">
        <v>195059</v>
      </c>
      <c r="K5559" s="32">
        <v>0</v>
      </c>
      <c r="L5559" s="36">
        <v>2868.5184767375454</v>
      </c>
      <c r="M5559" t="s">
        <v>5451</v>
      </c>
      <c r="N5559" s="37">
        <v>39022.050900000002</v>
      </c>
      <c r="O5559" s="32">
        <v>0</v>
      </c>
    </row>
    <row r="5560" spans="1:15" x14ac:dyDescent="0.25">
      <c r="A5560" t="s">
        <v>15894</v>
      </c>
      <c r="B5560" t="s">
        <v>15895</v>
      </c>
      <c r="C5560" t="s">
        <v>4307</v>
      </c>
      <c r="D5560" t="s">
        <v>4390</v>
      </c>
      <c r="E5560" t="s">
        <v>4391</v>
      </c>
      <c r="F5560" t="s">
        <v>16055</v>
      </c>
      <c r="G5560" t="s">
        <v>5664</v>
      </c>
      <c r="H5560">
        <v>148</v>
      </c>
      <c r="I5560">
        <v>0</v>
      </c>
      <c r="J5560" s="32">
        <v>441431</v>
      </c>
      <c r="K5560" s="32">
        <v>0</v>
      </c>
      <c r="L5560" s="36">
        <v>2982.6390912203155</v>
      </c>
      <c r="M5560" t="s">
        <v>5451</v>
      </c>
      <c r="N5560" s="37">
        <v>31091.87</v>
      </c>
      <c r="O5560" s="32">
        <v>0</v>
      </c>
    </row>
    <row r="5561" spans="1:15" x14ac:dyDescent="0.25">
      <c r="A5561" t="s">
        <v>15894</v>
      </c>
      <c r="B5561" t="s">
        <v>15895</v>
      </c>
      <c r="C5561" t="s">
        <v>4307</v>
      </c>
      <c r="D5561" t="s">
        <v>4398</v>
      </c>
      <c r="E5561" t="s">
        <v>4399</v>
      </c>
      <c r="F5561" t="s">
        <v>16056</v>
      </c>
      <c r="G5561" t="s">
        <v>16057</v>
      </c>
      <c r="H5561">
        <v>116</v>
      </c>
      <c r="I5561">
        <v>0</v>
      </c>
      <c r="J5561" s="32">
        <v>337722</v>
      </c>
      <c r="K5561" s="32">
        <v>0</v>
      </c>
      <c r="L5561" s="36">
        <v>2911.4032554857699</v>
      </c>
      <c r="M5561" t="s">
        <v>5420</v>
      </c>
      <c r="N5561" s="37">
        <v>18202.534100000001</v>
      </c>
      <c r="O5561" s="32">
        <v>735.79930000000002</v>
      </c>
    </row>
    <row r="5562" spans="1:15" x14ac:dyDescent="0.25">
      <c r="A5562" t="s">
        <v>15894</v>
      </c>
      <c r="B5562" t="s">
        <v>15895</v>
      </c>
      <c r="C5562" t="s">
        <v>4307</v>
      </c>
      <c r="D5562" t="s">
        <v>4412</v>
      </c>
      <c r="E5562" t="s">
        <v>4413</v>
      </c>
      <c r="F5562" t="s">
        <v>16058</v>
      </c>
      <c r="G5562" t="s">
        <v>16059</v>
      </c>
      <c r="H5562">
        <v>131</v>
      </c>
      <c r="I5562">
        <v>0</v>
      </c>
      <c r="J5562" s="32">
        <v>315924</v>
      </c>
      <c r="K5562" s="32">
        <v>0</v>
      </c>
      <c r="L5562" s="36">
        <v>2411.6276074917159</v>
      </c>
      <c r="M5562" t="s">
        <v>5451</v>
      </c>
      <c r="N5562" s="37">
        <v>-9045.7677000000003</v>
      </c>
      <c r="O5562" s="32">
        <v>0</v>
      </c>
    </row>
    <row r="5563" spans="1:15" x14ac:dyDescent="0.25">
      <c r="A5563" t="s">
        <v>15894</v>
      </c>
      <c r="B5563" t="s">
        <v>15895</v>
      </c>
      <c r="C5563" t="s">
        <v>4307</v>
      </c>
      <c r="D5563" t="s">
        <v>4414</v>
      </c>
      <c r="E5563" t="s">
        <v>4415</v>
      </c>
      <c r="F5563" t="s">
        <v>16060</v>
      </c>
      <c r="G5563" t="s">
        <v>16061</v>
      </c>
      <c r="H5563">
        <v>34</v>
      </c>
      <c r="I5563">
        <v>0</v>
      </c>
      <c r="J5563" s="32">
        <v>114179</v>
      </c>
      <c r="K5563" s="32">
        <v>0</v>
      </c>
      <c r="L5563" s="36">
        <v>3358.2216669948575</v>
      </c>
      <c r="M5563" t="s">
        <v>5420</v>
      </c>
      <c r="N5563" s="37">
        <v>9553.7824999999993</v>
      </c>
      <c r="O5563" s="32">
        <v>248.76310000000001</v>
      </c>
    </row>
    <row r="5564" spans="1:15" x14ac:dyDescent="0.25">
      <c r="A5564" t="s">
        <v>15894</v>
      </c>
      <c r="B5564" t="s">
        <v>15895</v>
      </c>
      <c r="C5564" t="s">
        <v>4307</v>
      </c>
      <c r="D5564" t="s">
        <v>4418</v>
      </c>
      <c r="E5564" t="s">
        <v>688</v>
      </c>
      <c r="F5564" t="s">
        <v>16062</v>
      </c>
      <c r="G5564" t="s">
        <v>16063</v>
      </c>
      <c r="H5564">
        <v>120</v>
      </c>
      <c r="I5564">
        <v>0</v>
      </c>
      <c r="J5564" s="32">
        <v>329648</v>
      </c>
      <c r="K5564" s="32">
        <v>0</v>
      </c>
      <c r="L5564" s="36">
        <v>2747.0661494001024</v>
      </c>
      <c r="M5564" t="s">
        <v>5420</v>
      </c>
      <c r="N5564" s="37">
        <v>-18569.8341</v>
      </c>
      <c r="O5564" s="32">
        <v>718.20719999999994</v>
      </c>
    </row>
    <row r="5565" spans="1:15" x14ac:dyDescent="0.25">
      <c r="A5565" t="s">
        <v>15894</v>
      </c>
      <c r="B5565" t="s">
        <v>15895</v>
      </c>
      <c r="C5565" t="s">
        <v>4307</v>
      </c>
      <c r="D5565" t="s">
        <v>4419</v>
      </c>
      <c r="E5565" t="s">
        <v>4420</v>
      </c>
      <c r="F5565" t="s">
        <v>16064</v>
      </c>
      <c r="G5565" t="s">
        <v>16065</v>
      </c>
      <c r="H5565">
        <v>60</v>
      </c>
      <c r="I5565">
        <v>0</v>
      </c>
      <c r="J5565" s="32">
        <v>158234</v>
      </c>
      <c r="K5565" s="32">
        <v>0</v>
      </c>
      <c r="L5565" s="36">
        <v>2637.2296167234881</v>
      </c>
      <c r="M5565" t="s">
        <v>5420</v>
      </c>
      <c r="N5565" s="37">
        <v>10651.008900000001</v>
      </c>
      <c r="O5565" s="32">
        <v>344.74430000000001</v>
      </c>
    </row>
    <row r="5566" spans="1:15" x14ac:dyDescent="0.25">
      <c r="A5566" t="s">
        <v>15894</v>
      </c>
      <c r="B5566" t="s">
        <v>15895</v>
      </c>
      <c r="C5566" t="s">
        <v>4307</v>
      </c>
      <c r="D5566" t="s">
        <v>4421</v>
      </c>
      <c r="E5566" t="s">
        <v>4422</v>
      </c>
      <c r="F5566" t="s">
        <v>16066</v>
      </c>
      <c r="G5566" t="s">
        <v>16067</v>
      </c>
      <c r="H5566">
        <v>145</v>
      </c>
      <c r="I5566">
        <v>0</v>
      </c>
      <c r="J5566" s="32">
        <v>488234</v>
      </c>
      <c r="K5566" s="32">
        <v>0</v>
      </c>
      <c r="L5566" s="36">
        <v>3367.1350477107258</v>
      </c>
      <c r="M5566" t="s">
        <v>5420</v>
      </c>
      <c r="N5566" s="37">
        <v>14425.203100000001</v>
      </c>
      <c r="O5566" s="32">
        <v>1063.7208000000001</v>
      </c>
    </row>
    <row r="5567" spans="1:15" x14ac:dyDescent="0.25">
      <c r="A5567" t="s">
        <v>15894</v>
      </c>
      <c r="B5567" t="s">
        <v>15895</v>
      </c>
      <c r="C5567" t="s">
        <v>4307</v>
      </c>
      <c r="D5567" t="s">
        <v>4429</v>
      </c>
      <c r="E5567" t="s">
        <v>4430</v>
      </c>
      <c r="F5567" t="s">
        <v>16068</v>
      </c>
      <c r="G5567" t="s">
        <v>16069</v>
      </c>
      <c r="H5567">
        <v>125</v>
      </c>
      <c r="I5567">
        <v>0</v>
      </c>
      <c r="J5567" s="32">
        <v>364986</v>
      </c>
      <c r="K5567" s="32">
        <v>0</v>
      </c>
      <c r="L5567" s="36">
        <v>2919.8860976474025</v>
      </c>
      <c r="M5567" t="s">
        <v>5420</v>
      </c>
      <c r="N5567" s="37">
        <v>-10613.161400000001</v>
      </c>
      <c r="O5567" s="32">
        <v>795.19780000000003</v>
      </c>
    </row>
    <row r="5568" spans="1:15" x14ac:dyDescent="0.25">
      <c r="A5568" t="s">
        <v>15894</v>
      </c>
      <c r="B5568" t="s">
        <v>15895</v>
      </c>
      <c r="C5568" t="s">
        <v>4307</v>
      </c>
      <c r="D5568" t="s">
        <v>4433</v>
      </c>
      <c r="E5568" t="s">
        <v>4434</v>
      </c>
      <c r="F5568" t="s">
        <v>16070</v>
      </c>
      <c r="G5568" t="s">
        <v>16071</v>
      </c>
      <c r="H5568">
        <v>148</v>
      </c>
      <c r="I5568">
        <v>0</v>
      </c>
      <c r="J5568" s="32">
        <v>394405</v>
      </c>
      <c r="K5568" s="32">
        <v>0</v>
      </c>
      <c r="L5568" s="36">
        <v>2664.8989510370388</v>
      </c>
      <c r="M5568" t="s">
        <v>5451</v>
      </c>
      <c r="N5568" s="37">
        <v>34782.125699999997</v>
      </c>
      <c r="O5568" s="32">
        <v>0</v>
      </c>
    </row>
    <row r="5569" spans="1:15" x14ac:dyDescent="0.25">
      <c r="A5569" t="s">
        <v>15894</v>
      </c>
      <c r="B5569" t="s">
        <v>15895</v>
      </c>
      <c r="C5569" t="s">
        <v>4307</v>
      </c>
      <c r="D5569" t="s">
        <v>4437</v>
      </c>
      <c r="E5569" t="s">
        <v>4438</v>
      </c>
      <c r="F5569" t="s">
        <v>16072</v>
      </c>
      <c r="G5569" t="s">
        <v>16073</v>
      </c>
      <c r="H5569">
        <v>102</v>
      </c>
      <c r="I5569">
        <v>0</v>
      </c>
      <c r="J5569" s="32">
        <v>349176</v>
      </c>
      <c r="K5569" s="32">
        <v>0</v>
      </c>
      <c r="L5569" s="36">
        <v>3423.2933113381591</v>
      </c>
      <c r="M5569" t="s">
        <v>5420</v>
      </c>
      <c r="N5569" s="37">
        <v>2590.8107</v>
      </c>
      <c r="O5569" s="32">
        <v>760.75130000000001</v>
      </c>
    </row>
    <row r="5570" spans="1:15" x14ac:dyDescent="0.25">
      <c r="A5570" t="s">
        <v>15894</v>
      </c>
      <c r="B5570" t="s">
        <v>15895</v>
      </c>
      <c r="C5570" t="s">
        <v>4307</v>
      </c>
      <c r="D5570" t="s">
        <v>4441</v>
      </c>
      <c r="E5570" t="s">
        <v>4442</v>
      </c>
      <c r="F5570" t="s">
        <v>16074</v>
      </c>
      <c r="G5570" t="s">
        <v>16075</v>
      </c>
      <c r="H5570">
        <v>246</v>
      </c>
      <c r="I5570">
        <v>0</v>
      </c>
      <c r="J5570" s="32">
        <v>656276</v>
      </c>
      <c r="K5570" s="32">
        <v>0</v>
      </c>
      <c r="L5570" s="36">
        <v>2667.7864014065181</v>
      </c>
      <c r="M5570" t="s">
        <v>5451</v>
      </c>
      <c r="N5570" s="37">
        <v>4314.4461000000001</v>
      </c>
      <c r="O5570" s="32">
        <v>0</v>
      </c>
    </row>
    <row r="5571" spans="1:15" x14ac:dyDescent="0.25">
      <c r="A5571" t="s">
        <v>15894</v>
      </c>
      <c r="B5571" t="s">
        <v>16076</v>
      </c>
      <c r="C5571" t="s">
        <v>4310</v>
      </c>
      <c r="D5571" t="s">
        <v>4309</v>
      </c>
      <c r="E5571" t="s">
        <v>4311</v>
      </c>
      <c r="F5571" t="s">
        <v>16077</v>
      </c>
      <c r="G5571" t="s">
        <v>7459</v>
      </c>
      <c r="H5571">
        <v>74</v>
      </c>
      <c r="I5571">
        <v>0</v>
      </c>
      <c r="J5571" s="32">
        <v>217522</v>
      </c>
      <c r="K5571" s="32">
        <v>0</v>
      </c>
      <c r="L5571" s="36">
        <v>2939.4925405281929</v>
      </c>
      <c r="M5571" t="s">
        <v>5451</v>
      </c>
      <c r="N5571" s="37">
        <v>-5173.2169000000004</v>
      </c>
      <c r="O5571" s="32">
        <v>0</v>
      </c>
    </row>
    <row r="5572" spans="1:15" x14ac:dyDescent="0.25">
      <c r="A5572" t="s">
        <v>15894</v>
      </c>
      <c r="B5572" t="s">
        <v>16076</v>
      </c>
      <c r="C5572" t="s">
        <v>4310</v>
      </c>
      <c r="D5572" t="s">
        <v>4309</v>
      </c>
      <c r="E5572" t="s">
        <v>4311</v>
      </c>
      <c r="F5572" t="s">
        <v>16078</v>
      </c>
      <c r="G5572" t="s">
        <v>16079</v>
      </c>
      <c r="H5572">
        <v>351</v>
      </c>
      <c r="I5572">
        <v>0</v>
      </c>
      <c r="J5572" s="32">
        <v>1033641</v>
      </c>
      <c r="K5572" s="32">
        <v>0</v>
      </c>
      <c r="L5572" s="36">
        <v>2944.8451080113537</v>
      </c>
      <c r="M5572" t="s">
        <v>5451</v>
      </c>
      <c r="N5572" s="37">
        <v>-7926.3792000000003</v>
      </c>
      <c r="O5572" s="32">
        <v>0</v>
      </c>
    </row>
    <row r="5573" spans="1:15" x14ac:dyDescent="0.25">
      <c r="A5573" t="s">
        <v>15894</v>
      </c>
      <c r="B5573" t="s">
        <v>16076</v>
      </c>
      <c r="C5573" t="s">
        <v>4310</v>
      </c>
      <c r="D5573" t="s">
        <v>4312</v>
      </c>
      <c r="E5573" t="s">
        <v>4313</v>
      </c>
      <c r="F5573" t="s">
        <v>16080</v>
      </c>
      <c r="G5573" t="s">
        <v>16081</v>
      </c>
      <c r="H5573">
        <v>196</v>
      </c>
      <c r="I5573">
        <v>0</v>
      </c>
      <c r="J5573" s="32">
        <v>527098</v>
      </c>
      <c r="K5573" s="32">
        <v>0</v>
      </c>
      <c r="L5573" s="36">
        <v>2689.2758605776271</v>
      </c>
      <c r="M5573" t="s">
        <v>5451</v>
      </c>
      <c r="N5573" s="37">
        <v>-18132.060099999999</v>
      </c>
      <c r="O5573" s="32">
        <v>0</v>
      </c>
    </row>
    <row r="5574" spans="1:15" x14ac:dyDescent="0.25">
      <c r="A5574" t="s">
        <v>15894</v>
      </c>
      <c r="B5574" t="s">
        <v>16076</v>
      </c>
      <c r="C5574" t="s">
        <v>4310</v>
      </c>
      <c r="D5574" t="s">
        <v>4314</v>
      </c>
      <c r="E5574" t="s">
        <v>4315</v>
      </c>
      <c r="F5574" t="s">
        <v>16082</v>
      </c>
      <c r="G5574" t="s">
        <v>5842</v>
      </c>
      <c r="H5574">
        <v>497</v>
      </c>
      <c r="I5574">
        <v>0</v>
      </c>
      <c r="J5574" s="32">
        <v>1352288</v>
      </c>
      <c r="K5574" s="32">
        <v>0</v>
      </c>
      <c r="L5574" s="36">
        <v>2720.9025030372418</v>
      </c>
      <c r="M5574" t="s">
        <v>5451</v>
      </c>
      <c r="N5574" s="37">
        <v>-7751.8792999999996</v>
      </c>
      <c r="O5574" s="32">
        <v>0</v>
      </c>
    </row>
    <row r="5575" spans="1:15" x14ac:dyDescent="0.25">
      <c r="A5575" t="s">
        <v>15894</v>
      </c>
      <c r="B5575" t="s">
        <v>16076</v>
      </c>
      <c r="C5575" t="s">
        <v>4310</v>
      </c>
      <c r="D5575" t="s">
        <v>4314</v>
      </c>
      <c r="E5575" t="s">
        <v>4315</v>
      </c>
      <c r="F5575" t="s">
        <v>16083</v>
      </c>
      <c r="G5575" t="s">
        <v>16084</v>
      </c>
      <c r="H5575">
        <v>416</v>
      </c>
      <c r="I5575">
        <v>0</v>
      </c>
      <c r="J5575" s="32">
        <v>1139999</v>
      </c>
      <c r="K5575" s="32">
        <v>0</v>
      </c>
      <c r="L5575" s="36">
        <v>2740.3820986252799</v>
      </c>
      <c r="M5575" t="s">
        <v>5451</v>
      </c>
      <c r="N5575" s="37">
        <v>-30292.321199999998</v>
      </c>
      <c r="O5575" s="32">
        <v>0</v>
      </c>
    </row>
    <row r="5576" spans="1:15" x14ac:dyDescent="0.25">
      <c r="A5576" t="s">
        <v>15894</v>
      </c>
      <c r="B5576" t="s">
        <v>16076</v>
      </c>
      <c r="C5576" t="s">
        <v>4310</v>
      </c>
      <c r="D5576" t="s">
        <v>4314</v>
      </c>
      <c r="E5576" t="s">
        <v>4315</v>
      </c>
      <c r="F5576" t="s">
        <v>16085</v>
      </c>
      <c r="G5576" t="s">
        <v>16086</v>
      </c>
      <c r="H5576">
        <v>340</v>
      </c>
      <c r="I5576">
        <v>0</v>
      </c>
      <c r="J5576" s="32">
        <v>1080214</v>
      </c>
      <c r="K5576" s="32">
        <v>0</v>
      </c>
      <c r="L5576" s="36">
        <v>3177.1001848014284</v>
      </c>
      <c r="M5576" t="s">
        <v>5451</v>
      </c>
      <c r="N5576" s="37">
        <v>-5727.7923000000001</v>
      </c>
      <c r="O5576" s="32">
        <v>0</v>
      </c>
    </row>
    <row r="5577" spans="1:15" x14ac:dyDescent="0.25">
      <c r="A5577" t="s">
        <v>15894</v>
      </c>
      <c r="B5577" t="s">
        <v>16076</v>
      </c>
      <c r="C5577" t="s">
        <v>4310</v>
      </c>
      <c r="D5577" t="s">
        <v>4314</v>
      </c>
      <c r="E5577" t="s">
        <v>4315</v>
      </c>
      <c r="F5577" t="s">
        <v>16087</v>
      </c>
      <c r="G5577" t="s">
        <v>16088</v>
      </c>
      <c r="H5577">
        <v>200</v>
      </c>
      <c r="I5577">
        <v>0</v>
      </c>
      <c r="J5577" s="32">
        <v>658977</v>
      </c>
      <c r="K5577" s="32">
        <v>0</v>
      </c>
      <c r="L5577" s="36">
        <v>3294.8854630620899</v>
      </c>
      <c r="M5577" t="s">
        <v>5451</v>
      </c>
      <c r="N5577" s="37">
        <v>-7262.5451000000003</v>
      </c>
      <c r="O5577" s="32">
        <v>0</v>
      </c>
    </row>
    <row r="5578" spans="1:15" x14ac:dyDescent="0.25">
      <c r="A5578" t="s">
        <v>15894</v>
      </c>
      <c r="B5578" t="s">
        <v>16076</v>
      </c>
      <c r="C5578" t="s">
        <v>4310</v>
      </c>
      <c r="D5578" t="s">
        <v>4314</v>
      </c>
      <c r="E5578" t="s">
        <v>4315</v>
      </c>
      <c r="F5578" t="s">
        <v>16089</v>
      </c>
      <c r="G5578" t="s">
        <v>14933</v>
      </c>
      <c r="H5578">
        <v>132</v>
      </c>
      <c r="I5578">
        <v>0</v>
      </c>
      <c r="J5578" s="32">
        <v>367424</v>
      </c>
      <c r="K5578" s="32">
        <v>0</v>
      </c>
      <c r="L5578" s="36">
        <v>2783.5132749651111</v>
      </c>
      <c r="M5578" t="s">
        <v>5451</v>
      </c>
      <c r="N5578" s="37">
        <v>-5684.7366000000002</v>
      </c>
      <c r="O5578" s="32">
        <v>0</v>
      </c>
    </row>
    <row r="5579" spans="1:15" x14ac:dyDescent="0.25">
      <c r="A5579" t="s">
        <v>15894</v>
      </c>
      <c r="B5579" t="s">
        <v>16076</v>
      </c>
      <c r="C5579" t="s">
        <v>4310</v>
      </c>
      <c r="D5579" t="s">
        <v>4314</v>
      </c>
      <c r="E5579" t="s">
        <v>4315</v>
      </c>
      <c r="F5579" t="s">
        <v>16090</v>
      </c>
      <c r="G5579" t="s">
        <v>16091</v>
      </c>
      <c r="H5579">
        <v>200</v>
      </c>
      <c r="I5579">
        <v>0</v>
      </c>
      <c r="J5579" s="32">
        <v>436572</v>
      </c>
      <c r="K5579" s="32">
        <v>0</v>
      </c>
      <c r="L5579" s="36">
        <v>2182.8582359659076</v>
      </c>
      <c r="M5579" t="s">
        <v>5451</v>
      </c>
      <c r="N5579" s="37">
        <v>-1491.0624</v>
      </c>
      <c r="O5579" s="32">
        <v>0</v>
      </c>
    </row>
    <row r="5580" spans="1:15" x14ac:dyDescent="0.25">
      <c r="A5580" t="s">
        <v>15894</v>
      </c>
      <c r="B5580" t="s">
        <v>16076</v>
      </c>
      <c r="C5580" t="s">
        <v>4310</v>
      </c>
      <c r="D5580" t="s">
        <v>4314</v>
      </c>
      <c r="E5580" t="s">
        <v>4315</v>
      </c>
      <c r="F5580" t="s">
        <v>16092</v>
      </c>
      <c r="G5580" t="s">
        <v>16093</v>
      </c>
      <c r="H5580">
        <v>37</v>
      </c>
      <c r="I5580">
        <v>0</v>
      </c>
      <c r="J5580" s="32">
        <v>80613</v>
      </c>
      <c r="K5580" s="32">
        <v>0</v>
      </c>
      <c r="L5580" s="36">
        <v>2178.7314749808706</v>
      </c>
      <c r="M5580" t="s">
        <v>5451</v>
      </c>
      <c r="N5580" s="37">
        <v>-154.27090000000001</v>
      </c>
      <c r="O5580" s="32">
        <v>0</v>
      </c>
    </row>
    <row r="5581" spans="1:15" x14ac:dyDescent="0.25">
      <c r="A5581" t="s">
        <v>15894</v>
      </c>
      <c r="B5581" t="s">
        <v>16076</v>
      </c>
      <c r="C5581" t="s">
        <v>4310</v>
      </c>
      <c r="D5581" t="s">
        <v>4314</v>
      </c>
      <c r="E5581" t="s">
        <v>4315</v>
      </c>
      <c r="F5581" t="s">
        <v>16094</v>
      </c>
      <c r="G5581" t="s">
        <v>16095</v>
      </c>
      <c r="H5581">
        <v>33</v>
      </c>
      <c r="I5581">
        <v>0</v>
      </c>
      <c r="J5581" s="32">
        <v>72697</v>
      </c>
      <c r="K5581" s="32">
        <v>0</v>
      </c>
      <c r="L5581" s="36">
        <v>2202.9580753866207</v>
      </c>
      <c r="M5581" t="s">
        <v>5451</v>
      </c>
      <c r="N5581" s="37">
        <v>-110.9216</v>
      </c>
      <c r="O5581" s="32">
        <v>0</v>
      </c>
    </row>
    <row r="5582" spans="1:15" x14ac:dyDescent="0.25">
      <c r="A5582" t="s">
        <v>15894</v>
      </c>
      <c r="B5582" t="s">
        <v>16076</v>
      </c>
      <c r="C5582" t="s">
        <v>4310</v>
      </c>
      <c r="D5582" t="s">
        <v>17924</v>
      </c>
      <c r="E5582" t="s">
        <v>17925</v>
      </c>
      <c r="F5582" t="s">
        <v>17926</v>
      </c>
      <c r="G5582" t="s">
        <v>17927</v>
      </c>
      <c r="H5582">
        <v>50</v>
      </c>
      <c r="I5582">
        <v>0</v>
      </c>
      <c r="J5582" s="32">
        <v>91783</v>
      </c>
      <c r="K5582" s="32">
        <v>0</v>
      </c>
      <c r="L5582" s="36">
        <v>1835.6501531377164</v>
      </c>
      <c r="M5582" t="s">
        <v>5420</v>
      </c>
      <c r="N5582" s="37">
        <v>-56.069400000000002</v>
      </c>
      <c r="O5582" s="32">
        <v>199.9674</v>
      </c>
    </row>
    <row r="5583" spans="1:15" x14ac:dyDescent="0.25">
      <c r="A5583" t="s">
        <v>15894</v>
      </c>
      <c r="B5583" t="s">
        <v>16076</v>
      </c>
      <c r="C5583" t="s">
        <v>4310</v>
      </c>
      <c r="D5583" t="s">
        <v>17924</v>
      </c>
      <c r="E5583" t="s">
        <v>17925</v>
      </c>
      <c r="F5583" t="s">
        <v>17928</v>
      </c>
      <c r="G5583" t="s">
        <v>17929</v>
      </c>
      <c r="H5583">
        <v>25</v>
      </c>
      <c r="I5583">
        <v>0</v>
      </c>
      <c r="J5583" s="32">
        <v>63967</v>
      </c>
      <c r="K5583" s="32">
        <v>0</v>
      </c>
      <c r="L5583" s="36">
        <v>2558.6866383065781</v>
      </c>
      <c r="M5583" t="s">
        <v>5420</v>
      </c>
      <c r="N5583" s="37">
        <v>-169.90600000000001</v>
      </c>
      <c r="O5583" s="32">
        <v>139.3674</v>
      </c>
    </row>
    <row r="5584" spans="1:15" x14ac:dyDescent="0.25">
      <c r="A5584" t="s">
        <v>15894</v>
      </c>
      <c r="B5584" t="s">
        <v>16076</v>
      </c>
      <c r="C5584" t="s">
        <v>4310</v>
      </c>
      <c r="D5584" t="s">
        <v>4316</v>
      </c>
      <c r="E5584" t="s">
        <v>4317</v>
      </c>
      <c r="F5584" t="s">
        <v>16096</v>
      </c>
      <c r="G5584" t="s">
        <v>16097</v>
      </c>
      <c r="H5584">
        <v>0</v>
      </c>
      <c r="I5584">
        <v>128</v>
      </c>
      <c r="J5584" s="32">
        <v>335217</v>
      </c>
      <c r="K5584" s="32">
        <v>334393</v>
      </c>
      <c r="L5584" s="36">
        <v>2618.8798442252009</v>
      </c>
      <c r="M5584" t="s">
        <v>5451</v>
      </c>
      <c r="N5584" s="37">
        <v>18522.916300000001</v>
      </c>
      <c r="O5584" s="32">
        <v>0</v>
      </c>
    </row>
    <row r="5585" spans="1:15" x14ac:dyDescent="0.25">
      <c r="A5585" t="s">
        <v>15894</v>
      </c>
      <c r="B5585" t="s">
        <v>16076</v>
      </c>
      <c r="C5585" t="s">
        <v>4310</v>
      </c>
      <c r="D5585" t="s">
        <v>4316</v>
      </c>
      <c r="E5585" t="s">
        <v>4317</v>
      </c>
      <c r="F5585" t="s">
        <v>16098</v>
      </c>
      <c r="G5585" t="s">
        <v>16099</v>
      </c>
      <c r="H5585">
        <v>0</v>
      </c>
      <c r="I5585">
        <v>189</v>
      </c>
      <c r="J5585" s="32">
        <v>548932</v>
      </c>
      <c r="K5585" s="32">
        <v>547583</v>
      </c>
      <c r="L5585" s="36">
        <v>2904.4006003765958</v>
      </c>
      <c r="M5585" t="s">
        <v>5451</v>
      </c>
      <c r="N5585" s="37">
        <v>-11062.1162</v>
      </c>
      <c r="O5585" s="32">
        <v>0</v>
      </c>
    </row>
    <row r="5586" spans="1:15" x14ac:dyDescent="0.25">
      <c r="A5586" t="s">
        <v>15894</v>
      </c>
      <c r="B5586" t="s">
        <v>16076</v>
      </c>
      <c r="C5586" t="s">
        <v>4310</v>
      </c>
      <c r="D5586" t="s">
        <v>4327</v>
      </c>
      <c r="E5586" t="s">
        <v>4328</v>
      </c>
      <c r="F5586" t="s">
        <v>16100</v>
      </c>
      <c r="G5586" t="s">
        <v>16101</v>
      </c>
      <c r="H5586">
        <v>386</v>
      </c>
      <c r="I5586">
        <v>0</v>
      </c>
      <c r="J5586" s="32">
        <v>1162724</v>
      </c>
      <c r="K5586" s="32">
        <v>0</v>
      </c>
      <c r="L5586" s="36">
        <v>3012.240388401462</v>
      </c>
      <c r="M5586" t="s">
        <v>5420</v>
      </c>
      <c r="N5586" s="37">
        <v>-59.928199999999997</v>
      </c>
      <c r="O5586" s="32">
        <v>2533.2392</v>
      </c>
    </row>
    <row r="5587" spans="1:15" x14ac:dyDescent="0.25">
      <c r="A5587" t="s">
        <v>15894</v>
      </c>
      <c r="B5587" t="s">
        <v>16076</v>
      </c>
      <c r="C5587" t="s">
        <v>4310</v>
      </c>
      <c r="D5587" t="s">
        <v>4327</v>
      </c>
      <c r="E5587" t="s">
        <v>4328</v>
      </c>
      <c r="F5587" t="s">
        <v>16102</v>
      </c>
      <c r="G5587" t="s">
        <v>16103</v>
      </c>
      <c r="H5587">
        <v>261</v>
      </c>
      <c r="I5587">
        <v>0</v>
      </c>
      <c r="J5587" s="32">
        <v>846502</v>
      </c>
      <c r="K5587" s="32">
        <v>0</v>
      </c>
      <c r="L5587" s="36">
        <v>3243.3020570709459</v>
      </c>
      <c r="M5587" t="s">
        <v>5420</v>
      </c>
      <c r="N5587" s="37">
        <v>44583.79</v>
      </c>
      <c r="O5587" s="32">
        <v>1844.2822000000001</v>
      </c>
    </row>
    <row r="5588" spans="1:15" x14ac:dyDescent="0.25">
      <c r="A5588" t="s">
        <v>15894</v>
      </c>
      <c r="B5588" t="s">
        <v>16076</v>
      </c>
      <c r="C5588" t="s">
        <v>4310</v>
      </c>
      <c r="D5588" t="s">
        <v>4327</v>
      </c>
      <c r="E5588" t="s">
        <v>4328</v>
      </c>
      <c r="F5588" t="s">
        <v>16104</v>
      </c>
      <c r="G5588" t="s">
        <v>16105</v>
      </c>
      <c r="H5588">
        <v>231</v>
      </c>
      <c r="I5588">
        <v>0</v>
      </c>
      <c r="J5588" s="32">
        <v>712436</v>
      </c>
      <c r="K5588" s="32">
        <v>0</v>
      </c>
      <c r="L5588" s="36">
        <v>3084.1360979411115</v>
      </c>
      <c r="M5588" t="s">
        <v>5420</v>
      </c>
      <c r="N5588" s="37">
        <v>25663.013299999999</v>
      </c>
      <c r="O5588" s="32">
        <v>1552.1895999999999</v>
      </c>
    </row>
    <row r="5589" spans="1:15" x14ac:dyDescent="0.25">
      <c r="A5589" t="s">
        <v>15894</v>
      </c>
      <c r="B5589" t="s">
        <v>16076</v>
      </c>
      <c r="C5589" t="s">
        <v>4310</v>
      </c>
      <c r="D5589" t="s">
        <v>4327</v>
      </c>
      <c r="E5589" t="s">
        <v>4328</v>
      </c>
      <c r="F5589" t="s">
        <v>16106</v>
      </c>
      <c r="G5589" t="s">
        <v>16107</v>
      </c>
      <c r="H5589">
        <v>238</v>
      </c>
      <c r="I5589">
        <v>0</v>
      </c>
      <c r="J5589" s="32">
        <v>736169</v>
      </c>
      <c r="K5589" s="32">
        <v>0</v>
      </c>
      <c r="L5589" s="36">
        <v>3093.1502240656955</v>
      </c>
      <c r="M5589" t="s">
        <v>5420</v>
      </c>
      <c r="N5589" s="37">
        <v>21724.8541</v>
      </c>
      <c r="O5589" s="32">
        <v>1603.8994</v>
      </c>
    </row>
    <row r="5590" spans="1:15" x14ac:dyDescent="0.25">
      <c r="A5590" t="s">
        <v>15894</v>
      </c>
      <c r="B5590" t="s">
        <v>16076</v>
      </c>
      <c r="C5590" t="s">
        <v>4310</v>
      </c>
      <c r="D5590" t="s">
        <v>4331</v>
      </c>
      <c r="E5590" t="s">
        <v>4332</v>
      </c>
      <c r="F5590" t="s">
        <v>16108</v>
      </c>
      <c r="G5590" t="s">
        <v>16109</v>
      </c>
      <c r="H5590">
        <v>20</v>
      </c>
      <c r="I5590">
        <v>0</v>
      </c>
      <c r="J5590" s="32">
        <v>65712</v>
      </c>
      <c r="K5590" s="32">
        <v>0</v>
      </c>
      <c r="L5590" s="36">
        <v>3285.5725815114442</v>
      </c>
      <c r="M5590" t="s">
        <v>5420</v>
      </c>
      <c r="N5590" s="37">
        <v>12913.700199999999</v>
      </c>
      <c r="O5590" s="32">
        <v>143.16650000000001</v>
      </c>
    </row>
    <row r="5591" spans="1:15" x14ac:dyDescent="0.25">
      <c r="A5591" t="s">
        <v>15894</v>
      </c>
      <c r="B5591" t="s">
        <v>16076</v>
      </c>
      <c r="C5591" t="s">
        <v>4310</v>
      </c>
      <c r="D5591" t="s">
        <v>4333</v>
      </c>
      <c r="E5591" t="s">
        <v>2857</v>
      </c>
      <c r="F5591" t="s">
        <v>16110</v>
      </c>
      <c r="G5591" t="s">
        <v>16111</v>
      </c>
      <c r="H5591">
        <v>354</v>
      </c>
      <c r="I5591">
        <v>0</v>
      </c>
      <c r="J5591" s="32">
        <v>1148154</v>
      </c>
      <c r="K5591" s="32">
        <v>0</v>
      </c>
      <c r="L5591" s="36">
        <v>3243.3728524826838</v>
      </c>
      <c r="M5591" t="s">
        <v>5451</v>
      </c>
      <c r="N5591" s="37">
        <v>-5093.0403999999999</v>
      </c>
      <c r="O5591" s="32">
        <v>0</v>
      </c>
    </row>
    <row r="5592" spans="1:15" x14ac:dyDescent="0.25">
      <c r="A5592" t="s">
        <v>15894</v>
      </c>
      <c r="B5592" t="s">
        <v>16076</v>
      </c>
      <c r="C5592" t="s">
        <v>4310</v>
      </c>
      <c r="D5592" t="s">
        <v>4334</v>
      </c>
      <c r="E5592" t="s">
        <v>4335</v>
      </c>
      <c r="F5592" t="s">
        <v>16112</v>
      </c>
      <c r="G5592" t="s">
        <v>16113</v>
      </c>
      <c r="H5592">
        <v>124</v>
      </c>
      <c r="I5592">
        <v>0</v>
      </c>
      <c r="J5592" s="32">
        <v>347388</v>
      </c>
      <c r="K5592" s="32">
        <v>0</v>
      </c>
      <c r="L5592" s="36">
        <v>2801.5203723679738</v>
      </c>
      <c r="M5592" t="s">
        <v>5451</v>
      </c>
      <c r="N5592" s="37">
        <v>41502.699099999998</v>
      </c>
      <c r="O5592" s="32">
        <v>0</v>
      </c>
    </row>
    <row r="5593" spans="1:15" x14ac:dyDescent="0.25">
      <c r="A5593" t="s">
        <v>15894</v>
      </c>
      <c r="B5593" t="s">
        <v>16076</v>
      </c>
      <c r="C5593" t="s">
        <v>4310</v>
      </c>
      <c r="D5593" t="s">
        <v>4336</v>
      </c>
      <c r="E5593" t="s">
        <v>4337</v>
      </c>
      <c r="F5593" t="s">
        <v>16114</v>
      </c>
      <c r="G5593" t="s">
        <v>16115</v>
      </c>
      <c r="H5593">
        <v>199</v>
      </c>
      <c r="I5593">
        <v>0</v>
      </c>
      <c r="J5593" s="32">
        <v>558064</v>
      </c>
      <c r="K5593" s="32">
        <v>0</v>
      </c>
      <c r="L5593" s="36">
        <v>2804.3424707356003</v>
      </c>
      <c r="M5593" t="s">
        <v>5420</v>
      </c>
      <c r="N5593" s="37">
        <v>9344.6126999999997</v>
      </c>
      <c r="O5593" s="32">
        <v>1215.8592000000001</v>
      </c>
    </row>
    <row r="5594" spans="1:15" x14ac:dyDescent="0.25">
      <c r="A5594" t="s">
        <v>15894</v>
      </c>
      <c r="B5594" t="s">
        <v>16076</v>
      </c>
      <c r="C5594" t="s">
        <v>4310</v>
      </c>
      <c r="D5594" t="s">
        <v>4338</v>
      </c>
      <c r="E5594" t="s">
        <v>4339</v>
      </c>
      <c r="F5594" t="s">
        <v>16116</v>
      </c>
      <c r="G5594" t="s">
        <v>16117</v>
      </c>
      <c r="H5594">
        <v>46</v>
      </c>
      <c r="I5594">
        <v>0</v>
      </c>
      <c r="J5594" s="32">
        <v>133880</v>
      </c>
      <c r="K5594" s="32">
        <v>0</v>
      </c>
      <c r="L5594" s="36">
        <v>2910.4334814674153</v>
      </c>
      <c r="M5594" t="s">
        <v>5451</v>
      </c>
      <c r="N5594" s="37">
        <v>17638.2703</v>
      </c>
      <c r="O5594" s="32">
        <v>0</v>
      </c>
    </row>
    <row r="5595" spans="1:15" x14ac:dyDescent="0.25">
      <c r="A5595" t="s">
        <v>15894</v>
      </c>
      <c r="B5595" t="s">
        <v>16076</v>
      </c>
      <c r="C5595" t="s">
        <v>4310</v>
      </c>
      <c r="D5595" t="s">
        <v>4342</v>
      </c>
      <c r="E5595" t="s">
        <v>2116</v>
      </c>
      <c r="F5595" t="s">
        <v>16118</v>
      </c>
      <c r="G5595" t="s">
        <v>6031</v>
      </c>
      <c r="H5595">
        <v>150</v>
      </c>
      <c r="I5595">
        <v>0</v>
      </c>
      <c r="J5595" s="32">
        <v>367256</v>
      </c>
      <c r="K5595" s="32">
        <v>0</v>
      </c>
      <c r="L5595" s="36">
        <v>2448.3689233754631</v>
      </c>
      <c r="M5595" t="s">
        <v>5451</v>
      </c>
      <c r="N5595" s="37">
        <v>-2949.5319</v>
      </c>
      <c r="O5595" s="32">
        <v>0</v>
      </c>
    </row>
    <row r="5596" spans="1:15" x14ac:dyDescent="0.25">
      <c r="A5596" t="s">
        <v>15894</v>
      </c>
      <c r="B5596" t="s">
        <v>16076</v>
      </c>
      <c r="C5596" t="s">
        <v>4310</v>
      </c>
      <c r="D5596" t="s">
        <v>4346</v>
      </c>
      <c r="E5596" t="s">
        <v>4347</v>
      </c>
      <c r="F5596" t="s">
        <v>16119</v>
      </c>
      <c r="G5596" t="s">
        <v>16120</v>
      </c>
      <c r="H5596">
        <v>136</v>
      </c>
      <c r="I5596">
        <v>0</v>
      </c>
      <c r="J5596" s="32">
        <v>383090</v>
      </c>
      <c r="K5596" s="32">
        <v>0</v>
      </c>
      <c r="L5596" s="36">
        <v>2816.8400333199102</v>
      </c>
      <c r="M5596" t="s">
        <v>5420</v>
      </c>
      <c r="N5596" s="37">
        <v>-6674.9619000000002</v>
      </c>
      <c r="O5596" s="32">
        <v>834.64049999999997</v>
      </c>
    </row>
    <row r="5597" spans="1:15" x14ac:dyDescent="0.25">
      <c r="A5597" t="s">
        <v>15894</v>
      </c>
      <c r="B5597" t="s">
        <v>16076</v>
      </c>
      <c r="C5597" t="s">
        <v>4310</v>
      </c>
      <c r="D5597" t="s">
        <v>4350</v>
      </c>
      <c r="E5597" t="s">
        <v>4351</v>
      </c>
      <c r="F5597" t="s">
        <v>16121</v>
      </c>
      <c r="G5597" t="s">
        <v>16122</v>
      </c>
      <c r="H5597">
        <v>384</v>
      </c>
      <c r="I5597">
        <v>0</v>
      </c>
      <c r="J5597" s="32">
        <v>1228064</v>
      </c>
      <c r="K5597" s="32">
        <v>0</v>
      </c>
      <c r="L5597" s="36">
        <v>3198.0841868983994</v>
      </c>
      <c r="M5597" t="s">
        <v>5451</v>
      </c>
      <c r="N5597" s="37">
        <v>-4317.7855</v>
      </c>
      <c r="O5597" s="32">
        <v>0</v>
      </c>
    </row>
    <row r="5598" spans="1:15" x14ac:dyDescent="0.25">
      <c r="A5598" t="s">
        <v>15894</v>
      </c>
      <c r="B5598" t="s">
        <v>16076</v>
      </c>
      <c r="C5598" t="s">
        <v>4310</v>
      </c>
      <c r="D5598" t="s">
        <v>4358</v>
      </c>
      <c r="E5598" t="s">
        <v>4359</v>
      </c>
      <c r="F5598" t="s">
        <v>16123</v>
      </c>
      <c r="G5598" t="s">
        <v>16124</v>
      </c>
      <c r="H5598">
        <v>233</v>
      </c>
      <c r="I5598">
        <v>0</v>
      </c>
      <c r="J5598" s="32">
        <v>732023</v>
      </c>
      <c r="K5598" s="32">
        <v>0</v>
      </c>
      <c r="L5598" s="36">
        <v>3141.7277415092663</v>
      </c>
      <c r="M5598" t="s">
        <v>5420</v>
      </c>
      <c r="N5598" s="37">
        <v>-15809.0684</v>
      </c>
      <c r="O5598" s="32">
        <v>1594.8643</v>
      </c>
    </row>
    <row r="5599" spans="1:15" x14ac:dyDescent="0.25">
      <c r="A5599" t="s">
        <v>15894</v>
      </c>
      <c r="B5599" t="s">
        <v>16076</v>
      </c>
      <c r="C5599" t="s">
        <v>4310</v>
      </c>
      <c r="D5599" t="s">
        <v>4358</v>
      </c>
      <c r="E5599" t="s">
        <v>4359</v>
      </c>
      <c r="F5599" t="s">
        <v>16125</v>
      </c>
      <c r="G5599" t="s">
        <v>16126</v>
      </c>
      <c r="H5599">
        <v>30</v>
      </c>
      <c r="I5599">
        <v>0</v>
      </c>
      <c r="J5599" s="32">
        <v>54526</v>
      </c>
      <c r="K5599" s="32">
        <v>0</v>
      </c>
      <c r="L5599" s="36">
        <v>1817.5323046383978</v>
      </c>
      <c r="M5599" t="s">
        <v>5420</v>
      </c>
      <c r="N5599" s="37">
        <v>49178.226600000002</v>
      </c>
      <c r="O5599" s="32">
        <v>118.79640000000001</v>
      </c>
    </row>
    <row r="5600" spans="1:15" x14ac:dyDescent="0.25">
      <c r="A5600" t="s">
        <v>15894</v>
      </c>
      <c r="B5600" t="s">
        <v>16076</v>
      </c>
      <c r="C5600" t="s">
        <v>4310</v>
      </c>
      <c r="D5600" t="s">
        <v>4358</v>
      </c>
      <c r="E5600" t="s">
        <v>4359</v>
      </c>
      <c r="F5600" t="s">
        <v>20756</v>
      </c>
      <c r="G5600" t="s">
        <v>20757</v>
      </c>
      <c r="H5600">
        <v>50</v>
      </c>
      <c r="I5600">
        <v>0</v>
      </c>
      <c r="J5600" s="32">
        <v>90802</v>
      </c>
      <c r="K5600" s="32">
        <v>0</v>
      </c>
      <c r="L5600" s="36">
        <v>1816.0419762668198</v>
      </c>
      <c r="M5600" t="s">
        <v>5420</v>
      </c>
      <c r="N5600" s="37">
        <v>16046.921899999999</v>
      </c>
      <c r="O5600" s="32">
        <v>197.83019999999999</v>
      </c>
    </row>
    <row r="5601" spans="1:15" x14ac:dyDescent="0.25">
      <c r="A5601" t="s">
        <v>15894</v>
      </c>
      <c r="B5601" t="s">
        <v>16076</v>
      </c>
      <c r="C5601" t="s">
        <v>4310</v>
      </c>
      <c r="D5601" t="s">
        <v>4360</v>
      </c>
      <c r="E5601" t="s">
        <v>4361</v>
      </c>
      <c r="F5601" t="s">
        <v>16127</v>
      </c>
      <c r="G5601" t="s">
        <v>16128</v>
      </c>
      <c r="H5601">
        <v>122</v>
      </c>
      <c r="I5601">
        <v>0</v>
      </c>
      <c r="J5601" s="32">
        <v>342116</v>
      </c>
      <c r="K5601" s="32">
        <v>0</v>
      </c>
      <c r="L5601" s="36">
        <v>2804.2342057193223</v>
      </c>
      <c r="M5601" t="s">
        <v>5451</v>
      </c>
      <c r="N5601" s="37">
        <v>58320.5121</v>
      </c>
      <c r="O5601" s="32">
        <v>0</v>
      </c>
    </row>
    <row r="5602" spans="1:15" x14ac:dyDescent="0.25">
      <c r="A5602" t="s">
        <v>15894</v>
      </c>
      <c r="B5602" t="s">
        <v>16076</v>
      </c>
      <c r="C5602" t="s">
        <v>4310</v>
      </c>
      <c r="D5602" t="s">
        <v>4364</v>
      </c>
      <c r="E5602" t="s">
        <v>4365</v>
      </c>
      <c r="F5602" t="s">
        <v>16129</v>
      </c>
      <c r="G5602" t="s">
        <v>16130</v>
      </c>
      <c r="H5602">
        <v>198</v>
      </c>
      <c r="I5602">
        <v>2</v>
      </c>
      <c r="J5602" s="32">
        <v>512650</v>
      </c>
      <c r="K5602" s="32">
        <v>5114</v>
      </c>
      <c r="L5602" s="36">
        <v>2563.2478450940312</v>
      </c>
      <c r="M5602" t="s">
        <v>5451</v>
      </c>
      <c r="N5602" s="37">
        <v>-5132.5893999999998</v>
      </c>
      <c r="O5602" s="32">
        <v>0</v>
      </c>
    </row>
    <row r="5603" spans="1:15" x14ac:dyDescent="0.25">
      <c r="A5603" t="s">
        <v>15894</v>
      </c>
      <c r="B5603" t="s">
        <v>16076</v>
      </c>
      <c r="C5603" t="s">
        <v>4310</v>
      </c>
      <c r="D5603" t="s">
        <v>4366</v>
      </c>
      <c r="E5603" t="s">
        <v>20177</v>
      </c>
      <c r="F5603" t="s">
        <v>16131</v>
      </c>
      <c r="G5603" t="s">
        <v>16132</v>
      </c>
      <c r="H5603">
        <v>646</v>
      </c>
      <c r="I5603">
        <v>0</v>
      </c>
      <c r="J5603" s="32">
        <v>2003299</v>
      </c>
      <c r="K5603" s="32">
        <v>0</v>
      </c>
      <c r="L5603" s="36">
        <v>3101.0821407443541</v>
      </c>
      <c r="M5603" t="s">
        <v>5451</v>
      </c>
      <c r="N5603" s="37">
        <v>45206.311800000003</v>
      </c>
      <c r="O5603" s="32">
        <v>0</v>
      </c>
    </row>
    <row r="5604" spans="1:15" x14ac:dyDescent="0.25">
      <c r="A5604" t="s">
        <v>15894</v>
      </c>
      <c r="B5604" t="s">
        <v>16076</v>
      </c>
      <c r="C5604" t="s">
        <v>4310</v>
      </c>
      <c r="D5604" t="s">
        <v>4372</v>
      </c>
      <c r="E5604" t="s">
        <v>4373</v>
      </c>
      <c r="F5604" t="s">
        <v>16133</v>
      </c>
      <c r="G5604" t="s">
        <v>16134</v>
      </c>
      <c r="H5604">
        <v>317</v>
      </c>
      <c r="I5604">
        <v>0</v>
      </c>
      <c r="J5604" s="32">
        <v>938308</v>
      </c>
      <c r="K5604" s="32">
        <v>0</v>
      </c>
      <c r="L5604" s="36">
        <v>2959.9602561580364</v>
      </c>
      <c r="M5604" t="s">
        <v>5420</v>
      </c>
      <c r="N5604" s="37">
        <v>26274.1407</v>
      </c>
      <c r="O5604" s="32">
        <v>2044.2999</v>
      </c>
    </row>
    <row r="5605" spans="1:15" x14ac:dyDescent="0.25">
      <c r="A5605" t="s">
        <v>15894</v>
      </c>
      <c r="B5605" t="s">
        <v>16076</v>
      </c>
      <c r="C5605" t="s">
        <v>4310</v>
      </c>
      <c r="D5605" t="s">
        <v>4374</v>
      </c>
      <c r="E5605" t="s">
        <v>4375</v>
      </c>
      <c r="F5605" t="s">
        <v>16135</v>
      </c>
      <c r="G5605" t="s">
        <v>16136</v>
      </c>
      <c r="H5605">
        <v>204</v>
      </c>
      <c r="I5605">
        <v>0</v>
      </c>
      <c r="J5605" s="32">
        <v>540102</v>
      </c>
      <c r="K5605" s="32">
        <v>0</v>
      </c>
      <c r="L5605" s="36">
        <v>2647.5589171622146</v>
      </c>
      <c r="M5605" t="s">
        <v>5420</v>
      </c>
      <c r="N5605" s="37">
        <v>55318.228499999997</v>
      </c>
      <c r="O5605" s="32">
        <v>1176.7257999999999</v>
      </c>
    </row>
    <row r="5606" spans="1:15" x14ac:dyDescent="0.25">
      <c r="A5606" t="s">
        <v>15894</v>
      </c>
      <c r="B5606" t="s">
        <v>16076</v>
      </c>
      <c r="C5606" t="s">
        <v>4310</v>
      </c>
      <c r="D5606" t="s">
        <v>4376</v>
      </c>
      <c r="E5606" t="s">
        <v>4377</v>
      </c>
      <c r="F5606" t="s">
        <v>16137</v>
      </c>
      <c r="G5606" t="s">
        <v>16138</v>
      </c>
      <c r="H5606">
        <v>162</v>
      </c>
      <c r="I5606">
        <v>0</v>
      </c>
      <c r="J5606" s="32">
        <v>457219</v>
      </c>
      <c r="K5606" s="32">
        <v>0</v>
      </c>
      <c r="L5606" s="36">
        <v>2822.3418409037367</v>
      </c>
      <c r="M5606" t="s">
        <v>5420</v>
      </c>
      <c r="N5606" s="37">
        <v>18879.886900000001</v>
      </c>
      <c r="O5606" s="32">
        <v>996.14940000000001</v>
      </c>
    </row>
    <row r="5607" spans="1:15" x14ac:dyDescent="0.25">
      <c r="A5607" t="s">
        <v>15894</v>
      </c>
      <c r="B5607" t="s">
        <v>16076</v>
      </c>
      <c r="C5607" t="s">
        <v>4310</v>
      </c>
      <c r="D5607" t="s">
        <v>4392</v>
      </c>
      <c r="E5607" t="s">
        <v>4393</v>
      </c>
      <c r="F5607" t="s">
        <v>16139</v>
      </c>
      <c r="G5607" t="s">
        <v>16140</v>
      </c>
      <c r="H5607">
        <v>114</v>
      </c>
      <c r="I5607">
        <v>0</v>
      </c>
      <c r="J5607" s="32">
        <v>285545</v>
      </c>
      <c r="K5607" s="32">
        <v>0</v>
      </c>
      <c r="L5607" s="36">
        <v>2504.7769904732272</v>
      </c>
      <c r="M5607" t="s">
        <v>5451</v>
      </c>
      <c r="N5607" s="37">
        <v>19143.926299999999</v>
      </c>
      <c r="O5607" s="32">
        <v>0</v>
      </c>
    </row>
    <row r="5608" spans="1:15" x14ac:dyDescent="0.25">
      <c r="A5608" t="s">
        <v>15894</v>
      </c>
      <c r="B5608" t="s">
        <v>16076</v>
      </c>
      <c r="C5608" t="s">
        <v>4310</v>
      </c>
      <c r="D5608" t="s">
        <v>4394</v>
      </c>
      <c r="E5608" t="s">
        <v>4395</v>
      </c>
      <c r="F5608" t="s">
        <v>16141</v>
      </c>
      <c r="G5608" t="s">
        <v>16142</v>
      </c>
      <c r="H5608">
        <v>305</v>
      </c>
      <c r="I5608">
        <v>19</v>
      </c>
      <c r="J5608" s="32">
        <v>1045488</v>
      </c>
      <c r="K5608" s="32">
        <v>61159</v>
      </c>
      <c r="L5608" s="36">
        <v>3226.8171094630575</v>
      </c>
      <c r="M5608" t="s">
        <v>5451</v>
      </c>
      <c r="N5608" s="37">
        <v>27968.611199999999</v>
      </c>
      <c r="O5608" s="32">
        <v>0</v>
      </c>
    </row>
    <row r="5609" spans="1:15" x14ac:dyDescent="0.25">
      <c r="A5609" t="s">
        <v>15894</v>
      </c>
      <c r="B5609" t="s">
        <v>16076</v>
      </c>
      <c r="C5609" t="s">
        <v>4310</v>
      </c>
      <c r="D5609" t="s">
        <v>4396</v>
      </c>
      <c r="E5609" t="s">
        <v>4397</v>
      </c>
      <c r="F5609" t="s">
        <v>16143</v>
      </c>
      <c r="G5609" t="s">
        <v>16144</v>
      </c>
      <c r="H5609">
        <v>325</v>
      </c>
      <c r="I5609">
        <v>0</v>
      </c>
      <c r="J5609" s="32">
        <v>1035002</v>
      </c>
      <c r="K5609" s="32">
        <v>0</v>
      </c>
      <c r="L5609" s="36">
        <v>3184.6214698677218</v>
      </c>
      <c r="M5609" t="s">
        <v>5420</v>
      </c>
      <c r="N5609" s="37">
        <v>-4777.1382000000003</v>
      </c>
      <c r="O5609" s="32">
        <v>2254.9686000000002</v>
      </c>
    </row>
    <row r="5610" spans="1:15" x14ac:dyDescent="0.25">
      <c r="A5610" t="s">
        <v>15894</v>
      </c>
      <c r="B5610" t="s">
        <v>16076</v>
      </c>
      <c r="C5610" t="s">
        <v>4310</v>
      </c>
      <c r="D5610" t="s">
        <v>4400</v>
      </c>
      <c r="E5610" t="s">
        <v>4401</v>
      </c>
      <c r="F5610" t="s">
        <v>16145</v>
      </c>
      <c r="G5610" t="s">
        <v>16146</v>
      </c>
      <c r="H5610">
        <v>403</v>
      </c>
      <c r="I5610">
        <v>0</v>
      </c>
      <c r="J5610" s="32">
        <v>1227410</v>
      </c>
      <c r="K5610" s="32">
        <v>0</v>
      </c>
      <c r="L5610" s="36">
        <v>3045.6816858815355</v>
      </c>
      <c r="M5610" t="s">
        <v>5420</v>
      </c>
      <c r="N5610" s="37">
        <v>5425.2317000000003</v>
      </c>
      <c r="O5610" s="32">
        <v>2674.1696000000002</v>
      </c>
    </row>
    <row r="5611" spans="1:15" x14ac:dyDescent="0.25">
      <c r="A5611" t="s">
        <v>15894</v>
      </c>
      <c r="B5611" t="s">
        <v>16076</v>
      </c>
      <c r="C5611" t="s">
        <v>4310</v>
      </c>
      <c r="D5611" t="s">
        <v>4402</v>
      </c>
      <c r="E5611" t="s">
        <v>4403</v>
      </c>
      <c r="F5611" t="s">
        <v>16147</v>
      </c>
      <c r="G5611" t="s">
        <v>16148</v>
      </c>
      <c r="H5611">
        <v>138</v>
      </c>
      <c r="I5611">
        <v>0</v>
      </c>
      <c r="J5611" s="32">
        <v>339430</v>
      </c>
      <c r="K5611" s="32">
        <v>0</v>
      </c>
      <c r="L5611" s="36">
        <v>2459.6374795420002</v>
      </c>
      <c r="M5611" t="s">
        <v>5451</v>
      </c>
      <c r="N5611" s="37">
        <v>10885.117200000001</v>
      </c>
      <c r="O5611" s="32">
        <v>0</v>
      </c>
    </row>
    <row r="5612" spans="1:15" x14ac:dyDescent="0.25">
      <c r="A5612" t="s">
        <v>15894</v>
      </c>
      <c r="B5612" t="s">
        <v>16076</v>
      </c>
      <c r="C5612" t="s">
        <v>4310</v>
      </c>
      <c r="D5612" t="s">
        <v>4404</v>
      </c>
      <c r="E5612" t="s">
        <v>4405</v>
      </c>
      <c r="F5612" t="s">
        <v>16149</v>
      </c>
      <c r="G5612" t="s">
        <v>16150</v>
      </c>
      <c r="H5612">
        <v>302</v>
      </c>
      <c r="I5612">
        <v>0</v>
      </c>
      <c r="J5612" s="32">
        <v>951410</v>
      </c>
      <c r="K5612" s="32">
        <v>0</v>
      </c>
      <c r="L5612" s="36">
        <v>3150.3628907514403</v>
      </c>
      <c r="M5612" t="s">
        <v>5420</v>
      </c>
      <c r="N5612" s="37">
        <v>15663.2588</v>
      </c>
      <c r="O5612" s="32">
        <v>2072.8444</v>
      </c>
    </row>
    <row r="5613" spans="1:15" x14ac:dyDescent="0.25">
      <c r="A5613" t="s">
        <v>15894</v>
      </c>
      <c r="B5613" t="s">
        <v>16076</v>
      </c>
      <c r="C5613" t="s">
        <v>4310</v>
      </c>
      <c r="D5613" t="s">
        <v>4406</v>
      </c>
      <c r="E5613" t="s">
        <v>4407</v>
      </c>
      <c r="F5613" t="s">
        <v>16151</v>
      </c>
      <c r="G5613" t="s">
        <v>16152</v>
      </c>
      <c r="H5613">
        <v>245</v>
      </c>
      <c r="I5613">
        <v>0</v>
      </c>
      <c r="J5613" s="32">
        <v>552964</v>
      </c>
      <c r="K5613" s="32">
        <v>0</v>
      </c>
      <c r="L5613" s="36">
        <v>2256.9984581294252</v>
      </c>
      <c r="M5613" t="s">
        <v>5420</v>
      </c>
      <c r="N5613" s="37">
        <v>7518.4692999999997</v>
      </c>
      <c r="O5613" s="32">
        <v>1204.7478000000001</v>
      </c>
    </row>
    <row r="5614" spans="1:15" x14ac:dyDescent="0.25">
      <c r="A5614" t="s">
        <v>15894</v>
      </c>
      <c r="B5614" t="s">
        <v>16076</v>
      </c>
      <c r="C5614" t="s">
        <v>4310</v>
      </c>
      <c r="D5614" t="s">
        <v>4408</v>
      </c>
      <c r="E5614" t="s">
        <v>2843</v>
      </c>
      <c r="F5614" t="s">
        <v>16153</v>
      </c>
      <c r="G5614" t="s">
        <v>16154</v>
      </c>
      <c r="H5614">
        <v>400</v>
      </c>
      <c r="I5614">
        <v>0</v>
      </c>
      <c r="J5614" s="32">
        <v>1164225</v>
      </c>
      <c r="K5614" s="32">
        <v>0</v>
      </c>
      <c r="L5614" s="36">
        <v>2910.5611865403939</v>
      </c>
      <c r="M5614" t="s">
        <v>5420</v>
      </c>
      <c r="N5614" s="37">
        <v>23198.5075</v>
      </c>
      <c r="O5614" s="32">
        <v>2536.5059999999999</v>
      </c>
    </row>
    <row r="5615" spans="1:15" x14ac:dyDescent="0.25">
      <c r="A5615" t="s">
        <v>15894</v>
      </c>
      <c r="B5615" t="s">
        <v>16076</v>
      </c>
      <c r="C5615" t="s">
        <v>4310</v>
      </c>
      <c r="D5615" t="s">
        <v>4409</v>
      </c>
      <c r="E5615" t="s">
        <v>4410</v>
      </c>
      <c r="F5615" t="s">
        <v>16155</v>
      </c>
      <c r="G5615" t="s">
        <v>16156</v>
      </c>
      <c r="H5615">
        <v>144</v>
      </c>
      <c r="I5615">
        <v>0</v>
      </c>
      <c r="J5615" s="32">
        <v>397345</v>
      </c>
      <c r="K5615" s="32">
        <v>0</v>
      </c>
      <c r="L5615" s="36">
        <v>2759.3421445908753</v>
      </c>
      <c r="M5615" t="s">
        <v>5420</v>
      </c>
      <c r="N5615" s="37">
        <v>47477.468699999998</v>
      </c>
      <c r="O5615" s="32">
        <v>865.69920000000002</v>
      </c>
    </row>
    <row r="5616" spans="1:15" x14ac:dyDescent="0.25">
      <c r="A5616" t="s">
        <v>15894</v>
      </c>
      <c r="B5616" t="s">
        <v>16076</v>
      </c>
      <c r="C5616" t="s">
        <v>4310</v>
      </c>
      <c r="D5616" t="s">
        <v>4409</v>
      </c>
      <c r="E5616" t="s">
        <v>4410</v>
      </c>
      <c r="F5616" t="s">
        <v>16157</v>
      </c>
      <c r="G5616" t="s">
        <v>16158</v>
      </c>
      <c r="H5616">
        <v>210</v>
      </c>
      <c r="I5616">
        <v>0</v>
      </c>
      <c r="J5616" s="32">
        <v>402902</v>
      </c>
      <c r="K5616" s="32">
        <v>0</v>
      </c>
      <c r="L5616" s="36">
        <v>1918.5805780835094</v>
      </c>
      <c r="M5616" t="s">
        <v>5420</v>
      </c>
      <c r="N5616" s="37">
        <v>15760.085999999999</v>
      </c>
      <c r="O5616" s="32">
        <v>877.80619999999999</v>
      </c>
    </row>
    <row r="5617" spans="1:15" x14ac:dyDescent="0.25">
      <c r="A5617" t="s">
        <v>15894</v>
      </c>
      <c r="B5617" t="s">
        <v>16076</v>
      </c>
      <c r="C5617" t="s">
        <v>4310</v>
      </c>
      <c r="D5617" t="s">
        <v>4411</v>
      </c>
      <c r="E5617" t="s">
        <v>2788</v>
      </c>
      <c r="F5617" t="s">
        <v>16159</v>
      </c>
      <c r="G5617" t="s">
        <v>16160</v>
      </c>
      <c r="H5617">
        <v>182</v>
      </c>
      <c r="I5617">
        <v>0</v>
      </c>
      <c r="J5617" s="32">
        <v>588625</v>
      </c>
      <c r="K5617" s="32">
        <v>0</v>
      </c>
      <c r="L5617" s="36">
        <v>3234.2046132711516</v>
      </c>
      <c r="M5617" t="s">
        <v>5420</v>
      </c>
      <c r="N5617" s="37">
        <v>-5045.5591000000004</v>
      </c>
      <c r="O5617" s="32">
        <v>1282.4443000000001</v>
      </c>
    </row>
    <row r="5618" spans="1:15" x14ac:dyDescent="0.25">
      <c r="A5618" t="s">
        <v>15894</v>
      </c>
      <c r="B5618" t="s">
        <v>16076</v>
      </c>
      <c r="C5618" t="s">
        <v>4310</v>
      </c>
      <c r="D5618" t="s">
        <v>4416</v>
      </c>
      <c r="E5618" t="s">
        <v>4417</v>
      </c>
      <c r="F5618" t="s">
        <v>16161</v>
      </c>
      <c r="G5618" t="s">
        <v>16162</v>
      </c>
      <c r="H5618">
        <v>70</v>
      </c>
      <c r="I5618">
        <v>0</v>
      </c>
      <c r="J5618" s="32">
        <v>229088</v>
      </c>
      <c r="K5618" s="32">
        <v>0</v>
      </c>
      <c r="L5618" s="36">
        <v>3272.6837711230369</v>
      </c>
      <c r="M5618" t="s">
        <v>5420</v>
      </c>
      <c r="N5618" s="37">
        <v>17342.3341</v>
      </c>
      <c r="O5618" s="32">
        <v>499.11509999999998</v>
      </c>
    </row>
    <row r="5619" spans="1:15" x14ac:dyDescent="0.25">
      <c r="A5619" t="s">
        <v>15894</v>
      </c>
      <c r="B5619" t="s">
        <v>16076</v>
      </c>
      <c r="C5619" t="s">
        <v>4310</v>
      </c>
      <c r="D5619" t="s">
        <v>4423</v>
      </c>
      <c r="E5619" t="s">
        <v>4424</v>
      </c>
      <c r="F5619" t="s">
        <v>16163</v>
      </c>
      <c r="G5619" t="s">
        <v>16164</v>
      </c>
      <c r="H5619">
        <v>326</v>
      </c>
      <c r="I5619">
        <v>0</v>
      </c>
      <c r="J5619" s="32">
        <v>999208</v>
      </c>
      <c r="K5619" s="32">
        <v>0</v>
      </c>
      <c r="L5619" s="36">
        <v>3065.0553151851263</v>
      </c>
      <c r="M5619" t="s">
        <v>5420</v>
      </c>
      <c r="N5619" s="37">
        <v>8455.3436999999994</v>
      </c>
      <c r="O5619" s="32">
        <v>2176.9837000000002</v>
      </c>
    </row>
    <row r="5620" spans="1:15" x14ac:dyDescent="0.25">
      <c r="A5620" t="s">
        <v>15894</v>
      </c>
      <c r="B5620" t="s">
        <v>16076</v>
      </c>
      <c r="C5620" t="s">
        <v>4310</v>
      </c>
      <c r="D5620" t="s">
        <v>4425</v>
      </c>
      <c r="E5620" t="s">
        <v>4426</v>
      </c>
      <c r="F5620" t="s">
        <v>16165</v>
      </c>
      <c r="G5620" t="s">
        <v>16166</v>
      </c>
      <c r="H5620">
        <v>100</v>
      </c>
      <c r="I5620">
        <v>0</v>
      </c>
      <c r="J5620" s="32">
        <v>331686</v>
      </c>
      <c r="K5620" s="32">
        <v>0</v>
      </c>
      <c r="L5620" s="36">
        <v>3316.8594526842808</v>
      </c>
      <c r="M5620" t="s">
        <v>5420</v>
      </c>
      <c r="N5620" s="37">
        <v>-5963.8906999999999</v>
      </c>
      <c r="O5620" s="32">
        <v>722.64700000000005</v>
      </c>
    </row>
    <row r="5621" spans="1:15" x14ac:dyDescent="0.25">
      <c r="A5621" t="s">
        <v>15894</v>
      </c>
      <c r="B5621" t="s">
        <v>16076</v>
      </c>
      <c r="C5621" t="s">
        <v>4310</v>
      </c>
      <c r="D5621" t="s">
        <v>4427</v>
      </c>
      <c r="E5621" t="s">
        <v>4428</v>
      </c>
      <c r="F5621" t="s">
        <v>16167</v>
      </c>
      <c r="G5621" t="s">
        <v>16168</v>
      </c>
      <c r="H5621">
        <v>114</v>
      </c>
      <c r="I5621">
        <v>0</v>
      </c>
      <c r="J5621" s="32">
        <v>333674</v>
      </c>
      <c r="K5621" s="32">
        <v>0</v>
      </c>
      <c r="L5621" s="36">
        <v>2926.9634162923981</v>
      </c>
      <c r="M5621" t="s">
        <v>5451</v>
      </c>
      <c r="N5621" s="37">
        <v>-5098.6957000000002</v>
      </c>
      <c r="O5621" s="32">
        <v>0</v>
      </c>
    </row>
    <row r="5622" spans="1:15" x14ac:dyDescent="0.25">
      <c r="A5622" t="s">
        <v>15894</v>
      </c>
      <c r="B5622" t="s">
        <v>16076</v>
      </c>
      <c r="C5622" t="s">
        <v>4310</v>
      </c>
      <c r="D5622" t="s">
        <v>4431</v>
      </c>
      <c r="E5622" t="s">
        <v>4432</v>
      </c>
      <c r="F5622" t="s">
        <v>16169</v>
      </c>
      <c r="G5622" t="s">
        <v>16170</v>
      </c>
      <c r="H5622">
        <v>73</v>
      </c>
      <c r="I5622">
        <v>0</v>
      </c>
      <c r="J5622" s="32">
        <v>177951</v>
      </c>
      <c r="K5622" s="32">
        <v>0</v>
      </c>
      <c r="L5622" s="36">
        <v>2437.6879773232708</v>
      </c>
      <c r="M5622" t="s">
        <v>5420</v>
      </c>
      <c r="N5622" s="37">
        <v>16591.095799999999</v>
      </c>
      <c r="O5622" s="32">
        <v>387.70280000000002</v>
      </c>
    </row>
    <row r="5623" spans="1:15" x14ac:dyDescent="0.25">
      <c r="A5623" t="s">
        <v>15894</v>
      </c>
      <c r="B5623" t="s">
        <v>16076</v>
      </c>
      <c r="C5623" t="s">
        <v>4310</v>
      </c>
      <c r="D5623" t="s">
        <v>4435</v>
      </c>
      <c r="E5623" t="s">
        <v>4436</v>
      </c>
      <c r="F5623" t="s">
        <v>16171</v>
      </c>
      <c r="G5623" t="s">
        <v>16172</v>
      </c>
      <c r="H5623">
        <v>128</v>
      </c>
      <c r="I5623">
        <v>0</v>
      </c>
      <c r="J5623" s="32">
        <v>337188</v>
      </c>
      <c r="K5623" s="32">
        <v>0</v>
      </c>
      <c r="L5623" s="36">
        <v>2634.2848815722477</v>
      </c>
      <c r="M5623" t="s">
        <v>5451</v>
      </c>
      <c r="N5623" s="37">
        <v>17521.115300000001</v>
      </c>
      <c r="O5623" s="32">
        <v>0</v>
      </c>
    </row>
    <row r="5624" spans="1:15" x14ac:dyDescent="0.25">
      <c r="A5624" t="s">
        <v>15894</v>
      </c>
      <c r="B5624" t="s">
        <v>16076</v>
      </c>
      <c r="C5624" t="s">
        <v>4310</v>
      </c>
      <c r="D5624" t="s">
        <v>4439</v>
      </c>
      <c r="E5624" t="s">
        <v>4440</v>
      </c>
      <c r="F5624" t="s">
        <v>16173</v>
      </c>
      <c r="G5624" t="s">
        <v>16174</v>
      </c>
      <c r="H5624">
        <v>110</v>
      </c>
      <c r="I5624">
        <v>0</v>
      </c>
      <c r="J5624" s="32">
        <v>368748</v>
      </c>
      <c r="K5624" s="32">
        <v>0</v>
      </c>
      <c r="L5624" s="36">
        <v>3352.254599620921</v>
      </c>
      <c r="M5624" t="s">
        <v>5420</v>
      </c>
      <c r="N5624" s="37">
        <v>-9923.6906999999992</v>
      </c>
      <c r="O5624" s="32">
        <v>803.39549999999997</v>
      </c>
    </row>
    <row r="5625" spans="1:15" x14ac:dyDescent="0.25">
      <c r="A5625" t="s">
        <v>16175</v>
      </c>
      <c r="B5625" t="s">
        <v>16176</v>
      </c>
      <c r="C5625" t="s">
        <v>4444</v>
      </c>
      <c r="D5625" t="s">
        <v>4443</v>
      </c>
      <c r="E5625" t="s">
        <v>4445</v>
      </c>
      <c r="F5625" t="s">
        <v>16177</v>
      </c>
      <c r="G5625" t="s">
        <v>16178</v>
      </c>
      <c r="H5625">
        <v>103</v>
      </c>
      <c r="I5625">
        <v>35</v>
      </c>
      <c r="J5625" s="32">
        <v>442404</v>
      </c>
      <c r="K5625" s="32">
        <v>111928</v>
      </c>
      <c r="L5625" s="36">
        <v>3205.8259210357974</v>
      </c>
      <c r="M5625" t="s">
        <v>5451</v>
      </c>
      <c r="N5625" s="37">
        <v>-6689.6841999999997</v>
      </c>
      <c r="O5625" s="32">
        <v>0</v>
      </c>
    </row>
    <row r="5626" spans="1:15" x14ac:dyDescent="0.25">
      <c r="A5626" t="s">
        <v>16175</v>
      </c>
      <c r="B5626" t="s">
        <v>16176</v>
      </c>
      <c r="C5626" t="s">
        <v>4444</v>
      </c>
      <c r="D5626" t="s">
        <v>4443</v>
      </c>
      <c r="E5626" t="s">
        <v>4445</v>
      </c>
      <c r="F5626" t="s">
        <v>16179</v>
      </c>
      <c r="G5626" t="s">
        <v>16180</v>
      </c>
      <c r="H5626">
        <v>54</v>
      </c>
      <c r="I5626">
        <v>0</v>
      </c>
      <c r="J5626" s="32">
        <v>122271</v>
      </c>
      <c r="K5626" s="32">
        <v>0</v>
      </c>
      <c r="L5626" s="36">
        <v>2264.2669591601029</v>
      </c>
      <c r="M5626" t="s">
        <v>5451</v>
      </c>
      <c r="N5626" s="37">
        <v>-1848.8721</v>
      </c>
      <c r="O5626" s="32">
        <v>0</v>
      </c>
    </row>
    <row r="5627" spans="1:15" x14ac:dyDescent="0.25">
      <c r="A5627" t="s">
        <v>16175</v>
      </c>
      <c r="B5627" t="s">
        <v>16176</v>
      </c>
      <c r="C5627" t="s">
        <v>4444</v>
      </c>
      <c r="D5627" t="s">
        <v>4443</v>
      </c>
      <c r="E5627" t="s">
        <v>4445</v>
      </c>
      <c r="F5627" t="s">
        <v>16181</v>
      </c>
      <c r="G5627" t="s">
        <v>16182</v>
      </c>
      <c r="H5627">
        <v>0</v>
      </c>
      <c r="I5627">
        <v>138</v>
      </c>
      <c r="J5627" s="32">
        <v>439838</v>
      </c>
      <c r="K5627" s="32">
        <v>438758</v>
      </c>
      <c r="L5627" s="36">
        <v>3187.2367696277829</v>
      </c>
      <c r="M5627" t="s">
        <v>5451</v>
      </c>
      <c r="N5627" s="37">
        <v>-6650.8923000000004</v>
      </c>
      <c r="O5627" s="32">
        <v>0</v>
      </c>
    </row>
    <row r="5628" spans="1:15" x14ac:dyDescent="0.25">
      <c r="A5628" t="s">
        <v>16175</v>
      </c>
      <c r="B5628" t="s">
        <v>16176</v>
      </c>
      <c r="C5628" t="s">
        <v>4444</v>
      </c>
      <c r="D5628" t="s">
        <v>4443</v>
      </c>
      <c r="E5628" t="s">
        <v>4445</v>
      </c>
      <c r="F5628" t="s">
        <v>16183</v>
      </c>
      <c r="G5628" t="s">
        <v>16184</v>
      </c>
      <c r="H5628">
        <v>2</v>
      </c>
      <c r="I5628">
        <v>0</v>
      </c>
      <c r="J5628" s="32">
        <v>8486</v>
      </c>
      <c r="K5628" s="32">
        <v>0</v>
      </c>
      <c r="L5628" s="36">
        <v>4242.9247753614609</v>
      </c>
      <c r="M5628" t="s">
        <v>5451</v>
      </c>
      <c r="N5628" s="37">
        <v>-128.31209999999999</v>
      </c>
      <c r="O5628" s="32">
        <v>0</v>
      </c>
    </row>
    <row r="5629" spans="1:15" x14ac:dyDescent="0.25">
      <c r="A5629" t="s">
        <v>16175</v>
      </c>
      <c r="B5629" t="s">
        <v>16176</v>
      </c>
      <c r="C5629" t="s">
        <v>4444</v>
      </c>
      <c r="D5629" t="s">
        <v>4443</v>
      </c>
      <c r="E5629" t="s">
        <v>4445</v>
      </c>
      <c r="F5629" t="s">
        <v>16185</v>
      </c>
      <c r="G5629" t="s">
        <v>16186</v>
      </c>
      <c r="H5629">
        <v>45</v>
      </c>
      <c r="I5629">
        <v>0</v>
      </c>
      <c r="J5629" s="32">
        <v>166982</v>
      </c>
      <c r="K5629" s="32">
        <v>0</v>
      </c>
      <c r="L5629" s="36">
        <v>3710.6948756670413</v>
      </c>
      <c r="M5629" t="s">
        <v>5451</v>
      </c>
      <c r="N5629" s="37">
        <v>-2524.9602</v>
      </c>
      <c r="O5629" s="32">
        <v>0</v>
      </c>
    </row>
    <row r="5630" spans="1:15" x14ac:dyDescent="0.25">
      <c r="A5630" t="s">
        <v>16175</v>
      </c>
      <c r="B5630" t="s">
        <v>16176</v>
      </c>
      <c r="C5630" t="s">
        <v>4444</v>
      </c>
      <c r="D5630" t="s">
        <v>4443</v>
      </c>
      <c r="E5630" t="s">
        <v>4445</v>
      </c>
      <c r="F5630" t="s">
        <v>16187</v>
      </c>
      <c r="G5630" t="s">
        <v>16188</v>
      </c>
      <c r="H5630">
        <v>57</v>
      </c>
      <c r="I5630">
        <v>128</v>
      </c>
      <c r="J5630" s="32">
        <v>630455</v>
      </c>
      <c r="K5630" s="32">
        <v>435135</v>
      </c>
      <c r="L5630" s="36">
        <v>3407.8649431183726</v>
      </c>
      <c r="M5630" t="s">
        <v>5451</v>
      </c>
      <c r="N5630" s="37">
        <v>-9533.2471000000005</v>
      </c>
      <c r="O5630" s="32">
        <v>0</v>
      </c>
    </row>
    <row r="5631" spans="1:15" x14ac:dyDescent="0.25">
      <c r="A5631" t="s">
        <v>16175</v>
      </c>
      <c r="B5631" t="s">
        <v>16176</v>
      </c>
      <c r="C5631" t="s">
        <v>4444</v>
      </c>
      <c r="D5631" t="s">
        <v>4446</v>
      </c>
      <c r="E5631" t="s">
        <v>4447</v>
      </c>
      <c r="F5631" t="s">
        <v>16189</v>
      </c>
      <c r="G5631" t="s">
        <v>16190</v>
      </c>
      <c r="H5631">
        <v>179</v>
      </c>
      <c r="I5631">
        <v>0</v>
      </c>
      <c r="J5631" s="32">
        <v>570973</v>
      </c>
      <c r="K5631" s="32">
        <v>0</v>
      </c>
      <c r="L5631" s="36">
        <v>3189.7981596615741</v>
      </c>
      <c r="M5631" t="s">
        <v>5451</v>
      </c>
      <c r="N5631" s="37">
        <v>-8633.8274000000001</v>
      </c>
      <c r="O5631" s="32">
        <v>0</v>
      </c>
    </row>
    <row r="5632" spans="1:15" x14ac:dyDescent="0.25">
      <c r="A5632" t="s">
        <v>16175</v>
      </c>
      <c r="B5632" t="s">
        <v>16176</v>
      </c>
      <c r="C5632" t="s">
        <v>4444</v>
      </c>
      <c r="D5632" t="s">
        <v>4446</v>
      </c>
      <c r="E5632" t="s">
        <v>4447</v>
      </c>
      <c r="F5632" t="s">
        <v>16191</v>
      </c>
      <c r="G5632" t="s">
        <v>16192</v>
      </c>
      <c r="H5632">
        <v>0</v>
      </c>
      <c r="I5632">
        <v>300</v>
      </c>
      <c r="J5632" s="32">
        <v>927148</v>
      </c>
      <c r="K5632" s="32">
        <v>924870</v>
      </c>
      <c r="L5632" s="36">
        <v>3090.4932758326868</v>
      </c>
      <c r="M5632" t="s">
        <v>5451</v>
      </c>
      <c r="N5632" s="37">
        <v>-14019.608200000001</v>
      </c>
      <c r="O5632" s="32">
        <v>0</v>
      </c>
    </row>
    <row r="5633" spans="1:15" x14ac:dyDescent="0.25">
      <c r="A5633" t="s">
        <v>16175</v>
      </c>
      <c r="B5633" t="s">
        <v>16176</v>
      </c>
      <c r="C5633" t="s">
        <v>4444</v>
      </c>
      <c r="D5633" t="s">
        <v>4446</v>
      </c>
      <c r="E5633" t="s">
        <v>4447</v>
      </c>
      <c r="F5633" t="s">
        <v>16193</v>
      </c>
      <c r="G5633" t="s">
        <v>16190</v>
      </c>
      <c r="H5633">
        <v>16</v>
      </c>
      <c r="I5633">
        <v>0</v>
      </c>
      <c r="J5633" s="32">
        <v>44390</v>
      </c>
      <c r="K5633" s="32">
        <v>0</v>
      </c>
      <c r="L5633" s="36">
        <v>2774.3164361046288</v>
      </c>
      <c r="M5633" t="s">
        <v>5451</v>
      </c>
      <c r="N5633" s="37">
        <v>-671.21749999999997</v>
      </c>
      <c r="O5633" s="32">
        <v>0</v>
      </c>
    </row>
    <row r="5634" spans="1:15" x14ac:dyDescent="0.25">
      <c r="A5634" t="s">
        <v>16175</v>
      </c>
      <c r="B5634" t="s">
        <v>16176</v>
      </c>
      <c r="C5634" t="s">
        <v>4444</v>
      </c>
      <c r="D5634" t="s">
        <v>4456</v>
      </c>
      <c r="E5634" t="s">
        <v>4457</v>
      </c>
      <c r="F5634" t="s">
        <v>16194</v>
      </c>
      <c r="G5634" t="s">
        <v>16195</v>
      </c>
      <c r="H5634">
        <v>417</v>
      </c>
      <c r="I5634">
        <v>0</v>
      </c>
      <c r="J5634" s="32">
        <v>951598</v>
      </c>
      <c r="K5634" s="32">
        <v>0</v>
      </c>
      <c r="L5634" s="36">
        <v>2282.0097267544706</v>
      </c>
      <c r="M5634" t="s">
        <v>5451</v>
      </c>
      <c r="N5634" s="37">
        <v>13803.275799999999</v>
      </c>
      <c r="O5634" s="32">
        <v>0</v>
      </c>
    </row>
    <row r="5635" spans="1:15" x14ac:dyDescent="0.25">
      <c r="A5635" t="s">
        <v>16175</v>
      </c>
      <c r="B5635" t="s">
        <v>16176</v>
      </c>
      <c r="C5635" t="s">
        <v>4444</v>
      </c>
      <c r="D5635" t="s">
        <v>4456</v>
      </c>
      <c r="E5635" t="s">
        <v>4457</v>
      </c>
      <c r="F5635" t="s">
        <v>16196</v>
      </c>
      <c r="G5635" t="s">
        <v>16197</v>
      </c>
      <c r="H5635">
        <v>102</v>
      </c>
      <c r="I5635">
        <v>0</v>
      </c>
      <c r="J5635" s="32">
        <v>302507</v>
      </c>
      <c r="K5635" s="32">
        <v>0</v>
      </c>
      <c r="L5635" s="36">
        <v>2965.7573906678613</v>
      </c>
      <c r="M5635" t="s">
        <v>5451</v>
      </c>
      <c r="N5635" s="37">
        <v>49753.735699999997</v>
      </c>
      <c r="O5635" s="32">
        <v>0</v>
      </c>
    </row>
    <row r="5636" spans="1:15" x14ac:dyDescent="0.25">
      <c r="A5636" t="s">
        <v>16175</v>
      </c>
      <c r="B5636" t="s">
        <v>16176</v>
      </c>
      <c r="C5636" t="s">
        <v>4444</v>
      </c>
      <c r="D5636" t="s">
        <v>4456</v>
      </c>
      <c r="E5636" t="s">
        <v>4457</v>
      </c>
      <c r="F5636" t="s">
        <v>16198</v>
      </c>
      <c r="G5636" t="s">
        <v>16199</v>
      </c>
      <c r="H5636">
        <v>182</v>
      </c>
      <c r="I5636">
        <v>0</v>
      </c>
      <c r="J5636" s="32">
        <v>504702</v>
      </c>
      <c r="K5636" s="32">
        <v>0</v>
      </c>
      <c r="L5636" s="36">
        <v>2773.088143490691</v>
      </c>
      <c r="M5636" t="s">
        <v>5451</v>
      </c>
      <c r="N5636" s="37">
        <v>86635.945099999997</v>
      </c>
      <c r="O5636" s="32">
        <v>0</v>
      </c>
    </row>
    <row r="5637" spans="1:15" x14ac:dyDescent="0.25">
      <c r="A5637" t="s">
        <v>16175</v>
      </c>
      <c r="B5637" t="s">
        <v>16176</v>
      </c>
      <c r="C5637" t="s">
        <v>4444</v>
      </c>
      <c r="D5637" t="s">
        <v>4456</v>
      </c>
      <c r="E5637" t="s">
        <v>4457</v>
      </c>
      <c r="F5637" t="s">
        <v>16200</v>
      </c>
      <c r="G5637" t="s">
        <v>16201</v>
      </c>
      <c r="H5637">
        <v>248</v>
      </c>
      <c r="I5637">
        <v>0</v>
      </c>
      <c r="J5637" s="32">
        <v>528005</v>
      </c>
      <c r="K5637" s="32">
        <v>0</v>
      </c>
      <c r="L5637" s="36">
        <v>2129.0536198207842</v>
      </c>
      <c r="M5637" t="s">
        <v>5451</v>
      </c>
      <c r="N5637" s="37">
        <v>47629.433599999997</v>
      </c>
      <c r="O5637" s="32">
        <v>0</v>
      </c>
    </row>
    <row r="5638" spans="1:15" x14ac:dyDescent="0.25">
      <c r="A5638" t="s">
        <v>16175</v>
      </c>
      <c r="B5638" t="s">
        <v>16176</v>
      </c>
      <c r="C5638" t="s">
        <v>4444</v>
      </c>
      <c r="D5638" t="s">
        <v>4456</v>
      </c>
      <c r="E5638" t="s">
        <v>4457</v>
      </c>
      <c r="F5638" t="s">
        <v>16202</v>
      </c>
      <c r="G5638" t="s">
        <v>16203</v>
      </c>
      <c r="H5638">
        <v>102</v>
      </c>
      <c r="I5638">
        <v>0</v>
      </c>
      <c r="J5638" s="32">
        <v>310787</v>
      </c>
      <c r="K5638" s="32">
        <v>0</v>
      </c>
      <c r="L5638" s="36">
        <v>3046.9274119080551</v>
      </c>
      <c r="M5638" t="s">
        <v>5451</v>
      </c>
      <c r="N5638" s="37">
        <v>6108.3037000000004</v>
      </c>
      <c r="O5638" s="32">
        <v>0</v>
      </c>
    </row>
    <row r="5639" spans="1:15" x14ac:dyDescent="0.25">
      <c r="A5639" t="s">
        <v>16175</v>
      </c>
      <c r="B5639" t="s">
        <v>16176</v>
      </c>
      <c r="C5639" t="s">
        <v>4444</v>
      </c>
      <c r="D5639" t="s">
        <v>4456</v>
      </c>
      <c r="E5639" t="s">
        <v>4457</v>
      </c>
      <c r="F5639" t="s">
        <v>16204</v>
      </c>
      <c r="G5639" t="s">
        <v>16205</v>
      </c>
      <c r="H5639">
        <v>775</v>
      </c>
      <c r="I5639">
        <v>0</v>
      </c>
      <c r="J5639" s="32">
        <v>1686903</v>
      </c>
      <c r="K5639" s="32">
        <v>0</v>
      </c>
      <c r="L5639" s="36">
        <v>2176.6499177447863</v>
      </c>
      <c r="M5639" t="s">
        <v>5451</v>
      </c>
      <c r="N5639" s="37">
        <v>18523.949400000001</v>
      </c>
      <c r="O5639" s="32">
        <v>0</v>
      </c>
    </row>
    <row r="5640" spans="1:15" x14ac:dyDescent="0.25">
      <c r="A5640" t="s">
        <v>16175</v>
      </c>
      <c r="B5640" t="s">
        <v>16176</v>
      </c>
      <c r="C5640" t="s">
        <v>4444</v>
      </c>
      <c r="D5640" t="s">
        <v>4456</v>
      </c>
      <c r="E5640" t="s">
        <v>4457</v>
      </c>
      <c r="F5640" t="s">
        <v>16206</v>
      </c>
      <c r="G5640" t="s">
        <v>16207</v>
      </c>
      <c r="H5640">
        <v>196</v>
      </c>
      <c r="I5640">
        <v>0</v>
      </c>
      <c r="J5640" s="32">
        <v>503588</v>
      </c>
      <c r="K5640" s="32">
        <v>0</v>
      </c>
      <c r="L5640" s="36">
        <v>2569.3229756413921</v>
      </c>
      <c r="M5640" t="s">
        <v>5451</v>
      </c>
      <c r="N5640" s="37">
        <v>11529.0602</v>
      </c>
      <c r="O5640" s="32">
        <v>0</v>
      </c>
    </row>
    <row r="5641" spans="1:15" x14ac:dyDescent="0.25">
      <c r="A5641" t="s">
        <v>16175</v>
      </c>
      <c r="B5641" t="s">
        <v>16176</v>
      </c>
      <c r="C5641" t="s">
        <v>4444</v>
      </c>
      <c r="D5641" t="s">
        <v>4456</v>
      </c>
      <c r="E5641" t="s">
        <v>4457</v>
      </c>
      <c r="F5641" t="s">
        <v>16208</v>
      </c>
      <c r="G5641" t="s">
        <v>16209</v>
      </c>
      <c r="H5641">
        <v>180</v>
      </c>
      <c r="I5641">
        <v>0</v>
      </c>
      <c r="J5641" s="32">
        <v>469002</v>
      </c>
      <c r="K5641" s="32">
        <v>0</v>
      </c>
      <c r="L5641" s="36">
        <v>2605.5684926860395</v>
      </c>
      <c r="M5641" t="s">
        <v>5451</v>
      </c>
      <c r="N5641" s="37">
        <v>28920.708699999999</v>
      </c>
      <c r="O5641" s="32">
        <v>0</v>
      </c>
    </row>
    <row r="5642" spans="1:15" x14ac:dyDescent="0.25">
      <c r="A5642" t="s">
        <v>16175</v>
      </c>
      <c r="B5642" t="s">
        <v>16176</v>
      </c>
      <c r="C5642" t="s">
        <v>4444</v>
      </c>
      <c r="D5642" t="s">
        <v>4456</v>
      </c>
      <c r="E5642" t="s">
        <v>4457</v>
      </c>
      <c r="F5642" t="s">
        <v>16210</v>
      </c>
      <c r="G5642" t="s">
        <v>16211</v>
      </c>
      <c r="H5642">
        <v>123</v>
      </c>
      <c r="I5642">
        <v>0</v>
      </c>
      <c r="J5642" s="32">
        <v>350961</v>
      </c>
      <c r="K5642" s="32">
        <v>0</v>
      </c>
      <c r="L5642" s="36">
        <v>2853.3439383194736</v>
      </c>
      <c r="M5642" t="s">
        <v>5451</v>
      </c>
      <c r="N5642" s="37">
        <v>28620.187699999999</v>
      </c>
      <c r="O5642" s="32">
        <v>0</v>
      </c>
    </row>
    <row r="5643" spans="1:15" x14ac:dyDescent="0.25">
      <c r="A5643" t="s">
        <v>16175</v>
      </c>
      <c r="B5643" t="s">
        <v>16176</v>
      </c>
      <c r="C5643" t="s">
        <v>4444</v>
      </c>
      <c r="D5643" t="s">
        <v>4456</v>
      </c>
      <c r="E5643" t="s">
        <v>4457</v>
      </c>
      <c r="F5643" t="s">
        <v>16212</v>
      </c>
      <c r="G5643" t="s">
        <v>16213</v>
      </c>
      <c r="H5643">
        <v>121</v>
      </c>
      <c r="I5643">
        <v>0</v>
      </c>
      <c r="J5643" s="32">
        <v>445389</v>
      </c>
      <c r="K5643" s="32">
        <v>0</v>
      </c>
      <c r="L5643" s="36">
        <v>3680.8951201973018</v>
      </c>
      <c r="M5643" t="s">
        <v>5451</v>
      </c>
      <c r="N5643" s="37">
        <v>40877.317199999998</v>
      </c>
      <c r="O5643" s="32">
        <v>0</v>
      </c>
    </row>
    <row r="5644" spans="1:15" x14ac:dyDescent="0.25">
      <c r="A5644" t="s">
        <v>16175</v>
      </c>
      <c r="B5644" t="s">
        <v>16176</v>
      </c>
      <c r="C5644" t="s">
        <v>4444</v>
      </c>
      <c r="D5644" t="s">
        <v>4456</v>
      </c>
      <c r="E5644" t="s">
        <v>4457</v>
      </c>
      <c r="F5644" t="s">
        <v>16214</v>
      </c>
      <c r="G5644" t="s">
        <v>16215</v>
      </c>
      <c r="H5644">
        <v>135</v>
      </c>
      <c r="I5644">
        <v>0</v>
      </c>
      <c r="J5644" s="32">
        <v>318144</v>
      </c>
      <c r="K5644" s="32">
        <v>0</v>
      </c>
      <c r="L5644" s="36">
        <v>2356.6272196767331</v>
      </c>
      <c r="M5644" t="s">
        <v>5451</v>
      </c>
      <c r="N5644" s="37">
        <v>38571.2906</v>
      </c>
      <c r="O5644" s="32">
        <v>0</v>
      </c>
    </row>
    <row r="5645" spans="1:15" x14ac:dyDescent="0.25">
      <c r="A5645" t="s">
        <v>16175</v>
      </c>
      <c r="B5645" t="s">
        <v>16176</v>
      </c>
      <c r="C5645" t="s">
        <v>4444</v>
      </c>
      <c r="D5645" t="s">
        <v>4456</v>
      </c>
      <c r="E5645" t="s">
        <v>4457</v>
      </c>
      <c r="F5645" t="s">
        <v>16216</v>
      </c>
      <c r="G5645" t="s">
        <v>16217</v>
      </c>
      <c r="H5645">
        <v>228</v>
      </c>
      <c r="I5645">
        <v>0</v>
      </c>
      <c r="J5645" s="32">
        <v>394642</v>
      </c>
      <c r="K5645" s="32">
        <v>0</v>
      </c>
      <c r="L5645" s="36">
        <v>1730.8843246868912</v>
      </c>
      <c r="M5645" t="s">
        <v>5451</v>
      </c>
      <c r="N5645" s="37">
        <v>11764.914000000001</v>
      </c>
      <c r="O5645" s="32">
        <v>0</v>
      </c>
    </row>
    <row r="5646" spans="1:15" x14ac:dyDescent="0.25">
      <c r="A5646" t="s">
        <v>16175</v>
      </c>
      <c r="B5646" t="s">
        <v>16176</v>
      </c>
      <c r="C5646" t="s">
        <v>4444</v>
      </c>
      <c r="D5646" t="s">
        <v>4456</v>
      </c>
      <c r="E5646" t="s">
        <v>4457</v>
      </c>
      <c r="F5646" t="s">
        <v>16218</v>
      </c>
      <c r="G5646" t="s">
        <v>7063</v>
      </c>
      <c r="H5646">
        <v>125</v>
      </c>
      <c r="I5646">
        <v>0</v>
      </c>
      <c r="J5646" s="32">
        <v>389609</v>
      </c>
      <c r="K5646" s="32">
        <v>0</v>
      </c>
      <c r="L5646" s="36">
        <v>3116.8740929356786</v>
      </c>
      <c r="M5646" t="s">
        <v>5451</v>
      </c>
      <c r="N5646" s="37">
        <v>21256.3125</v>
      </c>
      <c r="O5646" s="32">
        <v>0</v>
      </c>
    </row>
    <row r="5647" spans="1:15" x14ac:dyDescent="0.25">
      <c r="A5647" t="s">
        <v>16175</v>
      </c>
      <c r="B5647" t="s">
        <v>16176</v>
      </c>
      <c r="C5647" t="s">
        <v>4444</v>
      </c>
      <c r="D5647" t="s">
        <v>4456</v>
      </c>
      <c r="E5647" t="s">
        <v>4457</v>
      </c>
      <c r="F5647" t="s">
        <v>16219</v>
      </c>
      <c r="G5647" t="s">
        <v>16220</v>
      </c>
      <c r="H5647">
        <v>82</v>
      </c>
      <c r="I5647">
        <v>0</v>
      </c>
      <c r="J5647" s="32">
        <v>157446</v>
      </c>
      <c r="K5647" s="32">
        <v>0</v>
      </c>
      <c r="L5647" s="36">
        <v>1920.0712324593251</v>
      </c>
      <c r="M5647" t="s">
        <v>5451</v>
      </c>
      <c r="N5647" s="37">
        <v>11749.1379</v>
      </c>
      <c r="O5647" s="32">
        <v>0</v>
      </c>
    </row>
    <row r="5648" spans="1:15" x14ac:dyDescent="0.25">
      <c r="A5648" t="s">
        <v>16175</v>
      </c>
      <c r="B5648" t="s">
        <v>16176</v>
      </c>
      <c r="C5648" t="s">
        <v>4444</v>
      </c>
      <c r="D5648" t="s">
        <v>4456</v>
      </c>
      <c r="E5648" t="s">
        <v>4457</v>
      </c>
      <c r="F5648" t="s">
        <v>16221</v>
      </c>
      <c r="G5648" t="s">
        <v>16222</v>
      </c>
      <c r="H5648">
        <v>48</v>
      </c>
      <c r="I5648">
        <v>0</v>
      </c>
      <c r="J5648" s="32">
        <v>104634</v>
      </c>
      <c r="K5648" s="32">
        <v>0</v>
      </c>
      <c r="L5648" s="36">
        <v>2179.8767438368927</v>
      </c>
      <c r="M5648" t="s">
        <v>5451</v>
      </c>
      <c r="N5648" s="37">
        <v>3788.8784000000001</v>
      </c>
      <c r="O5648" s="32">
        <v>0</v>
      </c>
    </row>
    <row r="5649" spans="1:15" x14ac:dyDescent="0.25">
      <c r="A5649" t="s">
        <v>16175</v>
      </c>
      <c r="B5649" t="s">
        <v>16176</v>
      </c>
      <c r="C5649" t="s">
        <v>4444</v>
      </c>
      <c r="D5649" t="s">
        <v>4456</v>
      </c>
      <c r="E5649" t="s">
        <v>4457</v>
      </c>
      <c r="F5649" t="s">
        <v>16223</v>
      </c>
      <c r="G5649" t="s">
        <v>16224</v>
      </c>
      <c r="H5649">
        <v>105</v>
      </c>
      <c r="I5649">
        <v>0</v>
      </c>
      <c r="J5649" s="32">
        <v>182347</v>
      </c>
      <c r="K5649" s="32">
        <v>0</v>
      </c>
      <c r="L5649" s="36">
        <v>1736.6383117339731</v>
      </c>
      <c r="M5649" t="s">
        <v>5451</v>
      </c>
      <c r="N5649" s="37">
        <v>104223.1105</v>
      </c>
      <c r="O5649" s="32">
        <v>0</v>
      </c>
    </row>
    <row r="5650" spans="1:15" x14ac:dyDescent="0.25">
      <c r="A5650" t="s">
        <v>16175</v>
      </c>
      <c r="B5650" t="s">
        <v>16176</v>
      </c>
      <c r="C5650" t="s">
        <v>4444</v>
      </c>
      <c r="D5650" t="s">
        <v>4458</v>
      </c>
      <c r="E5650" t="s">
        <v>4459</v>
      </c>
      <c r="F5650" t="s">
        <v>16225</v>
      </c>
      <c r="G5650" t="s">
        <v>16226</v>
      </c>
      <c r="H5650">
        <v>288</v>
      </c>
      <c r="I5650">
        <v>0</v>
      </c>
      <c r="J5650" s="32">
        <v>832559</v>
      </c>
      <c r="K5650" s="32">
        <v>0</v>
      </c>
      <c r="L5650" s="36">
        <v>2890.8283979456032</v>
      </c>
      <c r="M5650" t="s">
        <v>5451</v>
      </c>
      <c r="N5650" s="37">
        <v>7821.5110999999997</v>
      </c>
      <c r="O5650" s="32">
        <v>0</v>
      </c>
    </row>
    <row r="5651" spans="1:15" x14ac:dyDescent="0.25">
      <c r="A5651" t="s">
        <v>16175</v>
      </c>
      <c r="B5651" t="s">
        <v>16176</v>
      </c>
      <c r="C5651" t="s">
        <v>4444</v>
      </c>
      <c r="D5651" t="s">
        <v>4458</v>
      </c>
      <c r="E5651" t="s">
        <v>4459</v>
      </c>
      <c r="F5651" t="s">
        <v>16227</v>
      </c>
      <c r="G5651" t="s">
        <v>16228</v>
      </c>
      <c r="H5651">
        <v>364</v>
      </c>
      <c r="I5651">
        <v>0</v>
      </c>
      <c r="J5651" s="32">
        <v>1128901</v>
      </c>
      <c r="K5651" s="32">
        <v>0</v>
      </c>
      <c r="L5651" s="36">
        <v>3101.3782617684005</v>
      </c>
      <c r="M5651" t="s">
        <v>5451</v>
      </c>
      <c r="N5651" s="37">
        <v>47443.172100000003</v>
      </c>
      <c r="O5651" s="32">
        <v>0</v>
      </c>
    </row>
    <row r="5652" spans="1:15" x14ac:dyDescent="0.25">
      <c r="A5652" t="s">
        <v>16175</v>
      </c>
      <c r="B5652" t="s">
        <v>16176</v>
      </c>
      <c r="C5652" t="s">
        <v>4444</v>
      </c>
      <c r="D5652" t="s">
        <v>4458</v>
      </c>
      <c r="E5652" t="s">
        <v>4459</v>
      </c>
      <c r="F5652" t="s">
        <v>16229</v>
      </c>
      <c r="G5652" t="s">
        <v>16230</v>
      </c>
      <c r="H5652">
        <v>0</v>
      </c>
      <c r="I5652">
        <v>62</v>
      </c>
      <c r="J5652" s="32">
        <v>225707</v>
      </c>
      <c r="K5652" s="32">
        <v>225152</v>
      </c>
      <c r="L5652" s="36">
        <v>3640.4283254470347</v>
      </c>
      <c r="M5652" t="s">
        <v>5451</v>
      </c>
      <c r="N5652" s="37">
        <v>81158.5291</v>
      </c>
      <c r="O5652" s="32">
        <v>0</v>
      </c>
    </row>
    <row r="5653" spans="1:15" x14ac:dyDescent="0.25">
      <c r="A5653" t="s">
        <v>16175</v>
      </c>
      <c r="B5653" t="s">
        <v>16176</v>
      </c>
      <c r="C5653" t="s">
        <v>4444</v>
      </c>
      <c r="D5653" t="s">
        <v>4464</v>
      </c>
      <c r="E5653" t="s">
        <v>4465</v>
      </c>
      <c r="F5653" t="s">
        <v>16231</v>
      </c>
      <c r="G5653" t="s">
        <v>16232</v>
      </c>
      <c r="H5653">
        <v>104</v>
      </c>
      <c r="I5653">
        <v>0</v>
      </c>
      <c r="J5653" s="32">
        <v>244708</v>
      </c>
      <c r="K5653" s="32">
        <v>0</v>
      </c>
      <c r="L5653" s="36">
        <v>2352.9638741859239</v>
      </c>
      <c r="M5653" t="s">
        <v>5451</v>
      </c>
      <c r="N5653" s="37">
        <v>4166.8402999999998</v>
      </c>
      <c r="O5653" s="32">
        <v>0</v>
      </c>
    </row>
    <row r="5654" spans="1:15" x14ac:dyDescent="0.25">
      <c r="A5654" t="s">
        <v>16175</v>
      </c>
      <c r="B5654" t="s">
        <v>16176</v>
      </c>
      <c r="C5654" t="s">
        <v>4444</v>
      </c>
      <c r="D5654" t="s">
        <v>4470</v>
      </c>
      <c r="E5654" t="s">
        <v>4471</v>
      </c>
      <c r="F5654" t="s">
        <v>16233</v>
      </c>
      <c r="G5654" t="s">
        <v>16234</v>
      </c>
      <c r="H5654">
        <v>36</v>
      </c>
      <c r="I5654">
        <v>72</v>
      </c>
      <c r="J5654" s="32">
        <v>413811</v>
      </c>
      <c r="K5654" s="32">
        <v>275196</v>
      </c>
      <c r="L5654" s="36">
        <v>3831.5807786321861</v>
      </c>
      <c r="M5654" t="s">
        <v>5420</v>
      </c>
      <c r="N5654" s="37">
        <v>26823.1698</v>
      </c>
      <c r="O5654" s="32">
        <v>901.572</v>
      </c>
    </row>
    <row r="5655" spans="1:15" x14ac:dyDescent="0.25">
      <c r="A5655" t="s">
        <v>16175</v>
      </c>
      <c r="B5655" t="s">
        <v>16176</v>
      </c>
      <c r="C5655" t="s">
        <v>4444</v>
      </c>
      <c r="D5655" t="s">
        <v>4470</v>
      </c>
      <c r="E5655" t="s">
        <v>4471</v>
      </c>
      <c r="F5655" t="s">
        <v>16235</v>
      </c>
      <c r="G5655" t="s">
        <v>16236</v>
      </c>
      <c r="H5655">
        <v>142</v>
      </c>
      <c r="I5655">
        <v>0</v>
      </c>
      <c r="J5655" s="32">
        <v>342489</v>
      </c>
      <c r="K5655" s="32">
        <v>0</v>
      </c>
      <c r="L5655" s="36">
        <v>2411.8978122886988</v>
      </c>
      <c r="M5655" t="s">
        <v>5420</v>
      </c>
      <c r="N5655" s="37">
        <v>28731.495800000001</v>
      </c>
      <c r="O5655" s="32">
        <v>746.18560000000002</v>
      </c>
    </row>
    <row r="5656" spans="1:15" x14ac:dyDescent="0.25">
      <c r="A5656" t="s">
        <v>16175</v>
      </c>
      <c r="B5656" t="s">
        <v>16176</v>
      </c>
      <c r="C5656" t="s">
        <v>4444</v>
      </c>
      <c r="D5656" t="s">
        <v>4470</v>
      </c>
      <c r="E5656" t="s">
        <v>4471</v>
      </c>
      <c r="F5656" t="s">
        <v>16237</v>
      </c>
      <c r="G5656" t="s">
        <v>16238</v>
      </c>
      <c r="H5656">
        <v>96</v>
      </c>
      <c r="I5656">
        <v>0</v>
      </c>
      <c r="J5656" s="32">
        <v>346464</v>
      </c>
      <c r="K5656" s="32">
        <v>0</v>
      </c>
      <c r="L5656" s="36">
        <v>3608.9922166327651</v>
      </c>
      <c r="M5656" t="s">
        <v>5420</v>
      </c>
      <c r="N5656" s="37">
        <v>24237.9715</v>
      </c>
      <c r="O5656" s="32">
        <v>754.84349999999995</v>
      </c>
    </row>
    <row r="5657" spans="1:15" x14ac:dyDescent="0.25">
      <c r="A5657" t="s">
        <v>16175</v>
      </c>
      <c r="B5657" t="s">
        <v>16176</v>
      </c>
      <c r="C5657" t="s">
        <v>4444</v>
      </c>
      <c r="D5657" t="s">
        <v>4470</v>
      </c>
      <c r="E5657" t="s">
        <v>4471</v>
      </c>
      <c r="F5657" t="s">
        <v>16239</v>
      </c>
      <c r="G5657" t="s">
        <v>16240</v>
      </c>
      <c r="H5657">
        <v>32</v>
      </c>
      <c r="I5657">
        <v>0</v>
      </c>
      <c r="J5657" s="32">
        <v>74818</v>
      </c>
      <c r="K5657" s="32">
        <v>0</v>
      </c>
      <c r="L5657" s="36">
        <v>2338.0570561453578</v>
      </c>
      <c r="M5657" t="s">
        <v>5420</v>
      </c>
      <c r="N5657" s="37">
        <v>15346.8873</v>
      </c>
      <c r="O5657" s="32">
        <v>163.00739999999999</v>
      </c>
    </row>
    <row r="5658" spans="1:15" x14ac:dyDescent="0.25">
      <c r="A5658" t="s">
        <v>16175</v>
      </c>
      <c r="B5658" t="s">
        <v>16176</v>
      </c>
      <c r="C5658" t="s">
        <v>4444</v>
      </c>
      <c r="D5658" t="s">
        <v>4476</v>
      </c>
      <c r="E5658" t="s">
        <v>4477</v>
      </c>
      <c r="F5658" t="s">
        <v>16241</v>
      </c>
      <c r="G5658" t="s">
        <v>5956</v>
      </c>
      <c r="H5658">
        <v>236</v>
      </c>
      <c r="I5658">
        <v>0</v>
      </c>
      <c r="J5658" s="32">
        <v>591968</v>
      </c>
      <c r="K5658" s="32">
        <v>0</v>
      </c>
      <c r="L5658" s="36">
        <v>2508.3409060216022</v>
      </c>
      <c r="M5658" t="s">
        <v>5451</v>
      </c>
      <c r="N5658" s="37">
        <v>12367.3557</v>
      </c>
      <c r="O5658" s="32">
        <v>0</v>
      </c>
    </row>
    <row r="5659" spans="1:15" x14ac:dyDescent="0.25">
      <c r="A5659" t="s">
        <v>16175</v>
      </c>
      <c r="B5659" t="s">
        <v>16176</v>
      </c>
      <c r="C5659" t="s">
        <v>4444</v>
      </c>
      <c r="D5659" t="s">
        <v>4478</v>
      </c>
      <c r="E5659" t="s">
        <v>4479</v>
      </c>
      <c r="F5659" t="s">
        <v>16242</v>
      </c>
      <c r="G5659" t="s">
        <v>16243</v>
      </c>
      <c r="H5659">
        <v>204</v>
      </c>
      <c r="I5659">
        <v>0</v>
      </c>
      <c r="J5659" s="32">
        <v>664186</v>
      </c>
      <c r="K5659" s="32">
        <v>0</v>
      </c>
      <c r="L5659" s="36">
        <v>3255.8131888107168</v>
      </c>
      <c r="M5659" t="s">
        <v>5451</v>
      </c>
      <c r="N5659" s="37">
        <v>16762.970799999999</v>
      </c>
      <c r="O5659" s="32">
        <v>0</v>
      </c>
    </row>
    <row r="5660" spans="1:15" x14ac:dyDescent="0.25">
      <c r="A5660" t="s">
        <v>16175</v>
      </c>
      <c r="B5660" t="s">
        <v>16176</v>
      </c>
      <c r="C5660" t="s">
        <v>4444</v>
      </c>
      <c r="D5660" t="s">
        <v>4478</v>
      </c>
      <c r="E5660" t="s">
        <v>4479</v>
      </c>
      <c r="F5660" t="s">
        <v>16244</v>
      </c>
      <c r="G5660" t="s">
        <v>16245</v>
      </c>
      <c r="H5660">
        <v>188</v>
      </c>
      <c r="I5660">
        <v>0</v>
      </c>
      <c r="J5660" s="32">
        <v>616903</v>
      </c>
      <c r="K5660" s="32">
        <v>0</v>
      </c>
      <c r="L5660" s="36">
        <v>3281.397429635625</v>
      </c>
      <c r="M5660" t="s">
        <v>5451</v>
      </c>
      <c r="N5660" s="37">
        <v>16957.812399999999</v>
      </c>
      <c r="O5660" s="32">
        <v>0</v>
      </c>
    </row>
    <row r="5661" spans="1:15" x14ac:dyDescent="0.25">
      <c r="A5661" t="s">
        <v>16175</v>
      </c>
      <c r="B5661" t="s">
        <v>16176</v>
      </c>
      <c r="C5661" t="s">
        <v>4444</v>
      </c>
      <c r="D5661" t="s">
        <v>4478</v>
      </c>
      <c r="E5661" t="s">
        <v>4479</v>
      </c>
      <c r="F5661" t="s">
        <v>16246</v>
      </c>
      <c r="G5661" t="s">
        <v>16247</v>
      </c>
      <c r="H5661">
        <v>110</v>
      </c>
      <c r="I5661">
        <v>0</v>
      </c>
      <c r="J5661" s="32">
        <v>373109</v>
      </c>
      <c r="K5661" s="32">
        <v>0</v>
      </c>
      <c r="L5661" s="36">
        <v>3391.9065691158421</v>
      </c>
      <c r="M5661" t="s">
        <v>5451</v>
      </c>
      <c r="N5661" s="37">
        <v>27327.752499999999</v>
      </c>
      <c r="O5661" s="32">
        <v>0</v>
      </c>
    </row>
    <row r="5662" spans="1:15" x14ac:dyDescent="0.25">
      <c r="A5662" t="s">
        <v>16175</v>
      </c>
      <c r="B5662" t="s">
        <v>16176</v>
      </c>
      <c r="C5662" t="s">
        <v>4444</v>
      </c>
      <c r="D5662" t="s">
        <v>4478</v>
      </c>
      <c r="E5662" t="s">
        <v>4479</v>
      </c>
      <c r="F5662" t="s">
        <v>16248</v>
      </c>
      <c r="G5662" t="s">
        <v>16249</v>
      </c>
      <c r="H5662">
        <v>122</v>
      </c>
      <c r="I5662">
        <v>0</v>
      </c>
      <c r="J5662" s="32">
        <v>385044</v>
      </c>
      <c r="K5662" s="32">
        <v>0</v>
      </c>
      <c r="L5662" s="36">
        <v>3156.0987293228363</v>
      </c>
      <c r="M5662" t="s">
        <v>5451</v>
      </c>
      <c r="N5662" s="37">
        <v>31741.027300000002</v>
      </c>
      <c r="O5662" s="32">
        <v>0</v>
      </c>
    </row>
    <row r="5663" spans="1:15" x14ac:dyDescent="0.25">
      <c r="A5663" t="s">
        <v>16175</v>
      </c>
      <c r="B5663" t="s">
        <v>16176</v>
      </c>
      <c r="C5663" t="s">
        <v>4444</v>
      </c>
      <c r="D5663" t="s">
        <v>4482</v>
      </c>
      <c r="E5663" t="s">
        <v>4483</v>
      </c>
      <c r="F5663" t="s">
        <v>16250</v>
      </c>
      <c r="G5663" t="s">
        <v>16251</v>
      </c>
      <c r="H5663">
        <v>192</v>
      </c>
      <c r="I5663">
        <v>0</v>
      </c>
      <c r="J5663" s="32">
        <v>443908</v>
      </c>
      <c r="K5663" s="32">
        <v>0</v>
      </c>
      <c r="L5663" s="36">
        <v>2312.0191231679905</v>
      </c>
      <c r="M5663" t="s">
        <v>5420</v>
      </c>
      <c r="N5663" s="37">
        <v>13375.232900000001</v>
      </c>
      <c r="O5663" s="32">
        <v>967.14530000000002</v>
      </c>
    </row>
    <row r="5664" spans="1:15" x14ac:dyDescent="0.25">
      <c r="A5664" t="s">
        <v>16175</v>
      </c>
      <c r="B5664" t="s">
        <v>16176</v>
      </c>
      <c r="C5664" t="s">
        <v>4444</v>
      </c>
      <c r="D5664" t="s">
        <v>4486</v>
      </c>
      <c r="E5664" t="s">
        <v>4487</v>
      </c>
      <c r="F5664" t="s">
        <v>16252</v>
      </c>
      <c r="G5664" t="s">
        <v>5741</v>
      </c>
      <c r="H5664">
        <v>200</v>
      </c>
      <c r="I5664">
        <v>0</v>
      </c>
      <c r="J5664" s="32">
        <v>460556</v>
      </c>
      <c r="K5664" s="32">
        <v>0</v>
      </c>
      <c r="L5664" s="36">
        <v>2302.7778759547118</v>
      </c>
      <c r="M5664" t="s">
        <v>5420</v>
      </c>
      <c r="N5664" s="37">
        <v>13663.934999999999</v>
      </c>
      <c r="O5664" s="32">
        <v>1003.4177</v>
      </c>
    </row>
    <row r="5665" spans="1:15" x14ac:dyDescent="0.25">
      <c r="A5665" t="s">
        <v>16175</v>
      </c>
      <c r="B5665" t="s">
        <v>16176</v>
      </c>
      <c r="C5665" t="s">
        <v>4444</v>
      </c>
      <c r="D5665" t="s">
        <v>4488</v>
      </c>
      <c r="E5665" t="s">
        <v>4489</v>
      </c>
      <c r="F5665" t="s">
        <v>16253</v>
      </c>
      <c r="G5665" t="s">
        <v>16254</v>
      </c>
      <c r="H5665">
        <v>51</v>
      </c>
      <c r="I5665">
        <v>0</v>
      </c>
      <c r="J5665" s="32">
        <v>114380</v>
      </c>
      <c r="K5665" s="32">
        <v>0</v>
      </c>
      <c r="L5665" s="36">
        <v>2242.745672232687</v>
      </c>
      <c r="M5665" t="s">
        <v>5451</v>
      </c>
      <c r="N5665" s="37">
        <v>16211.773499999999</v>
      </c>
      <c r="O5665" s="32">
        <v>0</v>
      </c>
    </row>
    <row r="5666" spans="1:15" x14ac:dyDescent="0.25">
      <c r="A5666" t="s">
        <v>16175</v>
      </c>
      <c r="B5666" t="s">
        <v>16176</v>
      </c>
      <c r="C5666" t="s">
        <v>4444</v>
      </c>
      <c r="D5666" t="s">
        <v>4494</v>
      </c>
      <c r="E5666" t="s">
        <v>4495</v>
      </c>
      <c r="F5666" t="s">
        <v>16255</v>
      </c>
      <c r="G5666" t="s">
        <v>16256</v>
      </c>
      <c r="H5666">
        <v>144</v>
      </c>
      <c r="I5666">
        <v>0</v>
      </c>
      <c r="J5666" s="32">
        <v>419723</v>
      </c>
      <c r="K5666" s="32">
        <v>0</v>
      </c>
      <c r="L5666" s="36">
        <v>2914.7447989198017</v>
      </c>
      <c r="M5666" t="s">
        <v>5420</v>
      </c>
      <c r="N5666" s="37">
        <v>10394.7426</v>
      </c>
      <c r="O5666" s="32">
        <v>914.45699999999999</v>
      </c>
    </row>
    <row r="5667" spans="1:15" x14ac:dyDescent="0.25">
      <c r="A5667" t="s">
        <v>16175</v>
      </c>
      <c r="B5667" t="s">
        <v>16176</v>
      </c>
      <c r="C5667" t="s">
        <v>4444</v>
      </c>
      <c r="D5667" t="s">
        <v>4494</v>
      </c>
      <c r="E5667" t="s">
        <v>4495</v>
      </c>
      <c r="F5667" t="s">
        <v>16257</v>
      </c>
      <c r="G5667" t="s">
        <v>16258</v>
      </c>
      <c r="H5667">
        <v>82</v>
      </c>
      <c r="I5667">
        <v>0</v>
      </c>
      <c r="J5667" s="32">
        <v>189830</v>
      </c>
      <c r="K5667" s="32">
        <v>0</v>
      </c>
      <c r="L5667" s="36">
        <v>2315.0049908851302</v>
      </c>
      <c r="M5667" t="s">
        <v>5420</v>
      </c>
      <c r="N5667" s="37">
        <v>24686.981599999999</v>
      </c>
      <c r="O5667" s="32">
        <v>413.58409999999998</v>
      </c>
    </row>
    <row r="5668" spans="1:15" x14ac:dyDescent="0.25">
      <c r="A5668" t="s">
        <v>16175</v>
      </c>
      <c r="B5668" t="s">
        <v>16176</v>
      </c>
      <c r="C5668" t="s">
        <v>4444</v>
      </c>
      <c r="D5668" t="s">
        <v>4494</v>
      </c>
      <c r="E5668" t="s">
        <v>4495</v>
      </c>
      <c r="F5668" t="s">
        <v>16259</v>
      </c>
      <c r="G5668" t="s">
        <v>16260</v>
      </c>
      <c r="H5668">
        <v>100</v>
      </c>
      <c r="I5668">
        <v>0</v>
      </c>
      <c r="J5668" s="32">
        <v>214337</v>
      </c>
      <c r="K5668" s="32">
        <v>0</v>
      </c>
      <c r="L5668" s="36">
        <v>2143.3662048908068</v>
      </c>
      <c r="M5668" t="s">
        <v>5420</v>
      </c>
      <c r="N5668" s="37">
        <v>17019.037799999998</v>
      </c>
      <c r="O5668" s="32">
        <v>466.97770000000003</v>
      </c>
    </row>
    <row r="5669" spans="1:15" x14ac:dyDescent="0.25">
      <c r="A5669" t="s">
        <v>16175</v>
      </c>
      <c r="B5669" t="s">
        <v>16176</v>
      </c>
      <c r="C5669" t="s">
        <v>4444</v>
      </c>
      <c r="D5669" t="s">
        <v>4500</v>
      </c>
      <c r="E5669" t="s">
        <v>4501</v>
      </c>
      <c r="F5669" t="s">
        <v>16261</v>
      </c>
      <c r="G5669" t="s">
        <v>16262</v>
      </c>
      <c r="H5669">
        <v>286</v>
      </c>
      <c r="I5669">
        <v>0</v>
      </c>
      <c r="J5669" s="32">
        <v>808555</v>
      </c>
      <c r="K5669" s="32">
        <v>0</v>
      </c>
      <c r="L5669" s="36">
        <v>2827.1139907341562</v>
      </c>
      <c r="M5669" t="s">
        <v>5451</v>
      </c>
      <c r="N5669" s="37">
        <v>15216.3946</v>
      </c>
      <c r="O5669" s="32">
        <v>0</v>
      </c>
    </row>
    <row r="5670" spans="1:15" x14ac:dyDescent="0.25">
      <c r="A5670" t="s">
        <v>16175</v>
      </c>
      <c r="B5670" t="s">
        <v>16176</v>
      </c>
      <c r="C5670" t="s">
        <v>4444</v>
      </c>
      <c r="D5670" t="s">
        <v>4500</v>
      </c>
      <c r="E5670" t="s">
        <v>4501</v>
      </c>
      <c r="F5670" t="s">
        <v>16263</v>
      </c>
      <c r="G5670" t="s">
        <v>16264</v>
      </c>
      <c r="H5670">
        <v>12</v>
      </c>
      <c r="I5670">
        <v>0</v>
      </c>
      <c r="J5670" s="32">
        <v>22617</v>
      </c>
      <c r="K5670" s="32">
        <v>0</v>
      </c>
      <c r="L5670" s="36">
        <v>1884.7975739654512</v>
      </c>
      <c r="M5670" t="s">
        <v>5451</v>
      </c>
      <c r="N5670" s="37">
        <v>18081.208699999999</v>
      </c>
      <c r="O5670" s="32">
        <v>0</v>
      </c>
    </row>
    <row r="5671" spans="1:15" x14ac:dyDescent="0.25">
      <c r="A5671" t="s">
        <v>16175</v>
      </c>
      <c r="B5671" t="s">
        <v>16176</v>
      </c>
      <c r="C5671" t="s">
        <v>4444</v>
      </c>
      <c r="D5671" t="s">
        <v>4504</v>
      </c>
      <c r="E5671" t="s">
        <v>4505</v>
      </c>
      <c r="F5671" t="s">
        <v>16265</v>
      </c>
      <c r="G5671" t="s">
        <v>16266</v>
      </c>
      <c r="H5671">
        <v>204</v>
      </c>
      <c r="I5671">
        <v>0</v>
      </c>
      <c r="J5671" s="32">
        <v>576547</v>
      </c>
      <c r="K5671" s="32">
        <v>0</v>
      </c>
      <c r="L5671" s="36">
        <v>2826.2086400213529</v>
      </c>
      <c r="M5671" t="s">
        <v>5451</v>
      </c>
      <c r="N5671" s="37">
        <v>27645.470700000002</v>
      </c>
      <c r="O5671" s="32">
        <v>0</v>
      </c>
    </row>
    <row r="5672" spans="1:15" x14ac:dyDescent="0.25">
      <c r="A5672" t="s">
        <v>16175</v>
      </c>
      <c r="B5672" t="s">
        <v>16176</v>
      </c>
      <c r="C5672" t="s">
        <v>4444</v>
      </c>
      <c r="D5672" t="s">
        <v>4508</v>
      </c>
      <c r="E5672" t="s">
        <v>4509</v>
      </c>
      <c r="F5672" t="s">
        <v>16267</v>
      </c>
      <c r="G5672" t="s">
        <v>16268</v>
      </c>
      <c r="H5672">
        <v>85</v>
      </c>
      <c r="I5672">
        <v>0</v>
      </c>
      <c r="J5672" s="32">
        <v>229241</v>
      </c>
      <c r="K5672" s="32">
        <v>0</v>
      </c>
      <c r="L5672" s="36">
        <v>2696.9557743792311</v>
      </c>
      <c r="M5672" t="s">
        <v>5451</v>
      </c>
      <c r="N5672" s="37">
        <v>32310.481</v>
      </c>
      <c r="O5672" s="32">
        <v>0</v>
      </c>
    </row>
    <row r="5673" spans="1:15" x14ac:dyDescent="0.25">
      <c r="A5673" t="s">
        <v>16175</v>
      </c>
      <c r="B5673" t="s">
        <v>16176</v>
      </c>
      <c r="C5673" t="s">
        <v>4444</v>
      </c>
      <c r="D5673" t="s">
        <v>4510</v>
      </c>
      <c r="E5673" t="s">
        <v>4511</v>
      </c>
      <c r="F5673" t="s">
        <v>16269</v>
      </c>
      <c r="G5673" t="s">
        <v>16270</v>
      </c>
      <c r="H5673">
        <v>181</v>
      </c>
      <c r="I5673">
        <v>0</v>
      </c>
      <c r="J5673" s="32">
        <v>518063</v>
      </c>
      <c r="K5673" s="32">
        <v>0</v>
      </c>
      <c r="L5673" s="36">
        <v>2862.2257976902606</v>
      </c>
      <c r="M5673" t="s">
        <v>5451</v>
      </c>
      <c r="N5673" s="37">
        <v>20369.452099999999</v>
      </c>
      <c r="O5673" s="32">
        <v>0</v>
      </c>
    </row>
    <row r="5674" spans="1:15" x14ac:dyDescent="0.25">
      <c r="A5674" t="s">
        <v>16175</v>
      </c>
      <c r="B5674" t="s">
        <v>16176</v>
      </c>
      <c r="C5674" t="s">
        <v>4444</v>
      </c>
      <c r="D5674" t="s">
        <v>4512</v>
      </c>
      <c r="E5674" t="s">
        <v>4513</v>
      </c>
      <c r="F5674" t="s">
        <v>16271</v>
      </c>
      <c r="G5674" t="s">
        <v>9257</v>
      </c>
      <c r="H5674">
        <v>87</v>
      </c>
      <c r="I5674">
        <v>0</v>
      </c>
      <c r="J5674" s="32">
        <v>247948</v>
      </c>
      <c r="K5674" s="32">
        <v>0</v>
      </c>
      <c r="L5674" s="36">
        <v>2849.9793497583105</v>
      </c>
      <c r="M5674" t="s">
        <v>5420</v>
      </c>
      <c r="N5674" s="37">
        <v>11425.510200000001</v>
      </c>
      <c r="O5674" s="32">
        <v>540.20860000000005</v>
      </c>
    </row>
    <row r="5675" spans="1:15" x14ac:dyDescent="0.25">
      <c r="A5675" t="s">
        <v>16175</v>
      </c>
      <c r="B5675" t="s">
        <v>16176</v>
      </c>
      <c r="C5675" t="s">
        <v>4444</v>
      </c>
      <c r="D5675" t="s">
        <v>4514</v>
      </c>
      <c r="E5675" t="s">
        <v>4515</v>
      </c>
      <c r="F5675" t="s">
        <v>16272</v>
      </c>
      <c r="G5675" t="s">
        <v>16273</v>
      </c>
      <c r="H5675">
        <v>86</v>
      </c>
      <c r="I5675">
        <v>0</v>
      </c>
      <c r="J5675" s="32">
        <v>213195</v>
      </c>
      <c r="K5675" s="32">
        <v>0</v>
      </c>
      <c r="L5675" s="36">
        <v>2479.0094778799084</v>
      </c>
      <c r="M5675" t="s">
        <v>5451</v>
      </c>
      <c r="N5675" s="37">
        <v>24192.764899999998</v>
      </c>
      <c r="O5675" s="32">
        <v>0</v>
      </c>
    </row>
    <row r="5676" spans="1:15" x14ac:dyDescent="0.25">
      <c r="A5676" t="s">
        <v>16175</v>
      </c>
      <c r="B5676" t="s">
        <v>16176</v>
      </c>
      <c r="C5676" t="s">
        <v>4444</v>
      </c>
      <c r="D5676" t="s">
        <v>4516</v>
      </c>
      <c r="E5676" t="s">
        <v>4517</v>
      </c>
      <c r="F5676" t="s">
        <v>16274</v>
      </c>
      <c r="G5676" t="s">
        <v>16275</v>
      </c>
      <c r="H5676">
        <v>50</v>
      </c>
      <c r="I5676">
        <v>0</v>
      </c>
      <c r="J5676" s="32">
        <v>134262</v>
      </c>
      <c r="K5676" s="32">
        <v>0</v>
      </c>
      <c r="L5676" s="36">
        <v>2685.2375712402181</v>
      </c>
      <c r="M5676" t="s">
        <v>5420</v>
      </c>
      <c r="N5676" s="37">
        <v>16141.9483</v>
      </c>
      <c r="O5676" s="32">
        <v>292.517</v>
      </c>
    </row>
    <row r="5677" spans="1:15" x14ac:dyDescent="0.25">
      <c r="A5677" t="s">
        <v>16175</v>
      </c>
      <c r="B5677" t="s">
        <v>16176</v>
      </c>
      <c r="C5677" t="s">
        <v>4444</v>
      </c>
      <c r="D5677" t="s">
        <v>4518</v>
      </c>
      <c r="E5677" t="s">
        <v>4519</v>
      </c>
      <c r="F5677" t="s">
        <v>16276</v>
      </c>
      <c r="G5677" t="s">
        <v>9257</v>
      </c>
      <c r="H5677">
        <v>44</v>
      </c>
      <c r="I5677">
        <v>0</v>
      </c>
      <c r="J5677" s="32">
        <v>109734</v>
      </c>
      <c r="K5677" s="32">
        <v>0</v>
      </c>
      <c r="L5677" s="36">
        <v>2493.9685364062843</v>
      </c>
      <c r="M5677" t="s">
        <v>5420</v>
      </c>
      <c r="N5677" s="37">
        <v>4533.4795999999997</v>
      </c>
      <c r="O5677" s="32">
        <v>239.07980000000001</v>
      </c>
    </row>
    <row r="5678" spans="1:15" x14ac:dyDescent="0.25">
      <c r="A5678" t="s">
        <v>16175</v>
      </c>
      <c r="B5678" t="s">
        <v>16176</v>
      </c>
      <c r="C5678" t="s">
        <v>4444</v>
      </c>
      <c r="D5678" t="s">
        <v>4522</v>
      </c>
      <c r="E5678" t="s">
        <v>4523</v>
      </c>
      <c r="F5678" t="s">
        <v>16277</v>
      </c>
      <c r="G5678" t="s">
        <v>9257</v>
      </c>
      <c r="H5678">
        <v>74</v>
      </c>
      <c r="I5678">
        <v>0</v>
      </c>
      <c r="J5678" s="32">
        <v>195601</v>
      </c>
      <c r="K5678" s="32">
        <v>0</v>
      </c>
      <c r="L5678" s="36">
        <v>2643.2511683035973</v>
      </c>
      <c r="M5678" t="s">
        <v>5451</v>
      </c>
      <c r="N5678" s="37">
        <v>25460.214</v>
      </c>
      <c r="O5678" s="32">
        <v>0</v>
      </c>
    </row>
    <row r="5679" spans="1:15" x14ac:dyDescent="0.25">
      <c r="A5679" t="s">
        <v>16175</v>
      </c>
      <c r="B5679" t="s">
        <v>16176</v>
      </c>
      <c r="C5679" t="s">
        <v>4444</v>
      </c>
      <c r="D5679" t="s">
        <v>4524</v>
      </c>
      <c r="E5679" t="s">
        <v>313</v>
      </c>
      <c r="F5679" t="s">
        <v>16278</v>
      </c>
      <c r="G5679" t="s">
        <v>16279</v>
      </c>
      <c r="H5679">
        <v>234</v>
      </c>
      <c r="I5679">
        <v>0</v>
      </c>
      <c r="J5679" s="32">
        <v>590433</v>
      </c>
      <c r="K5679" s="32">
        <v>0</v>
      </c>
      <c r="L5679" s="36">
        <v>2523.2165831573384</v>
      </c>
      <c r="M5679" t="s">
        <v>5420</v>
      </c>
      <c r="N5679" s="37">
        <v>9596.6579000000002</v>
      </c>
      <c r="O5679" s="32">
        <v>1286.3822</v>
      </c>
    </row>
    <row r="5680" spans="1:15" x14ac:dyDescent="0.25">
      <c r="A5680" t="s">
        <v>16175</v>
      </c>
      <c r="B5680" t="s">
        <v>16176</v>
      </c>
      <c r="C5680" t="s">
        <v>4444</v>
      </c>
      <c r="D5680" t="s">
        <v>4525</v>
      </c>
      <c r="E5680" t="s">
        <v>4526</v>
      </c>
      <c r="F5680" t="s">
        <v>16280</v>
      </c>
      <c r="G5680" t="s">
        <v>16281</v>
      </c>
      <c r="H5680">
        <v>90</v>
      </c>
      <c r="I5680">
        <v>0</v>
      </c>
      <c r="J5680" s="32">
        <v>215771</v>
      </c>
      <c r="K5680" s="32">
        <v>0</v>
      </c>
      <c r="L5680" s="36">
        <v>2397.4571676145597</v>
      </c>
      <c r="M5680" t="s">
        <v>5420</v>
      </c>
      <c r="N5680" s="37">
        <v>4516.8891000000003</v>
      </c>
      <c r="O5680" s="32">
        <v>470.1028</v>
      </c>
    </row>
    <row r="5681" spans="1:15" x14ac:dyDescent="0.25">
      <c r="A5681" t="s">
        <v>16175</v>
      </c>
      <c r="B5681" t="s">
        <v>16176</v>
      </c>
      <c r="C5681" t="s">
        <v>4444</v>
      </c>
      <c r="D5681" t="s">
        <v>4527</v>
      </c>
      <c r="E5681" t="s">
        <v>1710</v>
      </c>
      <c r="F5681" t="s">
        <v>16282</v>
      </c>
      <c r="G5681" t="s">
        <v>16283</v>
      </c>
      <c r="H5681">
        <v>71</v>
      </c>
      <c r="I5681">
        <v>4</v>
      </c>
      <c r="J5681" s="32">
        <v>194389</v>
      </c>
      <c r="K5681" s="32">
        <v>10342</v>
      </c>
      <c r="L5681" s="36">
        <v>2591.8614815196424</v>
      </c>
      <c r="M5681" t="s">
        <v>5451</v>
      </c>
      <c r="N5681" s="37">
        <v>1169.0463999999999</v>
      </c>
      <c r="O5681" s="32">
        <v>0</v>
      </c>
    </row>
    <row r="5682" spans="1:15" x14ac:dyDescent="0.25">
      <c r="A5682" t="s">
        <v>16175</v>
      </c>
      <c r="B5682" t="s">
        <v>16176</v>
      </c>
      <c r="C5682" t="s">
        <v>4444</v>
      </c>
      <c r="D5682" t="s">
        <v>4530</v>
      </c>
      <c r="E5682" t="s">
        <v>4531</v>
      </c>
      <c r="F5682" t="s">
        <v>16284</v>
      </c>
      <c r="G5682" t="s">
        <v>16285</v>
      </c>
      <c r="H5682">
        <v>176</v>
      </c>
      <c r="I5682">
        <v>0</v>
      </c>
      <c r="J5682" s="32">
        <v>476781</v>
      </c>
      <c r="K5682" s="32">
        <v>0</v>
      </c>
      <c r="L5682" s="36">
        <v>2708.9797689481943</v>
      </c>
      <c r="M5682" t="s">
        <v>5451</v>
      </c>
      <c r="N5682" s="37">
        <v>4607.8137999999999</v>
      </c>
      <c r="O5682" s="32">
        <v>0</v>
      </c>
    </row>
    <row r="5683" spans="1:15" x14ac:dyDescent="0.25">
      <c r="A5683" t="s">
        <v>16175</v>
      </c>
      <c r="B5683" t="s">
        <v>16176</v>
      </c>
      <c r="C5683" t="s">
        <v>4444</v>
      </c>
      <c r="D5683" t="s">
        <v>4532</v>
      </c>
      <c r="E5683" t="s">
        <v>4533</v>
      </c>
      <c r="F5683" t="s">
        <v>16286</v>
      </c>
      <c r="G5683" t="s">
        <v>16287</v>
      </c>
      <c r="H5683">
        <v>50</v>
      </c>
      <c r="I5683">
        <v>0</v>
      </c>
      <c r="J5683" s="32">
        <v>145979</v>
      </c>
      <c r="K5683" s="32">
        <v>0</v>
      </c>
      <c r="L5683" s="36">
        <v>2919.5933784425811</v>
      </c>
      <c r="M5683" t="s">
        <v>5420</v>
      </c>
      <c r="N5683" s="37">
        <v>5096.8572000000004</v>
      </c>
      <c r="O5683" s="32">
        <v>318.04660000000001</v>
      </c>
    </row>
    <row r="5684" spans="1:15" x14ac:dyDescent="0.25">
      <c r="A5684" t="s">
        <v>16175</v>
      </c>
      <c r="B5684" t="s">
        <v>16176</v>
      </c>
      <c r="C5684" t="s">
        <v>4444</v>
      </c>
      <c r="D5684" t="s">
        <v>4534</v>
      </c>
      <c r="E5684" t="s">
        <v>4535</v>
      </c>
      <c r="F5684" t="s">
        <v>16288</v>
      </c>
      <c r="G5684" t="s">
        <v>16289</v>
      </c>
      <c r="H5684">
        <v>96</v>
      </c>
      <c r="I5684">
        <v>0</v>
      </c>
      <c r="J5684" s="32">
        <v>262956</v>
      </c>
      <c r="K5684" s="32">
        <v>0</v>
      </c>
      <c r="L5684" s="36">
        <v>2739.1153644917536</v>
      </c>
      <c r="M5684" t="s">
        <v>5451</v>
      </c>
      <c r="N5684" s="37">
        <v>4680.4210000000003</v>
      </c>
      <c r="O5684" s="32">
        <v>0</v>
      </c>
    </row>
    <row r="5685" spans="1:15" x14ac:dyDescent="0.25">
      <c r="A5685" t="s">
        <v>16175</v>
      </c>
      <c r="B5685" t="s">
        <v>16176</v>
      </c>
      <c r="C5685" t="s">
        <v>4444</v>
      </c>
      <c r="D5685" t="s">
        <v>4536</v>
      </c>
      <c r="E5685" t="s">
        <v>4537</v>
      </c>
      <c r="F5685" t="s">
        <v>16290</v>
      </c>
      <c r="G5685" t="s">
        <v>16291</v>
      </c>
      <c r="H5685">
        <v>50</v>
      </c>
      <c r="I5685">
        <v>0</v>
      </c>
      <c r="J5685" s="32">
        <v>108409</v>
      </c>
      <c r="K5685" s="32">
        <v>0</v>
      </c>
      <c r="L5685" s="36">
        <v>2168.1871895187924</v>
      </c>
      <c r="M5685" t="s">
        <v>5451</v>
      </c>
      <c r="N5685" s="37">
        <v>3240.2546000000002</v>
      </c>
      <c r="O5685" s="32">
        <v>0</v>
      </c>
    </row>
    <row r="5686" spans="1:15" x14ac:dyDescent="0.25">
      <c r="A5686" t="s">
        <v>16175</v>
      </c>
      <c r="B5686" t="s">
        <v>16176</v>
      </c>
      <c r="C5686" t="s">
        <v>4444</v>
      </c>
      <c r="D5686" t="s">
        <v>4540</v>
      </c>
      <c r="E5686" t="s">
        <v>4541</v>
      </c>
      <c r="F5686" t="s">
        <v>16292</v>
      </c>
      <c r="G5686" t="s">
        <v>16293</v>
      </c>
      <c r="H5686">
        <v>60</v>
      </c>
      <c r="I5686">
        <v>0</v>
      </c>
      <c r="J5686" s="32">
        <v>182446</v>
      </c>
      <c r="K5686" s="32">
        <v>0</v>
      </c>
      <c r="L5686" s="36">
        <v>3040.7711095342984</v>
      </c>
      <c r="M5686" t="s">
        <v>5420</v>
      </c>
      <c r="N5686" s="37">
        <v>6753.0114999999996</v>
      </c>
      <c r="O5686" s="32">
        <v>397.49829999999997</v>
      </c>
    </row>
    <row r="5687" spans="1:15" x14ac:dyDescent="0.25">
      <c r="A5687" t="s">
        <v>16175</v>
      </c>
      <c r="B5687" t="s">
        <v>16176</v>
      </c>
      <c r="C5687" t="s">
        <v>4444</v>
      </c>
      <c r="D5687" t="s">
        <v>4542</v>
      </c>
      <c r="E5687" t="s">
        <v>4543</v>
      </c>
      <c r="F5687" t="s">
        <v>16294</v>
      </c>
      <c r="G5687" t="s">
        <v>16295</v>
      </c>
      <c r="H5687">
        <v>182</v>
      </c>
      <c r="I5687">
        <v>0</v>
      </c>
      <c r="J5687" s="32">
        <v>514473</v>
      </c>
      <c r="K5687" s="32">
        <v>0</v>
      </c>
      <c r="L5687" s="36">
        <v>2826.7749959931712</v>
      </c>
      <c r="M5687" t="s">
        <v>5451</v>
      </c>
      <c r="N5687" s="37">
        <v>5060.3473000000004</v>
      </c>
      <c r="O5687" s="32">
        <v>0</v>
      </c>
    </row>
    <row r="5688" spans="1:15" x14ac:dyDescent="0.25">
      <c r="A5688" t="s">
        <v>16175</v>
      </c>
      <c r="B5688" t="s">
        <v>16176</v>
      </c>
      <c r="C5688" t="s">
        <v>4444</v>
      </c>
      <c r="D5688" t="s">
        <v>4552</v>
      </c>
      <c r="E5688" t="s">
        <v>4553</v>
      </c>
      <c r="F5688" t="s">
        <v>16296</v>
      </c>
      <c r="G5688" t="s">
        <v>16297</v>
      </c>
      <c r="H5688">
        <v>72</v>
      </c>
      <c r="I5688">
        <v>0</v>
      </c>
      <c r="J5688" s="32">
        <v>181693</v>
      </c>
      <c r="K5688" s="32">
        <v>0</v>
      </c>
      <c r="L5688" s="36">
        <v>2523.5057551852833</v>
      </c>
      <c r="M5688" t="s">
        <v>5451</v>
      </c>
      <c r="N5688" s="37">
        <v>8176.7003999999997</v>
      </c>
      <c r="O5688" s="32">
        <v>0</v>
      </c>
    </row>
    <row r="5689" spans="1:15" x14ac:dyDescent="0.25">
      <c r="A5689" t="s">
        <v>16175</v>
      </c>
      <c r="B5689" t="s">
        <v>16176</v>
      </c>
      <c r="C5689" t="s">
        <v>4444</v>
      </c>
      <c r="D5689" t="s">
        <v>4554</v>
      </c>
      <c r="E5689" t="s">
        <v>4555</v>
      </c>
      <c r="F5689" t="s">
        <v>16298</v>
      </c>
      <c r="G5689" t="s">
        <v>16299</v>
      </c>
      <c r="H5689">
        <v>20</v>
      </c>
      <c r="I5689">
        <v>0</v>
      </c>
      <c r="J5689" s="32">
        <v>57849</v>
      </c>
      <c r="K5689" s="32">
        <v>0</v>
      </c>
      <c r="L5689" s="36">
        <v>2892.4567042148115</v>
      </c>
      <c r="M5689" t="s">
        <v>5420</v>
      </c>
      <c r="N5689" s="37">
        <v>3006.6741000000002</v>
      </c>
      <c r="O5689" s="32">
        <v>126.0367</v>
      </c>
    </row>
    <row r="5690" spans="1:15" x14ac:dyDescent="0.25">
      <c r="A5690" t="s">
        <v>16175</v>
      </c>
      <c r="B5690" t="s">
        <v>16176</v>
      </c>
      <c r="C5690" t="s">
        <v>4444</v>
      </c>
      <c r="D5690" t="s">
        <v>4556</v>
      </c>
      <c r="E5690" t="s">
        <v>4557</v>
      </c>
      <c r="F5690" t="s">
        <v>16300</v>
      </c>
      <c r="G5690" t="s">
        <v>16301</v>
      </c>
      <c r="H5690">
        <v>60</v>
      </c>
      <c r="I5690">
        <v>0</v>
      </c>
      <c r="J5690" s="32">
        <v>153553</v>
      </c>
      <c r="K5690" s="32">
        <v>0</v>
      </c>
      <c r="L5690" s="36">
        <v>2559.2212852560233</v>
      </c>
      <c r="M5690" t="s">
        <v>5420</v>
      </c>
      <c r="N5690" s="37">
        <v>4591.1630999999998</v>
      </c>
      <c r="O5690" s="32">
        <v>334.54719999999998</v>
      </c>
    </row>
    <row r="5691" spans="1:15" x14ac:dyDescent="0.25">
      <c r="A5691" t="s">
        <v>16175</v>
      </c>
      <c r="B5691" t="s">
        <v>16176</v>
      </c>
      <c r="C5691" t="s">
        <v>4444</v>
      </c>
      <c r="D5691" t="s">
        <v>4558</v>
      </c>
      <c r="E5691" t="s">
        <v>4559</v>
      </c>
      <c r="F5691" t="s">
        <v>16302</v>
      </c>
      <c r="G5691" t="s">
        <v>16303</v>
      </c>
      <c r="H5691">
        <v>90</v>
      </c>
      <c r="I5691">
        <v>0</v>
      </c>
      <c r="J5691" s="32">
        <v>216132</v>
      </c>
      <c r="K5691" s="32">
        <v>0</v>
      </c>
      <c r="L5691" s="36">
        <v>2401.4670197353971</v>
      </c>
      <c r="M5691" t="s">
        <v>5451</v>
      </c>
      <c r="N5691" s="37">
        <v>4154.5160999999998</v>
      </c>
      <c r="O5691" s="32">
        <v>0</v>
      </c>
    </row>
    <row r="5692" spans="1:15" x14ac:dyDescent="0.25">
      <c r="A5692" t="s">
        <v>16175</v>
      </c>
      <c r="B5692" t="s">
        <v>16176</v>
      </c>
      <c r="C5692" t="s">
        <v>4444</v>
      </c>
      <c r="D5692" t="s">
        <v>4560</v>
      </c>
      <c r="E5692" t="s">
        <v>4561</v>
      </c>
      <c r="F5692" t="s">
        <v>16304</v>
      </c>
      <c r="G5692" t="s">
        <v>16305</v>
      </c>
      <c r="H5692">
        <v>90</v>
      </c>
      <c r="I5692">
        <v>0</v>
      </c>
      <c r="J5692" s="32">
        <v>219768</v>
      </c>
      <c r="K5692" s="32">
        <v>0</v>
      </c>
      <c r="L5692" s="36">
        <v>2441.866279852838</v>
      </c>
      <c r="M5692" t="s">
        <v>5451</v>
      </c>
      <c r="N5692" s="37">
        <v>2394.0529000000001</v>
      </c>
      <c r="O5692" s="32">
        <v>0</v>
      </c>
    </row>
    <row r="5693" spans="1:15" x14ac:dyDescent="0.25">
      <c r="A5693" t="s">
        <v>16175</v>
      </c>
      <c r="B5693" t="s">
        <v>16176</v>
      </c>
      <c r="C5693" t="s">
        <v>4444</v>
      </c>
      <c r="D5693" t="s">
        <v>4562</v>
      </c>
      <c r="E5693" t="s">
        <v>4563</v>
      </c>
      <c r="F5693" t="s">
        <v>16306</v>
      </c>
      <c r="G5693" t="s">
        <v>16307</v>
      </c>
      <c r="H5693">
        <v>140</v>
      </c>
      <c r="I5693">
        <v>0</v>
      </c>
      <c r="J5693" s="32">
        <v>307064</v>
      </c>
      <c r="K5693" s="32">
        <v>0</v>
      </c>
      <c r="L5693" s="36">
        <v>2193.3175055961001</v>
      </c>
      <c r="M5693" t="s">
        <v>5451</v>
      </c>
      <c r="N5693" s="37">
        <v>3362.1785</v>
      </c>
      <c r="O5693" s="32">
        <v>0</v>
      </c>
    </row>
    <row r="5694" spans="1:15" x14ac:dyDescent="0.25">
      <c r="A5694" t="s">
        <v>16175</v>
      </c>
      <c r="B5694" t="s">
        <v>16176</v>
      </c>
      <c r="C5694" t="s">
        <v>4444</v>
      </c>
      <c r="D5694" t="s">
        <v>4568</v>
      </c>
      <c r="E5694" t="s">
        <v>4569</v>
      </c>
      <c r="F5694" t="s">
        <v>16308</v>
      </c>
      <c r="G5694" t="s">
        <v>16309</v>
      </c>
      <c r="H5694">
        <v>87</v>
      </c>
      <c r="I5694">
        <v>6</v>
      </c>
      <c r="J5694" s="32">
        <v>250215</v>
      </c>
      <c r="K5694" s="32">
        <v>16103</v>
      </c>
      <c r="L5694" s="36">
        <v>2690.4814230137267</v>
      </c>
      <c r="M5694" t="s">
        <v>5451</v>
      </c>
      <c r="N5694" s="37">
        <v>2049.6592999999998</v>
      </c>
      <c r="O5694" s="32">
        <v>0</v>
      </c>
    </row>
    <row r="5695" spans="1:15" x14ac:dyDescent="0.25">
      <c r="A5695" t="s">
        <v>16175</v>
      </c>
      <c r="B5695" t="s">
        <v>16176</v>
      </c>
      <c r="C5695" t="s">
        <v>4444</v>
      </c>
      <c r="D5695" t="s">
        <v>4570</v>
      </c>
      <c r="E5695" t="s">
        <v>4571</v>
      </c>
      <c r="F5695" t="s">
        <v>16310</v>
      </c>
      <c r="G5695" t="s">
        <v>16311</v>
      </c>
      <c r="H5695">
        <v>84</v>
      </c>
      <c r="I5695">
        <v>0</v>
      </c>
      <c r="J5695" s="32">
        <v>205337</v>
      </c>
      <c r="K5695" s="32">
        <v>0</v>
      </c>
      <c r="L5695" s="36">
        <v>2444.4822309983365</v>
      </c>
      <c r="M5695" t="s">
        <v>5451</v>
      </c>
      <c r="N5695" s="37">
        <v>2080.3103000000001</v>
      </c>
      <c r="O5695" s="32">
        <v>0</v>
      </c>
    </row>
    <row r="5696" spans="1:15" x14ac:dyDescent="0.25">
      <c r="A5696" t="s">
        <v>16175</v>
      </c>
      <c r="B5696" t="s">
        <v>16176</v>
      </c>
      <c r="C5696" t="s">
        <v>4444</v>
      </c>
      <c r="D5696" t="s">
        <v>4572</v>
      </c>
      <c r="E5696" t="s">
        <v>4573</v>
      </c>
      <c r="F5696" t="s">
        <v>16312</v>
      </c>
      <c r="G5696" t="s">
        <v>16313</v>
      </c>
      <c r="H5696">
        <v>66</v>
      </c>
      <c r="I5696">
        <v>0</v>
      </c>
      <c r="J5696" s="32">
        <v>171295</v>
      </c>
      <c r="K5696" s="32">
        <v>0</v>
      </c>
      <c r="L5696" s="36">
        <v>2595.3767852122437</v>
      </c>
      <c r="M5696" t="s">
        <v>5451</v>
      </c>
      <c r="N5696" s="37">
        <v>5710.8311000000003</v>
      </c>
      <c r="O5696" s="32">
        <v>0</v>
      </c>
    </row>
    <row r="5697" spans="1:15" x14ac:dyDescent="0.25">
      <c r="A5697" t="s">
        <v>16175</v>
      </c>
      <c r="B5697" t="s">
        <v>16176</v>
      </c>
      <c r="C5697" t="s">
        <v>4444</v>
      </c>
      <c r="D5697" t="s">
        <v>4574</v>
      </c>
      <c r="E5697" t="s">
        <v>4575</v>
      </c>
      <c r="F5697" t="s">
        <v>16314</v>
      </c>
      <c r="G5697" t="s">
        <v>9257</v>
      </c>
      <c r="H5697">
        <v>298</v>
      </c>
      <c r="I5697">
        <v>0</v>
      </c>
      <c r="J5697" s="32">
        <v>720184</v>
      </c>
      <c r="K5697" s="32">
        <v>0</v>
      </c>
      <c r="L5697" s="36">
        <v>2416.7264357312611</v>
      </c>
      <c r="M5697" t="s">
        <v>5451</v>
      </c>
      <c r="N5697" s="37">
        <v>5141.1781000000001</v>
      </c>
      <c r="O5697" s="32">
        <v>0</v>
      </c>
    </row>
    <row r="5698" spans="1:15" x14ac:dyDescent="0.25">
      <c r="A5698" t="s">
        <v>16175</v>
      </c>
      <c r="B5698" t="s">
        <v>16176</v>
      </c>
      <c r="C5698" t="s">
        <v>4444</v>
      </c>
      <c r="D5698" t="s">
        <v>4576</v>
      </c>
      <c r="E5698" t="s">
        <v>4577</v>
      </c>
      <c r="F5698" t="s">
        <v>16315</v>
      </c>
      <c r="G5698" t="s">
        <v>16316</v>
      </c>
      <c r="H5698">
        <v>82</v>
      </c>
      <c r="I5698">
        <v>0</v>
      </c>
      <c r="J5698" s="32">
        <v>224775</v>
      </c>
      <c r="K5698" s="32">
        <v>0</v>
      </c>
      <c r="L5698" s="36">
        <v>2741.1618051542878</v>
      </c>
      <c r="M5698" t="s">
        <v>5420</v>
      </c>
      <c r="N5698" s="37">
        <v>3339.3746000000001</v>
      </c>
      <c r="O5698" s="32">
        <v>489.72030000000001</v>
      </c>
    </row>
    <row r="5699" spans="1:15" x14ac:dyDescent="0.25">
      <c r="A5699" t="s">
        <v>16175</v>
      </c>
      <c r="B5699" t="s">
        <v>16176</v>
      </c>
      <c r="C5699" t="s">
        <v>4444</v>
      </c>
      <c r="D5699" t="s">
        <v>4580</v>
      </c>
      <c r="E5699" t="s">
        <v>4581</v>
      </c>
      <c r="F5699" t="s">
        <v>16317</v>
      </c>
      <c r="G5699" t="s">
        <v>8797</v>
      </c>
      <c r="H5699">
        <v>42</v>
      </c>
      <c r="I5699">
        <v>0</v>
      </c>
      <c r="J5699" s="32">
        <v>132523</v>
      </c>
      <c r="K5699" s="32">
        <v>0</v>
      </c>
      <c r="L5699" s="36">
        <v>3155.3001239189884</v>
      </c>
      <c r="M5699" t="s">
        <v>5420</v>
      </c>
      <c r="N5699" s="37">
        <v>1947.3946000000001</v>
      </c>
      <c r="O5699" s="32">
        <v>288.72859999999997</v>
      </c>
    </row>
    <row r="5700" spans="1:15" x14ac:dyDescent="0.25">
      <c r="A5700" t="s">
        <v>16175</v>
      </c>
      <c r="B5700" t="s">
        <v>16176</v>
      </c>
      <c r="C5700" t="s">
        <v>4444</v>
      </c>
      <c r="D5700" t="s">
        <v>4582</v>
      </c>
      <c r="E5700" t="s">
        <v>4583</v>
      </c>
      <c r="F5700" t="s">
        <v>16318</v>
      </c>
      <c r="G5700" t="s">
        <v>16319</v>
      </c>
      <c r="H5700">
        <v>38</v>
      </c>
      <c r="I5700">
        <v>0</v>
      </c>
      <c r="J5700" s="32">
        <v>104730</v>
      </c>
      <c r="K5700" s="32">
        <v>0</v>
      </c>
      <c r="L5700" s="36">
        <v>2756.0610567123936</v>
      </c>
      <c r="M5700" t="s">
        <v>5420</v>
      </c>
      <c r="N5700" s="37">
        <v>-14389.3251</v>
      </c>
      <c r="O5700" s="32">
        <v>228.1771</v>
      </c>
    </row>
    <row r="5701" spans="1:15" x14ac:dyDescent="0.25">
      <c r="A5701" t="s">
        <v>16175</v>
      </c>
      <c r="B5701" t="s">
        <v>16176</v>
      </c>
      <c r="C5701" t="s">
        <v>4444</v>
      </c>
      <c r="D5701" t="s">
        <v>4584</v>
      </c>
      <c r="E5701" t="s">
        <v>1698</v>
      </c>
      <c r="F5701" t="s">
        <v>16320</v>
      </c>
      <c r="G5701" t="s">
        <v>9257</v>
      </c>
      <c r="H5701">
        <v>60</v>
      </c>
      <c r="I5701">
        <v>0</v>
      </c>
      <c r="J5701" s="32">
        <v>167295</v>
      </c>
      <c r="K5701" s="32">
        <v>0</v>
      </c>
      <c r="L5701" s="36">
        <v>2788.2506722245398</v>
      </c>
      <c r="M5701" t="s">
        <v>5451</v>
      </c>
      <c r="N5701" s="37">
        <v>-4574.2755999999999</v>
      </c>
      <c r="O5701" s="32">
        <v>0</v>
      </c>
    </row>
    <row r="5702" spans="1:15" x14ac:dyDescent="0.25">
      <c r="A5702" t="s">
        <v>16175</v>
      </c>
      <c r="B5702" t="s">
        <v>16176</v>
      </c>
      <c r="C5702" t="s">
        <v>4444</v>
      </c>
      <c r="D5702" t="s">
        <v>4586</v>
      </c>
      <c r="E5702" t="s">
        <v>4587</v>
      </c>
      <c r="F5702" t="s">
        <v>16321</v>
      </c>
      <c r="G5702" t="s">
        <v>9257</v>
      </c>
      <c r="H5702">
        <v>68</v>
      </c>
      <c r="I5702">
        <v>0</v>
      </c>
      <c r="J5702" s="32">
        <v>188514</v>
      </c>
      <c r="K5702" s="32">
        <v>0</v>
      </c>
      <c r="L5702" s="36">
        <v>2772.2672837340538</v>
      </c>
      <c r="M5702" t="s">
        <v>5420</v>
      </c>
      <c r="N5702" s="37">
        <v>-7631.7040999999999</v>
      </c>
      <c r="O5702" s="32">
        <v>410.71749999999997</v>
      </c>
    </row>
    <row r="5703" spans="1:15" x14ac:dyDescent="0.25">
      <c r="A5703" t="s">
        <v>16175</v>
      </c>
      <c r="B5703" t="s">
        <v>16176</v>
      </c>
      <c r="C5703" t="s">
        <v>4444</v>
      </c>
      <c r="D5703" t="s">
        <v>4590</v>
      </c>
      <c r="E5703" t="s">
        <v>4591</v>
      </c>
      <c r="F5703" t="s">
        <v>16322</v>
      </c>
      <c r="G5703" t="s">
        <v>9257</v>
      </c>
      <c r="H5703">
        <v>50</v>
      </c>
      <c r="I5703">
        <v>0</v>
      </c>
      <c r="J5703" s="32">
        <v>128966</v>
      </c>
      <c r="K5703" s="32">
        <v>0</v>
      </c>
      <c r="L5703" s="36">
        <v>2579.3173274682886</v>
      </c>
      <c r="M5703" t="s">
        <v>5451</v>
      </c>
      <c r="N5703" s="37">
        <v>-7984.0905000000002</v>
      </c>
      <c r="O5703" s="32">
        <v>0</v>
      </c>
    </row>
    <row r="5704" spans="1:15" x14ac:dyDescent="0.25">
      <c r="A5704" t="s">
        <v>16175</v>
      </c>
      <c r="B5704" t="s">
        <v>16176</v>
      </c>
      <c r="C5704" t="s">
        <v>4444</v>
      </c>
      <c r="D5704" t="s">
        <v>4592</v>
      </c>
      <c r="E5704" t="s">
        <v>4593</v>
      </c>
      <c r="F5704" t="s">
        <v>16323</v>
      </c>
      <c r="G5704" t="s">
        <v>16324</v>
      </c>
      <c r="H5704">
        <v>16</v>
      </c>
      <c r="I5704">
        <v>0</v>
      </c>
      <c r="J5704" s="32">
        <v>41579</v>
      </c>
      <c r="K5704" s="32">
        <v>0</v>
      </c>
      <c r="L5704" s="36">
        <v>2598.6347900604242</v>
      </c>
      <c r="M5704" t="s">
        <v>5420</v>
      </c>
      <c r="N5704" s="37">
        <v>-4699.4677000000001</v>
      </c>
      <c r="O5704" s="32">
        <v>90.586200000000005</v>
      </c>
    </row>
    <row r="5705" spans="1:15" x14ac:dyDescent="0.25">
      <c r="A5705" t="s">
        <v>16175</v>
      </c>
      <c r="B5705" t="s">
        <v>16176</v>
      </c>
      <c r="C5705" t="s">
        <v>4444</v>
      </c>
      <c r="D5705" t="s">
        <v>4594</v>
      </c>
      <c r="E5705" t="s">
        <v>4595</v>
      </c>
      <c r="F5705" t="s">
        <v>16325</v>
      </c>
      <c r="G5705" t="s">
        <v>9257</v>
      </c>
      <c r="H5705">
        <v>64</v>
      </c>
      <c r="I5705">
        <v>0</v>
      </c>
      <c r="J5705" s="32">
        <v>139553</v>
      </c>
      <c r="K5705" s="32">
        <v>0</v>
      </c>
      <c r="L5705" s="36">
        <v>2180.5293890388521</v>
      </c>
      <c r="M5705" t="s">
        <v>5420</v>
      </c>
      <c r="N5705" s="37">
        <v>-25508.033200000002</v>
      </c>
      <c r="O5705" s="32">
        <v>304.04700000000003</v>
      </c>
    </row>
    <row r="5706" spans="1:15" x14ac:dyDescent="0.25">
      <c r="A5706" t="s">
        <v>16175</v>
      </c>
      <c r="B5706" t="s">
        <v>16176</v>
      </c>
      <c r="C5706" t="s">
        <v>4444</v>
      </c>
      <c r="D5706" t="s">
        <v>4598</v>
      </c>
      <c r="E5706" t="s">
        <v>4599</v>
      </c>
      <c r="F5706" t="s">
        <v>16326</v>
      </c>
      <c r="G5706" t="s">
        <v>16327</v>
      </c>
      <c r="H5706">
        <v>14</v>
      </c>
      <c r="I5706">
        <v>0</v>
      </c>
      <c r="J5706" s="32">
        <v>37785</v>
      </c>
      <c r="K5706" s="32">
        <v>0</v>
      </c>
      <c r="L5706" s="36">
        <v>2698.9168953324474</v>
      </c>
      <c r="M5706" t="s">
        <v>5451</v>
      </c>
      <c r="N5706" s="37">
        <v>-7614.8579</v>
      </c>
      <c r="O5706" s="32">
        <v>0</v>
      </c>
    </row>
    <row r="5707" spans="1:15" x14ac:dyDescent="0.25">
      <c r="A5707" t="s">
        <v>16175</v>
      </c>
      <c r="B5707" t="s">
        <v>16176</v>
      </c>
      <c r="C5707" t="s">
        <v>4444</v>
      </c>
      <c r="D5707" t="s">
        <v>4600</v>
      </c>
      <c r="E5707" t="s">
        <v>4601</v>
      </c>
      <c r="F5707" t="s">
        <v>16328</v>
      </c>
      <c r="G5707" t="s">
        <v>16329</v>
      </c>
      <c r="H5707">
        <v>32</v>
      </c>
      <c r="I5707">
        <v>0</v>
      </c>
      <c r="J5707" s="32">
        <v>83604</v>
      </c>
      <c r="K5707" s="32">
        <v>0</v>
      </c>
      <c r="L5707" s="36">
        <v>2612.6066185439686</v>
      </c>
      <c r="M5707" t="s">
        <v>5420</v>
      </c>
      <c r="N5707" s="37">
        <v>-7091.8856999999998</v>
      </c>
      <c r="O5707" s="32">
        <v>182.1489</v>
      </c>
    </row>
    <row r="5708" spans="1:15" x14ac:dyDescent="0.25">
      <c r="A5708" t="s">
        <v>16175</v>
      </c>
      <c r="B5708" t="s">
        <v>16176</v>
      </c>
      <c r="C5708" t="s">
        <v>4444</v>
      </c>
      <c r="D5708" t="s">
        <v>4602</v>
      </c>
      <c r="E5708" t="s">
        <v>4603</v>
      </c>
      <c r="F5708" t="s">
        <v>16330</v>
      </c>
      <c r="G5708" t="s">
        <v>9257</v>
      </c>
      <c r="H5708">
        <v>75</v>
      </c>
      <c r="I5708">
        <v>0</v>
      </c>
      <c r="J5708" s="32">
        <v>198969</v>
      </c>
      <c r="K5708" s="32">
        <v>0</v>
      </c>
      <c r="L5708" s="36">
        <v>2652.9181631462657</v>
      </c>
      <c r="M5708" t="s">
        <v>5420</v>
      </c>
      <c r="N5708" s="37">
        <v>-5306.9594999999999</v>
      </c>
      <c r="O5708" s="32">
        <v>433.4973</v>
      </c>
    </row>
    <row r="5709" spans="1:15" x14ac:dyDescent="0.25">
      <c r="A5709" t="s">
        <v>16175</v>
      </c>
      <c r="B5709" t="s">
        <v>16176</v>
      </c>
      <c r="C5709" t="s">
        <v>4444</v>
      </c>
      <c r="D5709" t="s">
        <v>4606</v>
      </c>
      <c r="E5709" t="s">
        <v>4607</v>
      </c>
      <c r="F5709" t="s">
        <v>16331</v>
      </c>
      <c r="G5709" t="s">
        <v>9257</v>
      </c>
      <c r="H5709">
        <v>18</v>
      </c>
      <c r="I5709">
        <v>0</v>
      </c>
      <c r="J5709" s="32">
        <v>43208</v>
      </c>
      <c r="K5709" s="32">
        <v>0</v>
      </c>
      <c r="L5709" s="36">
        <v>2400.4534182270745</v>
      </c>
      <c r="M5709" t="s">
        <v>5420</v>
      </c>
      <c r="N5709" s="37">
        <v>-6734.8131999999996</v>
      </c>
      <c r="O5709" s="32">
        <v>94.1374</v>
      </c>
    </row>
    <row r="5710" spans="1:15" x14ac:dyDescent="0.25">
      <c r="A5710" t="s">
        <v>16175</v>
      </c>
      <c r="B5710" t="s">
        <v>16176</v>
      </c>
      <c r="C5710" t="s">
        <v>4444</v>
      </c>
      <c r="D5710" t="s">
        <v>4610</v>
      </c>
      <c r="E5710" t="s">
        <v>4611</v>
      </c>
      <c r="F5710" t="s">
        <v>16332</v>
      </c>
      <c r="G5710" t="s">
        <v>16333</v>
      </c>
      <c r="H5710">
        <v>72</v>
      </c>
      <c r="I5710">
        <v>0</v>
      </c>
      <c r="J5710" s="32">
        <v>188439</v>
      </c>
      <c r="K5710" s="32">
        <v>0</v>
      </c>
      <c r="L5710" s="36">
        <v>2617.2082023145826</v>
      </c>
      <c r="M5710" t="s">
        <v>5420</v>
      </c>
      <c r="N5710" s="37">
        <v>-4810.7358000000004</v>
      </c>
      <c r="O5710" s="32">
        <v>410.553</v>
      </c>
    </row>
    <row r="5711" spans="1:15" x14ac:dyDescent="0.25">
      <c r="A5711" t="s">
        <v>16175</v>
      </c>
      <c r="B5711" t="s">
        <v>16176</v>
      </c>
      <c r="C5711" t="s">
        <v>4444</v>
      </c>
      <c r="D5711" t="s">
        <v>4614</v>
      </c>
      <c r="E5711" t="s">
        <v>4615</v>
      </c>
      <c r="F5711" t="s">
        <v>16334</v>
      </c>
      <c r="G5711" t="s">
        <v>16335</v>
      </c>
      <c r="H5711">
        <v>52</v>
      </c>
      <c r="I5711">
        <v>0</v>
      </c>
      <c r="J5711" s="32">
        <v>127687</v>
      </c>
      <c r="K5711" s="32">
        <v>0</v>
      </c>
      <c r="L5711" s="36">
        <v>2455.5331924980264</v>
      </c>
      <c r="M5711" t="s">
        <v>5451</v>
      </c>
      <c r="N5711" s="37">
        <v>-5967.4633000000003</v>
      </c>
      <c r="O5711" s="32">
        <v>0</v>
      </c>
    </row>
    <row r="5712" spans="1:15" x14ac:dyDescent="0.25">
      <c r="A5712" t="s">
        <v>16175</v>
      </c>
      <c r="B5712" t="s">
        <v>16176</v>
      </c>
      <c r="C5712" t="s">
        <v>4444</v>
      </c>
      <c r="D5712" t="s">
        <v>4616</v>
      </c>
      <c r="E5712" t="s">
        <v>4617</v>
      </c>
      <c r="F5712" t="s">
        <v>16336</v>
      </c>
      <c r="G5712" t="s">
        <v>9257</v>
      </c>
      <c r="H5712">
        <v>40</v>
      </c>
      <c r="I5712">
        <v>0</v>
      </c>
      <c r="J5712" s="32">
        <v>93846</v>
      </c>
      <c r="K5712" s="32">
        <v>0</v>
      </c>
      <c r="L5712" s="36">
        <v>2346.1394143264215</v>
      </c>
      <c r="M5712" t="s">
        <v>5451</v>
      </c>
      <c r="N5712" s="37">
        <v>-5891.3612999999996</v>
      </c>
      <c r="O5712" s="32">
        <v>0</v>
      </c>
    </row>
    <row r="5713" spans="1:15" x14ac:dyDescent="0.25">
      <c r="A5713" t="s">
        <v>16175</v>
      </c>
      <c r="B5713" t="s">
        <v>16176</v>
      </c>
      <c r="C5713" t="s">
        <v>4444</v>
      </c>
      <c r="D5713" t="s">
        <v>4620</v>
      </c>
      <c r="E5713" t="s">
        <v>4621</v>
      </c>
      <c r="F5713" t="s">
        <v>16337</v>
      </c>
      <c r="G5713" t="s">
        <v>9257</v>
      </c>
      <c r="H5713">
        <v>50</v>
      </c>
      <c r="I5713">
        <v>0</v>
      </c>
      <c r="J5713" s="32">
        <v>117630</v>
      </c>
      <c r="K5713" s="32">
        <v>0</v>
      </c>
      <c r="L5713" s="36">
        <v>2352.6002885561211</v>
      </c>
      <c r="M5713" t="s">
        <v>5420</v>
      </c>
      <c r="N5713" s="37">
        <v>-2380.7651999999998</v>
      </c>
      <c r="O5713" s="32">
        <v>256.28199999999998</v>
      </c>
    </row>
    <row r="5714" spans="1:15" x14ac:dyDescent="0.25">
      <c r="A5714" t="s">
        <v>16175</v>
      </c>
      <c r="B5714" t="s">
        <v>16176</v>
      </c>
      <c r="C5714" t="s">
        <v>4444</v>
      </c>
      <c r="D5714" t="s">
        <v>4622</v>
      </c>
      <c r="E5714" t="s">
        <v>4623</v>
      </c>
      <c r="F5714" t="s">
        <v>16338</v>
      </c>
      <c r="G5714" t="s">
        <v>16339</v>
      </c>
      <c r="H5714">
        <v>46</v>
      </c>
      <c r="I5714">
        <v>0</v>
      </c>
      <c r="J5714" s="32">
        <v>102221</v>
      </c>
      <c r="K5714" s="32">
        <v>0</v>
      </c>
      <c r="L5714" s="36">
        <v>2222.199025879494</v>
      </c>
      <c r="M5714" t="s">
        <v>5451</v>
      </c>
      <c r="N5714" s="37">
        <v>-1582.1939</v>
      </c>
      <c r="O5714" s="32">
        <v>0</v>
      </c>
    </row>
    <row r="5715" spans="1:15" x14ac:dyDescent="0.25">
      <c r="A5715" t="s">
        <v>16175</v>
      </c>
      <c r="B5715" t="s">
        <v>16176</v>
      </c>
      <c r="C5715" t="s">
        <v>4444</v>
      </c>
      <c r="D5715" t="s">
        <v>4626</v>
      </c>
      <c r="E5715" t="s">
        <v>4627</v>
      </c>
      <c r="F5715" t="s">
        <v>16340</v>
      </c>
      <c r="G5715" t="s">
        <v>9257</v>
      </c>
      <c r="H5715">
        <v>75</v>
      </c>
      <c r="I5715">
        <v>0</v>
      </c>
      <c r="J5715" s="32">
        <v>219169</v>
      </c>
      <c r="K5715" s="32">
        <v>0</v>
      </c>
      <c r="L5715" s="36">
        <v>2922.2465639292022</v>
      </c>
      <c r="M5715" t="s">
        <v>5420</v>
      </c>
      <c r="N5715" s="37">
        <v>-2757.3103999999998</v>
      </c>
      <c r="O5715" s="32">
        <v>477.50330000000002</v>
      </c>
    </row>
    <row r="5716" spans="1:15" x14ac:dyDescent="0.25">
      <c r="A5716" t="s">
        <v>16175</v>
      </c>
      <c r="B5716" t="s">
        <v>16176</v>
      </c>
      <c r="C5716" t="s">
        <v>4444</v>
      </c>
      <c r="D5716" t="s">
        <v>4628</v>
      </c>
      <c r="E5716" t="s">
        <v>4629</v>
      </c>
      <c r="F5716" t="s">
        <v>16341</v>
      </c>
      <c r="G5716" t="s">
        <v>9257</v>
      </c>
      <c r="H5716">
        <v>67</v>
      </c>
      <c r="I5716">
        <v>0</v>
      </c>
      <c r="J5716" s="32">
        <v>170275</v>
      </c>
      <c r="K5716" s="32">
        <v>0</v>
      </c>
      <c r="L5716" s="36">
        <v>2541.4233271982848</v>
      </c>
      <c r="M5716" t="s">
        <v>5420</v>
      </c>
      <c r="N5716" s="37">
        <v>-12589.2937</v>
      </c>
      <c r="O5716" s="32">
        <v>370.98110000000003</v>
      </c>
    </row>
    <row r="5717" spans="1:15" x14ac:dyDescent="0.25">
      <c r="A5717" t="s">
        <v>16175</v>
      </c>
      <c r="B5717" t="s">
        <v>16176</v>
      </c>
      <c r="C5717" t="s">
        <v>4444</v>
      </c>
      <c r="D5717" t="s">
        <v>4630</v>
      </c>
      <c r="E5717" t="s">
        <v>4631</v>
      </c>
      <c r="F5717" t="s">
        <v>16342</v>
      </c>
      <c r="G5717" t="s">
        <v>16343</v>
      </c>
      <c r="H5717">
        <v>52</v>
      </c>
      <c r="I5717">
        <v>0</v>
      </c>
      <c r="J5717" s="32">
        <v>131625</v>
      </c>
      <c r="K5717" s="32">
        <v>0</v>
      </c>
      <c r="L5717" s="36">
        <v>2531.2577075492322</v>
      </c>
      <c r="M5717" t="s">
        <v>5420</v>
      </c>
      <c r="N5717" s="37">
        <v>-17070.367699999999</v>
      </c>
      <c r="O5717" s="32">
        <v>286.77379999999999</v>
      </c>
    </row>
    <row r="5718" spans="1:15" x14ac:dyDescent="0.25">
      <c r="A5718" t="s">
        <v>16175</v>
      </c>
      <c r="B5718" t="s">
        <v>16176</v>
      </c>
      <c r="C5718" t="s">
        <v>4444</v>
      </c>
      <c r="D5718" t="s">
        <v>4632</v>
      </c>
      <c r="E5718" t="s">
        <v>4633</v>
      </c>
      <c r="F5718" t="s">
        <v>16344</v>
      </c>
      <c r="G5718" t="s">
        <v>9257</v>
      </c>
      <c r="H5718">
        <v>32</v>
      </c>
      <c r="I5718">
        <v>0</v>
      </c>
      <c r="J5718" s="32">
        <v>88586</v>
      </c>
      <c r="K5718" s="32">
        <v>0</v>
      </c>
      <c r="L5718" s="36">
        <v>2768.3016579233722</v>
      </c>
      <c r="M5718" t="s">
        <v>5451</v>
      </c>
      <c r="N5718" s="37">
        <v>-3412.9648000000002</v>
      </c>
      <c r="O5718" s="32">
        <v>0</v>
      </c>
    </row>
    <row r="5719" spans="1:15" x14ac:dyDescent="0.25">
      <c r="A5719" t="s">
        <v>16175</v>
      </c>
      <c r="B5719" t="s">
        <v>16176</v>
      </c>
      <c r="C5719" t="s">
        <v>4444</v>
      </c>
      <c r="D5719" t="s">
        <v>4634</v>
      </c>
      <c r="E5719" t="s">
        <v>4635</v>
      </c>
      <c r="F5719" t="s">
        <v>16345</v>
      </c>
      <c r="G5719" t="s">
        <v>16346</v>
      </c>
      <c r="H5719">
        <v>142</v>
      </c>
      <c r="I5719">
        <v>0</v>
      </c>
      <c r="J5719" s="32">
        <v>380005</v>
      </c>
      <c r="K5719" s="32">
        <v>0</v>
      </c>
      <c r="L5719" s="36">
        <v>2676.0891783417123</v>
      </c>
      <c r="M5719" t="s">
        <v>5451</v>
      </c>
      <c r="N5719" s="37">
        <v>38132.958400000003</v>
      </c>
      <c r="O5719" s="32">
        <v>0</v>
      </c>
    </row>
    <row r="5720" spans="1:15" x14ac:dyDescent="0.25">
      <c r="A5720" t="s">
        <v>16175</v>
      </c>
      <c r="B5720" t="s">
        <v>16176</v>
      </c>
      <c r="C5720" t="s">
        <v>4444</v>
      </c>
      <c r="D5720" t="s">
        <v>4636</v>
      </c>
      <c r="E5720" t="s">
        <v>4637</v>
      </c>
      <c r="F5720" t="s">
        <v>16347</v>
      </c>
      <c r="G5720" t="s">
        <v>9257</v>
      </c>
      <c r="H5720">
        <v>52</v>
      </c>
      <c r="I5720">
        <v>0</v>
      </c>
      <c r="J5720" s="32">
        <v>117512</v>
      </c>
      <c r="K5720" s="32">
        <v>0</v>
      </c>
      <c r="L5720" s="36">
        <v>2259.8601202552222</v>
      </c>
      <c r="M5720" t="s">
        <v>5451</v>
      </c>
      <c r="N5720" s="37">
        <v>36308.35</v>
      </c>
      <c r="O5720" s="32">
        <v>0</v>
      </c>
    </row>
    <row r="5721" spans="1:15" x14ac:dyDescent="0.25">
      <c r="A5721" t="s">
        <v>16175</v>
      </c>
      <c r="B5721" t="s">
        <v>16176</v>
      </c>
      <c r="C5721" t="s">
        <v>4444</v>
      </c>
      <c r="D5721" t="s">
        <v>4638</v>
      </c>
      <c r="E5721" t="s">
        <v>4639</v>
      </c>
      <c r="F5721" t="s">
        <v>16348</v>
      </c>
      <c r="G5721" t="s">
        <v>9257</v>
      </c>
      <c r="H5721">
        <v>54</v>
      </c>
      <c r="I5721">
        <v>0</v>
      </c>
      <c r="J5721" s="32">
        <v>112526</v>
      </c>
      <c r="K5721" s="32">
        <v>0</v>
      </c>
      <c r="L5721" s="36">
        <v>2083.8050495922148</v>
      </c>
      <c r="M5721" t="s">
        <v>5451</v>
      </c>
      <c r="N5721" s="37">
        <v>13313.9164</v>
      </c>
      <c r="O5721" s="32">
        <v>0</v>
      </c>
    </row>
    <row r="5722" spans="1:15" x14ac:dyDescent="0.25">
      <c r="A5722" t="s">
        <v>16175</v>
      </c>
      <c r="B5722" t="s">
        <v>16176</v>
      </c>
      <c r="C5722" t="s">
        <v>4444</v>
      </c>
      <c r="D5722" t="s">
        <v>4640</v>
      </c>
      <c r="E5722" t="s">
        <v>4641</v>
      </c>
      <c r="F5722" t="s">
        <v>16349</v>
      </c>
      <c r="G5722" t="s">
        <v>9257</v>
      </c>
      <c r="H5722">
        <v>41</v>
      </c>
      <c r="I5722">
        <v>0</v>
      </c>
      <c r="J5722" s="32">
        <v>94599</v>
      </c>
      <c r="K5722" s="32">
        <v>0</v>
      </c>
      <c r="L5722" s="36">
        <v>2307.3031407749845</v>
      </c>
      <c r="M5722" t="s">
        <v>5420</v>
      </c>
      <c r="N5722" s="37">
        <v>23458.728999999999</v>
      </c>
      <c r="O5722" s="32">
        <v>206.1046</v>
      </c>
    </row>
    <row r="5723" spans="1:15" x14ac:dyDescent="0.25">
      <c r="A5723" t="s">
        <v>16175</v>
      </c>
      <c r="B5723" t="s">
        <v>16176</v>
      </c>
      <c r="C5723" t="s">
        <v>4444</v>
      </c>
      <c r="D5723" t="s">
        <v>4642</v>
      </c>
      <c r="E5723" t="s">
        <v>4643</v>
      </c>
      <c r="F5723" t="s">
        <v>16350</v>
      </c>
      <c r="G5723" t="s">
        <v>16351</v>
      </c>
      <c r="H5723">
        <v>20</v>
      </c>
      <c r="I5723">
        <v>0</v>
      </c>
      <c r="J5723" s="32">
        <v>46133</v>
      </c>
      <c r="K5723" s="32">
        <v>0</v>
      </c>
      <c r="L5723" s="36">
        <v>2306.6173093604143</v>
      </c>
      <c r="M5723" t="s">
        <v>5451</v>
      </c>
      <c r="N5723" s="37">
        <v>5662.6570000000002</v>
      </c>
      <c r="O5723" s="32">
        <v>0</v>
      </c>
    </row>
    <row r="5724" spans="1:15" x14ac:dyDescent="0.25">
      <c r="A5724" t="s">
        <v>16175</v>
      </c>
      <c r="B5724" t="s">
        <v>16176</v>
      </c>
      <c r="C5724" t="s">
        <v>4444</v>
      </c>
      <c r="D5724" t="s">
        <v>4644</v>
      </c>
      <c r="E5724" t="s">
        <v>4645</v>
      </c>
      <c r="F5724" t="s">
        <v>16352</v>
      </c>
      <c r="G5724" t="s">
        <v>16353</v>
      </c>
      <c r="H5724">
        <v>10</v>
      </c>
      <c r="I5724">
        <v>0</v>
      </c>
      <c r="J5724" s="32">
        <v>26212</v>
      </c>
      <c r="K5724" s="32">
        <v>0</v>
      </c>
      <c r="L5724" s="36">
        <v>2621.240331391647</v>
      </c>
      <c r="M5724" t="s">
        <v>5420</v>
      </c>
      <c r="N5724" s="37">
        <v>12355.6373</v>
      </c>
      <c r="O5724" s="32">
        <v>57.110399999999998</v>
      </c>
    </row>
    <row r="5725" spans="1:15" x14ac:dyDescent="0.25">
      <c r="A5725" t="s">
        <v>16175</v>
      </c>
      <c r="B5725" t="s">
        <v>16176</v>
      </c>
      <c r="C5725" t="s">
        <v>4444</v>
      </c>
      <c r="D5725" t="s">
        <v>4650</v>
      </c>
      <c r="E5725" t="s">
        <v>4651</v>
      </c>
      <c r="F5725" t="s">
        <v>16354</v>
      </c>
      <c r="G5725" t="s">
        <v>583</v>
      </c>
      <c r="H5725">
        <v>33</v>
      </c>
      <c r="I5725">
        <v>0</v>
      </c>
      <c r="J5725" s="32">
        <v>86118</v>
      </c>
      <c r="K5725" s="32">
        <v>0</v>
      </c>
      <c r="L5725" s="36">
        <v>2609.6239113082506</v>
      </c>
      <c r="M5725" t="s">
        <v>5451</v>
      </c>
      <c r="N5725" s="37">
        <v>1587.6156000000001</v>
      </c>
      <c r="O5725" s="32">
        <v>0</v>
      </c>
    </row>
    <row r="5726" spans="1:15" x14ac:dyDescent="0.25">
      <c r="A5726" t="s">
        <v>16175</v>
      </c>
      <c r="B5726" t="s">
        <v>16176</v>
      </c>
      <c r="C5726" t="s">
        <v>4444</v>
      </c>
      <c r="D5726" t="s">
        <v>4654</v>
      </c>
      <c r="E5726" t="s">
        <v>4655</v>
      </c>
      <c r="F5726" t="s">
        <v>16355</v>
      </c>
      <c r="G5726" t="s">
        <v>16356</v>
      </c>
      <c r="H5726">
        <v>150</v>
      </c>
      <c r="I5726">
        <v>0</v>
      </c>
      <c r="J5726" s="32">
        <v>351977</v>
      </c>
      <c r="K5726" s="32">
        <v>0</v>
      </c>
      <c r="L5726" s="36">
        <v>2346.5186795061836</v>
      </c>
      <c r="M5726" t="s">
        <v>5451</v>
      </c>
      <c r="N5726" s="37">
        <v>-3700.2905999999998</v>
      </c>
      <c r="O5726" s="32">
        <v>0</v>
      </c>
    </row>
    <row r="5727" spans="1:15" x14ac:dyDescent="0.25">
      <c r="A5727" t="s">
        <v>16175</v>
      </c>
      <c r="B5727" t="s">
        <v>16176</v>
      </c>
      <c r="C5727" t="s">
        <v>4444</v>
      </c>
      <c r="D5727" t="s">
        <v>4656</v>
      </c>
      <c r="E5727" t="s">
        <v>4657</v>
      </c>
      <c r="F5727" t="s">
        <v>16357</v>
      </c>
      <c r="G5727" t="s">
        <v>7852</v>
      </c>
      <c r="H5727">
        <v>28</v>
      </c>
      <c r="I5727">
        <v>0</v>
      </c>
      <c r="J5727" s="32">
        <v>79794</v>
      </c>
      <c r="K5727" s="32">
        <v>0</v>
      </c>
      <c r="L5727" s="36">
        <v>2849.7517791278892</v>
      </c>
      <c r="M5727" t="s">
        <v>5420</v>
      </c>
      <c r="N5727" s="37">
        <v>19912.804499999998</v>
      </c>
      <c r="O5727" s="32">
        <v>173.84620000000001</v>
      </c>
    </row>
    <row r="5728" spans="1:15" x14ac:dyDescent="0.25">
      <c r="A5728" t="s">
        <v>16175</v>
      </c>
      <c r="B5728" t="s">
        <v>16176</v>
      </c>
      <c r="C5728" t="s">
        <v>4444</v>
      </c>
      <c r="D5728" t="s">
        <v>4658</v>
      </c>
      <c r="E5728" t="s">
        <v>4659</v>
      </c>
      <c r="F5728" t="s">
        <v>16358</v>
      </c>
      <c r="G5728" t="s">
        <v>9257</v>
      </c>
      <c r="H5728">
        <v>10</v>
      </c>
      <c r="I5728">
        <v>0</v>
      </c>
      <c r="J5728" s="32">
        <v>31262</v>
      </c>
      <c r="K5728" s="32">
        <v>0</v>
      </c>
      <c r="L5728" s="36">
        <v>3126.2812060111637</v>
      </c>
      <c r="M5728" t="s">
        <v>5420</v>
      </c>
      <c r="N5728" s="37">
        <v>1551.3497</v>
      </c>
      <c r="O5728" s="32">
        <v>68.112499999999997</v>
      </c>
    </row>
    <row r="5729" spans="1:15" x14ac:dyDescent="0.25">
      <c r="A5729" t="s">
        <v>16175</v>
      </c>
      <c r="B5729" t="s">
        <v>16176</v>
      </c>
      <c r="C5729" t="s">
        <v>4444</v>
      </c>
      <c r="D5729" t="s">
        <v>4660</v>
      </c>
      <c r="E5729" t="s">
        <v>4661</v>
      </c>
      <c r="F5729" t="s">
        <v>16359</v>
      </c>
      <c r="G5729" t="s">
        <v>9257</v>
      </c>
      <c r="H5729">
        <v>12</v>
      </c>
      <c r="I5729">
        <v>0</v>
      </c>
      <c r="J5729" s="32">
        <v>33820</v>
      </c>
      <c r="K5729" s="32">
        <v>0</v>
      </c>
      <c r="L5729" s="36">
        <v>2818.3412708479937</v>
      </c>
      <c r="M5729" t="s">
        <v>5451</v>
      </c>
      <c r="N5729" s="37">
        <v>6831.9471999999996</v>
      </c>
      <c r="O5729" s="32">
        <v>0</v>
      </c>
    </row>
    <row r="5730" spans="1:15" x14ac:dyDescent="0.25">
      <c r="A5730" t="s">
        <v>16175</v>
      </c>
      <c r="B5730" t="s">
        <v>16176</v>
      </c>
      <c r="C5730" t="s">
        <v>4444</v>
      </c>
      <c r="D5730" t="s">
        <v>4662</v>
      </c>
      <c r="E5730" t="s">
        <v>4663</v>
      </c>
      <c r="F5730" t="s">
        <v>16360</v>
      </c>
      <c r="G5730" t="s">
        <v>16361</v>
      </c>
      <c r="H5730">
        <v>24</v>
      </c>
      <c r="I5730">
        <v>0</v>
      </c>
      <c r="J5730" s="32">
        <v>65587</v>
      </c>
      <c r="K5730" s="32">
        <v>0</v>
      </c>
      <c r="L5730" s="36">
        <v>2732.7559896438629</v>
      </c>
      <c r="M5730" t="s">
        <v>5420</v>
      </c>
      <c r="N5730" s="37">
        <v>-16053.711799999999</v>
      </c>
      <c r="O5730" s="32">
        <v>142.8938</v>
      </c>
    </row>
    <row r="5731" spans="1:15" x14ac:dyDescent="0.25">
      <c r="A5731" t="s">
        <v>16175</v>
      </c>
      <c r="B5731" t="s">
        <v>16176</v>
      </c>
      <c r="C5731" t="s">
        <v>4444</v>
      </c>
      <c r="D5731" t="s">
        <v>4664</v>
      </c>
      <c r="E5731" t="s">
        <v>4665</v>
      </c>
      <c r="F5731" t="s">
        <v>16362</v>
      </c>
      <c r="G5731" t="s">
        <v>16363</v>
      </c>
      <c r="H5731">
        <v>24</v>
      </c>
      <c r="I5731">
        <v>0</v>
      </c>
      <c r="J5731" s="32">
        <v>71297</v>
      </c>
      <c r="K5731" s="32">
        <v>0</v>
      </c>
      <c r="L5731" s="36">
        <v>2970.7156514398284</v>
      </c>
      <c r="M5731" t="s">
        <v>5451</v>
      </c>
      <c r="N5731" s="37">
        <v>-1014.6506000000001</v>
      </c>
      <c r="O5731" s="32">
        <v>0</v>
      </c>
    </row>
    <row r="5732" spans="1:15" x14ac:dyDescent="0.25">
      <c r="A5732" t="s">
        <v>16175</v>
      </c>
      <c r="B5732" t="s">
        <v>16176</v>
      </c>
      <c r="C5732" t="s">
        <v>4444</v>
      </c>
      <c r="D5732" t="s">
        <v>4666</v>
      </c>
      <c r="E5732" t="s">
        <v>4667</v>
      </c>
      <c r="F5732" t="s">
        <v>16364</v>
      </c>
      <c r="G5732" t="s">
        <v>9257</v>
      </c>
      <c r="H5732">
        <v>71</v>
      </c>
      <c r="I5732">
        <v>0</v>
      </c>
      <c r="J5732" s="32">
        <v>193613</v>
      </c>
      <c r="K5732" s="32">
        <v>0</v>
      </c>
      <c r="L5732" s="36">
        <v>2726.9535877266349</v>
      </c>
      <c r="M5732" t="s">
        <v>5451</v>
      </c>
      <c r="N5732" s="37">
        <v>-1098.2846999999999</v>
      </c>
      <c r="O5732" s="32">
        <v>0</v>
      </c>
    </row>
    <row r="5733" spans="1:15" x14ac:dyDescent="0.25">
      <c r="A5733" t="s">
        <v>16175</v>
      </c>
      <c r="B5733" t="s">
        <v>16176</v>
      </c>
      <c r="C5733" t="s">
        <v>4444</v>
      </c>
      <c r="D5733" t="s">
        <v>4674</v>
      </c>
      <c r="E5733" t="s">
        <v>4675</v>
      </c>
      <c r="F5733" t="s">
        <v>16365</v>
      </c>
      <c r="G5733" t="s">
        <v>9257</v>
      </c>
      <c r="H5733">
        <v>50</v>
      </c>
      <c r="I5733">
        <v>0</v>
      </c>
      <c r="J5733" s="32">
        <v>138591</v>
      </c>
      <c r="K5733" s="32">
        <v>0</v>
      </c>
      <c r="L5733" s="36">
        <v>2771.8102785291053</v>
      </c>
      <c r="M5733" t="s">
        <v>5451</v>
      </c>
      <c r="N5733" s="37">
        <v>19662.2304</v>
      </c>
      <c r="O5733" s="32">
        <v>0</v>
      </c>
    </row>
    <row r="5734" spans="1:15" x14ac:dyDescent="0.25">
      <c r="A5734" t="s">
        <v>16175</v>
      </c>
      <c r="B5734" t="s">
        <v>16176</v>
      </c>
      <c r="C5734" t="s">
        <v>4444</v>
      </c>
      <c r="D5734" t="s">
        <v>4676</v>
      </c>
      <c r="E5734" t="s">
        <v>4677</v>
      </c>
      <c r="F5734" t="s">
        <v>16366</v>
      </c>
      <c r="G5734" t="s">
        <v>8143</v>
      </c>
      <c r="H5734">
        <v>60</v>
      </c>
      <c r="I5734">
        <v>0</v>
      </c>
      <c r="J5734" s="32">
        <v>179938</v>
      </c>
      <c r="K5734" s="32">
        <v>0</v>
      </c>
      <c r="L5734" s="36">
        <v>2998.9684011745649</v>
      </c>
      <c r="M5734" t="s">
        <v>5420</v>
      </c>
      <c r="N5734" s="37">
        <v>16273.434300000001</v>
      </c>
      <c r="O5734" s="32">
        <v>392.03250000000003</v>
      </c>
    </row>
    <row r="5735" spans="1:15" x14ac:dyDescent="0.25">
      <c r="A5735" t="s">
        <v>16175</v>
      </c>
      <c r="B5735" t="s">
        <v>16176</v>
      </c>
      <c r="C5735" t="s">
        <v>4444</v>
      </c>
      <c r="D5735" t="s">
        <v>4680</v>
      </c>
      <c r="E5735" t="s">
        <v>4681</v>
      </c>
      <c r="F5735" t="s">
        <v>16367</v>
      </c>
      <c r="G5735" t="s">
        <v>16368</v>
      </c>
      <c r="H5735">
        <v>67</v>
      </c>
      <c r="I5735">
        <v>0</v>
      </c>
      <c r="J5735" s="32">
        <v>168228</v>
      </c>
      <c r="K5735" s="32">
        <v>0</v>
      </c>
      <c r="L5735" s="36">
        <v>2510.8706479790658</v>
      </c>
      <c r="M5735" t="s">
        <v>5451</v>
      </c>
      <c r="N5735" s="37">
        <v>16462.2533</v>
      </c>
      <c r="O5735" s="32">
        <v>0</v>
      </c>
    </row>
    <row r="5736" spans="1:15" x14ac:dyDescent="0.25">
      <c r="A5736" t="s">
        <v>16175</v>
      </c>
      <c r="B5736" t="s">
        <v>16176</v>
      </c>
      <c r="C5736" t="s">
        <v>4444</v>
      </c>
      <c r="D5736" t="s">
        <v>4682</v>
      </c>
      <c r="E5736" t="s">
        <v>4683</v>
      </c>
      <c r="F5736" t="s">
        <v>16369</v>
      </c>
      <c r="G5736" t="s">
        <v>9257</v>
      </c>
      <c r="H5736">
        <v>22</v>
      </c>
      <c r="I5736">
        <v>0</v>
      </c>
      <c r="J5736" s="32">
        <v>51247</v>
      </c>
      <c r="K5736" s="32">
        <v>0</v>
      </c>
      <c r="L5736" s="36">
        <v>2329.4051166971299</v>
      </c>
      <c r="M5736" t="s">
        <v>5451</v>
      </c>
      <c r="N5736" s="37">
        <v>3555.0011</v>
      </c>
      <c r="O5736" s="32">
        <v>0</v>
      </c>
    </row>
    <row r="5737" spans="1:15" x14ac:dyDescent="0.25">
      <c r="A5737" t="s">
        <v>16175</v>
      </c>
      <c r="B5737" t="s">
        <v>16176</v>
      </c>
      <c r="C5737" t="s">
        <v>4444</v>
      </c>
      <c r="D5737" t="s">
        <v>4684</v>
      </c>
      <c r="E5737" t="s">
        <v>4685</v>
      </c>
      <c r="F5737" t="s">
        <v>16370</v>
      </c>
      <c r="G5737" t="s">
        <v>9257</v>
      </c>
      <c r="H5737">
        <v>58</v>
      </c>
      <c r="I5737">
        <v>0</v>
      </c>
      <c r="J5737" s="32">
        <v>164672</v>
      </c>
      <c r="K5737" s="32">
        <v>0</v>
      </c>
      <c r="L5737" s="36">
        <v>2839.1654238519704</v>
      </c>
      <c r="M5737" t="s">
        <v>5451</v>
      </c>
      <c r="N5737" s="37">
        <v>2965.1206999999999</v>
      </c>
      <c r="O5737" s="32">
        <v>0</v>
      </c>
    </row>
    <row r="5738" spans="1:15" x14ac:dyDescent="0.25">
      <c r="A5738" t="s">
        <v>16175</v>
      </c>
      <c r="B5738" t="s">
        <v>16176</v>
      </c>
      <c r="C5738" t="s">
        <v>4444</v>
      </c>
      <c r="D5738" t="s">
        <v>4686</v>
      </c>
      <c r="E5738" t="s">
        <v>17930</v>
      </c>
      <c r="F5738" t="s">
        <v>16371</v>
      </c>
      <c r="G5738" t="s">
        <v>9257</v>
      </c>
      <c r="H5738">
        <v>30</v>
      </c>
      <c r="I5738">
        <v>0</v>
      </c>
      <c r="J5738" s="32">
        <v>82445</v>
      </c>
      <c r="K5738" s="32">
        <v>0</v>
      </c>
      <c r="L5738" s="36">
        <v>2748.1855664505028</v>
      </c>
      <c r="M5738" t="s">
        <v>5420</v>
      </c>
      <c r="N5738" s="37">
        <v>19515.855100000001</v>
      </c>
      <c r="O5738" s="32">
        <v>179.6241</v>
      </c>
    </row>
    <row r="5739" spans="1:15" x14ac:dyDescent="0.25">
      <c r="A5739" t="s">
        <v>16175</v>
      </c>
      <c r="B5739" t="s">
        <v>16176</v>
      </c>
      <c r="C5739" t="s">
        <v>4444</v>
      </c>
      <c r="D5739" t="s">
        <v>4699</v>
      </c>
      <c r="E5739" t="s">
        <v>4700</v>
      </c>
      <c r="F5739" t="s">
        <v>16372</v>
      </c>
      <c r="G5739" t="s">
        <v>9257</v>
      </c>
      <c r="H5739">
        <v>90</v>
      </c>
      <c r="I5739">
        <v>0</v>
      </c>
      <c r="J5739" s="32">
        <v>256652</v>
      </c>
      <c r="K5739" s="32">
        <v>0</v>
      </c>
      <c r="L5739" s="36">
        <v>2851.684305080571</v>
      </c>
      <c r="M5739" t="s">
        <v>5451</v>
      </c>
      <c r="N5739" s="37">
        <v>22728.826799999999</v>
      </c>
      <c r="O5739" s="32">
        <v>0</v>
      </c>
    </row>
    <row r="5740" spans="1:15" x14ac:dyDescent="0.25">
      <c r="A5740" t="s">
        <v>16175</v>
      </c>
      <c r="B5740" t="s">
        <v>16176</v>
      </c>
      <c r="C5740" t="s">
        <v>4444</v>
      </c>
      <c r="D5740" t="s">
        <v>4701</v>
      </c>
      <c r="E5740" t="s">
        <v>4702</v>
      </c>
      <c r="F5740" t="s">
        <v>16373</v>
      </c>
      <c r="G5740" t="s">
        <v>9257</v>
      </c>
      <c r="H5740">
        <v>19</v>
      </c>
      <c r="I5740">
        <v>0</v>
      </c>
      <c r="J5740" s="32">
        <v>52280</v>
      </c>
      <c r="K5740" s="32">
        <v>0</v>
      </c>
      <c r="L5740" s="36">
        <v>2751.5499730764514</v>
      </c>
      <c r="M5740" t="s">
        <v>5420</v>
      </c>
      <c r="N5740" s="37">
        <v>11765.320299999999</v>
      </c>
      <c r="O5740" s="32">
        <v>113.9006</v>
      </c>
    </row>
    <row r="5741" spans="1:15" x14ac:dyDescent="0.25">
      <c r="A5741" t="s">
        <v>16175</v>
      </c>
      <c r="B5741" t="s">
        <v>16176</v>
      </c>
      <c r="C5741" t="s">
        <v>4444</v>
      </c>
      <c r="D5741" t="s">
        <v>4703</v>
      </c>
      <c r="E5741" t="s">
        <v>4704</v>
      </c>
      <c r="F5741" t="s">
        <v>16374</v>
      </c>
      <c r="G5741" t="s">
        <v>16375</v>
      </c>
      <c r="H5741">
        <v>86</v>
      </c>
      <c r="I5741">
        <v>0</v>
      </c>
      <c r="J5741" s="32">
        <v>247226</v>
      </c>
      <c r="K5741" s="32">
        <v>0</v>
      </c>
      <c r="L5741" s="36">
        <v>2874.7259307816535</v>
      </c>
      <c r="M5741" t="s">
        <v>5451</v>
      </c>
      <c r="N5741" s="37">
        <v>9059.5414999999994</v>
      </c>
      <c r="O5741" s="32">
        <v>0</v>
      </c>
    </row>
    <row r="5742" spans="1:15" x14ac:dyDescent="0.25">
      <c r="A5742" t="s">
        <v>16175</v>
      </c>
      <c r="B5742" t="s">
        <v>16176</v>
      </c>
      <c r="C5742" t="s">
        <v>4444</v>
      </c>
      <c r="D5742" t="s">
        <v>4705</v>
      </c>
      <c r="E5742" t="s">
        <v>4706</v>
      </c>
      <c r="F5742" t="s">
        <v>16376</v>
      </c>
      <c r="G5742" t="s">
        <v>9257</v>
      </c>
      <c r="H5742">
        <v>49</v>
      </c>
      <c r="I5742">
        <v>0</v>
      </c>
      <c r="J5742" s="32">
        <v>146980</v>
      </c>
      <c r="K5742" s="32">
        <v>0</v>
      </c>
      <c r="L5742" s="36">
        <v>2999.5944291077162</v>
      </c>
      <c r="M5742" t="s">
        <v>5451</v>
      </c>
      <c r="N5742" s="37">
        <v>5371.3166000000001</v>
      </c>
      <c r="O5742" s="32">
        <v>0</v>
      </c>
    </row>
    <row r="5743" spans="1:15" x14ac:dyDescent="0.25">
      <c r="A5743" t="s">
        <v>16175</v>
      </c>
      <c r="B5743" t="s">
        <v>16176</v>
      </c>
      <c r="C5743" t="s">
        <v>4444</v>
      </c>
      <c r="D5743" t="s">
        <v>4707</v>
      </c>
      <c r="E5743" t="s">
        <v>4708</v>
      </c>
      <c r="F5743" t="s">
        <v>16377</v>
      </c>
      <c r="G5743" t="s">
        <v>9257</v>
      </c>
      <c r="H5743">
        <v>46</v>
      </c>
      <c r="I5743">
        <v>0</v>
      </c>
      <c r="J5743" s="32">
        <v>141868</v>
      </c>
      <c r="K5743" s="32">
        <v>0</v>
      </c>
      <c r="L5743" s="36">
        <v>3084.0775124393463</v>
      </c>
      <c r="M5743" t="s">
        <v>5420</v>
      </c>
      <c r="N5743" s="37">
        <v>-14637.1592</v>
      </c>
      <c r="O5743" s="32">
        <v>309.089</v>
      </c>
    </row>
    <row r="5744" spans="1:15" x14ac:dyDescent="0.25">
      <c r="A5744" t="s">
        <v>16175</v>
      </c>
      <c r="B5744" t="s">
        <v>16176</v>
      </c>
      <c r="C5744" t="s">
        <v>4444</v>
      </c>
      <c r="D5744" t="s">
        <v>4709</v>
      </c>
      <c r="E5744" t="s">
        <v>4710</v>
      </c>
      <c r="F5744" t="s">
        <v>16378</v>
      </c>
      <c r="G5744" t="s">
        <v>16379</v>
      </c>
      <c r="H5744">
        <v>90</v>
      </c>
      <c r="I5744">
        <v>0</v>
      </c>
      <c r="J5744" s="32">
        <v>232215</v>
      </c>
      <c r="K5744" s="32">
        <v>0</v>
      </c>
      <c r="L5744" s="36">
        <v>2580.1727625874005</v>
      </c>
      <c r="M5744" t="s">
        <v>5420</v>
      </c>
      <c r="N5744" s="37">
        <v>-8951.2831999999999</v>
      </c>
      <c r="O5744" s="32">
        <v>505.92970000000003</v>
      </c>
    </row>
    <row r="5745" spans="1:15" x14ac:dyDescent="0.25">
      <c r="A5745" t="s">
        <v>16175</v>
      </c>
      <c r="B5745" t="s">
        <v>16176</v>
      </c>
      <c r="C5745" t="s">
        <v>4444</v>
      </c>
      <c r="D5745" t="s">
        <v>4713</v>
      </c>
      <c r="E5745" t="s">
        <v>4714</v>
      </c>
      <c r="F5745" t="s">
        <v>16380</v>
      </c>
      <c r="G5745" t="s">
        <v>9257</v>
      </c>
      <c r="H5745">
        <v>26</v>
      </c>
      <c r="I5745">
        <v>0</v>
      </c>
      <c r="J5745" s="32">
        <v>53920</v>
      </c>
      <c r="K5745" s="32">
        <v>0</v>
      </c>
      <c r="L5745" s="36">
        <v>2073.8261156105855</v>
      </c>
      <c r="M5745" t="s">
        <v>5451</v>
      </c>
      <c r="N5745" s="37">
        <v>-10043.304700000001</v>
      </c>
      <c r="O5745" s="32">
        <v>0</v>
      </c>
    </row>
    <row r="5746" spans="1:15" x14ac:dyDescent="0.25">
      <c r="A5746" t="s">
        <v>16175</v>
      </c>
      <c r="B5746" t="s">
        <v>16176</v>
      </c>
      <c r="C5746" t="s">
        <v>4444</v>
      </c>
      <c r="D5746" t="s">
        <v>4715</v>
      </c>
      <c r="E5746" t="s">
        <v>4716</v>
      </c>
      <c r="F5746" t="s">
        <v>16381</v>
      </c>
      <c r="G5746" t="s">
        <v>9257</v>
      </c>
      <c r="H5746">
        <v>58</v>
      </c>
      <c r="I5746">
        <v>0</v>
      </c>
      <c r="J5746" s="32">
        <v>170634</v>
      </c>
      <c r="K5746" s="32">
        <v>0</v>
      </c>
      <c r="L5746" s="36">
        <v>2941.9697359844836</v>
      </c>
      <c r="M5746" t="s">
        <v>5451</v>
      </c>
      <c r="N5746" s="37">
        <v>-9328.3179999999993</v>
      </c>
      <c r="O5746" s="32">
        <v>0</v>
      </c>
    </row>
    <row r="5747" spans="1:15" x14ac:dyDescent="0.25">
      <c r="A5747" t="s">
        <v>16175</v>
      </c>
      <c r="B5747" t="s">
        <v>16176</v>
      </c>
      <c r="C5747" t="s">
        <v>4444</v>
      </c>
      <c r="D5747" t="s">
        <v>4717</v>
      </c>
      <c r="E5747" t="s">
        <v>1835</v>
      </c>
      <c r="F5747" t="s">
        <v>16382</v>
      </c>
      <c r="G5747" t="s">
        <v>9257</v>
      </c>
      <c r="H5747">
        <v>123</v>
      </c>
      <c r="I5747">
        <v>0</v>
      </c>
      <c r="J5747" s="32">
        <v>362759</v>
      </c>
      <c r="K5747" s="32">
        <v>0</v>
      </c>
      <c r="L5747" s="36">
        <v>2949.2625350880498</v>
      </c>
      <c r="M5747" t="s">
        <v>5451</v>
      </c>
      <c r="N5747" s="37">
        <v>-5641.8798999999999</v>
      </c>
      <c r="O5747" s="32">
        <v>0</v>
      </c>
    </row>
    <row r="5748" spans="1:15" x14ac:dyDescent="0.25">
      <c r="A5748" t="s">
        <v>16175</v>
      </c>
      <c r="B5748" t="s">
        <v>16176</v>
      </c>
      <c r="C5748" t="s">
        <v>4444</v>
      </c>
      <c r="D5748" t="s">
        <v>4718</v>
      </c>
      <c r="E5748" t="s">
        <v>4719</v>
      </c>
      <c r="F5748" t="s">
        <v>16383</v>
      </c>
      <c r="G5748" t="s">
        <v>16384</v>
      </c>
      <c r="H5748">
        <v>66</v>
      </c>
      <c r="I5748">
        <v>0</v>
      </c>
      <c r="J5748" s="32">
        <v>176546</v>
      </c>
      <c r="K5748" s="32">
        <v>0</v>
      </c>
      <c r="L5748" s="36">
        <v>2674.9358966097748</v>
      </c>
      <c r="M5748" t="s">
        <v>5420</v>
      </c>
      <c r="N5748" s="37">
        <v>-5822.3311999999996</v>
      </c>
      <c r="O5748" s="32">
        <v>384.64100000000002</v>
      </c>
    </row>
    <row r="5749" spans="1:15" x14ac:dyDescent="0.25">
      <c r="A5749" t="s">
        <v>16175</v>
      </c>
      <c r="B5749" t="s">
        <v>16176</v>
      </c>
      <c r="C5749" t="s">
        <v>4444</v>
      </c>
      <c r="D5749" t="s">
        <v>4722</v>
      </c>
      <c r="E5749" t="s">
        <v>4723</v>
      </c>
      <c r="F5749" t="s">
        <v>16385</v>
      </c>
      <c r="G5749" t="s">
        <v>9257</v>
      </c>
      <c r="H5749">
        <v>80</v>
      </c>
      <c r="I5749">
        <v>0</v>
      </c>
      <c r="J5749" s="32">
        <v>226775</v>
      </c>
      <c r="K5749" s="32">
        <v>0</v>
      </c>
      <c r="L5749" s="36">
        <v>2834.6897720989923</v>
      </c>
      <c r="M5749" t="s">
        <v>5451</v>
      </c>
      <c r="N5749" s="37">
        <v>-4742.3557000000001</v>
      </c>
      <c r="O5749" s="32">
        <v>0</v>
      </c>
    </row>
    <row r="5750" spans="1:15" x14ac:dyDescent="0.25">
      <c r="A5750" t="s">
        <v>16175</v>
      </c>
      <c r="B5750" t="s">
        <v>16176</v>
      </c>
      <c r="C5750" t="s">
        <v>4444</v>
      </c>
      <c r="D5750" t="s">
        <v>4724</v>
      </c>
      <c r="E5750" t="s">
        <v>4725</v>
      </c>
      <c r="F5750" t="s">
        <v>16386</v>
      </c>
      <c r="G5750" t="s">
        <v>9257</v>
      </c>
      <c r="H5750">
        <v>34</v>
      </c>
      <c r="I5750">
        <v>0</v>
      </c>
      <c r="J5750" s="32">
        <v>97825</v>
      </c>
      <c r="K5750" s="32">
        <v>0</v>
      </c>
      <c r="L5750" s="36">
        <v>2877.1868335281802</v>
      </c>
      <c r="M5750" t="s">
        <v>5451</v>
      </c>
      <c r="N5750" s="37">
        <v>-3732.7310000000002</v>
      </c>
      <c r="O5750" s="32">
        <v>0</v>
      </c>
    </row>
    <row r="5751" spans="1:15" x14ac:dyDescent="0.25">
      <c r="A5751" t="s">
        <v>16175</v>
      </c>
      <c r="B5751" t="s">
        <v>16176</v>
      </c>
      <c r="C5751" t="s">
        <v>4444</v>
      </c>
      <c r="D5751" t="s">
        <v>4726</v>
      </c>
      <c r="E5751" t="s">
        <v>4727</v>
      </c>
      <c r="F5751" t="s">
        <v>16387</v>
      </c>
      <c r="G5751" t="s">
        <v>16388</v>
      </c>
      <c r="H5751">
        <v>18</v>
      </c>
      <c r="I5751">
        <v>0</v>
      </c>
      <c r="J5751" s="32">
        <v>51655</v>
      </c>
      <c r="K5751" s="32">
        <v>0</v>
      </c>
      <c r="L5751" s="36">
        <v>2869.7731935367947</v>
      </c>
      <c r="M5751" t="s">
        <v>5451</v>
      </c>
      <c r="N5751" s="37">
        <v>-962.58939999999996</v>
      </c>
      <c r="O5751" s="32">
        <v>0</v>
      </c>
    </row>
    <row r="5752" spans="1:15" x14ac:dyDescent="0.25">
      <c r="A5752" t="s">
        <v>16175</v>
      </c>
      <c r="B5752" t="s">
        <v>16176</v>
      </c>
      <c r="C5752" t="s">
        <v>4444</v>
      </c>
      <c r="D5752" t="s">
        <v>4728</v>
      </c>
      <c r="E5752" t="s">
        <v>4729</v>
      </c>
      <c r="F5752" t="s">
        <v>16389</v>
      </c>
      <c r="G5752" t="s">
        <v>9257</v>
      </c>
      <c r="H5752">
        <v>50</v>
      </c>
      <c r="I5752">
        <v>0</v>
      </c>
      <c r="J5752" s="32">
        <v>126587</v>
      </c>
      <c r="K5752" s="32">
        <v>0</v>
      </c>
      <c r="L5752" s="36">
        <v>2531.7404320545484</v>
      </c>
      <c r="M5752" t="s">
        <v>5451</v>
      </c>
      <c r="N5752" s="37">
        <v>-4716.4807000000001</v>
      </c>
      <c r="O5752" s="32">
        <v>0</v>
      </c>
    </row>
    <row r="5753" spans="1:15" x14ac:dyDescent="0.25">
      <c r="A5753" t="s">
        <v>16175</v>
      </c>
      <c r="B5753" t="s">
        <v>16176</v>
      </c>
      <c r="C5753" t="s">
        <v>4444</v>
      </c>
      <c r="D5753" t="s">
        <v>4732</v>
      </c>
      <c r="E5753" t="s">
        <v>4733</v>
      </c>
      <c r="F5753" t="s">
        <v>16390</v>
      </c>
      <c r="G5753" t="s">
        <v>16391</v>
      </c>
      <c r="H5753">
        <v>34</v>
      </c>
      <c r="I5753">
        <v>0</v>
      </c>
      <c r="J5753" s="32">
        <v>95196</v>
      </c>
      <c r="K5753" s="32">
        <v>0</v>
      </c>
      <c r="L5753" s="36">
        <v>2799.8792433749695</v>
      </c>
      <c r="M5753" t="s">
        <v>5420</v>
      </c>
      <c r="N5753" s="37">
        <v>-2339.7953000000002</v>
      </c>
      <c r="O5753" s="32">
        <v>207.4041</v>
      </c>
    </row>
    <row r="5754" spans="1:15" x14ac:dyDescent="0.25">
      <c r="A5754" t="s">
        <v>16175</v>
      </c>
      <c r="B5754" t="s">
        <v>16176</v>
      </c>
      <c r="C5754" t="s">
        <v>4444</v>
      </c>
      <c r="D5754" t="s">
        <v>4738</v>
      </c>
      <c r="E5754" t="s">
        <v>4739</v>
      </c>
      <c r="F5754" t="s">
        <v>16392</v>
      </c>
      <c r="G5754" t="s">
        <v>9257</v>
      </c>
      <c r="H5754">
        <v>61</v>
      </c>
      <c r="I5754">
        <v>0</v>
      </c>
      <c r="J5754" s="32">
        <v>154577</v>
      </c>
      <c r="K5754" s="32">
        <v>0</v>
      </c>
      <c r="L5754" s="36">
        <v>2534.0457683476266</v>
      </c>
      <c r="M5754" t="s">
        <v>5420</v>
      </c>
      <c r="N5754" s="37">
        <v>-2639.2944000000002</v>
      </c>
      <c r="O5754" s="32">
        <v>336.77760000000001</v>
      </c>
    </row>
    <row r="5755" spans="1:15" x14ac:dyDescent="0.25">
      <c r="A5755" t="s">
        <v>16175</v>
      </c>
      <c r="B5755" t="s">
        <v>16176</v>
      </c>
      <c r="C5755" t="s">
        <v>4444</v>
      </c>
      <c r="D5755" t="s">
        <v>4742</v>
      </c>
      <c r="E5755" t="s">
        <v>337</v>
      </c>
      <c r="F5755" t="s">
        <v>16393</v>
      </c>
      <c r="G5755" t="s">
        <v>16394</v>
      </c>
      <c r="H5755">
        <v>96</v>
      </c>
      <c r="I5755">
        <v>0</v>
      </c>
      <c r="J5755" s="32">
        <v>237412</v>
      </c>
      <c r="K5755" s="32">
        <v>0</v>
      </c>
      <c r="L5755" s="36">
        <v>2473.0449685569979</v>
      </c>
      <c r="M5755" t="s">
        <v>5420</v>
      </c>
      <c r="N5755" s="37">
        <v>-1363.8015</v>
      </c>
      <c r="O5755" s="32">
        <v>517.25369999999998</v>
      </c>
    </row>
    <row r="5756" spans="1:15" x14ac:dyDescent="0.25">
      <c r="A5756" t="s">
        <v>16175</v>
      </c>
      <c r="B5756" t="s">
        <v>16176</v>
      </c>
      <c r="C5756" t="s">
        <v>4444</v>
      </c>
      <c r="D5756" t="s">
        <v>4744</v>
      </c>
      <c r="E5756" t="s">
        <v>4745</v>
      </c>
      <c r="F5756" t="s">
        <v>16395</v>
      </c>
      <c r="G5756" t="s">
        <v>9257</v>
      </c>
      <c r="H5756">
        <v>46</v>
      </c>
      <c r="I5756">
        <v>0</v>
      </c>
      <c r="J5756" s="32">
        <v>118050</v>
      </c>
      <c r="K5756" s="32">
        <v>0</v>
      </c>
      <c r="L5756" s="36">
        <v>2566.3053573361699</v>
      </c>
      <c r="M5756" t="s">
        <v>5420</v>
      </c>
      <c r="N5756" s="37">
        <v>-3496.8301999999999</v>
      </c>
      <c r="O5756" s="32">
        <v>257.19819999999999</v>
      </c>
    </row>
    <row r="5757" spans="1:15" x14ac:dyDescent="0.25">
      <c r="A5757" t="s">
        <v>16175</v>
      </c>
      <c r="B5757" t="s">
        <v>16176</v>
      </c>
      <c r="C5757" t="s">
        <v>4444</v>
      </c>
      <c r="D5757" t="s">
        <v>4750</v>
      </c>
      <c r="E5757" t="s">
        <v>4751</v>
      </c>
      <c r="F5757" t="s">
        <v>16396</v>
      </c>
      <c r="G5757" t="s">
        <v>16397</v>
      </c>
      <c r="H5757">
        <v>16</v>
      </c>
      <c r="I5757">
        <v>0</v>
      </c>
      <c r="J5757" s="32">
        <v>38560</v>
      </c>
      <c r="K5757" s="32">
        <v>0</v>
      </c>
      <c r="L5757" s="36">
        <v>2409.9837785628852</v>
      </c>
      <c r="M5757" t="s">
        <v>5420</v>
      </c>
      <c r="N5757" s="37">
        <v>21092.306799999998</v>
      </c>
      <c r="O5757" s="32">
        <v>84.010199999999998</v>
      </c>
    </row>
    <row r="5758" spans="1:15" x14ac:dyDescent="0.25">
      <c r="A5758" t="s">
        <v>16175</v>
      </c>
      <c r="B5758" t="s">
        <v>16176</v>
      </c>
      <c r="C5758" t="s">
        <v>4444</v>
      </c>
      <c r="D5758" t="s">
        <v>4752</v>
      </c>
      <c r="E5758" t="s">
        <v>4753</v>
      </c>
      <c r="F5758" t="s">
        <v>16398</v>
      </c>
      <c r="G5758" t="s">
        <v>16399</v>
      </c>
      <c r="H5758">
        <v>100</v>
      </c>
      <c r="I5758">
        <v>0</v>
      </c>
      <c r="J5758" s="32">
        <v>251165</v>
      </c>
      <c r="K5758" s="32">
        <v>0</v>
      </c>
      <c r="L5758" s="36">
        <v>2511.6510729291513</v>
      </c>
      <c r="M5758" t="s">
        <v>5420</v>
      </c>
      <c r="N5758" s="37">
        <v>12192.5592</v>
      </c>
      <c r="O5758" s="32">
        <v>547.21579999999994</v>
      </c>
    </row>
    <row r="5759" spans="1:15" x14ac:dyDescent="0.25">
      <c r="A5759" t="s">
        <v>16175</v>
      </c>
      <c r="B5759" t="s">
        <v>16176</v>
      </c>
      <c r="C5759" t="s">
        <v>4444</v>
      </c>
      <c r="D5759" t="s">
        <v>4752</v>
      </c>
      <c r="E5759" t="s">
        <v>4753</v>
      </c>
      <c r="F5759" t="s">
        <v>16400</v>
      </c>
      <c r="G5759" t="s">
        <v>9257</v>
      </c>
      <c r="H5759">
        <v>56</v>
      </c>
      <c r="I5759">
        <v>0</v>
      </c>
      <c r="J5759" s="32">
        <v>151754</v>
      </c>
      <c r="K5759" s="32">
        <v>0</v>
      </c>
      <c r="L5759" s="36">
        <v>2709.8902852881329</v>
      </c>
      <c r="M5759" t="s">
        <v>5420</v>
      </c>
      <c r="N5759" s="37">
        <v>1233.1332</v>
      </c>
      <c r="O5759" s="32">
        <v>330.62700000000001</v>
      </c>
    </row>
    <row r="5760" spans="1:15" x14ac:dyDescent="0.25">
      <c r="A5760" t="s">
        <v>16175</v>
      </c>
      <c r="B5760" t="s">
        <v>16176</v>
      </c>
      <c r="C5760" t="s">
        <v>4444</v>
      </c>
      <c r="D5760" t="s">
        <v>4754</v>
      </c>
      <c r="E5760" t="s">
        <v>4755</v>
      </c>
      <c r="F5760" t="s">
        <v>16401</v>
      </c>
      <c r="G5760" t="s">
        <v>16402</v>
      </c>
      <c r="H5760">
        <v>100</v>
      </c>
      <c r="I5760">
        <v>0</v>
      </c>
      <c r="J5760" s="32">
        <v>226161</v>
      </c>
      <c r="K5760" s="32">
        <v>0</v>
      </c>
      <c r="L5760" s="36">
        <v>2261.6067193040099</v>
      </c>
      <c r="M5760" t="s">
        <v>5451</v>
      </c>
      <c r="N5760" s="37">
        <v>21883.366099999999</v>
      </c>
      <c r="O5760" s="32">
        <v>0</v>
      </c>
    </row>
    <row r="5761" spans="1:15" x14ac:dyDescent="0.25">
      <c r="A5761" t="s">
        <v>16175</v>
      </c>
      <c r="B5761" t="s">
        <v>16176</v>
      </c>
      <c r="C5761" t="s">
        <v>4444</v>
      </c>
      <c r="D5761" t="s">
        <v>4756</v>
      </c>
      <c r="E5761" t="s">
        <v>4757</v>
      </c>
      <c r="F5761" t="s">
        <v>16403</v>
      </c>
      <c r="G5761" t="s">
        <v>9257</v>
      </c>
      <c r="H5761">
        <v>26</v>
      </c>
      <c r="I5761">
        <v>0</v>
      </c>
      <c r="J5761" s="32">
        <v>65972</v>
      </c>
      <c r="K5761" s="32">
        <v>0</v>
      </c>
      <c r="L5761" s="36">
        <v>2537.3881545416666</v>
      </c>
      <c r="M5761" t="s">
        <v>5451</v>
      </c>
      <c r="N5761" s="37">
        <v>-1729.5636</v>
      </c>
      <c r="O5761" s="32">
        <v>0</v>
      </c>
    </row>
    <row r="5762" spans="1:15" x14ac:dyDescent="0.25">
      <c r="A5762" t="s">
        <v>16175</v>
      </c>
      <c r="B5762" t="s">
        <v>16176</v>
      </c>
      <c r="C5762" t="s">
        <v>4444</v>
      </c>
      <c r="D5762" t="s">
        <v>4758</v>
      </c>
      <c r="E5762" t="s">
        <v>4759</v>
      </c>
      <c r="F5762" t="s">
        <v>16404</v>
      </c>
      <c r="G5762" t="s">
        <v>9257</v>
      </c>
      <c r="H5762">
        <v>16</v>
      </c>
      <c r="I5762">
        <v>0</v>
      </c>
      <c r="J5762" s="32">
        <v>43204</v>
      </c>
      <c r="K5762" s="32">
        <v>0</v>
      </c>
      <c r="L5762" s="36">
        <v>2700.2594797479064</v>
      </c>
      <c r="M5762" t="s">
        <v>5420</v>
      </c>
      <c r="N5762" s="37">
        <v>6596.0025999999998</v>
      </c>
      <c r="O5762" s="32">
        <v>94.13</v>
      </c>
    </row>
    <row r="5763" spans="1:15" x14ac:dyDescent="0.25">
      <c r="A5763" t="s">
        <v>16175</v>
      </c>
      <c r="B5763" t="s">
        <v>16176</v>
      </c>
      <c r="C5763" t="s">
        <v>4444</v>
      </c>
      <c r="D5763" t="s">
        <v>4760</v>
      </c>
      <c r="E5763" t="s">
        <v>4761</v>
      </c>
      <c r="F5763" t="s">
        <v>16405</v>
      </c>
      <c r="G5763" t="s">
        <v>9257</v>
      </c>
      <c r="H5763">
        <v>57</v>
      </c>
      <c r="I5763">
        <v>0</v>
      </c>
      <c r="J5763" s="32">
        <v>150750</v>
      </c>
      <c r="K5763" s="32">
        <v>0</v>
      </c>
      <c r="L5763" s="36">
        <v>2644.7261056116768</v>
      </c>
      <c r="M5763" t="s">
        <v>5451</v>
      </c>
      <c r="N5763" s="37">
        <v>2729.0614</v>
      </c>
      <c r="O5763" s="32">
        <v>0</v>
      </c>
    </row>
    <row r="5764" spans="1:15" x14ac:dyDescent="0.25">
      <c r="A5764" t="s">
        <v>16175</v>
      </c>
      <c r="B5764" t="s">
        <v>16176</v>
      </c>
      <c r="C5764" t="s">
        <v>4444</v>
      </c>
      <c r="D5764" t="s">
        <v>4762</v>
      </c>
      <c r="E5764" t="s">
        <v>4763</v>
      </c>
      <c r="F5764" t="s">
        <v>16406</v>
      </c>
      <c r="G5764" t="s">
        <v>9257</v>
      </c>
      <c r="H5764">
        <v>44</v>
      </c>
      <c r="I5764">
        <v>0</v>
      </c>
      <c r="J5764" s="32">
        <v>127020</v>
      </c>
      <c r="K5764" s="32">
        <v>0</v>
      </c>
      <c r="L5764" s="36">
        <v>2886.8201279949521</v>
      </c>
      <c r="M5764" t="s">
        <v>5420</v>
      </c>
      <c r="N5764" s="37">
        <v>-9053.2677999999996</v>
      </c>
      <c r="O5764" s="32">
        <v>276.74020000000002</v>
      </c>
    </row>
    <row r="5765" spans="1:15" x14ac:dyDescent="0.25">
      <c r="A5765" t="s">
        <v>16175</v>
      </c>
      <c r="B5765" t="s">
        <v>16176</v>
      </c>
      <c r="C5765" t="s">
        <v>4444</v>
      </c>
      <c r="D5765" t="s">
        <v>4776</v>
      </c>
      <c r="E5765" t="s">
        <v>4777</v>
      </c>
      <c r="F5765" t="s">
        <v>16407</v>
      </c>
      <c r="G5765" t="s">
        <v>16408</v>
      </c>
      <c r="H5765">
        <v>20</v>
      </c>
      <c r="I5765">
        <v>0</v>
      </c>
      <c r="J5765" s="32">
        <v>54296</v>
      </c>
      <c r="K5765" s="32">
        <v>0</v>
      </c>
      <c r="L5765" s="36">
        <v>2714.8202552616985</v>
      </c>
      <c r="M5765" t="s">
        <v>5451</v>
      </c>
      <c r="N5765" s="37">
        <v>-135.70050000000001</v>
      </c>
      <c r="O5765" s="32">
        <v>0</v>
      </c>
    </row>
    <row r="5766" spans="1:15" x14ac:dyDescent="0.25">
      <c r="A5766" t="s">
        <v>16175</v>
      </c>
      <c r="B5766" t="s">
        <v>16176</v>
      </c>
      <c r="C5766" t="s">
        <v>4444</v>
      </c>
      <c r="D5766" t="s">
        <v>4784</v>
      </c>
      <c r="E5766" t="s">
        <v>4785</v>
      </c>
      <c r="F5766" t="s">
        <v>16409</v>
      </c>
      <c r="G5766" t="s">
        <v>16410</v>
      </c>
      <c r="H5766">
        <v>16</v>
      </c>
      <c r="I5766">
        <v>0</v>
      </c>
      <c r="J5766" s="32">
        <v>38764</v>
      </c>
      <c r="K5766" s="32">
        <v>0</v>
      </c>
      <c r="L5766" s="36">
        <v>2422.7651821980553</v>
      </c>
      <c r="M5766" t="s">
        <v>5420</v>
      </c>
      <c r="N5766" s="37">
        <v>19943.238499999999</v>
      </c>
      <c r="O5766" s="32">
        <v>84.456699999999998</v>
      </c>
    </row>
    <row r="5767" spans="1:15" x14ac:dyDescent="0.25">
      <c r="A5767" t="s">
        <v>16175</v>
      </c>
      <c r="B5767" t="s">
        <v>16176</v>
      </c>
      <c r="C5767" t="s">
        <v>4444</v>
      </c>
      <c r="D5767" t="s">
        <v>4788</v>
      </c>
      <c r="E5767" t="s">
        <v>4789</v>
      </c>
      <c r="F5767" t="s">
        <v>16411</v>
      </c>
      <c r="G5767" t="s">
        <v>16412</v>
      </c>
      <c r="H5767">
        <v>60</v>
      </c>
      <c r="I5767">
        <v>0</v>
      </c>
      <c r="J5767" s="32">
        <v>150493</v>
      </c>
      <c r="K5767" s="32">
        <v>0</v>
      </c>
      <c r="L5767" s="36">
        <v>2508.2126247355327</v>
      </c>
      <c r="M5767" t="s">
        <v>5420</v>
      </c>
      <c r="N5767" s="37">
        <v>9019.7846000000009</v>
      </c>
      <c r="O5767" s="32">
        <v>327.87920000000003</v>
      </c>
    </row>
    <row r="5768" spans="1:15" x14ac:dyDescent="0.25">
      <c r="A5768" t="s">
        <v>16175</v>
      </c>
      <c r="B5768" t="s">
        <v>16176</v>
      </c>
      <c r="C5768" t="s">
        <v>4444</v>
      </c>
      <c r="D5768" t="s">
        <v>4792</v>
      </c>
      <c r="E5768" t="s">
        <v>4793</v>
      </c>
      <c r="F5768" t="s">
        <v>16413</v>
      </c>
      <c r="G5768" t="s">
        <v>9257</v>
      </c>
      <c r="H5768">
        <v>54</v>
      </c>
      <c r="I5768">
        <v>0</v>
      </c>
      <c r="J5768" s="32">
        <v>134645</v>
      </c>
      <c r="K5768" s="32">
        <v>0</v>
      </c>
      <c r="L5768" s="36">
        <v>2493.422582213906</v>
      </c>
      <c r="M5768" t="s">
        <v>5420</v>
      </c>
      <c r="N5768" s="37">
        <v>10184.236699999999</v>
      </c>
      <c r="O5768" s="32">
        <v>293.3519</v>
      </c>
    </row>
    <row r="5769" spans="1:15" x14ac:dyDescent="0.25">
      <c r="A5769" t="s">
        <v>16175</v>
      </c>
      <c r="B5769" t="s">
        <v>16176</v>
      </c>
      <c r="C5769" t="s">
        <v>4444</v>
      </c>
      <c r="D5769" t="s">
        <v>4794</v>
      </c>
      <c r="E5769" t="s">
        <v>4795</v>
      </c>
      <c r="F5769" t="s">
        <v>16414</v>
      </c>
      <c r="G5769" t="s">
        <v>16415</v>
      </c>
      <c r="H5769">
        <v>16</v>
      </c>
      <c r="I5769">
        <v>0</v>
      </c>
      <c r="J5769" s="32">
        <v>43562</v>
      </c>
      <c r="K5769" s="32">
        <v>0</v>
      </c>
      <c r="L5769" s="36">
        <v>2722.6269361094546</v>
      </c>
      <c r="M5769" t="s">
        <v>5451</v>
      </c>
      <c r="N5769" s="37">
        <v>5084.1899999999996</v>
      </c>
      <c r="O5769" s="32">
        <v>0</v>
      </c>
    </row>
    <row r="5770" spans="1:15" x14ac:dyDescent="0.25">
      <c r="A5770" t="s">
        <v>16175</v>
      </c>
      <c r="B5770" t="s">
        <v>16176</v>
      </c>
      <c r="C5770" t="s">
        <v>4444</v>
      </c>
      <c r="D5770" t="s">
        <v>4798</v>
      </c>
      <c r="E5770" t="s">
        <v>4799</v>
      </c>
      <c r="F5770" t="s">
        <v>16416</v>
      </c>
      <c r="G5770" t="s">
        <v>9257</v>
      </c>
      <c r="H5770">
        <v>218</v>
      </c>
      <c r="I5770">
        <v>0</v>
      </c>
      <c r="J5770" s="32">
        <v>675226</v>
      </c>
      <c r="K5770" s="32">
        <v>0</v>
      </c>
      <c r="L5770" s="36">
        <v>3097.3670452710217</v>
      </c>
      <c r="M5770" t="s">
        <v>5420</v>
      </c>
      <c r="N5770" s="37">
        <v>-2026.8933999999999</v>
      </c>
      <c r="O5770" s="32">
        <v>1471.1213</v>
      </c>
    </row>
    <row r="5771" spans="1:15" x14ac:dyDescent="0.25">
      <c r="A5771" t="s">
        <v>16175</v>
      </c>
      <c r="B5771" t="s">
        <v>16176</v>
      </c>
      <c r="C5771" t="s">
        <v>4444</v>
      </c>
      <c r="D5771" t="s">
        <v>4800</v>
      </c>
      <c r="E5771" t="s">
        <v>4801</v>
      </c>
      <c r="F5771" t="s">
        <v>16417</v>
      </c>
      <c r="G5771" t="s">
        <v>16418</v>
      </c>
      <c r="H5771">
        <v>14</v>
      </c>
      <c r="I5771">
        <v>0</v>
      </c>
      <c r="J5771" s="32">
        <v>35016</v>
      </c>
      <c r="K5771" s="32">
        <v>0</v>
      </c>
      <c r="L5771" s="36">
        <v>2501.1452603725561</v>
      </c>
      <c r="M5771" t="s">
        <v>5420</v>
      </c>
      <c r="N5771" s="37">
        <v>-12226.324699999999</v>
      </c>
      <c r="O5771" s="32">
        <v>76.289699999999996</v>
      </c>
    </row>
    <row r="5772" spans="1:15" x14ac:dyDescent="0.25">
      <c r="A5772" t="s">
        <v>16175</v>
      </c>
      <c r="B5772" t="s">
        <v>16176</v>
      </c>
      <c r="C5772" t="s">
        <v>4444</v>
      </c>
      <c r="D5772" t="s">
        <v>4802</v>
      </c>
      <c r="E5772" t="s">
        <v>4803</v>
      </c>
      <c r="F5772" t="s">
        <v>16419</v>
      </c>
      <c r="G5772" t="s">
        <v>9257</v>
      </c>
      <c r="H5772">
        <v>50</v>
      </c>
      <c r="I5772">
        <v>0</v>
      </c>
      <c r="J5772" s="32">
        <v>125099</v>
      </c>
      <c r="K5772" s="32">
        <v>0</v>
      </c>
      <c r="L5772" s="36">
        <v>2501.9873293179321</v>
      </c>
      <c r="M5772" t="s">
        <v>5451</v>
      </c>
      <c r="N5772" s="37">
        <v>-342.00290000000001</v>
      </c>
      <c r="O5772" s="32">
        <v>0</v>
      </c>
    </row>
    <row r="5773" spans="1:15" x14ac:dyDescent="0.25">
      <c r="A5773" t="s">
        <v>16175</v>
      </c>
      <c r="B5773" t="s">
        <v>16176</v>
      </c>
      <c r="C5773" t="s">
        <v>4444</v>
      </c>
      <c r="D5773" t="s">
        <v>4808</v>
      </c>
      <c r="E5773" t="s">
        <v>4809</v>
      </c>
      <c r="F5773" t="s">
        <v>16420</v>
      </c>
      <c r="G5773" t="s">
        <v>9257</v>
      </c>
      <c r="H5773">
        <v>163</v>
      </c>
      <c r="I5773">
        <v>0</v>
      </c>
      <c r="J5773" s="32">
        <v>469798</v>
      </c>
      <c r="K5773" s="32">
        <v>0</v>
      </c>
      <c r="L5773" s="36">
        <v>2882.1919132910625</v>
      </c>
      <c r="M5773" t="s">
        <v>5451</v>
      </c>
      <c r="N5773" s="37">
        <v>-3592.6206999999999</v>
      </c>
      <c r="O5773" s="32">
        <v>0</v>
      </c>
    </row>
    <row r="5774" spans="1:15" x14ac:dyDescent="0.25">
      <c r="A5774" t="s">
        <v>16175</v>
      </c>
      <c r="B5774" t="s">
        <v>16176</v>
      </c>
      <c r="C5774" t="s">
        <v>4444</v>
      </c>
      <c r="D5774" t="s">
        <v>4808</v>
      </c>
      <c r="E5774" t="s">
        <v>4809</v>
      </c>
      <c r="F5774" t="s">
        <v>16421</v>
      </c>
      <c r="G5774" t="s">
        <v>16422</v>
      </c>
      <c r="H5774">
        <v>1</v>
      </c>
      <c r="I5774">
        <v>0</v>
      </c>
      <c r="J5774" s="32">
        <v>1655</v>
      </c>
      <c r="K5774" s="32">
        <v>0</v>
      </c>
      <c r="L5774" s="36">
        <v>1655.0664628757877</v>
      </c>
      <c r="M5774" t="s">
        <v>5451</v>
      </c>
      <c r="N5774" s="37">
        <v>-8718.0841</v>
      </c>
      <c r="O5774" s="32">
        <v>0</v>
      </c>
    </row>
    <row r="5775" spans="1:15" x14ac:dyDescent="0.25">
      <c r="A5775" t="s">
        <v>16175</v>
      </c>
      <c r="B5775" t="s">
        <v>16176</v>
      </c>
      <c r="C5775" t="s">
        <v>4444</v>
      </c>
      <c r="D5775" t="s">
        <v>4810</v>
      </c>
      <c r="E5775" t="s">
        <v>4811</v>
      </c>
      <c r="F5775" t="s">
        <v>16423</v>
      </c>
      <c r="G5775" t="s">
        <v>9257</v>
      </c>
      <c r="H5775">
        <v>48</v>
      </c>
      <c r="I5775">
        <v>0</v>
      </c>
      <c r="J5775" s="32">
        <v>115913</v>
      </c>
      <c r="K5775" s="32">
        <v>0</v>
      </c>
      <c r="L5775" s="36">
        <v>2414.8707858351559</v>
      </c>
      <c r="M5775" t="s">
        <v>5420</v>
      </c>
      <c r="N5775" s="37">
        <v>-1475.9413999999999</v>
      </c>
      <c r="O5775" s="32">
        <v>252.54230000000001</v>
      </c>
    </row>
    <row r="5776" spans="1:15" x14ac:dyDescent="0.25">
      <c r="A5776" t="s">
        <v>16175</v>
      </c>
      <c r="B5776" t="s">
        <v>16176</v>
      </c>
      <c r="C5776" t="s">
        <v>4444</v>
      </c>
      <c r="D5776" t="s">
        <v>4812</v>
      </c>
      <c r="E5776" t="s">
        <v>4813</v>
      </c>
      <c r="F5776" t="s">
        <v>16424</v>
      </c>
      <c r="G5776" t="s">
        <v>16425</v>
      </c>
      <c r="H5776">
        <v>39</v>
      </c>
      <c r="I5776">
        <v>0</v>
      </c>
      <c r="J5776" s="32">
        <v>104481</v>
      </c>
      <c r="K5776" s="32">
        <v>0</v>
      </c>
      <c r="L5776" s="36">
        <v>2678.9924836038158</v>
      </c>
      <c r="M5776" t="s">
        <v>5420</v>
      </c>
      <c r="N5776" s="37">
        <v>-2129.6424000000002</v>
      </c>
      <c r="O5776" s="32">
        <v>227.63339999999999</v>
      </c>
    </row>
    <row r="5777" spans="1:15" x14ac:dyDescent="0.25">
      <c r="A5777" t="s">
        <v>16175</v>
      </c>
      <c r="B5777" t="s">
        <v>16176</v>
      </c>
      <c r="C5777" t="s">
        <v>4444</v>
      </c>
      <c r="D5777" t="s">
        <v>4814</v>
      </c>
      <c r="E5777" t="s">
        <v>4815</v>
      </c>
      <c r="F5777" t="s">
        <v>16426</v>
      </c>
      <c r="G5777" t="s">
        <v>9257</v>
      </c>
      <c r="H5777">
        <v>36</v>
      </c>
      <c r="I5777">
        <v>0</v>
      </c>
      <c r="J5777" s="32">
        <v>88113</v>
      </c>
      <c r="K5777" s="32">
        <v>0</v>
      </c>
      <c r="L5777" s="36">
        <v>2447.5691806469181</v>
      </c>
      <c r="M5777" t="s">
        <v>5420</v>
      </c>
      <c r="N5777" s="37">
        <v>-462.49720000000002</v>
      </c>
      <c r="O5777" s="32">
        <v>191.97149999999999</v>
      </c>
    </row>
    <row r="5778" spans="1:15" x14ac:dyDescent="0.25">
      <c r="A5778" t="s">
        <v>16175</v>
      </c>
      <c r="B5778" t="s">
        <v>16176</v>
      </c>
      <c r="C5778" t="s">
        <v>4444</v>
      </c>
      <c r="D5778" t="s">
        <v>4816</v>
      </c>
      <c r="E5778" t="s">
        <v>4817</v>
      </c>
      <c r="F5778" t="s">
        <v>16427</v>
      </c>
      <c r="G5778" t="s">
        <v>16428</v>
      </c>
      <c r="H5778">
        <v>180</v>
      </c>
      <c r="I5778">
        <v>0</v>
      </c>
      <c r="J5778" s="32">
        <v>474544</v>
      </c>
      <c r="K5778" s="32">
        <v>0</v>
      </c>
      <c r="L5778" s="36">
        <v>2636.3552461915829</v>
      </c>
      <c r="M5778" t="s">
        <v>5420</v>
      </c>
      <c r="N5778" s="37">
        <v>-1297.2918999999999</v>
      </c>
      <c r="O5778" s="32">
        <v>1033.893</v>
      </c>
    </row>
    <row r="5779" spans="1:15" x14ac:dyDescent="0.25">
      <c r="A5779" t="s">
        <v>16175</v>
      </c>
      <c r="B5779" t="s">
        <v>16176</v>
      </c>
      <c r="C5779" t="s">
        <v>4444</v>
      </c>
      <c r="D5779" t="s">
        <v>4818</v>
      </c>
      <c r="E5779" t="s">
        <v>4819</v>
      </c>
      <c r="F5779" t="s">
        <v>16429</v>
      </c>
      <c r="G5779" t="s">
        <v>9257</v>
      </c>
      <c r="H5779">
        <v>48</v>
      </c>
      <c r="I5779">
        <v>0</v>
      </c>
      <c r="J5779" s="32">
        <v>133196</v>
      </c>
      <c r="K5779" s="32">
        <v>0</v>
      </c>
      <c r="L5779" s="36">
        <v>2774.9220908520474</v>
      </c>
      <c r="M5779" t="s">
        <v>5451</v>
      </c>
      <c r="N5779" s="37">
        <v>-702.5462</v>
      </c>
      <c r="O5779" s="32">
        <v>0</v>
      </c>
    </row>
    <row r="5780" spans="1:15" x14ac:dyDescent="0.25">
      <c r="A5780" t="s">
        <v>16175</v>
      </c>
      <c r="B5780" t="s">
        <v>16176</v>
      </c>
      <c r="C5780" t="s">
        <v>4444</v>
      </c>
      <c r="D5780" t="s">
        <v>4822</v>
      </c>
      <c r="E5780" t="s">
        <v>4823</v>
      </c>
      <c r="F5780" t="s">
        <v>16430</v>
      </c>
      <c r="G5780" t="s">
        <v>16431</v>
      </c>
      <c r="H5780">
        <v>24</v>
      </c>
      <c r="I5780">
        <v>0</v>
      </c>
      <c r="J5780" s="32">
        <v>62420</v>
      </c>
      <c r="K5780" s="32">
        <v>0</v>
      </c>
      <c r="L5780" s="36">
        <v>2600.8485625854701</v>
      </c>
      <c r="M5780" t="s">
        <v>5451</v>
      </c>
      <c r="N5780" s="37">
        <v>-783.90909999999997</v>
      </c>
      <c r="O5780" s="32">
        <v>0</v>
      </c>
    </row>
    <row r="5781" spans="1:15" x14ac:dyDescent="0.25">
      <c r="A5781" t="s">
        <v>16175</v>
      </c>
      <c r="B5781" t="s">
        <v>16176</v>
      </c>
      <c r="C5781" t="s">
        <v>4444</v>
      </c>
      <c r="D5781" t="s">
        <v>4825</v>
      </c>
      <c r="E5781" t="s">
        <v>4826</v>
      </c>
      <c r="F5781" t="s">
        <v>16432</v>
      </c>
      <c r="G5781" t="s">
        <v>9257</v>
      </c>
      <c r="H5781">
        <v>70</v>
      </c>
      <c r="I5781">
        <v>0</v>
      </c>
      <c r="J5781" s="32">
        <v>166744</v>
      </c>
      <c r="K5781" s="32">
        <v>0</v>
      </c>
      <c r="L5781" s="36">
        <v>2382.0526523836747</v>
      </c>
      <c r="M5781" t="s">
        <v>5451</v>
      </c>
      <c r="N5781" s="37">
        <v>-584.1626</v>
      </c>
      <c r="O5781" s="32">
        <v>0</v>
      </c>
    </row>
    <row r="5782" spans="1:15" x14ac:dyDescent="0.25">
      <c r="A5782" t="s">
        <v>16175</v>
      </c>
      <c r="B5782" t="s">
        <v>16176</v>
      </c>
      <c r="C5782" t="s">
        <v>4444</v>
      </c>
      <c r="D5782" t="s">
        <v>4827</v>
      </c>
      <c r="E5782" t="s">
        <v>4828</v>
      </c>
      <c r="F5782" t="s">
        <v>16433</v>
      </c>
      <c r="G5782" t="s">
        <v>9257</v>
      </c>
      <c r="H5782">
        <v>22</v>
      </c>
      <c r="I5782">
        <v>0</v>
      </c>
      <c r="J5782" s="32">
        <v>60400</v>
      </c>
      <c r="K5782" s="32">
        <v>0</v>
      </c>
      <c r="L5782" s="36">
        <v>2745.472840735421</v>
      </c>
      <c r="M5782" t="s">
        <v>5420</v>
      </c>
      <c r="N5782" s="37">
        <v>-3466.4083999999998</v>
      </c>
      <c r="O5782" s="32">
        <v>131.59450000000001</v>
      </c>
    </row>
    <row r="5783" spans="1:15" x14ac:dyDescent="0.25">
      <c r="A5783" t="s">
        <v>16175</v>
      </c>
      <c r="B5783" t="s">
        <v>16176</v>
      </c>
      <c r="C5783" t="s">
        <v>4444</v>
      </c>
      <c r="D5783" t="s">
        <v>4831</v>
      </c>
      <c r="E5783" t="s">
        <v>4832</v>
      </c>
      <c r="F5783" t="s">
        <v>16434</v>
      </c>
      <c r="G5783" t="s">
        <v>9257</v>
      </c>
      <c r="H5783">
        <v>36</v>
      </c>
      <c r="I5783">
        <v>0</v>
      </c>
      <c r="J5783" s="32">
        <v>88096</v>
      </c>
      <c r="K5783" s="32">
        <v>0</v>
      </c>
      <c r="L5783" s="36">
        <v>2447.0957953270972</v>
      </c>
      <c r="M5783" t="s">
        <v>5420</v>
      </c>
      <c r="N5783" s="37">
        <v>-7833.7367999999997</v>
      </c>
      <c r="O5783" s="32">
        <v>191.93440000000001</v>
      </c>
    </row>
    <row r="5784" spans="1:15" x14ac:dyDescent="0.25">
      <c r="A5784" t="s">
        <v>16175</v>
      </c>
      <c r="B5784" t="s">
        <v>16176</v>
      </c>
      <c r="C5784" t="s">
        <v>4444</v>
      </c>
      <c r="D5784" t="s">
        <v>4833</v>
      </c>
      <c r="E5784" t="s">
        <v>4834</v>
      </c>
      <c r="F5784" t="s">
        <v>16435</v>
      </c>
      <c r="G5784" t="s">
        <v>9257</v>
      </c>
      <c r="H5784">
        <v>50</v>
      </c>
      <c r="I5784">
        <v>0</v>
      </c>
      <c r="J5784" s="32">
        <v>126754</v>
      </c>
      <c r="K5784" s="32">
        <v>0</v>
      </c>
      <c r="L5784" s="36">
        <v>2535.0886585754479</v>
      </c>
      <c r="M5784" t="s">
        <v>5420</v>
      </c>
      <c r="N5784" s="37">
        <v>11781.3176</v>
      </c>
      <c r="O5784" s="32">
        <v>276.16120000000001</v>
      </c>
    </row>
    <row r="5785" spans="1:15" x14ac:dyDescent="0.25">
      <c r="A5785" t="s">
        <v>16175</v>
      </c>
      <c r="B5785" t="s">
        <v>16176</v>
      </c>
      <c r="C5785" t="s">
        <v>4444</v>
      </c>
      <c r="D5785" t="s">
        <v>4839</v>
      </c>
      <c r="E5785" t="s">
        <v>4840</v>
      </c>
      <c r="F5785" t="s">
        <v>16436</v>
      </c>
      <c r="G5785" t="s">
        <v>9257</v>
      </c>
      <c r="H5785">
        <v>40</v>
      </c>
      <c r="I5785">
        <v>0</v>
      </c>
      <c r="J5785" s="32">
        <v>101013</v>
      </c>
      <c r="K5785" s="32">
        <v>0</v>
      </c>
      <c r="L5785" s="36">
        <v>2525.3296809763588</v>
      </c>
      <c r="M5785" t="s">
        <v>5420</v>
      </c>
      <c r="N5785" s="37">
        <v>-3223.7636000000002</v>
      </c>
      <c r="O5785" s="32">
        <v>220.07919999999999</v>
      </c>
    </row>
    <row r="5786" spans="1:15" x14ac:dyDescent="0.25">
      <c r="A5786" t="s">
        <v>16175</v>
      </c>
      <c r="B5786" t="s">
        <v>16176</v>
      </c>
      <c r="C5786" t="s">
        <v>4444</v>
      </c>
      <c r="D5786" t="s">
        <v>4842</v>
      </c>
      <c r="E5786" t="s">
        <v>4843</v>
      </c>
      <c r="F5786" t="s">
        <v>16437</v>
      </c>
      <c r="G5786" t="s">
        <v>9257</v>
      </c>
      <c r="H5786">
        <v>26</v>
      </c>
      <c r="I5786">
        <v>0</v>
      </c>
      <c r="J5786" s="32">
        <v>74023</v>
      </c>
      <c r="K5786" s="32">
        <v>0</v>
      </c>
      <c r="L5786" s="36">
        <v>2847.0335620652063</v>
      </c>
      <c r="M5786" t="s">
        <v>5451</v>
      </c>
      <c r="N5786" s="37">
        <v>6379.4543999999996</v>
      </c>
      <c r="O5786" s="32">
        <v>0</v>
      </c>
    </row>
    <row r="5787" spans="1:15" x14ac:dyDescent="0.25">
      <c r="A5787" t="s">
        <v>16175</v>
      </c>
      <c r="B5787" t="s">
        <v>16176</v>
      </c>
      <c r="C5787" t="s">
        <v>4444</v>
      </c>
      <c r="D5787" t="s">
        <v>4844</v>
      </c>
      <c r="E5787" t="s">
        <v>4845</v>
      </c>
      <c r="F5787" t="s">
        <v>16438</v>
      </c>
      <c r="G5787" t="s">
        <v>9257</v>
      </c>
      <c r="H5787">
        <v>36</v>
      </c>
      <c r="I5787">
        <v>0</v>
      </c>
      <c r="J5787" s="32">
        <v>92981</v>
      </c>
      <c r="K5787" s="32">
        <v>0</v>
      </c>
      <c r="L5787" s="36">
        <v>2582.7903049440588</v>
      </c>
      <c r="M5787" t="s">
        <v>5420</v>
      </c>
      <c r="N5787" s="37">
        <v>5214.0501999999997</v>
      </c>
      <c r="O5787" s="32">
        <v>202.5771</v>
      </c>
    </row>
    <row r="5788" spans="1:15" x14ac:dyDescent="0.25">
      <c r="A5788" t="s">
        <v>16175</v>
      </c>
      <c r="B5788" t="s">
        <v>16176</v>
      </c>
      <c r="C5788" t="s">
        <v>4444</v>
      </c>
      <c r="D5788" t="s">
        <v>4846</v>
      </c>
      <c r="E5788" t="s">
        <v>4847</v>
      </c>
      <c r="F5788" t="s">
        <v>16439</v>
      </c>
      <c r="G5788" t="s">
        <v>9257</v>
      </c>
      <c r="H5788">
        <v>42</v>
      </c>
      <c r="I5788">
        <v>0</v>
      </c>
      <c r="J5788" s="32">
        <v>102242</v>
      </c>
      <c r="K5788" s="32">
        <v>0</v>
      </c>
      <c r="L5788" s="36">
        <v>2434.3382598593125</v>
      </c>
      <c r="M5788" t="s">
        <v>5451</v>
      </c>
      <c r="N5788" s="37">
        <v>-5018.6229999999996</v>
      </c>
      <c r="O5788" s="32">
        <v>0</v>
      </c>
    </row>
    <row r="5789" spans="1:15" x14ac:dyDescent="0.25">
      <c r="A5789" t="s">
        <v>16175</v>
      </c>
      <c r="B5789" t="s">
        <v>16176</v>
      </c>
      <c r="C5789" t="s">
        <v>4444</v>
      </c>
      <c r="D5789" t="s">
        <v>4848</v>
      </c>
      <c r="E5789" t="s">
        <v>4849</v>
      </c>
      <c r="F5789" t="s">
        <v>16440</v>
      </c>
      <c r="G5789" t="s">
        <v>9257</v>
      </c>
      <c r="H5789">
        <v>14</v>
      </c>
      <c r="I5789">
        <v>0</v>
      </c>
      <c r="J5789" s="32">
        <v>31817</v>
      </c>
      <c r="K5789" s="32">
        <v>0</v>
      </c>
      <c r="L5789" s="36">
        <v>2272.6552939869612</v>
      </c>
      <c r="M5789" t="s">
        <v>5420</v>
      </c>
      <c r="N5789" s="37">
        <v>-4096.8032999999996</v>
      </c>
      <c r="O5789" s="32">
        <v>69.3202</v>
      </c>
    </row>
    <row r="5790" spans="1:15" x14ac:dyDescent="0.25">
      <c r="A5790" t="s">
        <v>16175</v>
      </c>
      <c r="B5790" t="s">
        <v>16176</v>
      </c>
      <c r="C5790" t="s">
        <v>4444</v>
      </c>
      <c r="D5790" t="s">
        <v>4850</v>
      </c>
      <c r="E5790" t="s">
        <v>4851</v>
      </c>
      <c r="F5790" t="s">
        <v>16441</v>
      </c>
      <c r="G5790" t="s">
        <v>9257</v>
      </c>
      <c r="H5790">
        <v>67</v>
      </c>
      <c r="I5790">
        <v>0</v>
      </c>
      <c r="J5790" s="32">
        <v>162432</v>
      </c>
      <c r="K5790" s="32">
        <v>0</v>
      </c>
      <c r="L5790" s="36">
        <v>2424.3595846854687</v>
      </c>
      <c r="M5790" t="s">
        <v>5451</v>
      </c>
      <c r="N5790" s="37">
        <v>-1988.9472000000001</v>
      </c>
      <c r="O5790" s="32">
        <v>0</v>
      </c>
    </row>
    <row r="5791" spans="1:15" x14ac:dyDescent="0.25">
      <c r="A5791" t="s">
        <v>16175</v>
      </c>
      <c r="B5791" t="s">
        <v>16176</v>
      </c>
      <c r="C5791" t="s">
        <v>4444</v>
      </c>
      <c r="D5791" t="s">
        <v>4852</v>
      </c>
      <c r="E5791" t="s">
        <v>4853</v>
      </c>
      <c r="F5791" t="s">
        <v>16442</v>
      </c>
      <c r="G5791" t="s">
        <v>16443</v>
      </c>
      <c r="H5791">
        <v>42</v>
      </c>
      <c r="I5791">
        <v>0</v>
      </c>
      <c r="J5791" s="32">
        <v>101205</v>
      </c>
      <c r="K5791" s="32">
        <v>0</v>
      </c>
      <c r="L5791" s="36">
        <v>2409.6347066148655</v>
      </c>
      <c r="M5791" t="s">
        <v>5420</v>
      </c>
      <c r="N5791" s="37">
        <v>-2957.712</v>
      </c>
      <c r="O5791" s="32">
        <v>220.4973</v>
      </c>
    </row>
    <row r="5792" spans="1:15" x14ac:dyDescent="0.25">
      <c r="A5792" t="s">
        <v>16175</v>
      </c>
      <c r="B5792" t="s">
        <v>16176</v>
      </c>
      <c r="C5792" t="s">
        <v>4444</v>
      </c>
      <c r="D5792" t="s">
        <v>4854</v>
      </c>
      <c r="E5792" t="s">
        <v>4855</v>
      </c>
      <c r="F5792" t="s">
        <v>16444</v>
      </c>
      <c r="G5792" t="s">
        <v>16445</v>
      </c>
      <c r="H5792">
        <v>51</v>
      </c>
      <c r="I5792">
        <v>0</v>
      </c>
      <c r="J5792" s="32">
        <v>126408</v>
      </c>
      <c r="K5792" s="32">
        <v>0</v>
      </c>
      <c r="L5792" s="36">
        <v>2478.5996702617672</v>
      </c>
      <c r="M5792" t="s">
        <v>5420</v>
      </c>
      <c r="N5792" s="37">
        <v>28054.491099999999</v>
      </c>
      <c r="O5792" s="32">
        <v>275.40929999999997</v>
      </c>
    </row>
    <row r="5793" spans="1:15" x14ac:dyDescent="0.25">
      <c r="A5793" t="s">
        <v>16175</v>
      </c>
      <c r="B5793" t="s">
        <v>16176</v>
      </c>
      <c r="C5793" t="s">
        <v>4444</v>
      </c>
      <c r="D5793" t="s">
        <v>4856</v>
      </c>
      <c r="E5793" t="s">
        <v>4857</v>
      </c>
      <c r="F5793" t="s">
        <v>16446</v>
      </c>
      <c r="G5793" t="s">
        <v>9257</v>
      </c>
      <c r="H5793">
        <v>63</v>
      </c>
      <c r="I5793">
        <v>0</v>
      </c>
      <c r="J5793" s="32">
        <v>166257</v>
      </c>
      <c r="K5793" s="32">
        <v>0</v>
      </c>
      <c r="L5793" s="36">
        <v>2638.9918830821493</v>
      </c>
      <c r="M5793" t="s">
        <v>5451</v>
      </c>
      <c r="N5793" s="37">
        <v>10252.391900000001</v>
      </c>
      <c r="O5793" s="32">
        <v>0</v>
      </c>
    </row>
    <row r="5794" spans="1:15" x14ac:dyDescent="0.25">
      <c r="A5794" t="s">
        <v>16175</v>
      </c>
      <c r="B5794" t="s">
        <v>16176</v>
      </c>
      <c r="C5794" t="s">
        <v>4444</v>
      </c>
      <c r="D5794" t="s">
        <v>4858</v>
      </c>
      <c r="E5794" t="s">
        <v>4859</v>
      </c>
      <c r="F5794" t="s">
        <v>16447</v>
      </c>
      <c r="G5794" t="s">
        <v>9257</v>
      </c>
      <c r="H5794">
        <v>40</v>
      </c>
      <c r="I5794">
        <v>0</v>
      </c>
      <c r="J5794" s="32">
        <v>102260</v>
      </c>
      <c r="K5794" s="32">
        <v>0</v>
      </c>
      <c r="L5794" s="36">
        <v>2556.5062812158726</v>
      </c>
      <c r="M5794" t="s">
        <v>5451</v>
      </c>
      <c r="N5794" s="37">
        <v>-2939.4002</v>
      </c>
      <c r="O5794" s="32">
        <v>0</v>
      </c>
    </row>
    <row r="5795" spans="1:15" x14ac:dyDescent="0.25">
      <c r="A5795" t="s">
        <v>16175</v>
      </c>
      <c r="B5795" t="s">
        <v>16176</v>
      </c>
      <c r="C5795" t="s">
        <v>4444</v>
      </c>
      <c r="D5795" t="s">
        <v>4860</v>
      </c>
      <c r="E5795" t="s">
        <v>4861</v>
      </c>
      <c r="F5795" t="s">
        <v>16448</v>
      </c>
      <c r="G5795" t="s">
        <v>9257</v>
      </c>
      <c r="H5795">
        <v>44</v>
      </c>
      <c r="I5795">
        <v>0</v>
      </c>
      <c r="J5795" s="32">
        <v>120434</v>
      </c>
      <c r="K5795" s="32">
        <v>0</v>
      </c>
      <c r="L5795" s="36">
        <v>2737.1341709841331</v>
      </c>
      <c r="M5795" t="s">
        <v>5451</v>
      </c>
      <c r="N5795" s="37">
        <v>4988.0078999999996</v>
      </c>
      <c r="O5795" s="32">
        <v>0</v>
      </c>
    </row>
    <row r="5796" spans="1:15" x14ac:dyDescent="0.25">
      <c r="A5796" t="s">
        <v>16175</v>
      </c>
      <c r="B5796" t="s">
        <v>16176</v>
      </c>
      <c r="C5796" t="s">
        <v>4444</v>
      </c>
      <c r="D5796" t="s">
        <v>4862</v>
      </c>
      <c r="E5796" t="s">
        <v>4863</v>
      </c>
      <c r="F5796" t="s">
        <v>16449</v>
      </c>
      <c r="G5796" t="s">
        <v>16450</v>
      </c>
      <c r="H5796">
        <v>30</v>
      </c>
      <c r="I5796">
        <v>0</v>
      </c>
      <c r="J5796" s="32">
        <v>76856</v>
      </c>
      <c r="K5796" s="32">
        <v>0</v>
      </c>
      <c r="L5796" s="36">
        <v>2561.8611045689081</v>
      </c>
      <c r="M5796" t="s">
        <v>5420</v>
      </c>
      <c r="N5796" s="37">
        <v>3909.6313</v>
      </c>
      <c r="O5796" s="32">
        <v>167.44710000000001</v>
      </c>
    </row>
    <row r="5797" spans="1:15" x14ac:dyDescent="0.25">
      <c r="A5797" t="s">
        <v>16175</v>
      </c>
      <c r="B5797" t="s">
        <v>16176</v>
      </c>
      <c r="C5797" t="s">
        <v>4444</v>
      </c>
      <c r="D5797" t="s">
        <v>4864</v>
      </c>
      <c r="E5797" t="s">
        <v>4865</v>
      </c>
      <c r="F5797" t="s">
        <v>16451</v>
      </c>
      <c r="G5797" t="s">
        <v>16452</v>
      </c>
      <c r="H5797">
        <v>40</v>
      </c>
      <c r="I5797">
        <v>0</v>
      </c>
      <c r="J5797" s="32">
        <v>103014</v>
      </c>
      <c r="K5797" s="32">
        <v>0</v>
      </c>
      <c r="L5797" s="36">
        <v>2575.3525861838102</v>
      </c>
      <c r="M5797" t="s">
        <v>5420</v>
      </c>
      <c r="N5797" s="37">
        <v>2564.6156999999998</v>
      </c>
      <c r="O5797" s="32">
        <v>224.43790000000001</v>
      </c>
    </row>
    <row r="5798" spans="1:15" x14ac:dyDescent="0.25">
      <c r="A5798" t="s">
        <v>16175</v>
      </c>
      <c r="B5798" t="s">
        <v>16176</v>
      </c>
      <c r="C5798" t="s">
        <v>4444</v>
      </c>
      <c r="D5798" t="s">
        <v>4870</v>
      </c>
      <c r="E5798" t="s">
        <v>4871</v>
      </c>
      <c r="F5798" t="s">
        <v>16453</v>
      </c>
      <c r="G5798" t="s">
        <v>9257</v>
      </c>
      <c r="H5798">
        <v>84</v>
      </c>
      <c r="I5798">
        <v>0</v>
      </c>
      <c r="J5798" s="32">
        <v>176913</v>
      </c>
      <c r="K5798" s="32">
        <v>0</v>
      </c>
      <c r="L5798" s="36">
        <v>2106.1032219678782</v>
      </c>
      <c r="M5798" t="s">
        <v>5451</v>
      </c>
      <c r="N5798" s="37">
        <v>433.87630000000001</v>
      </c>
      <c r="O5798" s="32">
        <v>0</v>
      </c>
    </row>
    <row r="5799" spans="1:15" x14ac:dyDescent="0.25">
      <c r="A5799" t="s">
        <v>16175</v>
      </c>
      <c r="B5799" t="s">
        <v>16176</v>
      </c>
      <c r="C5799" t="s">
        <v>4444</v>
      </c>
      <c r="D5799" t="s">
        <v>4872</v>
      </c>
      <c r="E5799" t="s">
        <v>4873</v>
      </c>
      <c r="F5799" t="s">
        <v>16454</v>
      </c>
      <c r="G5799" t="s">
        <v>9257</v>
      </c>
      <c r="H5799">
        <v>50</v>
      </c>
      <c r="I5799">
        <v>0</v>
      </c>
      <c r="J5799" s="32">
        <v>124812</v>
      </c>
      <c r="K5799" s="32">
        <v>0</v>
      </c>
      <c r="L5799" s="36">
        <v>2496.253240785134</v>
      </c>
      <c r="M5799" t="s">
        <v>5451</v>
      </c>
      <c r="N5799" s="37">
        <v>894.88570000000004</v>
      </c>
      <c r="O5799" s="32">
        <v>0</v>
      </c>
    </row>
    <row r="5800" spans="1:15" x14ac:dyDescent="0.25">
      <c r="A5800" t="s">
        <v>16175</v>
      </c>
      <c r="B5800" t="s">
        <v>16176</v>
      </c>
      <c r="C5800" t="s">
        <v>4444</v>
      </c>
      <c r="D5800" t="s">
        <v>4874</v>
      </c>
      <c r="E5800" t="s">
        <v>4875</v>
      </c>
      <c r="F5800" t="s">
        <v>16455</v>
      </c>
      <c r="G5800" t="s">
        <v>4308</v>
      </c>
      <c r="H5800">
        <v>80</v>
      </c>
      <c r="I5800">
        <v>0</v>
      </c>
      <c r="J5800" s="32">
        <v>197439</v>
      </c>
      <c r="K5800" s="32">
        <v>0</v>
      </c>
      <c r="L5800" s="36">
        <v>2467.988795648379</v>
      </c>
      <c r="M5800" t="s">
        <v>5451</v>
      </c>
      <c r="N5800" s="37">
        <v>126.9315</v>
      </c>
      <c r="O5800" s="32">
        <v>0</v>
      </c>
    </row>
    <row r="5801" spans="1:15" x14ac:dyDescent="0.25">
      <c r="A5801" t="s">
        <v>16175</v>
      </c>
      <c r="B5801" t="s">
        <v>16176</v>
      </c>
      <c r="C5801" t="s">
        <v>4444</v>
      </c>
      <c r="D5801" t="s">
        <v>4876</v>
      </c>
      <c r="E5801" t="s">
        <v>4877</v>
      </c>
      <c r="F5801" t="s">
        <v>16456</v>
      </c>
      <c r="G5801" t="s">
        <v>9257</v>
      </c>
      <c r="H5801">
        <v>16</v>
      </c>
      <c r="I5801">
        <v>0</v>
      </c>
      <c r="J5801" s="32">
        <v>37852</v>
      </c>
      <c r="K5801" s="32">
        <v>0</v>
      </c>
      <c r="L5801" s="36">
        <v>2365.7500973548936</v>
      </c>
      <c r="M5801" t="s">
        <v>5420</v>
      </c>
      <c r="N5801" s="37">
        <v>-7209.5069000000003</v>
      </c>
      <c r="O5801" s="32">
        <v>82.470299999999995</v>
      </c>
    </row>
    <row r="5802" spans="1:15" x14ac:dyDescent="0.25">
      <c r="A5802" t="s">
        <v>16175</v>
      </c>
      <c r="B5802" t="s">
        <v>16176</v>
      </c>
      <c r="C5802" t="s">
        <v>4444</v>
      </c>
      <c r="D5802" t="s">
        <v>4878</v>
      </c>
      <c r="E5802" t="s">
        <v>4879</v>
      </c>
      <c r="F5802" t="s">
        <v>16457</v>
      </c>
      <c r="G5802" t="s">
        <v>9257</v>
      </c>
      <c r="H5802">
        <v>44</v>
      </c>
      <c r="I5802">
        <v>0</v>
      </c>
      <c r="J5802" s="32">
        <v>102319</v>
      </c>
      <c r="K5802" s="32">
        <v>0</v>
      </c>
      <c r="L5802" s="36">
        <v>2325.4180478269782</v>
      </c>
      <c r="M5802" t="s">
        <v>5451</v>
      </c>
      <c r="N5802" s="37">
        <v>6936.2253000000001</v>
      </c>
      <c r="O5802" s="32">
        <v>0</v>
      </c>
    </row>
    <row r="5803" spans="1:15" x14ac:dyDescent="0.25">
      <c r="A5803" t="s">
        <v>16175</v>
      </c>
      <c r="B5803" t="s">
        <v>16176</v>
      </c>
      <c r="C5803" t="s">
        <v>4444</v>
      </c>
      <c r="D5803" t="s">
        <v>4880</v>
      </c>
      <c r="E5803" t="s">
        <v>4881</v>
      </c>
      <c r="F5803" t="s">
        <v>16458</v>
      </c>
      <c r="G5803" t="s">
        <v>9257</v>
      </c>
      <c r="H5803">
        <v>9</v>
      </c>
      <c r="I5803">
        <v>0</v>
      </c>
      <c r="J5803" s="32">
        <v>22471</v>
      </c>
      <c r="K5803" s="32">
        <v>0</v>
      </c>
      <c r="L5803" s="36">
        <v>2496.8012539083156</v>
      </c>
      <c r="M5803" t="s">
        <v>5420</v>
      </c>
      <c r="N5803" s="37">
        <v>-3976.2035999999998</v>
      </c>
      <c r="O5803" s="32">
        <v>48.957700000000003</v>
      </c>
    </row>
    <row r="5804" spans="1:15" x14ac:dyDescent="0.25">
      <c r="A5804" t="s">
        <v>16175</v>
      </c>
      <c r="B5804" t="s">
        <v>16176</v>
      </c>
      <c r="C5804" t="s">
        <v>4444</v>
      </c>
      <c r="D5804" t="s">
        <v>4882</v>
      </c>
      <c r="E5804" t="s">
        <v>4883</v>
      </c>
      <c r="F5804" t="s">
        <v>16459</v>
      </c>
      <c r="G5804" t="s">
        <v>4883</v>
      </c>
      <c r="H5804">
        <v>20</v>
      </c>
      <c r="I5804">
        <v>0</v>
      </c>
      <c r="J5804" s="32">
        <v>53083</v>
      </c>
      <c r="K5804" s="32">
        <v>0</v>
      </c>
      <c r="L5804" s="36">
        <v>2654.1712419340274</v>
      </c>
      <c r="M5804" t="s">
        <v>5420</v>
      </c>
      <c r="N5804" s="37">
        <v>-1639.2751000000001</v>
      </c>
      <c r="O5804" s="32">
        <v>115.6534</v>
      </c>
    </row>
    <row r="5805" spans="1:15" x14ac:dyDescent="0.25">
      <c r="A5805" t="s">
        <v>16175</v>
      </c>
      <c r="B5805" t="s">
        <v>16176</v>
      </c>
      <c r="C5805" t="s">
        <v>4444</v>
      </c>
      <c r="D5805" t="s">
        <v>4884</v>
      </c>
      <c r="E5805" t="s">
        <v>4885</v>
      </c>
      <c r="F5805" t="s">
        <v>16460</v>
      </c>
      <c r="G5805" t="s">
        <v>9257</v>
      </c>
      <c r="H5805">
        <v>98</v>
      </c>
      <c r="I5805">
        <v>0</v>
      </c>
      <c r="J5805" s="32">
        <v>233464</v>
      </c>
      <c r="K5805" s="32">
        <v>0</v>
      </c>
      <c r="L5805" s="36">
        <v>2382.2817867905796</v>
      </c>
      <c r="M5805" t="s">
        <v>5420</v>
      </c>
      <c r="N5805" s="37">
        <v>8027.1496999999999</v>
      </c>
      <c r="O5805" s="32">
        <v>508.64850000000001</v>
      </c>
    </row>
    <row r="5806" spans="1:15" x14ac:dyDescent="0.25">
      <c r="A5806" t="s">
        <v>16175</v>
      </c>
      <c r="B5806" t="s">
        <v>16176</v>
      </c>
      <c r="C5806" t="s">
        <v>4444</v>
      </c>
      <c r="D5806" t="s">
        <v>4886</v>
      </c>
      <c r="E5806" t="s">
        <v>4887</v>
      </c>
      <c r="F5806" t="s">
        <v>16461</v>
      </c>
      <c r="G5806" t="s">
        <v>16462</v>
      </c>
      <c r="H5806">
        <v>10</v>
      </c>
      <c r="I5806">
        <v>0</v>
      </c>
      <c r="J5806" s="32">
        <v>27956</v>
      </c>
      <c r="K5806" s="32">
        <v>0</v>
      </c>
      <c r="L5806" s="36">
        <v>2795.568652345069</v>
      </c>
      <c r="M5806" t="s">
        <v>5420</v>
      </c>
      <c r="N5806" s="37">
        <v>8668.9732999999997</v>
      </c>
      <c r="O5806" s="32">
        <v>60.906399999999998</v>
      </c>
    </row>
    <row r="5807" spans="1:15" x14ac:dyDescent="0.25">
      <c r="A5807" t="s">
        <v>16175</v>
      </c>
      <c r="B5807" t="s">
        <v>16176</v>
      </c>
      <c r="C5807" t="s">
        <v>4444</v>
      </c>
      <c r="D5807" t="s">
        <v>4894</v>
      </c>
      <c r="E5807" t="s">
        <v>4895</v>
      </c>
      <c r="F5807" t="s">
        <v>16463</v>
      </c>
      <c r="G5807" t="s">
        <v>9257</v>
      </c>
      <c r="H5807">
        <v>58</v>
      </c>
      <c r="I5807">
        <v>0</v>
      </c>
      <c r="J5807" s="32">
        <v>178614</v>
      </c>
      <c r="K5807" s="32">
        <v>0</v>
      </c>
      <c r="L5807" s="36">
        <v>3079.5491449580554</v>
      </c>
      <c r="M5807" t="s">
        <v>5451</v>
      </c>
      <c r="N5807" s="37">
        <v>-7779.4539999999997</v>
      </c>
      <c r="O5807" s="32">
        <v>0</v>
      </c>
    </row>
    <row r="5808" spans="1:15" x14ac:dyDescent="0.25">
      <c r="A5808" t="s">
        <v>16175</v>
      </c>
      <c r="B5808" t="s">
        <v>16176</v>
      </c>
      <c r="C5808" t="s">
        <v>4444</v>
      </c>
      <c r="D5808" t="s">
        <v>4898</v>
      </c>
      <c r="E5808" t="s">
        <v>4899</v>
      </c>
      <c r="F5808" t="s">
        <v>16464</v>
      </c>
      <c r="G5808" t="s">
        <v>16465</v>
      </c>
      <c r="H5808">
        <v>24</v>
      </c>
      <c r="I5808">
        <v>0</v>
      </c>
      <c r="J5808" s="32">
        <v>66371</v>
      </c>
      <c r="K5808" s="32">
        <v>0</v>
      </c>
      <c r="L5808" s="36">
        <v>2765.4613460044457</v>
      </c>
      <c r="M5808" t="s">
        <v>5420</v>
      </c>
      <c r="N5808" s="37">
        <v>-9744.6627000000008</v>
      </c>
      <c r="O5808" s="32">
        <v>144.6028</v>
      </c>
    </row>
    <row r="5809" spans="1:15" x14ac:dyDescent="0.25">
      <c r="A5809" t="s">
        <v>16175</v>
      </c>
      <c r="B5809" t="s">
        <v>16176</v>
      </c>
      <c r="C5809" t="s">
        <v>4444</v>
      </c>
      <c r="D5809" t="s">
        <v>4904</v>
      </c>
      <c r="E5809" t="s">
        <v>4905</v>
      </c>
      <c r="F5809" t="s">
        <v>16466</v>
      </c>
      <c r="G5809" t="s">
        <v>9257</v>
      </c>
      <c r="H5809">
        <v>56</v>
      </c>
      <c r="I5809">
        <v>0</v>
      </c>
      <c r="J5809" s="32">
        <v>151489</v>
      </c>
      <c r="K5809" s="32">
        <v>0</v>
      </c>
      <c r="L5809" s="36">
        <v>2705.1643881457171</v>
      </c>
      <c r="M5809" t="s">
        <v>5420</v>
      </c>
      <c r="N5809" s="37">
        <v>-7124.7132000000001</v>
      </c>
      <c r="O5809" s="32">
        <v>330.05059999999997</v>
      </c>
    </row>
    <row r="5810" spans="1:15" x14ac:dyDescent="0.25">
      <c r="A5810" t="s">
        <v>16175</v>
      </c>
      <c r="B5810" t="s">
        <v>16176</v>
      </c>
      <c r="C5810" t="s">
        <v>4444</v>
      </c>
      <c r="D5810" t="s">
        <v>4906</v>
      </c>
      <c r="E5810" t="s">
        <v>4907</v>
      </c>
      <c r="F5810" t="s">
        <v>16467</v>
      </c>
      <c r="G5810" t="s">
        <v>16468</v>
      </c>
      <c r="H5810">
        <v>40</v>
      </c>
      <c r="I5810">
        <v>0</v>
      </c>
      <c r="J5810" s="32">
        <v>97595</v>
      </c>
      <c r="K5810" s="32">
        <v>0</v>
      </c>
      <c r="L5810" s="36">
        <v>2439.8697076510043</v>
      </c>
      <c r="M5810" t="s">
        <v>5451</v>
      </c>
      <c r="N5810" s="37">
        <v>-569.46799999999996</v>
      </c>
      <c r="O5810" s="32">
        <v>0</v>
      </c>
    </row>
    <row r="5811" spans="1:15" x14ac:dyDescent="0.25">
      <c r="A5811" t="s">
        <v>16175</v>
      </c>
      <c r="B5811" t="s">
        <v>16176</v>
      </c>
      <c r="C5811" t="s">
        <v>4444</v>
      </c>
      <c r="D5811" t="s">
        <v>4908</v>
      </c>
      <c r="E5811" t="s">
        <v>4909</v>
      </c>
      <c r="F5811" t="s">
        <v>16469</v>
      </c>
      <c r="G5811" t="s">
        <v>9257</v>
      </c>
      <c r="H5811">
        <v>20</v>
      </c>
      <c r="I5811">
        <v>0</v>
      </c>
      <c r="J5811" s="32">
        <v>47702</v>
      </c>
      <c r="K5811" s="32">
        <v>0</v>
      </c>
      <c r="L5811" s="36">
        <v>2385.110164625813</v>
      </c>
      <c r="M5811" t="s">
        <v>5420</v>
      </c>
      <c r="N5811" s="37">
        <v>-157.8811</v>
      </c>
      <c r="O5811" s="32">
        <v>103.9288</v>
      </c>
    </row>
    <row r="5812" spans="1:15" x14ac:dyDescent="0.25">
      <c r="A5812" t="s">
        <v>16175</v>
      </c>
      <c r="B5812" t="s">
        <v>16176</v>
      </c>
      <c r="C5812" t="s">
        <v>4444</v>
      </c>
      <c r="D5812" t="s">
        <v>4910</v>
      </c>
      <c r="E5812" t="s">
        <v>4911</v>
      </c>
      <c r="F5812" t="s">
        <v>16470</v>
      </c>
      <c r="G5812" t="s">
        <v>9257</v>
      </c>
      <c r="H5812">
        <v>30</v>
      </c>
      <c r="I5812">
        <v>0</v>
      </c>
      <c r="J5812" s="32">
        <v>77429</v>
      </c>
      <c r="K5812" s="32">
        <v>0</v>
      </c>
      <c r="L5812" s="36">
        <v>2580.9747330115683</v>
      </c>
      <c r="M5812" t="s">
        <v>5451</v>
      </c>
      <c r="N5812" s="37">
        <v>-882.23299999999995</v>
      </c>
      <c r="O5812" s="32">
        <v>0</v>
      </c>
    </row>
    <row r="5813" spans="1:15" x14ac:dyDescent="0.25">
      <c r="A5813" t="s">
        <v>16175</v>
      </c>
      <c r="B5813" t="s">
        <v>16176</v>
      </c>
      <c r="C5813" t="s">
        <v>4444</v>
      </c>
      <c r="D5813" t="s">
        <v>4914</v>
      </c>
      <c r="E5813" t="s">
        <v>4915</v>
      </c>
      <c r="F5813" t="s">
        <v>16471</v>
      </c>
      <c r="G5813" t="s">
        <v>16472</v>
      </c>
      <c r="H5813">
        <v>22</v>
      </c>
      <c r="I5813">
        <v>0</v>
      </c>
      <c r="J5813" s="32">
        <v>57706</v>
      </c>
      <c r="K5813" s="32">
        <v>0</v>
      </c>
      <c r="L5813" s="36">
        <v>2622.9900850443764</v>
      </c>
      <c r="M5813" t="s">
        <v>5420</v>
      </c>
      <c r="N5813" s="37">
        <v>19843.247800000001</v>
      </c>
      <c r="O5813" s="32">
        <v>125.7236</v>
      </c>
    </row>
    <row r="5814" spans="1:15" x14ac:dyDescent="0.25">
      <c r="A5814" t="s">
        <v>16175</v>
      </c>
      <c r="B5814" t="s">
        <v>16176</v>
      </c>
      <c r="C5814" t="s">
        <v>4444</v>
      </c>
      <c r="D5814" t="s">
        <v>4916</v>
      </c>
      <c r="E5814" t="s">
        <v>4917</v>
      </c>
      <c r="F5814" t="s">
        <v>16473</v>
      </c>
      <c r="G5814" t="s">
        <v>16474</v>
      </c>
      <c r="H5814">
        <v>72</v>
      </c>
      <c r="I5814">
        <v>0</v>
      </c>
      <c r="J5814" s="32">
        <v>172474</v>
      </c>
      <c r="K5814" s="32">
        <v>0</v>
      </c>
      <c r="L5814" s="36">
        <v>2395.468949271311</v>
      </c>
      <c r="M5814" t="s">
        <v>5420</v>
      </c>
      <c r="N5814" s="37">
        <v>-693.92899999999997</v>
      </c>
      <c r="O5814" s="32">
        <v>375.77</v>
      </c>
    </row>
    <row r="5815" spans="1:15" x14ac:dyDescent="0.25">
      <c r="A5815" t="s">
        <v>16175</v>
      </c>
      <c r="B5815" t="s">
        <v>16176</v>
      </c>
      <c r="C5815" t="s">
        <v>4444</v>
      </c>
      <c r="D5815" t="s">
        <v>4922</v>
      </c>
      <c r="E5815" t="s">
        <v>4923</v>
      </c>
      <c r="F5815" t="s">
        <v>16475</v>
      </c>
      <c r="G5815" t="s">
        <v>16476</v>
      </c>
      <c r="H5815">
        <v>22</v>
      </c>
      <c r="I5815">
        <v>0</v>
      </c>
      <c r="J5815" s="32">
        <v>58597</v>
      </c>
      <c r="K5815" s="32">
        <v>0</v>
      </c>
      <c r="L5815" s="36">
        <v>2663.4987047651125</v>
      </c>
      <c r="M5815" t="s">
        <v>5451</v>
      </c>
      <c r="N5815" s="37">
        <v>-663.25580000000002</v>
      </c>
      <c r="O5815" s="32">
        <v>0</v>
      </c>
    </row>
    <row r="5816" spans="1:15" x14ac:dyDescent="0.25">
      <c r="A5816" t="s">
        <v>16175</v>
      </c>
      <c r="B5816" t="s">
        <v>16176</v>
      </c>
      <c r="C5816" t="s">
        <v>4444</v>
      </c>
      <c r="D5816" t="s">
        <v>4926</v>
      </c>
      <c r="E5816" t="s">
        <v>4927</v>
      </c>
      <c r="F5816" t="s">
        <v>16477</v>
      </c>
      <c r="G5816" t="s">
        <v>16478</v>
      </c>
      <c r="H5816">
        <v>0</v>
      </c>
      <c r="I5816">
        <v>59</v>
      </c>
      <c r="J5816" s="32">
        <v>161451</v>
      </c>
      <c r="K5816" s="32">
        <v>161055</v>
      </c>
      <c r="L5816" s="36">
        <v>2736.4692089895184</v>
      </c>
      <c r="M5816" t="s">
        <v>5451</v>
      </c>
      <c r="N5816" s="37">
        <v>23609.556</v>
      </c>
      <c r="O5816" s="32">
        <v>0</v>
      </c>
    </row>
    <row r="5817" spans="1:15" x14ac:dyDescent="0.25">
      <c r="A5817" t="s">
        <v>16175</v>
      </c>
      <c r="B5817" t="s">
        <v>16176</v>
      </c>
      <c r="C5817" t="s">
        <v>4444</v>
      </c>
      <c r="D5817" t="s">
        <v>4928</v>
      </c>
      <c r="E5817" t="s">
        <v>4929</v>
      </c>
      <c r="F5817" t="s">
        <v>16479</v>
      </c>
      <c r="G5817" t="s">
        <v>16480</v>
      </c>
      <c r="H5817">
        <v>130</v>
      </c>
      <c r="I5817">
        <v>0</v>
      </c>
      <c r="J5817" s="32">
        <v>419715</v>
      </c>
      <c r="K5817" s="32">
        <v>0</v>
      </c>
      <c r="L5817" s="36">
        <v>3228.5709913629198</v>
      </c>
      <c r="M5817" t="s">
        <v>5420</v>
      </c>
      <c r="N5817" s="37">
        <v>22703.072100000001</v>
      </c>
      <c r="O5817" s="32">
        <v>914.43579999999997</v>
      </c>
    </row>
    <row r="5818" spans="1:15" x14ac:dyDescent="0.25">
      <c r="A5818" t="s">
        <v>16175</v>
      </c>
      <c r="B5818" t="s">
        <v>16176</v>
      </c>
      <c r="C5818" t="s">
        <v>4444</v>
      </c>
      <c r="D5818" t="s">
        <v>4930</v>
      </c>
      <c r="E5818" t="s">
        <v>4931</v>
      </c>
      <c r="F5818" t="s">
        <v>16481</v>
      </c>
      <c r="G5818" t="s">
        <v>16482</v>
      </c>
      <c r="H5818">
        <v>99</v>
      </c>
      <c r="I5818">
        <v>0</v>
      </c>
      <c r="J5818" s="32">
        <v>228734</v>
      </c>
      <c r="K5818" s="32">
        <v>0</v>
      </c>
      <c r="L5818" s="36">
        <v>2310.4443891812994</v>
      </c>
      <c r="M5818" t="s">
        <v>5451</v>
      </c>
      <c r="N5818" s="37">
        <v>32914.8678</v>
      </c>
      <c r="O5818" s="32">
        <v>0</v>
      </c>
    </row>
    <row r="5819" spans="1:15" x14ac:dyDescent="0.25">
      <c r="A5819" t="s">
        <v>16175</v>
      </c>
      <c r="B5819" t="s">
        <v>16176</v>
      </c>
      <c r="C5819" t="s">
        <v>4444</v>
      </c>
      <c r="D5819" t="s">
        <v>4936</v>
      </c>
      <c r="E5819" t="s">
        <v>4937</v>
      </c>
      <c r="F5819" t="s">
        <v>16483</v>
      </c>
      <c r="G5819" t="s">
        <v>16484</v>
      </c>
      <c r="H5819">
        <v>32</v>
      </c>
      <c r="I5819">
        <v>0</v>
      </c>
      <c r="J5819" s="32">
        <v>77680</v>
      </c>
      <c r="K5819" s="32">
        <v>0</v>
      </c>
      <c r="L5819" s="36">
        <v>2427.5268815915501</v>
      </c>
      <c r="M5819" t="s">
        <v>5451</v>
      </c>
      <c r="N5819" s="37">
        <v>-2747.4117999999999</v>
      </c>
      <c r="O5819" s="32">
        <v>0</v>
      </c>
    </row>
    <row r="5820" spans="1:15" x14ac:dyDescent="0.25">
      <c r="A5820" t="s">
        <v>16175</v>
      </c>
      <c r="B5820" t="s">
        <v>16176</v>
      </c>
      <c r="C5820" t="s">
        <v>4444</v>
      </c>
      <c r="D5820" t="s">
        <v>4940</v>
      </c>
      <c r="E5820" t="s">
        <v>4941</v>
      </c>
      <c r="F5820" t="s">
        <v>16485</v>
      </c>
      <c r="G5820" t="s">
        <v>16486</v>
      </c>
      <c r="H5820">
        <v>213</v>
      </c>
      <c r="I5820">
        <v>0</v>
      </c>
      <c r="J5820" s="32">
        <v>650428</v>
      </c>
      <c r="K5820" s="32">
        <v>0</v>
      </c>
      <c r="L5820" s="36">
        <v>3053.65299479245</v>
      </c>
      <c r="M5820" t="s">
        <v>5420</v>
      </c>
      <c r="N5820" s="37">
        <v>2748.7134000000001</v>
      </c>
      <c r="O5820" s="32">
        <v>1417.0933</v>
      </c>
    </row>
    <row r="5821" spans="1:15" x14ac:dyDescent="0.25">
      <c r="A5821" t="s">
        <v>16175</v>
      </c>
      <c r="B5821" t="s">
        <v>16176</v>
      </c>
      <c r="C5821" t="s">
        <v>4444</v>
      </c>
      <c r="D5821" t="s">
        <v>4944</v>
      </c>
      <c r="E5821" t="s">
        <v>4945</v>
      </c>
      <c r="F5821" t="s">
        <v>16487</v>
      </c>
      <c r="G5821" t="s">
        <v>16488</v>
      </c>
      <c r="H5821">
        <v>68</v>
      </c>
      <c r="I5821">
        <v>0</v>
      </c>
      <c r="J5821" s="32">
        <v>200805</v>
      </c>
      <c r="K5821" s="32">
        <v>0</v>
      </c>
      <c r="L5821" s="36">
        <v>2953.0054712394617</v>
      </c>
      <c r="M5821" t="s">
        <v>5451</v>
      </c>
      <c r="N5821" s="37">
        <v>7296.0828000000001</v>
      </c>
      <c r="O5821" s="32">
        <v>0</v>
      </c>
    </row>
    <row r="5822" spans="1:15" x14ac:dyDescent="0.25">
      <c r="A5822" t="s">
        <v>16175</v>
      </c>
      <c r="B5822" t="s">
        <v>16176</v>
      </c>
      <c r="C5822" t="s">
        <v>4444</v>
      </c>
      <c r="D5822" t="s">
        <v>4950</v>
      </c>
      <c r="E5822" t="s">
        <v>4951</v>
      </c>
      <c r="F5822" t="s">
        <v>16489</v>
      </c>
      <c r="G5822" t="s">
        <v>9257</v>
      </c>
      <c r="H5822">
        <v>32</v>
      </c>
      <c r="I5822">
        <v>0</v>
      </c>
      <c r="J5822" s="32">
        <v>73959</v>
      </c>
      <c r="K5822" s="32">
        <v>0</v>
      </c>
      <c r="L5822" s="36">
        <v>2311.2098431175609</v>
      </c>
      <c r="M5822" t="s">
        <v>5451</v>
      </c>
      <c r="N5822" s="37">
        <v>-3268.1770999999999</v>
      </c>
      <c r="O5822" s="32">
        <v>0</v>
      </c>
    </row>
    <row r="5823" spans="1:15" x14ac:dyDescent="0.25">
      <c r="A5823" t="s">
        <v>16175</v>
      </c>
      <c r="B5823" t="s">
        <v>16176</v>
      </c>
      <c r="C5823" t="s">
        <v>4444</v>
      </c>
      <c r="D5823" t="s">
        <v>4952</v>
      </c>
      <c r="E5823" t="s">
        <v>4953</v>
      </c>
      <c r="F5823" t="s">
        <v>16490</v>
      </c>
      <c r="G5823" t="s">
        <v>9257</v>
      </c>
      <c r="H5823">
        <v>50</v>
      </c>
      <c r="I5823">
        <v>0</v>
      </c>
      <c r="J5823" s="32">
        <v>123231</v>
      </c>
      <c r="K5823" s="32">
        <v>0</v>
      </c>
      <c r="L5823" s="36">
        <v>2464.6355568123281</v>
      </c>
      <c r="M5823" t="s">
        <v>5451</v>
      </c>
      <c r="N5823" s="37">
        <v>-3323.1545999999998</v>
      </c>
      <c r="O5823" s="32">
        <v>0</v>
      </c>
    </row>
    <row r="5824" spans="1:15" x14ac:dyDescent="0.25">
      <c r="A5824" t="s">
        <v>16175</v>
      </c>
      <c r="B5824" t="s">
        <v>16176</v>
      </c>
      <c r="C5824" t="s">
        <v>4444</v>
      </c>
      <c r="D5824" t="s">
        <v>4956</v>
      </c>
      <c r="E5824" t="s">
        <v>4957</v>
      </c>
      <c r="F5824" t="s">
        <v>16491</v>
      </c>
      <c r="G5824" t="s">
        <v>9257</v>
      </c>
      <c r="H5824">
        <v>103</v>
      </c>
      <c r="I5824">
        <v>0</v>
      </c>
      <c r="J5824" s="32">
        <v>277730</v>
      </c>
      <c r="K5824" s="32">
        <v>0</v>
      </c>
      <c r="L5824" s="36">
        <v>2696.4017002954865</v>
      </c>
      <c r="M5824" t="s">
        <v>5451</v>
      </c>
      <c r="N5824" s="37">
        <v>-4643.1868999999997</v>
      </c>
      <c r="O5824" s="32">
        <v>0</v>
      </c>
    </row>
    <row r="5825" spans="1:15" x14ac:dyDescent="0.25">
      <c r="A5825" t="s">
        <v>16175</v>
      </c>
      <c r="B5825" t="s">
        <v>16176</v>
      </c>
      <c r="C5825" t="s">
        <v>4444</v>
      </c>
      <c r="D5825" t="s">
        <v>4958</v>
      </c>
      <c r="E5825" t="s">
        <v>1863</v>
      </c>
      <c r="F5825" t="s">
        <v>16492</v>
      </c>
      <c r="G5825" t="s">
        <v>1493</v>
      </c>
      <c r="H5825">
        <v>57</v>
      </c>
      <c r="I5825">
        <v>0</v>
      </c>
      <c r="J5825" s="32">
        <v>154291</v>
      </c>
      <c r="K5825" s="32">
        <v>0</v>
      </c>
      <c r="L5825" s="36">
        <v>2706.8612264139565</v>
      </c>
      <c r="M5825" t="s">
        <v>5420</v>
      </c>
      <c r="N5825" s="37">
        <v>15579.4457</v>
      </c>
      <c r="O5825" s="32">
        <v>336.15550000000002</v>
      </c>
    </row>
    <row r="5826" spans="1:15" x14ac:dyDescent="0.25">
      <c r="A5826" t="s">
        <v>16175</v>
      </c>
      <c r="B5826" t="s">
        <v>16176</v>
      </c>
      <c r="C5826" t="s">
        <v>4444</v>
      </c>
      <c r="D5826" t="s">
        <v>4959</v>
      </c>
      <c r="E5826" t="s">
        <v>4960</v>
      </c>
      <c r="F5826" t="s">
        <v>16493</v>
      </c>
      <c r="G5826" t="s">
        <v>16494</v>
      </c>
      <c r="H5826">
        <v>32</v>
      </c>
      <c r="I5826">
        <v>0</v>
      </c>
      <c r="J5826" s="32">
        <v>90193</v>
      </c>
      <c r="K5826" s="32">
        <v>0</v>
      </c>
      <c r="L5826" s="36">
        <v>2818.5501173126204</v>
      </c>
      <c r="M5826" t="s">
        <v>5451</v>
      </c>
      <c r="N5826" s="37">
        <v>3756.5230999999999</v>
      </c>
      <c r="O5826" s="32">
        <v>0</v>
      </c>
    </row>
    <row r="5827" spans="1:15" x14ac:dyDescent="0.25">
      <c r="A5827" t="s">
        <v>16175</v>
      </c>
      <c r="B5827" t="s">
        <v>16176</v>
      </c>
      <c r="C5827" t="s">
        <v>4444</v>
      </c>
      <c r="D5827" t="s">
        <v>4962</v>
      </c>
      <c r="E5827" t="s">
        <v>4963</v>
      </c>
      <c r="F5827" t="s">
        <v>16495</v>
      </c>
      <c r="G5827" t="s">
        <v>9257</v>
      </c>
      <c r="H5827">
        <v>36</v>
      </c>
      <c r="I5827">
        <v>0</v>
      </c>
      <c r="J5827" s="32">
        <v>87830</v>
      </c>
      <c r="K5827" s="32">
        <v>0</v>
      </c>
      <c r="L5827" s="36">
        <v>2439.7165535769441</v>
      </c>
      <c r="M5827" t="s">
        <v>5420</v>
      </c>
      <c r="N5827" s="37">
        <v>1475.1823999999999</v>
      </c>
      <c r="O5827" s="32">
        <v>191.3554</v>
      </c>
    </row>
    <row r="5828" spans="1:15" x14ac:dyDescent="0.25">
      <c r="A5828" t="s">
        <v>16175</v>
      </c>
      <c r="B5828" t="s">
        <v>16176</v>
      </c>
      <c r="C5828" t="s">
        <v>4444</v>
      </c>
      <c r="D5828" t="s">
        <v>4966</v>
      </c>
      <c r="E5828" t="s">
        <v>4967</v>
      </c>
      <c r="F5828" t="s">
        <v>16496</v>
      </c>
      <c r="G5828" t="s">
        <v>16497</v>
      </c>
      <c r="H5828">
        <v>30</v>
      </c>
      <c r="I5828">
        <v>0</v>
      </c>
      <c r="J5828" s="32">
        <v>82049</v>
      </c>
      <c r="K5828" s="32">
        <v>0</v>
      </c>
      <c r="L5828" s="36">
        <v>2734.9530544517384</v>
      </c>
      <c r="M5828" t="s">
        <v>5420</v>
      </c>
      <c r="N5828" s="37">
        <v>3753.0455000000002</v>
      </c>
      <c r="O5828" s="32">
        <v>178.75880000000001</v>
      </c>
    </row>
    <row r="5829" spans="1:15" x14ac:dyDescent="0.25">
      <c r="A5829" t="s">
        <v>16175</v>
      </c>
      <c r="B5829" t="s">
        <v>16176</v>
      </c>
      <c r="C5829" t="s">
        <v>4444</v>
      </c>
      <c r="D5829" t="s">
        <v>4968</v>
      </c>
      <c r="E5829" t="s">
        <v>4969</v>
      </c>
      <c r="F5829" t="s">
        <v>16498</v>
      </c>
      <c r="G5829" t="s">
        <v>9257</v>
      </c>
      <c r="H5829">
        <v>20</v>
      </c>
      <c r="I5829">
        <v>0</v>
      </c>
      <c r="J5829" s="32">
        <v>55918</v>
      </c>
      <c r="K5829" s="32">
        <v>0</v>
      </c>
      <c r="L5829" s="36">
        <v>2795.9195144056421</v>
      </c>
      <c r="M5829" t="s">
        <v>5420</v>
      </c>
      <c r="N5829" s="37">
        <v>2854.6023</v>
      </c>
      <c r="O5829" s="32">
        <v>121.8292</v>
      </c>
    </row>
    <row r="5830" spans="1:15" x14ac:dyDescent="0.25">
      <c r="A5830" t="s">
        <v>16175</v>
      </c>
      <c r="B5830" t="s">
        <v>16176</v>
      </c>
      <c r="C5830" t="s">
        <v>4444</v>
      </c>
      <c r="D5830" t="s">
        <v>4978</v>
      </c>
      <c r="E5830" t="s">
        <v>4979</v>
      </c>
      <c r="F5830" t="s">
        <v>16499</v>
      </c>
      <c r="G5830" t="s">
        <v>16500</v>
      </c>
      <c r="H5830">
        <v>100</v>
      </c>
      <c r="I5830">
        <v>0</v>
      </c>
      <c r="J5830" s="32">
        <v>254804</v>
      </c>
      <c r="K5830" s="32">
        <v>0</v>
      </c>
      <c r="L5830" s="36">
        <v>2548.0404809257539</v>
      </c>
      <c r="M5830" t="s">
        <v>5451</v>
      </c>
      <c r="N5830" s="37">
        <v>110.3019</v>
      </c>
      <c r="O5830" s="32">
        <v>0</v>
      </c>
    </row>
    <row r="5831" spans="1:15" x14ac:dyDescent="0.25">
      <c r="A5831" t="s">
        <v>16175</v>
      </c>
      <c r="B5831" t="s">
        <v>16176</v>
      </c>
      <c r="C5831" t="s">
        <v>4444</v>
      </c>
      <c r="D5831" t="s">
        <v>4980</v>
      </c>
      <c r="E5831" t="s">
        <v>4981</v>
      </c>
      <c r="F5831" t="s">
        <v>16501</v>
      </c>
      <c r="G5831" t="s">
        <v>9257</v>
      </c>
      <c r="H5831">
        <v>117</v>
      </c>
      <c r="I5831">
        <v>0</v>
      </c>
      <c r="J5831" s="32">
        <v>346836</v>
      </c>
      <c r="K5831" s="32">
        <v>0</v>
      </c>
      <c r="L5831" s="36">
        <v>2964.4117012306269</v>
      </c>
      <c r="M5831" t="s">
        <v>5420</v>
      </c>
      <c r="N5831" s="37">
        <v>1172.9671000000001</v>
      </c>
      <c r="O5831" s="32">
        <v>755.65380000000005</v>
      </c>
    </row>
    <row r="5832" spans="1:15" x14ac:dyDescent="0.25">
      <c r="A5832" t="s">
        <v>16175</v>
      </c>
      <c r="B5832" t="s">
        <v>16176</v>
      </c>
      <c r="C5832" t="s">
        <v>4444</v>
      </c>
      <c r="D5832" t="s">
        <v>4984</v>
      </c>
      <c r="E5832" t="s">
        <v>4985</v>
      </c>
      <c r="F5832" t="s">
        <v>16502</v>
      </c>
      <c r="G5832" t="s">
        <v>16503</v>
      </c>
      <c r="H5832">
        <v>17</v>
      </c>
      <c r="I5832">
        <v>0</v>
      </c>
      <c r="J5832" s="32">
        <v>35826</v>
      </c>
      <c r="K5832" s="32">
        <v>0</v>
      </c>
      <c r="L5832" s="36">
        <v>2107.4131631544124</v>
      </c>
      <c r="M5832" t="s">
        <v>5451</v>
      </c>
      <c r="N5832" s="37">
        <v>15811.739299999999</v>
      </c>
      <c r="O5832" s="32">
        <v>0</v>
      </c>
    </row>
    <row r="5833" spans="1:15" x14ac:dyDescent="0.25">
      <c r="A5833" t="s">
        <v>16175</v>
      </c>
      <c r="B5833" t="s">
        <v>16176</v>
      </c>
      <c r="C5833" t="s">
        <v>4444</v>
      </c>
      <c r="D5833" t="s">
        <v>4992</v>
      </c>
      <c r="E5833" t="s">
        <v>4993</v>
      </c>
      <c r="F5833" t="s">
        <v>16504</v>
      </c>
      <c r="G5833" t="s">
        <v>16505</v>
      </c>
      <c r="H5833">
        <v>16</v>
      </c>
      <c r="I5833">
        <v>0</v>
      </c>
      <c r="J5833" s="32">
        <v>39918</v>
      </c>
      <c r="K5833" s="32">
        <v>0</v>
      </c>
      <c r="L5833" s="36">
        <v>2494.8798664337473</v>
      </c>
      <c r="M5833" t="s">
        <v>5451</v>
      </c>
      <c r="N5833" s="37">
        <v>-3783.5466000000001</v>
      </c>
      <c r="O5833" s="32">
        <v>0</v>
      </c>
    </row>
    <row r="5834" spans="1:15" x14ac:dyDescent="0.25">
      <c r="A5834" t="s">
        <v>16175</v>
      </c>
      <c r="B5834" t="s">
        <v>16176</v>
      </c>
      <c r="C5834" t="s">
        <v>4444</v>
      </c>
      <c r="D5834" t="s">
        <v>5000</v>
      </c>
      <c r="E5834" t="s">
        <v>5001</v>
      </c>
      <c r="F5834" t="s">
        <v>16506</v>
      </c>
      <c r="G5834" t="s">
        <v>10585</v>
      </c>
      <c r="H5834">
        <v>100</v>
      </c>
      <c r="I5834">
        <v>0</v>
      </c>
      <c r="J5834" s="32">
        <v>213636</v>
      </c>
      <c r="K5834" s="32">
        <v>0</v>
      </c>
      <c r="L5834" s="36">
        <v>2136.3589883096424</v>
      </c>
      <c r="M5834" t="s">
        <v>5420</v>
      </c>
      <c r="N5834" s="37">
        <v>-3104.9403000000002</v>
      </c>
      <c r="O5834" s="32">
        <v>465.45209999999997</v>
      </c>
    </row>
    <row r="5835" spans="1:15" x14ac:dyDescent="0.25">
      <c r="A5835" t="s">
        <v>16175</v>
      </c>
      <c r="B5835" t="s">
        <v>16176</v>
      </c>
      <c r="C5835" t="s">
        <v>4444</v>
      </c>
      <c r="D5835" t="s">
        <v>5002</v>
      </c>
      <c r="E5835" t="s">
        <v>5003</v>
      </c>
      <c r="F5835" t="s">
        <v>16507</v>
      </c>
      <c r="G5835" t="s">
        <v>9257</v>
      </c>
      <c r="H5835">
        <v>60</v>
      </c>
      <c r="I5835">
        <v>0</v>
      </c>
      <c r="J5835" s="32">
        <v>193061</v>
      </c>
      <c r="K5835" s="32">
        <v>0</v>
      </c>
      <c r="L5835" s="36">
        <v>3217.6724189319243</v>
      </c>
      <c r="M5835" t="s">
        <v>5420</v>
      </c>
      <c r="N5835" s="37">
        <v>-2590.1837999999998</v>
      </c>
      <c r="O5835" s="32">
        <v>420.62189999999998</v>
      </c>
    </row>
    <row r="5836" spans="1:15" x14ac:dyDescent="0.25">
      <c r="A5836" t="s">
        <v>16175</v>
      </c>
      <c r="B5836" t="s">
        <v>16176</v>
      </c>
      <c r="C5836" t="s">
        <v>4444</v>
      </c>
      <c r="D5836" t="s">
        <v>5008</v>
      </c>
      <c r="E5836" t="s">
        <v>5009</v>
      </c>
      <c r="F5836" t="s">
        <v>16508</v>
      </c>
      <c r="G5836" t="s">
        <v>16509</v>
      </c>
      <c r="H5836">
        <v>58</v>
      </c>
      <c r="I5836">
        <v>0</v>
      </c>
      <c r="J5836" s="32">
        <v>146835</v>
      </c>
      <c r="K5836" s="32">
        <v>0</v>
      </c>
      <c r="L5836" s="36">
        <v>2531.6512474125502</v>
      </c>
      <c r="M5836" t="s">
        <v>5420</v>
      </c>
      <c r="N5836" s="37">
        <v>-10890.069600000001</v>
      </c>
      <c r="O5836" s="32">
        <v>319.91219999999998</v>
      </c>
    </row>
    <row r="5837" spans="1:15" x14ac:dyDescent="0.25">
      <c r="A5837" t="s">
        <v>16175</v>
      </c>
      <c r="B5837" t="s">
        <v>16176</v>
      </c>
      <c r="C5837" t="s">
        <v>4444</v>
      </c>
      <c r="D5837" t="s">
        <v>5014</v>
      </c>
      <c r="E5837" t="s">
        <v>5015</v>
      </c>
      <c r="F5837" t="s">
        <v>16510</v>
      </c>
      <c r="G5837" t="s">
        <v>9257</v>
      </c>
      <c r="H5837">
        <v>20</v>
      </c>
      <c r="I5837">
        <v>0</v>
      </c>
      <c r="J5837" s="32">
        <v>53972</v>
      </c>
      <c r="K5837" s="32">
        <v>0</v>
      </c>
      <c r="L5837" s="36">
        <v>2698.5803541723058</v>
      </c>
      <c r="M5837" t="s">
        <v>5451</v>
      </c>
      <c r="N5837" s="37">
        <v>10680.227500000001</v>
      </c>
      <c r="O5837" s="32">
        <v>0</v>
      </c>
    </row>
    <row r="5838" spans="1:15" x14ac:dyDescent="0.25">
      <c r="A5838" t="s">
        <v>16175</v>
      </c>
      <c r="B5838" t="s">
        <v>16176</v>
      </c>
      <c r="C5838" t="s">
        <v>4444</v>
      </c>
      <c r="D5838" t="s">
        <v>5018</v>
      </c>
      <c r="E5838" t="s">
        <v>5019</v>
      </c>
      <c r="F5838" t="s">
        <v>16511</v>
      </c>
      <c r="G5838" t="s">
        <v>9257</v>
      </c>
      <c r="H5838">
        <v>68</v>
      </c>
      <c r="I5838">
        <v>0</v>
      </c>
      <c r="J5838" s="32">
        <v>214314</v>
      </c>
      <c r="K5838" s="32">
        <v>0</v>
      </c>
      <c r="L5838" s="36">
        <v>3151.6700564615567</v>
      </c>
      <c r="M5838" t="s">
        <v>5420</v>
      </c>
      <c r="N5838" s="37">
        <v>-5834.8788999999997</v>
      </c>
      <c r="O5838" s="32">
        <v>466.92689999999999</v>
      </c>
    </row>
    <row r="5839" spans="1:15" x14ac:dyDescent="0.25">
      <c r="A5839" t="s">
        <v>16175</v>
      </c>
      <c r="B5839" t="s">
        <v>16176</v>
      </c>
      <c r="C5839" t="s">
        <v>4444</v>
      </c>
      <c r="D5839" t="s">
        <v>5020</v>
      </c>
      <c r="E5839" t="s">
        <v>1545</v>
      </c>
      <c r="F5839" t="s">
        <v>16512</v>
      </c>
      <c r="G5839" t="s">
        <v>16513</v>
      </c>
      <c r="H5839">
        <v>25</v>
      </c>
      <c r="I5839">
        <v>0</v>
      </c>
      <c r="J5839" s="32">
        <v>60657</v>
      </c>
      <c r="K5839" s="32">
        <v>0</v>
      </c>
      <c r="L5839" s="36">
        <v>2426.281321276515</v>
      </c>
      <c r="M5839" t="s">
        <v>5420</v>
      </c>
      <c r="N5839" s="37">
        <v>6296.8332</v>
      </c>
      <c r="O5839" s="32">
        <v>132.15520000000001</v>
      </c>
    </row>
    <row r="5840" spans="1:15" x14ac:dyDescent="0.25">
      <c r="A5840" t="s">
        <v>16175</v>
      </c>
      <c r="B5840" t="s">
        <v>16176</v>
      </c>
      <c r="C5840" t="s">
        <v>4444</v>
      </c>
      <c r="D5840" t="s">
        <v>5025</v>
      </c>
      <c r="E5840" t="s">
        <v>5026</v>
      </c>
      <c r="F5840" t="s">
        <v>16514</v>
      </c>
      <c r="G5840" t="s">
        <v>16515</v>
      </c>
      <c r="H5840">
        <v>73</v>
      </c>
      <c r="I5840">
        <v>0</v>
      </c>
      <c r="J5840" s="32">
        <v>221031</v>
      </c>
      <c r="K5840" s="32">
        <v>0</v>
      </c>
      <c r="L5840" s="36">
        <v>3027.8228576002643</v>
      </c>
      <c r="M5840" t="s">
        <v>5420</v>
      </c>
      <c r="N5840" s="37">
        <v>4976.2758999999996</v>
      </c>
      <c r="O5840" s="32">
        <v>481.56110000000001</v>
      </c>
    </row>
    <row r="5841" spans="1:15" x14ac:dyDescent="0.25">
      <c r="A5841" t="s">
        <v>16175</v>
      </c>
      <c r="B5841" t="s">
        <v>16176</v>
      </c>
      <c r="C5841" t="s">
        <v>4444</v>
      </c>
      <c r="D5841" t="s">
        <v>5027</v>
      </c>
      <c r="E5841" t="s">
        <v>5028</v>
      </c>
      <c r="F5841" t="s">
        <v>16516</v>
      </c>
      <c r="G5841" t="s">
        <v>16517</v>
      </c>
      <c r="H5841">
        <v>74</v>
      </c>
      <c r="I5841">
        <v>0</v>
      </c>
      <c r="J5841" s="32">
        <v>171607</v>
      </c>
      <c r="K5841" s="32">
        <v>0</v>
      </c>
      <c r="L5841" s="36">
        <v>2319.0221120193705</v>
      </c>
      <c r="M5841" t="s">
        <v>5451</v>
      </c>
      <c r="N5841" s="37">
        <v>-2529.701</v>
      </c>
      <c r="O5841" s="32">
        <v>0</v>
      </c>
    </row>
    <row r="5842" spans="1:15" x14ac:dyDescent="0.25">
      <c r="A5842" t="s">
        <v>16175</v>
      </c>
      <c r="B5842" t="s">
        <v>16176</v>
      </c>
      <c r="C5842" t="s">
        <v>4444</v>
      </c>
      <c r="D5842" t="s">
        <v>5039</v>
      </c>
      <c r="E5842" t="s">
        <v>5040</v>
      </c>
      <c r="F5842" t="s">
        <v>16518</v>
      </c>
      <c r="G5842" t="s">
        <v>16519</v>
      </c>
      <c r="H5842">
        <v>20</v>
      </c>
      <c r="I5842">
        <v>0</v>
      </c>
      <c r="J5842" s="32">
        <v>57655</v>
      </c>
      <c r="K5842" s="32">
        <v>0</v>
      </c>
      <c r="L5842" s="36">
        <v>2882.73281282178</v>
      </c>
      <c r="M5842" t="s">
        <v>5420</v>
      </c>
      <c r="N5842" s="37">
        <v>-14378.9931</v>
      </c>
      <c r="O5842" s="32">
        <v>125.6113</v>
      </c>
    </row>
    <row r="5843" spans="1:15" x14ac:dyDescent="0.25">
      <c r="A5843" t="s">
        <v>16175</v>
      </c>
      <c r="B5843" t="s">
        <v>16176</v>
      </c>
      <c r="C5843" t="s">
        <v>4444</v>
      </c>
      <c r="D5843" t="s">
        <v>5041</v>
      </c>
      <c r="E5843" t="s">
        <v>5042</v>
      </c>
      <c r="F5843" t="s">
        <v>16520</v>
      </c>
      <c r="G5843" t="s">
        <v>9257</v>
      </c>
      <c r="H5843">
        <v>80</v>
      </c>
      <c r="I5843">
        <v>0</v>
      </c>
      <c r="J5843" s="32">
        <v>231400</v>
      </c>
      <c r="K5843" s="32">
        <v>0</v>
      </c>
      <c r="L5843" s="36">
        <v>2892.4942965784444</v>
      </c>
      <c r="M5843" t="s">
        <v>5420</v>
      </c>
      <c r="N5843" s="37">
        <v>8957.2677000000003</v>
      </c>
      <c r="O5843" s="32">
        <v>504.15379999999999</v>
      </c>
    </row>
    <row r="5844" spans="1:15" x14ac:dyDescent="0.25">
      <c r="A5844" t="s">
        <v>16175</v>
      </c>
      <c r="B5844" t="s">
        <v>16176</v>
      </c>
      <c r="C5844" t="s">
        <v>4444</v>
      </c>
      <c r="D5844" t="s">
        <v>5043</v>
      </c>
      <c r="E5844" t="s">
        <v>5044</v>
      </c>
      <c r="F5844" t="s">
        <v>16521</v>
      </c>
      <c r="G5844" t="s">
        <v>9257</v>
      </c>
      <c r="H5844">
        <v>80</v>
      </c>
      <c r="I5844">
        <v>0</v>
      </c>
      <c r="J5844" s="32">
        <v>266704</v>
      </c>
      <c r="K5844" s="32">
        <v>0</v>
      </c>
      <c r="L5844" s="36">
        <v>3333.8035840523962</v>
      </c>
      <c r="M5844" t="s">
        <v>5420</v>
      </c>
      <c r="N5844" s="37">
        <v>-14189.071599999999</v>
      </c>
      <c r="O5844" s="32">
        <v>581.07240000000002</v>
      </c>
    </row>
    <row r="5845" spans="1:15" x14ac:dyDescent="0.25">
      <c r="A5845" t="s">
        <v>16175</v>
      </c>
      <c r="B5845" t="s">
        <v>16176</v>
      </c>
      <c r="C5845" t="s">
        <v>4444</v>
      </c>
      <c r="D5845" t="s">
        <v>5045</v>
      </c>
      <c r="E5845" t="s">
        <v>5046</v>
      </c>
      <c r="F5845" t="s">
        <v>16522</v>
      </c>
      <c r="G5845" t="s">
        <v>9257</v>
      </c>
      <c r="H5845">
        <v>20</v>
      </c>
      <c r="I5845">
        <v>0</v>
      </c>
      <c r="J5845" s="32">
        <v>48579</v>
      </c>
      <c r="K5845" s="32">
        <v>0</v>
      </c>
      <c r="L5845" s="36">
        <v>2428.9679221974761</v>
      </c>
      <c r="M5845" t="s">
        <v>5420</v>
      </c>
      <c r="N5845" s="37">
        <v>-1950.1134</v>
      </c>
      <c r="O5845" s="32">
        <v>105.8396</v>
      </c>
    </row>
    <row r="5846" spans="1:15" x14ac:dyDescent="0.25">
      <c r="A5846" t="s">
        <v>16175</v>
      </c>
      <c r="B5846" t="s">
        <v>16176</v>
      </c>
      <c r="C5846" t="s">
        <v>4444</v>
      </c>
      <c r="D5846" t="s">
        <v>5047</v>
      </c>
      <c r="E5846" t="s">
        <v>5048</v>
      </c>
      <c r="F5846" t="s">
        <v>16523</v>
      </c>
      <c r="G5846" t="s">
        <v>9257</v>
      </c>
      <c r="H5846">
        <v>35</v>
      </c>
      <c r="I5846">
        <v>0</v>
      </c>
      <c r="J5846" s="32">
        <v>109175</v>
      </c>
      <c r="K5846" s="32">
        <v>0</v>
      </c>
      <c r="L5846" s="36">
        <v>3119.2926066005607</v>
      </c>
      <c r="M5846" t="s">
        <v>5451</v>
      </c>
      <c r="N5846" s="37">
        <v>1975.5788</v>
      </c>
      <c r="O5846" s="32">
        <v>0</v>
      </c>
    </row>
    <row r="5847" spans="1:15" x14ac:dyDescent="0.25">
      <c r="A5847" t="s">
        <v>16175</v>
      </c>
      <c r="B5847" t="s">
        <v>16176</v>
      </c>
      <c r="C5847" t="s">
        <v>4444</v>
      </c>
      <c r="D5847" t="s">
        <v>5049</v>
      </c>
      <c r="E5847" t="s">
        <v>5050</v>
      </c>
      <c r="F5847" t="s">
        <v>16524</v>
      </c>
      <c r="G5847" t="s">
        <v>9257</v>
      </c>
      <c r="H5847">
        <v>36</v>
      </c>
      <c r="I5847">
        <v>0</v>
      </c>
      <c r="J5847" s="32">
        <v>109051</v>
      </c>
      <c r="K5847" s="32">
        <v>0</v>
      </c>
      <c r="L5847" s="36">
        <v>3029.1926615353791</v>
      </c>
      <c r="M5847" t="s">
        <v>5451</v>
      </c>
      <c r="N5847" s="37">
        <v>6630.9084999999995</v>
      </c>
      <c r="O5847" s="32">
        <v>0</v>
      </c>
    </row>
    <row r="5848" spans="1:15" x14ac:dyDescent="0.25">
      <c r="A5848" t="s">
        <v>16175</v>
      </c>
      <c r="B5848" t="s">
        <v>16176</v>
      </c>
      <c r="C5848" t="s">
        <v>4444</v>
      </c>
      <c r="D5848" t="s">
        <v>5051</v>
      </c>
      <c r="E5848" t="s">
        <v>5052</v>
      </c>
      <c r="F5848" t="s">
        <v>16525</v>
      </c>
      <c r="G5848" t="s">
        <v>16526</v>
      </c>
      <c r="H5848">
        <v>20</v>
      </c>
      <c r="I5848">
        <v>0</v>
      </c>
      <c r="J5848" s="32">
        <v>64343</v>
      </c>
      <c r="K5848" s="32">
        <v>0</v>
      </c>
      <c r="L5848" s="36">
        <v>3217.1043565481391</v>
      </c>
      <c r="M5848" t="s">
        <v>5451</v>
      </c>
      <c r="N5848" s="37">
        <v>-1187.9249</v>
      </c>
      <c r="O5848" s="32">
        <v>0</v>
      </c>
    </row>
    <row r="5849" spans="1:15" x14ac:dyDescent="0.25">
      <c r="A5849" t="s">
        <v>16175</v>
      </c>
      <c r="B5849" t="s">
        <v>16176</v>
      </c>
      <c r="C5849" t="s">
        <v>4444</v>
      </c>
      <c r="D5849" t="s">
        <v>5053</v>
      </c>
      <c r="E5849" t="s">
        <v>5054</v>
      </c>
      <c r="F5849" t="s">
        <v>16527</v>
      </c>
      <c r="G5849" t="s">
        <v>5054</v>
      </c>
      <c r="H5849">
        <v>20</v>
      </c>
      <c r="I5849">
        <v>0</v>
      </c>
      <c r="J5849" s="32">
        <v>45333</v>
      </c>
      <c r="K5849" s="32">
        <v>0</v>
      </c>
      <c r="L5849" s="36">
        <v>2266.6691576065678</v>
      </c>
      <c r="M5849" t="s">
        <v>5420</v>
      </c>
      <c r="N5849" s="37">
        <v>-571.35919999999999</v>
      </c>
      <c r="O5849" s="32">
        <v>98.766900000000007</v>
      </c>
    </row>
    <row r="5850" spans="1:15" x14ac:dyDescent="0.25">
      <c r="A5850" t="s">
        <v>16175</v>
      </c>
      <c r="B5850" t="s">
        <v>16176</v>
      </c>
      <c r="C5850" t="s">
        <v>4444</v>
      </c>
      <c r="D5850" t="s">
        <v>5055</v>
      </c>
      <c r="E5850" t="s">
        <v>5056</v>
      </c>
      <c r="F5850" t="s">
        <v>16528</v>
      </c>
      <c r="G5850" t="s">
        <v>16529</v>
      </c>
      <c r="H5850">
        <v>20</v>
      </c>
      <c r="I5850">
        <v>0</v>
      </c>
      <c r="J5850" s="32">
        <v>60218</v>
      </c>
      <c r="K5850" s="32">
        <v>0</v>
      </c>
      <c r="L5850" s="36">
        <v>3010.8977112340572</v>
      </c>
      <c r="M5850" t="s">
        <v>5451</v>
      </c>
      <c r="N5850" s="37">
        <v>3972.4535999999998</v>
      </c>
      <c r="O5850" s="32">
        <v>0</v>
      </c>
    </row>
    <row r="5851" spans="1:15" x14ac:dyDescent="0.25">
      <c r="A5851" t="s">
        <v>16175</v>
      </c>
      <c r="B5851" t="s">
        <v>16530</v>
      </c>
      <c r="C5851" t="s">
        <v>4449</v>
      </c>
      <c r="D5851" t="s">
        <v>4448</v>
      </c>
      <c r="E5851" t="s">
        <v>4450</v>
      </c>
      <c r="F5851" t="s">
        <v>16531</v>
      </c>
      <c r="G5851" t="s">
        <v>16532</v>
      </c>
      <c r="H5851">
        <v>0</v>
      </c>
      <c r="I5851">
        <v>111</v>
      </c>
      <c r="J5851" s="32">
        <v>290503</v>
      </c>
      <c r="K5851" s="32">
        <v>289789</v>
      </c>
      <c r="L5851" s="36">
        <v>2617.1419735258</v>
      </c>
      <c r="M5851" t="s">
        <v>5420</v>
      </c>
      <c r="N5851" s="37">
        <v>9454.0681000000004</v>
      </c>
      <c r="O5851" s="32">
        <v>632.92139999999995</v>
      </c>
    </row>
    <row r="5852" spans="1:15" x14ac:dyDescent="0.25">
      <c r="A5852" t="s">
        <v>16175</v>
      </c>
      <c r="B5852" t="s">
        <v>16530</v>
      </c>
      <c r="C5852" t="s">
        <v>4449</v>
      </c>
      <c r="D5852" t="s">
        <v>4448</v>
      </c>
      <c r="E5852" t="s">
        <v>4450</v>
      </c>
      <c r="F5852" t="s">
        <v>16533</v>
      </c>
      <c r="G5852" t="s">
        <v>16534</v>
      </c>
      <c r="H5852">
        <v>184</v>
      </c>
      <c r="I5852">
        <v>112</v>
      </c>
      <c r="J5852" s="32">
        <v>1047113</v>
      </c>
      <c r="K5852" s="32">
        <v>395232</v>
      </c>
      <c r="L5852" s="36">
        <v>3537.5464055337843</v>
      </c>
      <c r="M5852" t="s">
        <v>5420</v>
      </c>
      <c r="N5852" s="37">
        <v>-717.43190000000004</v>
      </c>
      <c r="O5852" s="32">
        <v>2281.3573999999999</v>
      </c>
    </row>
    <row r="5853" spans="1:15" x14ac:dyDescent="0.25">
      <c r="A5853" t="s">
        <v>16175</v>
      </c>
      <c r="B5853" t="s">
        <v>16530</v>
      </c>
      <c r="C5853" t="s">
        <v>4449</v>
      </c>
      <c r="D5853" t="s">
        <v>4448</v>
      </c>
      <c r="E5853" t="s">
        <v>4450</v>
      </c>
      <c r="F5853" t="s">
        <v>16535</v>
      </c>
      <c r="G5853" t="s">
        <v>16536</v>
      </c>
      <c r="H5853">
        <v>593</v>
      </c>
      <c r="I5853">
        <v>0</v>
      </c>
      <c r="J5853" s="32">
        <v>1823335</v>
      </c>
      <c r="K5853" s="32">
        <v>0</v>
      </c>
      <c r="L5853" s="36">
        <v>3074.7637349268016</v>
      </c>
      <c r="M5853" t="s">
        <v>5420</v>
      </c>
      <c r="N5853" s="37">
        <v>2053.0259000000001</v>
      </c>
      <c r="O5853" s="32">
        <v>3972.5167999999999</v>
      </c>
    </row>
    <row r="5854" spans="1:15" x14ac:dyDescent="0.25">
      <c r="A5854" t="s">
        <v>16175</v>
      </c>
      <c r="B5854" t="s">
        <v>16530</v>
      </c>
      <c r="C5854" t="s">
        <v>4449</v>
      </c>
      <c r="D5854" t="s">
        <v>4448</v>
      </c>
      <c r="E5854" t="s">
        <v>4450</v>
      </c>
      <c r="F5854" t="s">
        <v>16537</v>
      </c>
      <c r="G5854" t="s">
        <v>16538</v>
      </c>
      <c r="H5854">
        <v>308</v>
      </c>
      <c r="I5854">
        <v>10</v>
      </c>
      <c r="J5854" s="32">
        <v>1002406</v>
      </c>
      <c r="K5854" s="32">
        <v>31445</v>
      </c>
      <c r="L5854" s="36">
        <v>3152.21977929786</v>
      </c>
      <c r="M5854" t="s">
        <v>5420</v>
      </c>
      <c r="N5854" s="37">
        <v>-5721.5895</v>
      </c>
      <c r="O5854" s="32">
        <v>2183.9517999999998</v>
      </c>
    </row>
    <row r="5855" spans="1:15" x14ac:dyDescent="0.25">
      <c r="A5855" t="s">
        <v>16175</v>
      </c>
      <c r="B5855" t="s">
        <v>16530</v>
      </c>
      <c r="C5855" t="s">
        <v>4449</v>
      </c>
      <c r="D5855" t="s">
        <v>4448</v>
      </c>
      <c r="E5855" t="s">
        <v>4450</v>
      </c>
      <c r="F5855" t="s">
        <v>16539</v>
      </c>
      <c r="G5855" t="s">
        <v>16540</v>
      </c>
      <c r="H5855">
        <v>53</v>
      </c>
      <c r="I5855">
        <v>0</v>
      </c>
      <c r="J5855" s="32">
        <v>128555</v>
      </c>
      <c r="K5855" s="32">
        <v>0</v>
      </c>
      <c r="L5855" s="36">
        <v>2425.5633307741236</v>
      </c>
      <c r="M5855" t="s">
        <v>5420</v>
      </c>
      <c r="N5855" s="37">
        <v>-7312.3027000000002</v>
      </c>
      <c r="O5855" s="32">
        <v>280.084</v>
      </c>
    </row>
    <row r="5856" spans="1:15" x14ac:dyDescent="0.25">
      <c r="A5856" t="s">
        <v>16175</v>
      </c>
      <c r="B5856" t="s">
        <v>16530</v>
      </c>
      <c r="C5856" t="s">
        <v>4449</v>
      </c>
      <c r="D5856" t="s">
        <v>4448</v>
      </c>
      <c r="E5856" t="s">
        <v>4450</v>
      </c>
      <c r="F5856" t="s">
        <v>16541</v>
      </c>
      <c r="G5856" t="s">
        <v>16542</v>
      </c>
      <c r="H5856">
        <v>100</v>
      </c>
      <c r="I5856">
        <v>0</v>
      </c>
      <c r="J5856" s="32">
        <v>389854</v>
      </c>
      <c r="K5856" s="32">
        <v>0</v>
      </c>
      <c r="L5856" s="36">
        <v>3898.5386259633092</v>
      </c>
      <c r="M5856" t="s">
        <v>5420</v>
      </c>
      <c r="N5856" s="37">
        <v>-972.02290000000005</v>
      </c>
      <c r="O5856" s="32">
        <v>849.37840000000006</v>
      </c>
    </row>
    <row r="5857" spans="1:15" x14ac:dyDescent="0.25">
      <c r="A5857" t="s">
        <v>16175</v>
      </c>
      <c r="B5857" t="s">
        <v>16530</v>
      </c>
      <c r="C5857" t="s">
        <v>4449</v>
      </c>
      <c r="D5857" t="s">
        <v>4448</v>
      </c>
      <c r="E5857" t="s">
        <v>4450</v>
      </c>
      <c r="F5857" t="s">
        <v>16543</v>
      </c>
      <c r="G5857" t="s">
        <v>16544</v>
      </c>
      <c r="H5857">
        <v>108</v>
      </c>
      <c r="I5857">
        <v>0</v>
      </c>
      <c r="J5857" s="32">
        <v>242640</v>
      </c>
      <c r="K5857" s="32">
        <v>0</v>
      </c>
      <c r="L5857" s="36">
        <v>2246.6681637408706</v>
      </c>
      <c r="M5857" t="s">
        <v>5420</v>
      </c>
      <c r="N5857" s="37">
        <v>8953.6815999999999</v>
      </c>
      <c r="O5857" s="32">
        <v>528.64179999999999</v>
      </c>
    </row>
    <row r="5858" spans="1:15" x14ac:dyDescent="0.25">
      <c r="A5858" t="s">
        <v>16175</v>
      </c>
      <c r="B5858" t="s">
        <v>16530</v>
      </c>
      <c r="C5858" t="s">
        <v>4449</v>
      </c>
      <c r="D5858" t="s">
        <v>4448</v>
      </c>
      <c r="E5858" t="s">
        <v>4450</v>
      </c>
      <c r="F5858" t="s">
        <v>16545</v>
      </c>
      <c r="G5858" t="s">
        <v>16546</v>
      </c>
      <c r="H5858">
        <v>199</v>
      </c>
      <c r="I5858">
        <v>0</v>
      </c>
      <c r="J5858" s="32">
        <v>608663</v>
      </c>
      <c r="K5858" s="32">
        <v>0</v>
      </c>
      <c r="L5858" s="36">
        <v>3058.6104177196285</v>
      </c>
      <c r="M5858" t="s">
        <v>5420</v>
      </c>
      <c r="N5858" s="37">
        <v>-1888.3672999999999</v>
      </c>
      <c r="O5858" s="32">
        <v>1326.1008999999999</v>
      </c>
    </row>
    <row r="5859" spans="1:15" x14ac:dyDescent="0.25">
      <c r="A5859" t="s">
        <v>16175</v>
      </c>
      <c r="B5859" t="s">
        <v>16530</v>
      </c>
      <c r="C5859" t="s">
        <v>4449</v>
      </c>
      <c r="D5859" t="s">
        <v>4448</v>
      </c>
      <c r="E5859" t="s">
        <v>4450</v>
      </c>
      <c r="F5859" t="s">
        <v>16547</v>
      </c>
      <c r="G5859" t="s">
        <v>16548</v>
      </c>
      <c r="H5859">
        <v>210</v>
      </c>
      <c r="I5859">
        <v>0</v>
      </c>
      <c r="J5859" s="32">
        <v>602338</v>
      </c>
      <c r="K5859" s="32">
        <v>0</v>
      </c>
      <c r="L5859" s="36">
        <v>2868.275863836117</v>
      </c>
      <c r="M5859" t="s">
        <v>5420</v>
      </c>
      <c r="N5859" s="37">
        <v>-1930.7893999999999</v>
      </c>
      <c r="O5859" s="32">
        <v>1312.3210999999999</v>
      </c>
    </row>
    <row r="5860" spans="1:15" x14ac:dyDescent="0.25">
      <c r="A5860" t="s">
        <v>16175</v>
      </c>
      <c r="B5860" t="s">
        <v>16530</v>
      </c>
      <c r="C5860" t="s">
        <v>4449</v>
      </c>
      <c r="D5860" t="s">
        <v>4448</v>
      </c>
      <c r="E5860" t="s">
        <v>4450</v>
      </c>
      <c r="F5860" t="s">
        <v>16549</v>
      </c>
      <c r="G5860" t="s">
        <v>16550</v>
      </c>
      <c r="H5860">
        <v>270</v>
      </c>
      <c r="I5860">
        <v>0</v>
      </c>
      <c r="J5860" s="32">
        <v>860301</v>
      </c>
      <c r="K5860" s="32">
        <v>0</v>
      </c>
      <c r="L5860" s="36">
        <v>3186.2990389124066</v>
      </c>
      <c r="M5860" t="s">
        <v>5420</v>
      </c>
      <c r="N5860" s="37">
        <v>-1419.0634</v>
      </c>
      <c r="O5860" s="32">
        <v>1874.3471</v>
      </c>
    </row>
    <row r="5861" spans="1:15" x14ac:dyDescent="0.25">
      <c r="A5861" t="s">
        <v>16175</v>
      </c>
      <c r="B5861" t="s">
        <v>16530</v>
      </c>
      <c r="C5861" t="s">
        <v>4449</v>
      </c>
      <c r="D5861" t="s">
        <v>4448</v>
      </c>
      <c r="E5861" t="s">
        <v>4450</v>
      </c>
      <c r="F5861" t="s">
        <v>16551</v>
      </c>
      <c r="G5861" t="s">
        <v>16552</v>
      </c>
      <c r="H5861">
        <v>230</v>
      </c>
      <c r="I5861">
        <v>0</v>
      </c>
      <c r="J5861" s="32">
        <v>811770</v>
      </c>
      <c r="K5861" s="32">
        <v>0</v>
      </c>
      <c r="L5861" s="36">
        <v>3529.4326099471755</v>
      </c>
      <c r="M5861" t="s">
        <v>5420</v>
      </c>
      <c r="N5861" s="37">
        <v>10571.0381</v>
      </c>
      <c r="O5861" s="32">
        <v>1768.6088999999999</v>
      </c>
    </row>
    <row r="5862" spans="1:15" x14ac:dyDescent="0.25">
      <c r="A5862" t="s">
        <v>16175</v>
      </c>
      <c r="B5862" t="s">
        <v>16530</v>
      </c>
      <c r="C5862" t="s">
        <v>4449</v>
      </c>
      <c r="D5862" t="s">
        <v>4448</v>
      </c>
      <c r="E5862" t="s">
        <v>4450</v>
      </c>
      <c r="F5862" t="s">
        <v>16553</v>
      </c>
      <c r="G5862" t="s">
        <v>16554</v>
      </c>
      <c r="H5862">
        <v>0</v>
      </c>
      <c r="I5862">
        <v>133</v>
      </c>
      <c r="J5862" s="32">
        <v>247603</v>
      </c>
      <c r="K5862" s="32">
        <v>246995</v>
      </c>
      <c r="L5862" s="36">
        <v>1861.6793695231652</v>
      </c>
      <c r="M5862" t="s">
        <v>5420</v>
      </c>
      <c r="N5862" s="37">
        <v>1353.9360999999999</v>
      </c>
      <c r="O5862" s="32">
        <v>539.45640000000003</v>
      </c>
    </row>
    <row r="5863" spans="1:15" x14ac:dyDescent="0.25">
      <c r="A5863" t="s">
        <v>16175</v>
      </c>
      <c r="B5863" t="s">
        <v>16530</v>
      </c>
      <c r="C5863" t="s">
        <v>4449</v>
      </c>
      <c r="D5863" t="s">
        <v>4448</v>
      </c>
      <c r="E5863" t="s">
        <v>4450</v>
      </c>
      <c r="F5863" t="s">
        <v>16555</v>
      </c>
      <c r="G5863" t="s">
        <v>16556</v>
      </c>
      <c r="H5863">
        <v>200</v>
      </c>
      <c r="I5863">
        <v>0</v>
      </c>
      <c r="J5863" s="32">
        <v>447359</v>
      </c>
      <c r="K5863" s="32">
        <v>0</v>
      </c>
      <c r="L5863" s="36">
        <v>2236.7957593063265</v>
      </c>
      <c r="M5863" t="s">
        <v>5420</v>
      </c>
      <c r="N5863" s="37">
        <v>5589.2106000000003</v>
      </c>
      <c r="O5863" s="32">
        <v>974.66539999999998</v>
      </c>
    </row>
    <row r="5864" spans="1:15" x14ac:dyDescent="0.25">
      <c r="A5864" t="s">
        <v>16175</v>
      </c>
      <c r="B5864" t="s">
        <v>16530</v>
      </c>
      <c r="C5864" t="s">
        <v>4449</v>
      </c>
      <c r="D5864" t="s">
        <v>4448</v>
      </c>
      <c r="E5864" t="s">
        <v>4450</v>
      </c>
      <c r="F5864" t="s">
        <v>16557</v>
      </c>
      <c r="G5864" t="s">
        <v>16558</v>
      </c>
      <c r="H5864">
        <v>108</v>
      </c>
      <c r="I5864">
        <v>0</v>
      </c>
      <c r="J5864" s="32">
        <v>247272</v>
      </c>
      <c r="K5864" s="32">
        <v>0</v>
      </c>
      <c r="L5864" s="36">
        <v>2289.551304477608</v>
      </c>
      <c r="M5864" t="s">
        <v>5420</v>
      </c>
      <c r="N5864" s="37">
        <v>-1545.7036000000001</v>
      </c>
      <c r="O5864" s="32">
        <v>538.73310000000004</v>
      </c>
    </row>
    <row r="5865" spans="1:15" x14ac:dyDescent="0.25">
      <c r="A5865" t="s">
        <v>16175</v>
      </c>
      <c r="B5865" t="s">
        <v>16530</v>
      </c>
      <c r="C5865" t="s">
        <v>4449</v>
      </c>
      <c r="D5865" t="s">
        <v>4448</v>
      </c>
      <c r="E5865" t="s">
        <v>4450</v>
      </c>
      <c r="F5865" t="s">
        <v>16559</v>
      </c>
      <c r="G5865" t="s">
        <v>17931</v>
      </c>
      <c r="H5865">
        <v>36</v>
      </c>
      <c r="I5865">
        <v>0</v>
      </c>
      <c r="J5865" s="32">
        <v>79741</v>
      </c>
      <c r="K5865" s="32">
        <v>0</v>
      </c>
      <c r="L5865" s="36">
        <v>2215.0256038336115</v>
      </c>
      <c r="M5865" t="s">
        <v>5420</v>
      </c>
      <c r="N5865" s="37">
        <v>-1544.7141999999999</v>
      </c>
      <c r="O5865" s="32">
        <v>173.73140000000001</v>
      </c>
    </row>
    <row r="5866" spans="1:15" x14ac:dyDescent="0.25">
      <c r="A5866" t="s">
        <v>16175</v>
      </c>
      <c r="B5866" t="s">
        <v>16530</v>
      </c>
      <c r="C5866" t="s">
        <v>4449</v>
      </c>
      <c r="D5866" t="s">
        <v>4462</v>
      </c>
      <c r="E5866" t="s">
        <v>4463</v>
      </c>
      <c r="F5866" t="s">
        <v>16560</v>
      </c>
      <c r="G5866" t="s">
        <v>16561</v>
      </c>
      <c r="H5866">
        <v>82</v>
      </c>
      <c r="I5866">
        <v>30</v>
      </c>
      <c r="J5866" s="32">
        <v>260037</v>
      </c>
      <c r="K5866" s="32">
        <v>69482</v>
      </c>
      <c r="L5866" s="36">
        <v>2321.7580813416848</v>
      </c>
      <c r="M5866" t="s">
        <v>5420</v>
      </c>
      <c r="N5866" s="37">
        <v>10413.789199999999</v>
      </c>
      <c r="O5866" s="32">
        <v>566.54290000000003</v>
      </c>
    </row>
    <row r="5867" spans="1:15" x14ac:dyDescent="0.25">
      <c r="A5867" t="s">
        <v>16175</v>
      </c>
      <c r="B5867" t="s">
        <v>16530</v>
      </c>
      <c r="C5867" t="s">
        <v>4449</v>
      </c>
      <c r="D5867" t="s">
        <v>4462</v>
      </c>
      <c r="E5867" t="s">
        <v>4463</v>
      </c>
      <c r="F5867" t="s">
        <v>16562</v>
      </c>
      <c r="G5867" t="s">
        <v>16563</v>
      </c>
      <c r="H5867">
        <v>18</v>
      </c>
      <c r="I5867">
        <v>0</v>
      </c>
      <c r="J5867" s="32">
        <v>33413</v>
      </c>
      <c r="K5867" s="32">
        <v>0</v>
      </c>
      <c r="L5867" s="36">
        <v>1856.2830699950496</v>
      </c>
      <c r="M5867" t="s">
        <v>5420</v>
      </c>
      <c r="N5867" s="37">
        <v>8090.6648999999998</v>
      </c>
      <c r="O5867" s="32">
        <v>72.796899999999994</v>
      </c>
    </row>
    <row r="5868" spans="1:15" x14ac:dyDescent="0.25">
      <c r="A5868" t="s">
        <v>16175</v>
      </c>
      <c r="B5868" t="s">
        <v>16530</v>
      </c>
      <c r="C5868" t="s">
        <v>4449</v>
      </c>
      <c r="D5868" t="s">
        <v>4468</v>
      </c>
      <c r="E5868" t="s">
        <v>4469</v>
      </c>
      <c r="F5868" t="s">
        <v>16564</v>
      </c>
      <c r="G5868" t="s">
        <v>16565</v>
      </c>
      <c r="H5868">
        <v>376</v>
      </c>
      <c r="I5868">
        <v>0</v>
      </c>
      <c r="J5868" s="32">
        <v>1061667</v>
      </c>
      <c r="K5868" s="32">
        <v>0</v>
      </c>
      <c r="L5868" s="36">
        <v>2823.5837614643101</v>
      </c>
      <c r="M5868" t="s">
        <v>5451</v>
      </c>
      <c r="N5868" s="37">
        <v>6254.2015000000001</v>
      </c>
      <c r="O5868" s="32">
        <v>0</v>
      </c>
    </row>
    <row r="5869" spans="1:15" x14ac:dyDescent="0.25">
      <c r="A5869" t="s">
        <v>16175</v>
      </c>
      <c r="B5869" t="s">
        <v>16530</v>
      </c>
      <c r="C5869" t="s">
        <v>4449</v>
      </c>
      <c r="D5869" t="s">
        <v>4468</v>
      </c>
      <c r="E5869" t="s">
        <v>4469</v>
      </c>
      <c r="F5869" t="s">
        <v>16566</v>
      </c>
      <c r="G5869" t="s">
        <v>7063</v>
      </c>
      <c r="H5869">
        <v>34</v>
      </c>
      <c r="I5869">
        <v>0</v>
      </c>
      <c r="J5869" s="32">
        <v>67101</v>
      </c>
      <c r="K5869" s="32">
        <v>0</v>
      </c>
      <c r="L5869" s="36">
        <v>1973.5548644146813</v>
      </c>
      <c r="M5869" t="s">
        <v>5451</v>
      </c>
      <c r="N5869" s="37">
        <v>-1339.5205000000001</v>
      </c>
      <c r="O5869" s="32">
        <v>0</v>
      </c>
    </row>
    <row r="5870" spans="1:15" x14ac:dyDescent="0.25">
      <c r="A5870" t="s">
        <v>16175</v>
      </c>
      <c r="B5870" t="s">
        <v>16530</v>
      </c>
      <c r="C5870" t="s">
        <v>4449</v>
      </c>
      <c r="D5870" t="s">
        <v>4468</v>
      </c>
      <c r="E5870" t="s">
        <v>4469</v>
      </c>
      <c r="F5870" t="s">
        <v>16567</v>
      </c>
      <c r="G5870" t="s">
        <v>16568</v>
      </c>
      <c r="H5870">
        <v>40</v>
      </c>
      <c r="I5870">
        <v>0</v>
      </c>
      <c r="J5870" s="32">
        <v>72632</v>
      </c>
      <c r="K5870" s="32">
        <v>0</v>
      </c>
      <c r="L5870" s="36">
        <v>1815.8114097698715</v>
      </c>
      <c r="M5870" t="s">
        <v>5451</v>
      </c>
      <c r="N5870" s="37">
        <v>-5746.1288000000004</v>
      </c>
      <c r="O5870" s="32">
        <v>0</v>
      </c>
    </row>
    <row r="5871" spans="1:15" x14ac:dyDescent="0.25">
      <c r="A5871" t="s">
        <v>16175</v>
      </c>
      <c r="B5871" t="s">
        <v>16530</v>
      </c>
      <c r="C5871" t="s">
        <v>4449</v>
      </c>
      <c r="D5871" t="s">
        <v>4474</v>
      </c>
      <c r="E5871" t="s">
        <v>4475</v>
      </c>
      <c r="F5871" t="s">
        <v>16569</v>
      </c>
      <c r="G5871" t="s">
        <v>16570</v>
      </c>
      <c r="H5871">
        <v>300</v>
      </c>
      <c r="I5871">
        <v>0</v>
      </c>
      <c r="J5871" s="32">
        <v>967989</v>
      </c>
      <c r="K5871" s="32">
        <v>0</v>
      </c>
      <c r="L5871" s="36">
        <v>3226.6277553351288</v>
      </c>
      <c r="M5871" t="s">
        <v>5451</v>
      </c>
      <c r="N5871" s="37">
        <v>-1776.9301</v>
      </c>
      <c r="O5871" s="32">
        <v>0</v>
      </c>
    </row>
    <row r="5872" spans="1:15" x14ac:dyDescent="0.25">
      <c r="A5872" t="s">
        <v>16175</v>
      </c>
      <c r="B5872" t="s">
        <v>16530</v>
      </c>
      <c r="C5872" t="s">
        <v>4449</v>
      </c>
      <c r="D5872" t="s">
        <v>4480</v>
      </c>
      <c r="E5872" t="s">
        <v>4481</v>
      </c>
      <c r="F5872" t="s">
        <v>16571</v>
      </c>
      <c r="G5872" t="s">
        <v>16572</v>
      </c>
      <c r="H5872">
        <v>0</v>
      </c>
      <c r="I5872">
        <v>100</v>
      </c>
      <c r="J5872" s="32">
        <v>313622</v>
      </c>
      <c r="K5872" s="32">
        <v>312852</v>
      </c>
      <c r="L5872" s="36">
        <v>3136.2256392708414</v>
      </c>
      <c r="M5872" t="s">
        <v>5451</v>
      </c>
      <c r="N5872" s="37">
        <v>-1701.5291</v>
      </c>
      <c r="O5872" s="32">
        <v>0</v>
      </c>
    </row>
    <row r="5873" spans="1:15" x14ac:dyDescent="0.25">
      <c r="A5873" t="s">
        <v>16175</v>
      </c>
      <c r="B5873" t="s">
        <v>16530</v>
      </c>
      <c r="C5873" t="s">
        <v>4449</v>
      </c>
      <c r="D5873" t="s">
        <v>4480</v>
      </c>
      <c r="E5873" t="s">
        <v>4481</v>
      </c>
      <c r="F5873" t="s">
        <v>16573</v>
      </c>
      <c r="G5873" t="s">
        <v>16574</v>
      </c>
      <c r="H5873">
        <v>77</v>
      </c>
      <c r="I5873">
        <v>0</v>
      </c>
      <c r="J5873" s="32">
        <v>246854</v>
      </c>
      <c r="K5873" s="32">
        <v>0</v>
      </c>
      <c r="L5873" s="36">
        <v>3205.8897896101857</v>
      </c>
      <c r="M5873" t="s">
        <v>5451</v>
      </c>
      <c r="N5873" s="37">
        <v>4494.9009999999998</v>
      </c>
      <c r="O5873" s="32">
        <v>0</v>
      </c>
    </row>
    <row r="5874" spans="1:15" x14ac:dyDescent="0.25">
      <c r="A5874" t="s">
        <v>16175</v>
      </c>
      <c r="B5874" t="s">
        <v>16530</v>
      </c>
      <c r="C5874" t="s">
        <v>4449</v>
      </c>
      <c r="D5874" t="s">
        <v>4480</v>
      </c>
      <c r="E5874" t="s">
        <v>4481</v>
      </c>
      <c r="F5874" t="s">
        <v>16575</v>
      </c>
      <c r="G5874" t="s">
        <v>7063</v>
      </c>
      <c r="H5874">
        <v>0</v>
      </c>
      <c r="I5874">
        <v>24</v>
      </c>
      <c r="J5874" s="32">
        <v>63658</v>
      </c>
      <c r="K5874" s="32">
        <v>63502</v>
      </c>
      <c r="L5874" s="36">
        <v>2652.4336393483313</v>
      </c>
      <c r="M5874" t="s">
        <v>5451</v>
      </c>
      <c r="N5874" s="37">
        <v>-697.57619999999997</v>
      </c>
      <c r="O5874" s="32">
        <v>0</v>
      </c>
    </row>
    <row r="5875" spans="1:15" x14ac:dyDescent="0.25">
      <c r="A5875" t="s">
        <v>16175</v>
      </c>
      <c r="B5875" t="s">
        <v>16530</v>
      </c>
      <c r="C5875" t="s">
        <v>4449</v>
      </c>
      <c r="D5875" t="s">
        <v>4480</v>
      </c>
      <c r="E5875" t="s">
        <v>4481</v>
      </c>
      <c r="F5875" t="s">
        <v>16576</v>
      </c>
      <c r="G5875" t="s">
        <v>16577</v>
      </c>
      <c r="H5875">
        <v>63</v>
      </c>
      <c r="I5875">
        <v>67</v>
      </c>
      <c r="J5875" s="32">
        <v>311912</v>
      </c>
      <c r="K5875" s="32">
        <v>160359</v>
      </c>
      <c r="L5875" s="36">
        <v>2399.3181502655125</v>
      </c>
      <c r="M5875" t="s">
        <v>5451</v>
      </c>
      <c r="N5875" s="37">
        <v>1245.5119999999999</v>
      </c>
      <c r="O5875" s="32">
        <v>0</v>
      </c>
    </row>
    <row r="5876" spans="1:15" x14ac:dyDescent="0.25">
      <c r="A5876" t="s">
        <v>16175</v>
      </c>
      <c r="B5876" t="s">
        <v>16530</v>
      </c>
      <c r="C5876" t="s">
        <v>4449</v>
      </c>
      <c r="D5876" t="s">
        <v>4480</v>
      </c>
      <c r="E5876" t="s">
        <v>4481</v>
      </c>
      <c r="F5876" t="s">
        <v>16578</v>
      </c>
      <c r="G5876" t="s">
        <v>16579</v>
      </c>
      <c r="H5876">
        <v>70</v>
      </c>
      <c r="I5876">
        <v>0</v>
      </c>
      <c r="J5876" s="32">
        <v>154736</v>
      </c>
      <c r="K5876" s="32">
        <v>0</v>
      </c>
      <c r="L5876" s="36">
        <v>2210.5169070144075</v>
      </c>
      <c r="M5876" t="s">
        <v>5451</v>
      </c>
      <c r="N5876" s="37">
        <v>-3182.7031999999999</v>
      </c>
      <c r="O5876" s="32">
        <v>0</v>
      </c>
    </row>
    <row r="5877" spans="1:15" x14ac:dyDescent="0.25">
      <c r="A5877" t="s">
        <v>16175</v>
      </c>
      <c r="B5877" t="s">
        <v>16530</v>
      </c>
      <c r="C5877" t="s">
        <v>4449</v>
      </c>
      <c r="D5877" t="s">
        <v>4480</v>
      </c>
      <c r="E5877" t="s">
        <v>4481</v>
      </c>
      <c r="F5877" t="s">
        <v>16580</v>
      </c>
      <c r="G5877" t="s">
        <v>16581</v>
      </c>
      <c r="H5877">
        <v>79</v>
      </c>
      <c r="I5877">
        <v>0</v>
      </c>
      <c r="J5877" s="32">
        <v>174543</v>
      </c>
      <c r="K5877" s="32">
        <v>0</v>
      </c>
      <c r="L5877" s="36">
        <v>2209.4031397707172</v>
      </c>
      <c r="M5877" t="s">
        <v>5451</v>
      </c>
      <c r="N5877" s="37">
        <v>-1241.5866000000001</v>
      </c>
      <c r="O5877" s="32">
        <v>0</v>
      </c>
    </row>
    <row r="5878" spans="1:15" x14ac:dyDescent="0.25">
      <c r="A5878" t="s">
        <v>16175</v>
      </c>
      <c r="B5878" t="s">
        <v>16530</v>
      </c>
      <c r="C5878" t="s">
        <v>4449</v>
      </c>
      <c r="D5878" t="s">
        <v>4480</v>
      </c>
      <c r="E5878" t="s">
        <v>4481</v>
      </c>
      <c r="F5878" t="s">
        <v>16582</v>
      </c>
      <c r="G5878" t="s">
        <v>16583</v>
      </c>
      <c r="H5878">
        <v>56</v>
      </c>
      <c r="I5878">
        <v>0</v>
      </c>
      <c r="J5878" s="32">
        <v>90191</v>
      </c>
      <c r="K5878" s="32">
        <v>0</v>
      </c>
      <c r="L5878" s="36">
        <v>1610.5642647847042</v>
      </c>
      <c r="M5878" t="s">
        <v>5451</v>
      </c>
      <c r="N5878" s="37">
        <v>-1302.2065</v>
      </c>
      <c r="O5878" s="32">
        <v>0</v>
      </c>
    </row>
    <row r="5879" spans="1:15" x14ac:dyDescent="0.25">
      <c r="A5879" t="s">
        <v>16175</v>
      </c>
      <c r="B5879" t="s">
        <v>16530</v>
      </c>
      <c r="C5879" t="s">
        <v>4449</v>
      </c>
      <c r="D5879" t="s">
        <v>4480</v>
      </c>
      <c r="E5879" t="s">
        <v>4481</v>
      </c>
      <c r="F5879" t="s">
        <v>16585</v>
      </c>
      <c r="G5879" t="s">
        <v>16584</v>
      </c>
      <c r="H5879">
        <v>94</v>
      </c>
      <c r="I5879">
        <v>0</v>
      </c>
      <c r="J5879" s="32">
        <v>231253</v>
      </c>
      <c r="K5879" s="32">
        <v>0</v>
      </c>
      <c r="L5879" s="36">
        <v>2460.1402566368615</v>
      </c>
      <c r="M5879" t="s">
        <v>5451</v>
      </c>
      <c r="N5879" s="37">
        <v>-8762.5949999999993</v>
      </c>
      <c r="O5879" s="32">
        <v>0</v>
      </c>
    </row>
    <row r="5880" spans="1:15" x14ac:dyDescent="0.25">
      <c r="A5880" t="s">
        <v>16175</v>
      </c>
      <c r="B5880" t="s">
        <v>16530</v>
      </c>
      <c r="C5880" t="s">
        <v>4449</v>
      </c>
      <c r="D5880" t="s">
        <v>4498</v>
      </c>
      <c r="E5880" t="s">
        <v>4499</v>
      </c>
      <c r="F5880" t="s">
        <v>16586</v>
      </c>
      <c r="G5880" t="s">
        <v>7063</v>
      </c>
      <c r="H5880">
        <v>50</v>
      </c>
      <c r="I5880">
        <v>0</v>
      </c>
      <c r="J5880" s="32">
        <v>134044</v>
      </c>
      <c r="K5880" s="32">
        <v>0</v>
      </c>
      <c r="L5880" s="36">
        <v>2680.8668324285045</v>
      </c>
      <c r="M5880" t="s">
        <v>5451</v>
      </c>
      <c r="N5880" s="37">
        <v>-5322.3395</v>
      </c>
      <c r="O5880" s="32">
        <v>0</v>
      </c>
    </row>
    <row r="5881" spans="1:15" x14ac:dyDescent="0.25">
      <c r="A5881" t="s">
        <v>16175</v>
      </c>
      <c r="B5881" t="s">
        <v>16530</v>
      </c>
      <c r="C5881" t="s">
        <v>4449</v>
      </c>
      <c r="D5881" t="s">
        <v>4502</v>
      </c>
      <c r="E5881" t="s">
        <v>4503</v>
      </c>
      <c r="F5881" t="s">
        <v>16587</v>
      </c>
      <c r="G5881" t="s">
        <v>16588</v>
      </c>
      <c r="H5881">
        <v>86</v>
      </c>
      <c r="I5881">
        <v>6</v>
      </c>
      <c r="J5881" s="32">
        <v>237588</v>
      </c>
      <c r="K5881" s="32">
        <v>15457</v>
      </c>
      <c r="L5881" s="36">
        <v>2582.4755218669393</v>
      </c>
      <c r="M5881" t="s">
        <v>5451</v>
      </c>
      <c r="N5881" s="37">
        <v>3791.3829999999998</v>
      </c>
      <c r="O5881" s="32">
        <v>0</v>
      </c>
    </row>
    <row r="5882" spans="1:15" x14ac:dyDescent="0.25">
      <c r="A5882" t="s">
        <v>16175</v>
      </c>
      <c r="B5882" t="s">
        <v>16530</v>
      </c>
      <c r="C5882" t="s">
        <v>4449</v>
      </c>
      <c r="D5882" t="s">
        <v>4506</v>
      </c>
      <c r="E5882" t="s">
        <v>4507</v>
      </c>
      <c r="F5882" t="s">
        <v>16589</v>
      </c>
      <c r="G5882" t="s">
        <v>16590</v>
      </c>
      <c r="H5882">
        <v>34</v>
      </c>
      <c r="I5882">
        <v>0</v>
      </c>
      <c r="J5882" s="32">
        <v>97606</v>
      </c>
      <c r="K5882" s="32">
        <v>0</v>
      </c>
      <c r="L5882" s="36">
        <v>2870.7887606589024</v>
      </c>
      <c r="M5882" t="s">
        <v>5451</v>
      </c>
      <c r="N5882" s="37">
        <v>1485.4540999999999</v>
      </c>
      <c r="O5882" s="32">
        <v>0</v>
      </c>
    </row>
    <row r="5883" spans="1:15" x14ac:dyDescent="0.25">
      <c r="A5883" t="s">
        <v>16175</v>
      </c>
      <c r="B5883" t="s">
        <v>16530</v>
      </c>
      <c r="C5883" t="s">
        <v>4449</v>
      </c>
      <c r="D5883" t="s">
        <v>4506</v>
      </c>
      <c r="E5883" t="s">
        <v>4507</v>
      </c>
      <c r="F5883" t="s">
        <v>16591</v>
      </c>
      <c r="G5883" t="s">
        <v>16592</v>
      </c>
      <c r="H5883">
        <v>50</v>
      </c>
      <c r="I5883">
        <v>0</v>
      </c>
      <c r="J5883" s="32">
        <v>140838</v>
      </c>
      <c r="K5883" s="32">
        <v>0</v>
      </c>
      <c r="L5883" s="36">
        <v>2816.760720803697</v>
      </c>
      <c r="M5883" t="s">
        <v>5451</v>
      </c>
      <c r="N5883" s="37">
        <v>-511.40280000000001</v>
      </c>
      <c r="O5883" s="32">
        <v>0</v>
      </c>
    </row>
    <row r="5884" spans="1:15" x14ac:dyDescent="0.25">
      <c r="A5884" t="s">
        <v>16175</v>
      </c>
      <c r="B5884" t="s">
        <v>16530</v>
      </c>
      <c r="C5884" t="s">
        <v>4449</v>
      </c>
      <c r="D5884" t="s">
        <v>4506</v>
      </c>
      <c r="E5884" t="s">
        <v>4507</v>
      </c>
      <c r="F5884" t="s">
        <v>16593</v>
      </c>
      <c r="G5884" t="s">
        <v>16594</v>
      </c>
      <c r="H5884">
        <v>16</v>
      </c>
      <c r="I5884">
        <v>0</v>
      </c>
      <c r="J5884" s="32">
        <v>30587</v>
      </c>
      <c r="K5884" s="32">
        <v>0</v>
      </c>
      <c r="L5884" s="36">
        <v>1911.6343446700166</v>
      </c>
      <c r="M5884" t="s">
        <v>5451</v>
      </c>
      <c r="N5884" s="37">
        <v>3116.3463999999999</v>
      </c>
      <c r="O5884" s="32">
        <v>0</v>
      </c>
    </row>
    <row r="5885" spans="1:15" x14ac:dyDescent="0.25">
      <c r="A5885" t="s">
        <v>16175</v>
      </c>
      <c r="B5885" t="s">
        <v>16530</v>
      </c>
      <c r="C5885" t="s">
        <v>4449</v>
      </c>
      <c r="D5885" t="s">
        <v>4506</v>
      </c>
      <c r="E5885" t="s">
        <v>4507</v>
      </c>
      <c r="F5885" t="s">
        <v>16595</v>
      </c>
      <c r="G5885" t="s">
        <v>16596</v>
      </c>
      <c r="H5885">
        <v>46</v>
      </c>
      <c r="I5885">
        <v>0</v>
      </c>
      <c r="J5885" s="32">
        <v>85792</v>
      </c>
      <c r="K5885" s="32">
        <v>0</v>
      </c>
      <c r="L5885" s="36">
        <v>1865.0606750300958</v>
      </c>
      <c r="M5885" t="s">
        <v>5451</v>
      </c>
      <c r="N5885" s="37">
        <v>-1078.106</v>
      </c>
      <c r="O5885" s="32">
        <v>0</v>
      </c>
    </row>
    <row r="5886" spans="1:15" x14ac:dyDescent="0.25">
      <c r="A5886" t="s">
        <v>16175</v>
      </c>
      <c r="B5886" t="s">
        <v>16530</v>
      </c>
      <c r="C5886" t="s">
        <v>4449</v>
      </c>
      <c r="D5886" t="s">
        <v>4506</v>
      </c>
      <c r="E5886" t="s">
        <v>4507</v>
      </c>
      <c r="F5886" t="s">
        <v>16597</v>
      </c>
      <c r="G5886" t="s">
        <v>16598</v>
      </c>
      <c r="H5886">
        <v>26</v>
      </c>
      <c r="I5886">
        <v>0</v>
      </c>
      <c r="J5886" s="32">
        <v>46461</v>
      </c>
      <c r="K5886" s="32">
        <v>0</v>
      </c>
      <c r="L5886" s="36">
        <v>1786.9674638891145</v>
      </c>
      <c r="M5886" t="s">
        <v>5451</v>
      </c>
      <c r="N5886" s="37">
        <v>-2927.6817999999998</v>
      </c>
      <c r="O5886" s="32">
        <v>0</v>
      </c>
    </row>
    <row r="5887" spans="1:15" x14ac:dyDescent="0.25">
      <c r="A5887" t="s">
        <v>16175</v>
      </c>
      <c r="B5887" t="s">
        <v>16530</v>
      </c>
      <c r="C5887" t="s">
        <v>4449</v>
      </c>
      <c r="D5887" t="s">
        <v>4506</v>
      </c>
      <c r="E5887" t="s">
        <v>4507</v>
      </c>
      <c r="F5887" t="s">
        <v>16599</v>
      </c>
      <c r="G5887" t="s">
        <v>16600</v>
      </c>
      <c r="H5887">
        <v>28</v>
      </c>
      <c r="I5887">
        <v>0</v>
      </c>
      <c r="J5887" s="32">
        <v>51842</v>
      </c>
      <c r="K5887" s="32">
        <v>0</v>
      </c>
      <c r="L5887" s="36">
        <v>1851.4776122946803</v>
      </c>
      <c r="M5887" t="s">
        <v>5451</v>
      </c>
      <c r="N5887" s="37">
        <v>-11480.917600000001</v>
      </c>
      <c r="O5887" s="32">
        <v>0</v>
      </c>
    </row>
    <row r="5888" spans="1:15" x14ac:dyDescent="0.25">
      <c r="A5888" t="s">
        <v>16175</v>
      </c>
      <c r="B5888" t="s">
        <v>16530</v>
      </c>
      <c r="C5888" t="s">
        <v>4449</v>
      </c>
      <c r="D5888" t="s">
        <v>4506</v>
      </c>
      <c r="E5888" t="s">
        <v>4507</v>
      </c>
      <c r="F5888" t="s">
        <v>16601</v>
      </c>
      <c r="G5888" t="s">
        <v>16602</v>
      </c>
      <c r="H5888">
        <v>20</v>
      </c>
      <c r="I5888">
        <v>0</v>
      </c>
      <c r="J5888" s="32">
        <v>38632</v>
      </c>
      <c r="K5888" s="32">
        <v>0</v>
      </c>
      <c r="L5888" s="36">
        <v>1931.5958897590619</v>
      </c>
      <c r="M5888" t="s">
        <v>5451</v>
      </c>
      <c r="N5888" s="37">
        <v>-3582.8858</v>
      </c>
      <c r="O5888" s="32">
        <v>0</v>
      </c>
    </row>
    <row r="5889" spans="1:15" x14ac:dyDescent="0.25">
      <c r="A5889" t="s">
        <v>16175</v>
      </c>
      <c r="B5889" t="s">
        <v>16530</v>
      </c>
      <c r="C5889" t="s">
        <v>4449</v>
      </c>
      <c r="D5889" t="s">
        <v>4538</v>
      </c>
      <c r="E5889" t="s">
        <v>4539</v>
      </c>
      <c r="F5889" t="s">
        <v>16603</v>
      </c>
      <c r="G5889" t="s">
        <v>16604</v>
      </c>
      <c r="H5889">
        <v>60</v>
      </c>
      <c r="I5889">
        <v>0</v>
      </c>
      <c r="J5889" s="32">
        <v>168939</v>
      </c>
      <c r="K5889" s="32">
        <v>0</v>
      </c>
      <c r="L5889" s="36">
        <v>2815.651328383598</v>
      </c>
      <c r="M5889" t="s">
        <v>5420</v>
      </c>
      <c r="N5889" s="37">
        <v>-2165.2748999999999</v>
      </c>
      <c r="O5889" s="32">
        <v>368.06880000000001</v>
      </c>
    </row>
    <row r="5890" spans="1:15" x14ac:dyDescent="0.25">
      <c r="A5890" t="s">
        <v>16175</v>
      </c>
      <c r="B5890" t="s">
        <v>16530</v>
      </c>
      <c r="C5890" t="s">
        <v>4449</v>
      </c>
      <c r="D5890" t="s">
        <v>4546</v>
      </c>
      <c r="E5890" t="s">
        <v>4547</v>
      </c>
      <c r="F5890" t="s">
        <v>16605</v>
      </c>
      <c r="G5890" t="s">
        <v>16606</v>
      </c>
      <c r="H5890">
        <v>150</v>
      </c>
      <c r="I5890">
        <v>0</v>
      </c>
      <c r="J5890" s="32">
        <v>417620</v>
      </c>
      <c r="K5890" s="32">
        <v>0</v>
      </c>
      <c r="L5890" s="36">
        <v>2784.1338907138133</v>
      </c>
      <c r="M5890" t="s">
        <v>5420</v>
      </c>
      <c r="N5890" s="37">
        <v>-2095.6541000000002</v>
      </c>
      <c r="O5890" s="32">
        <v>909.87220000000002</v>
      </c>
    </row>
    <row r="5891" spans="1:15" x14ac:dyDescent="0.25">
      <c r="A5891" t="s">
        <v>16175</v>
      </c>
      <c r="B5891" t="s">
        <v>16530</v>
      </c>
      <c r="C5891" t="s">
        <v>4449</v>
      </c>
      <c r="D5891" t="s">
        <v>4624</v>
      </c>
      <c r="E5891" t="s">
        <v>4625</v>
      </c>
      <c r="F5891" t="s">
        <v>16607</v>
      </c>
      <c r="G5891" t="s">
        <v>9257</v>
      </c>
      <c r="H5891">
        <v>40</v>
      </c>
      <c r="I5891">
        <v>0</v>
      </c>
      <c r="J5891" s="32">
        <v>102155</v>
      </c>
      <c r="K5891" s="32">
        <v>0</v>
      </c>
      <c r="L5891" s="36">
        <v>2553.8748157615728</v>
      </c>
      <c r="M5891" t="s">
        <v>5451</v>
      </c>
      <c r="N5891" s="37">
        <v>8549.7711999999992</v>
      </c>
      <c r="O5891" s="32">
        <v>0</v>
      </c>
    </row>
    <row r="5892" spans="1:15" x14ac:dyDescent="0.25">
      <c r="A5892" t="s">
        <v>16175</v>
      </c>
      <c r="B5892" t="s">
        <v>16530</v>
      </c>
      <c r="C5892" t="s">
        <v>4449</v>
      </c>
      <c r="D5892" t="s">
        <v>4648</v>
      </c>
      <c r="E5892" t="s">
        <v>4649</v>
      </c>
      <c r="F5892" t="s">
        <v>16608</v>
      </c>
      <c r="G5892" t="s">
        <v>16609</v>
      </c>
      <c r="H5892">
        <v>30</v>
      </c>
      <c r="I5892">
        <v>0</v>
      </c>
      <c r="J5892" s="32">
        <v>82109</v>
      </c>
      <c r="K5892" s="32">
        <v>0</v>
      </c>
      <c r="L5892" s="36">
        <v>2736.9579805121571</v>
      </c>
      <c r="M5892" t="s">
        <v>5451</v>
      </c>
      <c r="N5892" s="37">
        <v>-4377.1224000000002</v>
      </c>
      <c r="O5892" s="32">
        <v>0</v>
      </c>
    </row>
    <row r="5893" spans="1:15" x14ac:dyDescent="0.25">
      <c r="A5893" t="s">
        <v>16175</v>
      </c>
      <c r="B5893" t="s">
        <v>16530</v>
      </c>
      <c r="C5893" t="s">
        <v>4449</v>
      </c>
      <c r="D5893" t="s">
        <v>4678</v>
      </c>
      <c r="E5893" t="s">
        <v>4679</v>
      </c>
      <c r="F5893" t="s">
        <v>16610</v>
      </c>
      <c r="G5893" t="s">
        <v>9257</v>
      </c>
      <c r="H5893">
        <v>100</v>
      </c>
      <c r="I5893">
        <v>0</v>
      </c>
      <c r="J5893" s="32">
        <v>289469</v>
      </c>
      <c r="K5893" s="32">
        <v>0</v>
      </c>
      <c r="L5893" s="36">
        <v>2894.6921967721787</v>
      </c>
      <c r="M5893" t="s">
        <v>5451</v>
      </c>
      <c r="N5893" s="37">
        <v>-2543.8216000000002</v>
      </c>
      <c r="O5893" s="32">
        <v>0</v>
      </c>
    </row>
    <row r="5894" spans="1:15" x14ac:dyDescent="0.25">
      <c r="A5894" t="s">
        <v>16175</v>
      </c>
      <c r="B5894" t="s">
        <v>16530</v>
      </c>
      <c r="C5894" t="s">
        <v>4449</v>
      </c>
      <c r="D5894" t="s">
        <v>4711</v>
      </c>
      <c r="E5894" t="s">
        <v>4712</v>
      </c>
      <c r="F5894" t="s">
        <v>16611</v>
      </c>
      <c r="G5894" t="s">
        <v>16612</v>
      </c>
      <c r="H5894">
        <v>62</v>
      </c>
      <c r="I5894">
        <v>0</v>
      </c>
      <c r="J5894" s="32">
        <v>160998</v>
      </c>
      <c r="K5894" s="32">
        <v>0</v>
      </c>
      <c r="L5894" s="36">
        <v>2596.7511296891439</v>
      </c>
      <c r="M5894" t="s">
        <v>5420</v>
      </c>
      <c r="N5894" s="37">
        <v>-774.91160000000002</v>
      </c>
      <c r="O5894" s="32">
        <v>350.76780000000002</v>
      </c>
    </row>
    <row r="5895" spans="1:15" x14ac:dyDescent="0.25">
      <c r="A5895" t="s">
        <v>16175</v>
      </c>
      <c r="B5895" t="s">
        <v>16530</v>
      </c>
      <c r="C5895" t="s">
        <v>4449</v>
      </c>
      <c r="D5895" t="s">
        <v>4730</v>
      </c>
      <c r="E5895" t="s">
        <v>4731</v>
      </c>
      <c r="F5895" t="s">
        <v>16613</v>
      </c>
      <c r="G5895" t="s">
        <v>9257</v>
      </c>
      <c r="H5895">
        <v>70</v>
      </c>
      <c r="I5895">
        <v>0</v>
      </c>
      <c r="J5895" s="32">
        <v>171239</v>
      </c>
      <c r="K5895" s="32">
        <v>0</v>
      </c>
      <c r="L5895" s="36">
        <v>2446.2675699188048</v>
      </c>
      <c r="M5895" t="s">
        <v>5420</v>
      </c>
      <c r="N5895" s="37">
        <v>-2490.0351999999998</v>
      </c>
      <c r="O5895" s="32">
        <v>373.07859999999999</v>
      </c>
    </row>
    <row r="5896" spans="1:15" x14ac:dyDescent="0.25">
      <c r="A5896" t="s">
        <v>16175</v>
      </c>
      <c r="B5896" t="s">
        <v>16530</v>
      </c>
      <c r="C5896" t="s">
        <v>4449</v>
      </c>
      <c r="D5896" t="s">
        <v>4764</v>
      </c>
      <c r="E5896" t="s">
        <v>4765</v>
      </c>
      <c r="F5896" t="s">
        <v>16614</v>
      </c>
      <c r="G5896" t="s">
        <v>9257</v>
      </c>
      <c r="H5896">
        <v>278</v>
      </c>
      <c r="I5896">
        <v>0</v>
      </c>
      <c r="J5896" s="32">
        <v>773457</v>
      </c>
      <c r="K5896" s="32">
        <v>0</v>
      </c>
      <c r="L5896" s="36">
        <v>2782.2171429362434</v>
      </c>
      <c r="M5896" t="s">
        <v>5451</v>
      </c>
      <c r="N5896" s="37">
        <v>3917.3924000000002</v>
      </c>
      <c r="O5896" s="32">
        <v>0</v>
      </c>
    </row>
    <row r="5897" spans="1:15" x14ac:dyDescent="0.25">
      <c r="A5897" t="s">
        <v>16175</v>
      </c>
      <c r="B5897" t="s">
        <v>16530</v>
      </c>
      <c r="C5897" t="s">
        <v>4449</v>
      </c>
      <c r="D5897" t="s">
        <v>4766</v>
      </c>
      <c r="E5897" t="s">
        <v>4767</v>
      </c>
      <c r="F5897" t="s">
        <v>16615</v>
      </c>
      <c r="G5897" t="s">
        <v>16616</v>
      </c>
      <c r="H5897">
        <v>63</v>
      </c>
      <c r="I5897">
        <v>0</v>
      </c>
      <c r="J5897" s="32">
        <v>165001</v>
      </c>
      <c r="K5897" s="32">
        <v>0</v>
      </c>
      <c r="L5897" s="36">
        <v>2619.069919370686</v>
      </c>
      <c r="M5897" t="s">
        <v>5451</v>
      </c>
      <c r="N5897" s="37">
        <v>-2849.2112999999999</v>
      </c>
      <c r="O5897" s="32">
        <v>0</v>
      </c>
    </row>
    <row r="5898" spans="1:15" x14ac:dyDescent="0.25">
      <c r="A5898" t="s">
        <v>16175</v>
      </c>
      <c r="B5898" t="s">
        <v>16530</v>
      </c>
      <c r="C5898" t="s">
        <v>4449</v>
      </c>
      <c r="D5898" t="s">
        <v>4770</v>
      </c>
      <c r="E5898" t="s">
        <v>4771</v>
      </c>
      <c r="F5898" t="s">
        <v>16617</v>
      </c>
      <c r="G5898" t="s">
        <v>16618</v>
      </c>
      <c r="H5898">
        <v>86</v>
      </c>
      <c r="I5898">
        <v>0</v>
      </c>
      <c r="J5898" s="32">
        <v>202567</v>
      </c>
      <c r="K5898" s="32">
        <v>0</v>
      </c>
      <c r="L5898" s="36">
        <v>2355.4267680394373</v>
      </c>
      <c r="M5898" t="s">
        <v>5451</v>
      </c>
      <c r="N5898" s="37">
        <v>-3415.6587</v>
      </c>
      <c r="O5898" s="32">
        <v>0</v>
      </c>
    </row>
    <row r="5899" spans="1:15" x14ac:dyDescent="0.25">
      <c r="A5899" t="s">
        <v>16175</v>
      </c>
      <c r="B5899" t="s">
        <v>16530</v>
      </c>
      <c r="C5899" t="s">
        <v>4449</v>
      </c>
      <c r="D5899" t="s">
        <v>4772</v>
      </c>
      <c r="E5899" t="s">
        <v>4773</v>
      </c>
      <c r="F5899" t="s">
        <v>16619</v>
      </c>
      <c r="G5899" t="s">
        <v>16620</v>
      </c>
      <c r="H5899">
        <v>44</v>
      </c>
      <c r="I5899">
        <v>0</v>
      </c>
      <c r="J5899" s="32">
        <v>112590</v>
      </c>
      <c r="K5899" s="32">
        <v>0</v>
      </c>
      <c r="L5899" s="36">
        <v>2558.8780176123455</v>
      </c>
      <c r="M5899" t="s">
        <v>5451</v>
      </c>
      <c r="N5899" s="37">
        <v>-1451.6375</v>
      </c>
      <c r="O5899" s="32">
        <v>0</v>
      </c>
    </row>
    <row r="5900" spans="1:15" x14ac:dyDescent="0.25">
      <c r="A5900" t="s">
        <v>16175</v>
      </c>
      <c r="B5900" t="s">
        <v>16530</v>
      </c>
      <c r="C5900" t="s">
        <v>4449</v>
      </c>
      <c r="D5900" t="s">
        <v>4774</v>
      </c>
      <c r="E5900" t="s">
        <v>4775</v>
      </c>
      <c r="F5900" t="s">
        <v>16621</v>
      </c>
      <c r="G5900" t="s">
        <v>16622</v>
      </c>
      <c r="H5900">
        <v>20</v>
      </c>
      <c r="I5900">
        <v>0</v>
      </c>
      <c r="J5900" s="32">
        <v>49193</v>
      </c>
      <c r="K5900" s="32">
        <v>0</v>
      </c>
      <c r="L5900" s="36">
        <v>2459.6432909218852</v>
      </c>
      <c r="M5900" t="s">
        <v>5451</v>
      </c>
      <c r="N5900" s="37">
        <v>-1597.076</v>
      </c>
      <c r="O5900" s="32">
        <v>0</v>
      </c>
    </row>
    <row r="5901" spans="1:15" x14ac:dyDescent="0.25">
      <c r="A5901" t="s">
        <v>16175</v>
      </c>
      <c r="B5901" t="s">
        <v>16530</v>
      </c>
      <c r="C5901" t="s">
        <v>4449</v>
      </c>
      <c r="D5901" t="s">
        <v>4778</v>
      </c>
      <c r="E5901" t="s">
        <v>4779</v>
      </c>
      <c r="F5901" t="s">
        <v>16623</v>
      </c>
      <c r="G5901" t="s">
        <v>16624</v>
      </c>
      <c r="H5901">
        <v>300</v>
      </c>
      <c r="I5901">
        <v>33</v>
      </c>
      <c r="J5901" s="32">
        <v>934872</v>
      </c>
      <c r="K5901" s="32">
        <v>92417</v>
      </c>
      <c r="L5901" s="36">
        <v>2807.4233044972066</v>
      </c>
      <c r="M5901" t="s">
        <v>5451</v>
      </c>
      <c r="N5901" s="37">
        <v>-4250.3317999999999</v>
      </c>
      <c r="O5901" s="32">
        <v>0</v>
      </c>
    </row>
    <row r="5902" spans="1:15" x14ac:dyDescent="0.25">
      <c r="A5902" t="s">
        <v>16175</v>
      </c>
      <c r="B5902" t="s">
        <v>16530</v>
      </c>
      <c r="C5902" t="s">
        <v>4449</v>
      </c>
      <c r="D5902" t="s">
        <v>4780</v>
      </c>
      <c r="E5902" t="s">
        <v>4781</v>
      </c>
      <c r="F5902" t="s">
        <v>16625</v>
      </c>
      <c r="G5902" t="s">
        <v>16626</v>
      </c>
      <c r="H5902">
        <v>124</v>
      </c>
      <c r="I5902">
        <v>0</v>
      </c>
      <c r="J5902" s="32">
        <v>336502</v>
      </c>
      <c r="K5902" s="32">
        <v>0</v>
      </c>
      <c r="L5902" s="36">
        <v>2713.7240134318886</v>
      </c>
      <c r="M5902" t="s">
        <v>5420</v>
      </c>
      <c r="N5902" s="37">
        <v>-252.04570000000001</v>
      </c>
      <c r="O5902" s="32">
        <v>733.13969999999995</v>
      </c>
    </row>
    <row r="5903" spans="1:15" x14ac:dyDescent="0.25">
      <c r="A5903" t="s">
        <v>16175</v>
      </c>
      <c r="B5903" t="s">
        <v>16530</v>
      </c>
      <c r="C5903" t="s">
        <v>4449</v>
      </c>
      <c r="D5903" t="s">
        <v>4782</v>
      </c>
      <c r="E5903" t="s">
        <v>4783</v>
      </c>
      <c r="F5903" t="s">
        <v>16627</v>
      </c>
      <c r="G5903" t="s">
        <v>16628</v>
      </c>
      <c r="H5903">
        <v>18</v>
      </c>
      <c r="I5903">
        <v>0</v>
      </c>
      <c r="J5903" s="32">
        <v>43798</v>
      </c>
      <c r="K5903" s="32">
        <v>0</v>
      </c>
      <c r="L5903" s="36">
        <v>2433.2562362711501</v>
      </c>
      <c r="M5903" t="s">
        <v>5451</v>
      </c>
      <c r="N5903" s="37">
        <v>-96.420100000000005</v>
      </c>
      <c r="O5903" s="32">
        <v>0</v>
      </c>
    </row>
    <row r="5904" spans="1:15" x14ac:dyDescent="0.25">
      <c r="A5904" t="s">
        <v>16175</v>
      </c>
      <c r="B5904" t="s">
        <v>16530</v>
      </c>
      <c r="C5904" t="s">
        <v>4449</v>
      </c>
      <c r="D5904" t="s">
        <v>4786</v>
      </c>
      <c r="E5904" t="s">
        <v>4787</v>
      </c>
      <c r="F5904" t="s">
        <v>16629</v>
      </c>
      <c r="G5904" t="s">
        <v>16630</v>
      </c>
      <c r="H5904">
        <v>24</v>
      </c>
      <c r="I5904">
        <v>0</v>
      </c>
      <c r="J5904" s="32">
        <v>59405</v>
      </c>
      <c r="K5904" s="32">
        <v>0</v>
      </c>
      <c r="L5904" s="36">
        <v>2475.2065294658869</v>
      </c>
      <c r="M5904" t="s">
        <v>5451</v>
      </c>
      <c r="N5904" s="37">
        <v>35603.868699999999</v>
      </c>
      <c r="O5904" s="32">
        <v>0</v>
      </c>
    </row>
    <row r="5905" spans="1:15" x14ac:dyDescent="0.25">
      <c r="A5905" t="s">
        <v>16175</v>
      </c>
      <c r="B5905" t="s">
        <v>16530</v>
      </c>
      <c r="C5905" t="s">
        <v>4449</v>
      </c>
      <c r="D5905" t="s">
        <v>4806</v>
      </c>
      <c r="E5905" t="s">
        <v>4807</v>
      </c>
      <c r="F5905" t="s">
        <v>16631</v>
      </c>
      <c r="G5905" t="s">
        <v>9257</v>
      </c>
      <c r="H5905">
        <v>55</v>
      </c>
      <c r="I5905">
        <v>0</v>
      </c>
      <c r="J5905" s="32">
        <v>128873</v>
      </c>
      <c r="K5905" s="32">
        <v>0</v>
      </c>
      <c r="L5905" s="36">
        <v>2343.1388602109987</v>
      </c>
      <c r="M5905" t="s">
        <v>5420</v>
      </c>
      <c r="N5905" s="37">
        <v>105.3155</v>
      </c>
      <c r="O5905" s="32">
        <v>280.77659999999997</v>
      </c>
    </row>
    <row r="5906" spans="1:15" x14ac:dyDescent="0.25">
      <c r="A5906" t="s">
        <v>16175</v>
      </c>
      <c r="B5906" t="s">
        <v>16530</v>
      </c>
      <c r="C5906" t="s">
        <v>4449</v>
      </c>
      <c r="D5906" t="s">
        <v>4820</v>
      </c>
      <c r="E5906" t="s">
        <v>4821</v>
      </c>
      <c r="F5906" t="s">
        <v>16632</v>
      </c>
      <c r="G5906" t="s">
        <v>9257</v>
      </c>
      <c r="H5906">
        <v>50</v>
      </c>
      <c r="I5906">
        <v>0</v>
      </c>
      <c r="J5906" s="32">
        <v>127121</v>
      </c>
      <c r="K5906" s="32">
        <v>0</v>
      </c>
      <c r="L5906" s="36">
        <v>2542.4266879565812</v>
      </c>
      <c r="M5906" t="s">
        <v>5420</v>
      </c>
      <c r="N5906" s="37">
        <v>-3880.8851</v>
      </c>
      <c r="O5906" s="32">
        <v>276.96140000000003</v>
      </c>
    </row>
    <row r="5907" spans="1:15" x14ac:dyDescent="0.25">
      <c r="A5907" t="s">
        <v>16175</v>
      </c>
      <c r="B5907" t="s">
        <v>16530</v>
      </c>
      <c r="C5907" t="s">
        <v>4449</v>
      </c>
      <c r="D5907" t="s">
        <v>4835</v>
      </c>
      <c r="E5907" t="s">
        <v>4836</v>
      </c>
      <c r="F5907" t="s">
        <v>16633</v>
      </c>
      <c r="G5907" t="s">
        <v>16634</v>
      </c>
      <c r="H5907">
        <v>52</v>
      </c>
      <c r="I5907">
        <v>0</v>
      </c>
      <c r="J5907" s="32">
        <v>132559</v>
      </c>
      <c r="K5907" s="32">
        <v>0</v>
      </c>
      <c r="L5907" s="36">
        <v>2549.2056514170204</v>
      </c>
      <c r="M5907" t="s">
        <v>5451</v>
      </c>
      <c r="N5907" s="37">
        <v>2484.0396000000001</v>
      </c>
      <c r="O5907" s="32">
        <v>0</v>
      </c>
    </row>
    <row r="5908" spans="1:15" x14ac:dyDescent="0.25">
      <c r="A5908" t="s">
        <v>16175</v>
      </c>
      <c r="B5908" t="s">
        <v>16530</v>
      </c>
      <c r="C5908" t="s">
        <v>4449</v>
      </c>
      <c r="D5908" t="s">
        <v>4868</v>
      </c>
      <c r="E5908" t="s">
        <v>4869</v>
      </c>
      <c r="F5908" t="s">
        <v>16635</v>
      </c>
      <c r="G5908" t="s">
        <v>9257</v>
      </c>
      <c r="H5908">
        <v>84</v>
      </c>
      <c r="I5908">
        <v>0</v>
      </c>
      <c r="J5908" s="32">
        <v>227784</v>
      </c>
      <c r="K5908" s="32">
        <v>0</v>
      </c>
      <c r="L5908" s="36">
        <v>2711.7102330513108</v>
      </c>
      <c r="M5908" t="s">
        <v>5420</v>
      </c>
      <c r="N5908" s="37">
        <v>-3738.3591999999999</v>
      </c>
      <c r="O5908" s="32">
        <v>496.2758</v>
      </c>
    </row>
    <row r="5909" spans="1:15" x14ac:dyDescent="0.25">
      <c r="A5909" t="s">
        <v>16175</v>
      </c>
      <c r="B5909" t="s">
        <v>16530</v>
      </c>
      <c r="C5909" t="s">
        <v>4449</v>
      </c>
      <c r="D5909" t="s">
        <v>4888</v>
      </c>
      <c r="E5909" t="s">
        <v>4889</v>
      </c>
      <c r="F5909" t="s">
        <v>16636</v>
      </c>
      <c r="G5909" t="s">
        <v>9257</v>
      </c>
      <c r="H5909">
        <v>60</v>
      </c>
      <c r="I5909">
        <v>0</v>
      </c>
      <c r="J5909" s="32">
        <v>156853</v>
      </c>
      <c r="K5909" s="32">
        <v>0</v>
      </c>
      <c r="L5909" s="36">
        <v>2614.2230901801813</v>
      </c>
      <c r="M5909" t="s">
        <v>5420</v>
      </c>
      <c r="N5909" s="37">
        <v>-2222.5133999999998</v>
      </c>
      <c r="O5909" s="32">
        <v>341.73680000000002</v>
      </c>
    </row>
    <row r="5910" spans="1:15" x14ac:dyDescent="0.25">
      <c r="A5910" t="s">
        <v>16175</v>
      </c>
      <c r="B5910" t="s">
        <v>16530</v>
      </c>
      <c r="C5910" t="s">
        <v>4449</v>
      </c>
      <c r="D5910" t="s">
        <v>4902</v>
      </c>
      <c r="E5910" t="s">
        <v>4903</v>
      </c>
      <c r="F5910" t="s">
        <v>16637</v>
      </c>
      <c r="G5910" t="s">
        <v>9257</v>
      </c>
      <c r="H5910">
        <v>34</v>
      </c>
      <c r="I5910">
        <v>0</v>
      </c>
      <c r="J5910" s="32">
        <v>89530</v>
      </c>
      <c r="K5910" s="32">
        <v>0</v>
      </c>
      <c r="L5910" s="36">
        <v>2633.2345067060355</v>
      </c>
      <c r="M5910" t="s">
        <v>5420</v>
      </c>
      <c r="N5910" s="37">
        <v>6740.87</v>
      </c>
      <c r="O5910" s="32">
        <v>195.06039999999999</v>
      </c>
    </row>
    <row r="5911" spans="1:15" x14ac:dyDescent="0.25">
      <c r="A5911" t="s">
        <v>16175</v>
      </c>
      <c r="B5911" t="s">
        <v>16530</v>
      </c>
      <c r="C5911" t="s">
        <v>4449</v>
      </c>
      <c r="D5911" t="s">
        <v>4946</v>
      </c>
      <c r="E5911" t="s">
        <v>4947</v>
      </c>
      <c r="F5911" t="s">
        <v>16638</v>
      </c>
      <c r="G5911" t="s">
        <v>16639</v>
      </c>
      <c r="H5911">
        <v>130</v>
      </c>
      <c r="I5911">
        <v>38</v>
      </c>
      <c r="J5911" s="32">
        <v>419638</v>
      </c>
      <c r="K5911" s="32">
        <v>94685</v>
      </c>
      <c r="L5911" s="36">
        <v>2497.8454862314502</v>
      </c>
      <c r="M5911" t="s">
        <v>5451</v>
      </c>
      <c r="N5911" s="37">
        <v>11033.7354</v>
      </c>
      <c r="O5911" s="32">
        <v>0</v>
      </c>
    </row>
    <row r="5912" spans="1:15" x14ac:dyDescent="0.25">
      <c r="A5912" t="s">
        <v>16175</v>
      </c>
      <c r="B5912" t="s">
        <v>16530</v>
      </c>
      <c r="C5912" t="s">
        <v>4449</v>
      </c>
      <c r="D5912" t="s">
        <v>4961</v>
      </c>
      <c r="E5912" t="s">
        <v>1107</v>
      </c>
      <c r="F5912" t="s">
        <v>16640</v>
      </c>
      <c r="G5912" t="s">
        <v>9257</v>
      </c>
      <c r="H5912">
        <v>36</v>
      </c>
      <c r="I5912">
        <v>0</v>
      </c>
      <c r="J5912" s="32">
        <v>91119</v>
      </c>
      <c r="K5912" s="32">
        <v>0</v>
      </c>
      <c r="L5912" s="36">
        <v>2531.0799203024212</v>
      </c>
      <c r="M5912" t="s">
        <v>5451</v>
      </c>
      <c r="N5912" s="37">
        <v>7649.8348999999998</v>
      </c>
      <c r="O5912" s="32">
        <v>0</v>
      </c>
    </row>
    <row r="5913" spans="1:15" x14ac:dyDescent="0.25">
      <c r="A5913" t="s">
        <v>16175</v>
      </c>
      <c r="B5913" t="s">
        <v>16530</v>
      </c>
      <c r="C5913" t="s">
        <v>4449</v>
      </c>
      <c r="D5913" t="s">
        <v>4970</v>
      </c>
      <c r="E5913" t="s">
        <v>4971</v>
      </c>
      <c r="F5913" t="s">
        <v>16641</v>
      </c>
      <c r="G5913" t="s">
        <v>9257</v>
      </c>
      <c r="H5913">
        <v>60</v>
      </c>
      <c r="I5913">
        <v>0</v>
      </c>
      <c r="J5913" s="32">
        <v>156683</v>
      </c>
      <c r="K5913" s="32">
        <v>0</v>
      </c>
      <c r="L5913" s="36">
        <v>2611.3827782612548</v>
      </c>
      <c r="M5913" t="s">
        <v>5420</v>
      </c>
      <c r="N5913" s="37">
        <v>-815.32749999999999</v>
      </c>
      <c r="O5913" s="32">
        <v>341.36829999999998</v>
      </c>
    </row>
    <row r="5914" spans="1:15" x14ac:dyDescent="0.25">
      <c r="A5914" t="s">
        <v>16175</v>
      </c>
      <c r="B5914" t="s">
        <v>16530</v>
      </c>
      <c r="C5914" t="s">
        <v>4449</v>
      </c>
      <c r="D5914" t="s">
        <v>4974</v>
      </c>
      <c r="E5914" t="s">
        <v>4975</v>
      </c>
      <c r="F5914" t="s">
        <v>16642</v>
      </c>
      <c r="G5914" t="s">
        <v>9257</v>
      </c>
      <c r="H5914">
        <v>28</v>
      </c>
      <c r="I5914">
        <v>0</v>
      </c>
      <c r="J5914" s="32">
        <v>78809</v>
      </c>
      <c r="K5914" s="32">
        <v>0</v>
      </c>
      <c r="L5914" s="36">
        <v>2814.5939685684011</v>
      </c>
      <c r="M5914" t="s">
        <v>5451</v>
      </c>
      <c r="N5914" s="37">
        <v>-2580.1914999999999</v>
      </c>
      <c r="O5914" s="32">
        <v>0</v>
      </c>
    </row>
    <row r="5915" spans="1:15" x14ac:dyDescent="0.25">
      <c r="A5915" t="s">
        <v>16175</v>
      </c>
      <c r="B5915" t="s">
        <v>16530</v>
      </c>
      <c r="C5915" t="s">
        <v>4449</v>
      </c>
      <c r="D5915" t="s">
        <v>4976</v>
      </c>
      <c r="E5915" t="s">
        <v>4977</v>
      </c>
      <c r="F5915" t="s">
        <v>16643</v>
      </c>
      <c r="G5915" t="s">
        <v>16644</v>
      </c>
      <c r="H5915">
        <v>110</v>
      </c>
      <c r="I5915">
        <v>0</v>
      </c>
      <c r="J5915" s="32">
        <v>296188</v>
      </c>
      <c r="K5915" s="32">
        <v>0</v>
      </c>
      <c r="L5915" s="36">
        <v>2692.6248124428344</v>
      </c>
      <c r="M5915" t="s">
        <v>5420</v>
      </c>
      <c r="N5915" s="37">
        <v>-5485.3554000000004</v>
      </c>
      <c r="O5915" s="32">
        <v>645.30949999999996</v>
      </c>
    </row>
    <row r="5916" spans="1:15" x14ac:dyDescent="0.25">
      <c r="A5916" t="s">
        <v>16175</v>
      </c>
      <c r="B5916" t="s">
        <v>16530</v>
      </c>
      <c r="C5916" t="s">
        <v>4449</v>
      </c>
      <c r="D5916" t="s">
        <v>4982</v>
      </c>
      <c r="E5916" t="s">
        <v>4983</v>
      </c>
      <c r="F5916" t="s">
        <v>16645</v>
      </c>
      <c r="G5916" t="s">
        <v>16646</v>
      </c>
      <c r="H5916">
        <v>150</v>
      </c>
      <c r="I5916">
        <v>0</v>
      </c>
      <c r="J5916" s="32">
        <v>458851</v>
      </c>
      <c r="K5916" s="32">
        <v>0</v>
      </c>
      <c r="L5916" s="36">
        <v>3059.0025705103744</v>
      </c>
      <c r="M5916" t="s">
        <v>5420</v>
      </c>
      <c r="N5916" s="37">
        <v>8388.5697</v>
      </c>
      <c r="O5916" s="32">
        <v>999.70119999999997</v>
      </c>
    </row>
    <row r="5917" spans="1:15" x14ac:dyDescent="0.25">
      <c r="A5917" t="s">
        <v>16175</v>
      </c>
      <c r="B5917" t="s">
        <v>16530</v>
      </c>
      <c r="C5917" t="s">
        <v>4449</v>
      </c>
      <c r="D5917" t="s">
        <v>4986</v>
      </c>
      <c r="E5917" t="s">
        <v>4987</v>
      </c>
      <c r="F5917" t="s">
        <v>16647</v>
      </c>
      <c r="G5917" t="s">
        <v>9257</v>
      </c>
      <c r="H5917">
        <v>22</v>
      </c>
      <c r="I5917">
        <v>0</v>
      </c>
      <c r="J5917" s="32">
        <v>66709</v>
      </c>
      <c r="K5917" s="32">
        <v>0</v>
      </c>
      <c r="L5917" s="36">
        <v>3032.2228338766945</v>
      </c>
      <c r="M5917" t="s">
        <v>5420</v>
      </c>
      <c r="N5917" s="37">
        <v>-1555.1132</v>
      </c>
      <c r="O5917" s="32">
        <v>145.3407</v>
      </c>
    </row>
    <row r="5918" spans="1:15" x14ac:dyDescent="0.25">
      <c r="A5918" t="s">
        <v>16175</v>
      </c>
      <c r="B5918" t="s">
        <v>16530</v>
      </c>
      <c r="C5918" t="s">
        <v>4449</v>
      </c>
      <c r="D5918" t="s">
        <v>4998</v>
      </c>
      <c r="E5918" t="s">
        <v>4999</v>
      </c>
      <c r="F5918" t="s">
        <v>16648</v>
      </c>
      <c r="G5918" t="s">
        <v>16649</v>
      </c>
      <c r="H5918">
        <v>44</v>
      </c>
      <c r="I5918">
        <v>0</v>
      </c>
      <c r="J5918" s="32">
        <v>118225</v>
      </c>
      <c r="K5918" s="32">
        <v>0</v>
      </c>
      <c r="L5918" s="36">
        <v>2686.9426697216013</v>
      </c>
      <c r="M5918" t="s">
        <v>5451</v>
      </c>
      <c r="N5918" s="37">
        <v>-3429.1170999999999</v>
      </c>
      <c r="O5918" s="32">
        <v>0</v>
      </c>
    </row>
    <row r="5919" spans="1:15" x14ac:dyDescent="0.25">
      <c r="A5919" t="s">
        <v>16175</v>
      </c>
      <c r="B5919" t="s">
        <v>16530</v>
      </c>
      <c r="C5919" t="s">
        <v>4449</v>
      </c>
      <c r="D5919" t="s">
        <v>5006</v>
      </c>
      <c r="E5919" t="s">
        <v>5007</v>
      </c>
      <c r="F5919" t="s">
        <v>16650</v>
      </c>
      <c r="G5919" t="s">
        <v>16651</v>
      </c>
      <c r="H5919">
        <v>68</v>
      </c>
      <c r="I5919">
        <v>4</v>
      </c>
      <c r="J5919" s="32">
        <v>193764</v>
      </c>
      <c r="K5919" s="32">
        <v>10738</v>
      </c>
      <c r="L5919" s="36">
        <v>2691.1676969878122</v>
      </c>
      <c r="M5919" t="s">
        <v>5451</v>
      </c>
      <c r="N5919" s="37">
        <v>-1479.2212999999999</v>
      </c>
      <c r="O5919" s="32">
        <v>0</v>
      </c>
    </row>
    <row r="5920" spans="1:15" x14ac:dyDescent="0.25">
      <c r="A5920" t="s">
        <v>16175</v>
      </c>
      <c r="B5920" t="s">
        <v>16530</v>
      </c>
      <c r="C5920" t="s">
        <v>4449</v>
      </c>
      <c r="D5920" t="s">
        <v>5016</v>
      </c>
      <c r="E5920" t="s">
        <v>5017</v>
      </c>
      <c r="F5920" t="s">
        <v>16652</v>
      </c>
      <c r="G5920" t="s">
        <v>16653</v>
      </c>
      <c r="H5920">
        <v>100</v>
      </c>
      <c r="I5920">
        <v>0</v>
      </c>
      <c r="J5920" s="32">
        <v>294289</v>
      </c>
      <c r="K5920" s="32">
        <v>0</v>
      </c>
      <c r="L5920" s="36">
        <v>2942.8906192646482</v>
      </c>
      <c r="M5920" t="s">
        <v>5420</v>
      </c>
      <c r="N5920" s="37">
        <v>-781.09780000000001</v>
      </c>
      <c r="O5920" s="32">
        <v>641.17089999999996</v>
      </c>
    </row>
    <row r="5921" spans="1:15" x14ac:dyDescent="0.25">
      <c r="A5921" t="s">
        <v>16175</v>
      </c>
      <c r="B5921" t="s">
        <v>16530</v>
      </c>
      <c r="C5921" t="s">
        <v>4449</v>
      </c>
      <c r="D5921" t="s">
        <v>5029</v>
      </c>
      <c r="E5921" t="s">
        <v>5030</v>
      </c>
      <c r="F5921" t="s">
        <v>16654</v>
      </c>
      <c r="G5921" t="s">
        <v>16655</v>
      </c>
      <c r="H5921">
        <v>50</v>
      </c>
      <c r="I5921">
        <v>0</v>
      </c>
      <c r="J5921" s="32">
        <v>150927</v>
      </c>
      <c r="K5921" s="32">
        <v>0</v>
      </c>
      <c r="L5921" s="36">
        <v>3018.5364795242531</v>
      </c>
      <c r="M5921" t="s">
        <v>5451</v>
      </c>
      <c r="N5921" s="37">
        <v>-1914.1477</v>
      </c>
      <c r="O5921" s="32">
        <v>0</v>
      </c>
    </row>
    <row r="5922" spans="1:15" x14ac:dyDescent="0.25">
      <c r="A5922" t="s">
        <v>16175</v>
      </c>
      <c r="B5922" t="s">
        <v>16530</v>
      </c>
      <c r="C5922" t="s">
        <v>4449</v>
      </c>
      <c r="D5922" t="s">
        <v>5031</v>
      </c>
      <c r="E5922" t="s">
        <v>5032</v>
      </c>
      <c r="F5922" t="s">
        <v>16656</v>
      </c>
      <c r="G5922" t="s">
        <v>16657</v>
      </c>
      <c r="H5922">
        <v>60</v>
      </c>
      <c r="I5922">
        <v>0</v>
      </c>
      <c r="J5922" s="32">
        <v>161191</v>
      </c>
      <c r="K5922" s="32">
        <v>0</v>
      </c>
      <c r="L5922" s="36">
        <v>2686.5173823754521</v>
      </c>
      <c r="M5922" t="s">
        <v>5451</v>
      </c>
      <c r="N5922" s="37">
        <v>8136.4083000000001</v>
      </c>
      <c r="O5922" s="32">
        <v>0</v>
      </c>
    </row>
    <row r="5923" spans="1:15" x14ac:dyDescent="0.25">
      <c r="A5923" t="s">
        <v>16175</v>
      </c>
      <c r="B5923" t="s">
        <v>16658</v>
      </c>
      <c r="C5923" t="s">
        <v>4452</v>
      </c>
      <c r="D5923" t="s">
        <v>4451</v>
      </c>
      <c r="E5923" t="s">
        <v>4453</v>
      </c>
      <c r="F5923" t="s">
        <v>16659</v>
      </c>
      <c r="G5923" t="s">
        <v>16660</v>
      </c>
      <c r="H5923">
        <v>741</v>
      </c>
      <c r="I5923">
        <v>0</v>
      </c>
      <c r="J5923" s="32">
        <v>2193473</v>
      </c>
      <c r="K5923" s="32">
        <v>0</v>
      </c>
      <c r="L5923" s="36">
        <v>2960.1529244167277</v>
      </c>
      <c r="M5923" t="s">
        <v>5420</v>
      </c>
      <c r="N5923" s="37">
        <v>4523.2407000000003</v>
      </c>
      <c r="O5923" s="32">
        <v>4778.9408999999996</v>
      </c>
    </row>
    <row r="5924" spans="1:15" x14ac:dyDescent="0.25">
      <c r="A5924" t="s">
        <v>16175</v>
      </c>
      <c r="B5924" t="s">
        <v>16658</v>
      </c>
      <c r="C5924" t="s">
        <v>4452</v>
      </c>
      <c r="D5924" t="s">
        <v>4451</v>
      </c>
      <c r="E5924" t="s">
        <v>4453</v>
      </c>
      <c r="F5924" t="s">
        <v>16661</v>
      </c>
      <c r="G5924" t="s">
        <v>20758</v>
      </c>
      <c r="H5924">
        <v>50</v>
      </c>
      <c r="I5924">
        <v>0</v>
      </c>
      <c r="J5924" s="32">
        <v>164612</v>
      </c>
      <c r="K5924" s="32">
        <v>0</v>
      </c>
      <c r="L5924" s="36">
        <v>3292.2289360320347</v>
      </c>
      <c r="M5924" t="s">
        <v>5420</v>
      </c>
      <c r="N5924" s="37">
        <v>-5592.7173000000003</v>
      </c>
      <c r="O5924" s="32">
        <v>358.63959999999997</v>
      </c>
    </row>
    <row r="5925" spans="1:15" x14ac:dyDescent="0.25">
      <c r="A5925" t="s">
        <v>16175</v>
      </c>
      <c r="B5925" t="s">
        <v>16658</v>
      </c>
      <c r="C5925" t="s">
        <v>4452</v>
      </c>
      <c r="D5925" t="s">
        <v>4451</v>
      </c>
      <c r="E5925" t="s">
        <v>4453</v>
      </c>
      <c r="F5925" t="s">
        <v>16662</v>
      </c>
      <c r="G5925" t="s">
        <v>16663</v>
      </c>
      <c r="H5925">
        <v>338</v>
      </c>
      <c r="I5925">
        <v>0</v>
      </c>
      <c r="J5925" s="32">
        <v>998485</v>
      </c>
      <c r="K5925" s="32">
        <v>0</v>
      </c>
      <c r="L5925" s="36">
        <v>2954.0983932117465</v>
      </c>
      <c r="M5925" t="s">
        <v>5420</v>
      </c>
      <c r="N5925" s="37">
        <v>-1318.0994000000001</v>
      </c>
      <c r="O5925" s="32">
        <v>2175.4110999999998</v>
      </c>
    </row>
    <row r="5926" spans="1:15" x14ac:dyDescent="0.25">
      <c r="A5926" t="s">
        <v>16175</v>
      </c>
      <c r="B5926" t="s">
        <v>16658</v>
      </c>
      <c r="C5926" t="s">
        <v>4452</v>
      </c>
      <c r="D5926" t="s">
        <v>4451</v>
      </c>
      <c r="E5926" t="s">
        <v>4453</v>
      </c>
      <c r="F5926" t="s">
        <v>16664</v>
      </c>
      <c r="G5926" t="s">
        <v>16665</v>
      </c>
      <c r="H5926">
        <v>499</v>
      </c>
      <c r="I5926">
        <v>0</v>
      </c>
      <c r="J5926" s="32">
        <v>1708057</v>
      </c>
      <c r="K5926" s="32">
        <v>0</v>
      </c>
      <c r="L5926" s="36">
        <v>3422.9592357768715</v>
      </c>
      <c r="M5926" t="s">
        <v>5420</v>
      </c>
      <c r="N5926" s="37">
        <v>7344.7260999999999</v>
      </c>
      <c r="O5926" s="32">
        <v>3721.3609000000001</v>
      </c>
    </row>
    <row r="5927" spans="1:15" x14ac:dyDescent="0.25">
      <c r="A5927" t="s">
        <v>16175</v>
      </c>
      <c r="B5927" t="s">
        <v>16658</v>
      </c>
      <c r="C5927" t="s">
        <v>4452</v>
      </c>
      <c r="D5927" t="s">
        <v>4451</v>
      </c>
      <c r="E5927" t="s">
        <v>4453</v>
      </c>
      <c r="F5927" t="s">
        <v>16666</v>
      </c>
      <c r="G5927" t="s">
        <v>16667</v>
      </c>
      <c r="H5927">
        <v>34</v>
      </c>
      <c r="I5927">
        <v>0</v>
      </c>
      <c r="J5927" s="32">
        <v>87695</v>
      </c>
      <c r="K5927" s="32">
        <v>0</v>
      </c>
      <c r="L5927" s="36">
        <v>2579.2784083153506</v>
      </c>
      <c r="M5927" t="s">
        <v>5420</v>
      </c>
      <c r="N5927" s="37">
        <v>5686.6157999999996</v>
      </c>
      <c r="O5927" s="32">
        <v>191.06209999999999</v>
      </c>
    </row>
    <row r="5928" spans="1:15" x14ac:dyDescent="0.25">
      <c r="A5928" t="s">
        <v>16175</v>
      </c>
      <c r="B5928" t="s">
        <v>16658</v>
      </c>
      <c r="C5928" t="s">
        <v>4452</v>
      </c>
      <c r="D5928" t="s">
        <v>4451</v>
      </c>
      <c r="E5928" t="s">
        <v>4453</v>
      </c>
      <c r="F5928" t="s">
        <v>16668</v>
      </c>
      <c r="G5928" t="s">
        <v>16669</v>
      </c>
      <c r="H5928">
        <v>166</v>
      </c>
      <c r="I5928">
        <v>0</v>
      </c>
      <c r="J5928" s="32">
        <v>564519</v>
      </c>
      <c r="K5928" s="32">
        <v>0</v>
      </c>
      <c r="L5928" s="36">
        <v>3400.7169345054403</v>
      </c>
      <c r="M5928" t="s">
        <v>5420</v>
      </c>
      <c r="N5928" s="37">
        <v>11280.6983</v>
      </c>
      <c r="O5928" s="32">
        <v>1229.9223999999999</v>
      </c>
    </row>
    <row r="5929" spans="1:15" x14ac:dyDescent="0.25">
      <c r="A5929" t="s">
        <v>16175</v>
      </c>
      <c r="B5929" t="s">
        <v>16658</v>
      </c>
      <c r="C5929" t="s">
        <v>4452</v>
      </c>
      <c r="D5929" t="s">
        <v>4451</v>
      </c>
      <c r="E5929" t="s">
        <v>4453</v>
      </c>
      <c r="F5929" t="s">
        <v>16670</v>
      </c>
      <c r="G5929" t="s">
        <v>16671</v>
      </c>
      <c r="H5929">
        <v>255</v>
      </c>
      <c r="I5929">
        <v>0</v>
      </c>
      <c r="J5929" s="32">
        <v>604681</v>
      </c>
      <c r="K5929" s="32">
        <v>0</v>
      </c>
      <c r="L5929" s="36">
        <v>2371.2968137536627</v>
      </c>
      <c r="M5929" t="s">
        <v>5420</v>
      </c>
      <c r="N5929" s="37">
        <v>-2650.0304999999998</v>
      </c>
      <c r="O5929" s="32">
        <v>1317.4249</v>
      </c>
    </row>
    <row r="5930" spans="1:15" x14ac:dyDescent="0.25">
      <c r="A5930" t="s">
        <v>16175</v>
      </c>
      <c r="B5930" t="s">
        <v>16658</v>
      </c>
      <c r="C5930" t="s">
        <v>4452</v>
      </c>
      <c r="D5930" t="s">
        <v>4451</v>
      </c>
      <c r="E5930" t="s">
        <v>4453</v>
      </c>
      <c r="F5930" t="s">
        <v>16672</v>
      </c>
      <c r="G5930" t="s">
        <v>16673</v>
      </c>
      <c r="H5930">
        <v>201</v>
      </c>
      <c r="I5930">
        <v>0</v>
      </c>
      <c r="J5930" s="32">
        <v>510110</v>
      </c>
      <c r="K5930" s="32">
        <v>0</v>
      </c>
      <c r="L5930" s="36">
        <v>2537.8623391208243</v>
      </c>
      <c r="M5930" t="s">
        <v>5420</v>
      </c>
      <c r="N5930" s="37">
        <v>5609.1917000000003</v>
      </c>
      <c r="O5930" s="32">
        <v>1111.3833999999999</v>
      </c>
    </row>
    <row r="5931" spans="1:15" x14ac:dyDescent="0.25">
      <c r="A5931" t="s">
        <v>16175</v>
      </c>
      <c r="B5931" t="s">
        <v>16658</v>
      </c>
      <c r="C5931" t="s">
        <v>4452</v>
      </c>
      <c r="D5931" t="s">
        <v>4451</v>
      </c>
      <c r="E5931" t="s">
        <v>4453</v>
      </c>
      <c r="F5931" t="s">
        <v>16674</v>
      </c>
      <c r="G5931" t="s">
        <v>16675</v>
      </c>
      <c r="H5931">
        <v>129</v>
      </c>
      <c r="I5931">
        <v>0</v>
      </c>
      <c r="J5931" s="32">
        <v>322990</v>
      </c>
      <c r="K5931" s="32">
        <v>0</v>
      </c>
      <c r="L5931" s="36">
        <v>2503.7951820260555</v>
      </c>
      <c r="M5931" t="s">
        <v>5420</v>
      </c>
      <c r="N5931" s="37">
        <v>9733.5373</v>
      </c>
      <c r="O5931" s="32">
        <v>703.70060000000001</v>
      </c>
    </row>
    <row r="5932" spans="1:15" x14ac:dyDescent="0.25">
      <c r="A5932" t="s">
        <v>16175</v>
      </c>
      <c r="B5932" t="s">
        <v>16658</v>
      </c>
      <c r="C5932" t="s">
        <v>4452</v>
      </c>
      <c r="D5932" t="s">
        <v>4451</v>
      </c>
      <c r="E5932" t="s">
        <v>4453</v>
      </c>
      <c r="F5932" t="s">
        <v>16676</v>
      </c>
      <c r="G5932" t="s">
        <v>16677</v>
      </c>
      <c r="H5932">
        <v>124</v>
      </c>
      <c r="I5932">
        <v>0</v>
      </c>
      <c r="J5932" s="32">
        <v>260282</v>
      </c>
      <c r="K5932" s="32">
        <v>0</v>
      </c>
      <c r="L5932" s="36">
        <v>2099.0524883279836</v>
      </c>
      <c r="M5932" t="s">
        <v>5420</v>
      </c>
      <c r="N5932" s="37">
        <v>13361.084000000001</v>
      </c>
      <c r="O5932" s="32">
        <v>567.08019999999999</v>
      </c>
    </row>
    <row r="5933" spans="1:15" x14ac:dyDescent="0.25">
      <c r="A5933" t="s">
        <v>16175</v>
      </c>
      <c r="B5933" t="s">
        <v>16658</v>
      </c>
      <c r="C5933" t="s">
        <v>4452</v>
      </c>
      <c r="D5933" t="s">
        <v>4451</v>
      </c>
      <c r="E5933" t="s">
        <v>4453</v>
      </c>
      <c r="F5933" t="s">
        <v>16678</v>
      </c>
      <c r="G5933" t="s">
        <v>16679</v>
      </c>
      <c r="H5933">
        <v>100</v>
      </c>
      <c r="I5933">
        <v>0</v>
      </c>
      <c r="J5933" s="32">
        <v>352793</v>
      </c>
      <c r="K5933" s="32">
        <v>0</v>
      </c>
      <c r="L5933" s="36">
        <v>3527.9280436948784</v>
      </c>
      <c r="M5933" t="s">
        <v>5420</v>
      </c>
      <c r="N5933" s="37">
        <v>1832.1639</v>
      </c>
      <c r="O5933" s="32">
        <v>768.63229999999999</v>
      </c>
    </row>
    <row r="5934" spans="1:15" x14ac:dyDescent="0.25">
      <c r="A5934" t="s">
        <v>16175</v>
      </c>
      <c r="B5934" t="s">
        <v>16658</v>
      </c>
      <c r="C5934" t="s">
        <v>4452</v>
      </c>
      <c r="D5934" t="s">
        <v>4451</v>
      </c>
      <c r="E5934" t="s">
        <v>4453</v>
      </c>
      <c r="F5934" t="s">
        <v>16680</v>
      </c>
      <c r="G5934" t="s">
        <v>16681</v>
      </c>
      <c r="H5934">
        <v>133</v>
      </c>
      <c r="I5934">
        <v>0</v>
      </c>
      <c r="J5934" s="32">
        <v>356894</v>
      </c>
      <c r="K5934" s="32">
        <v>0</v>
      </c>
      <c r="L5934" s="36">
        <v>2683.4126362862758</v>
      </c>
      <c r="M5934" t="s">
        <v>5420</v>
      </c>
      <c r="N5934" s="37">
        <v>11934.136699999999</v>
      </c>
      <c r="O5934" s="32">
        <v>777.56629999999996</v>
      </c>
    </row>
    <row r="5935" spans="1:15" x14ac:dyDescent="0.25">
      <c r="A5935" t="s">
        <v>16175</v>
      </c>
      <c r="B5935" t="s">
        <v>16658</v>
      </c>
      <c r="C5935" t="s">
        <v>4452</v>
      </c>
      <c r="D5935" t="s">
        <v>4451</v>
      </c>
      <c r="E5935" t="s">
        <v>4453</v>
      </c>
      <c r="F5935" t="s">
        <v>16682</v>
      </c>
      <c r="G5935" t="s">
        <v>16683</v>
      </c>
      <c r="H5935">
        <v>231</v>
      </c>
      <c r="I5935">
        <v>0</v>
      </c>
      <c r="J5935" s="32">
        <v>575138</v>
      </c>
      <c r="K5935" s="32">
        <v>0</v>
      </c>
      <c r="L5935" s="36">
        <v>2489.7753333632545</v>
      </c>
      <c r="M5935" t="s">
        <v>5420</v>
      </c>
      <c r="N5935" s="37">
        <v>7210.5891000000001</v>
      </c>
      <c r="O5935" s="32">
        <v>1253.0590999999999</v>
      </c>
    </row>
    <row r="5936" spans="1:15" x14ac:dyDescent="0.25">
      <c r="A5936" t="s">
        <v>16175</v>
      </c>
      <c r="B5936" t="s">
        <v>16658</v>
      </c>
      <c r="C5936" t="s">
        <v>4452</v>
      </c>
      <c r="D5936" t="s">
        <v>4451</v>
      </c>
      <c r="E5936" t="s">
        <v>4453</v>
      </c>
      <c r="F5936" t="s">
        <v>16684</v>
      </c>
      <c r="G5936" t="s">
        <v>16685</v>
      </c>
      <c r="H5936">
        <v>271</v>
      </c>
      <c r="I5936">
        <v>0</v>
      </c>
      <c r="J5936" s="32">
        <v>668020</v>
      </c>
      <c r="K5936" s="32">
        <v>0</v>
      </c>
      <c r="L5936" s="36">
        <v>2465.0159009037166</v>
      </c>
      <c r="M5936" t="s">
        <v>5420</v>
      </c>
      <c r="N5936" s="37">
        <v>-3419.8272000000002</v>
      </c>
      <c r="O5936" s="32">
        <v>1455.4209000000001</v>
      </c>
    </row>
    <row r="5937" spans="1:15" x14ac:dyDescent="0.25">
      <c r="A5937" t="s">
        <v>16175</v>
      </c>
      <c r="B5937" t="s">
        <v>16658</v>
      </c>
      <c r="C5937" t="s">
        <v>4452</v>
      </c>
      <c r="D5937" t="s">
        <v>4451</v>
      </c>
      <c r="E5937" t="s">
        <v>4453</v>
      </c>
      <c r="F5937" t="s">
        <v>16686</v>
      </c>
      <c r="G5937" t="s">
        <v>16687</v>
      </c>
      <c r="H5937">
        <v>116</v>
      </c>
      <c r="I5937">
        <v>0</v>
      </c>
      <c r="J5937" s="32">
        <v>281493</v>
      </c>
      <c r="K5937" s="32">
        <v>0</v>
      </c>
      <c r="L5937" s="36">
        <v>2426.6691707661339</v>
      </c>
      <c r="M5937" t="s">
        <v>5420</v>
      </c>
      <c r="N5937" s="37">
        <v>-997.57180000000005</v>
      </c>
      <c r="O5937" s="32">
        <v>613.2944</v>
      </c>
    </row>
    <row r="5938" spans="1:15" x14ac:dyDescent="0.25">
      <c r="A5938" t="s">
        <v>16175</v>
      </c>
      <c r="B5938" t="s">
        <v>16658</v>
      </c>
      <c r="C5938" t="s">
        <v>4452</v>
      </c>
      <c r="D5938" t="s">
        <v>4451</v>
      </c>
      <c r="E5938" t="s">
        <v>4453</v>
      </c>
      <c r="F5938" t="s">
        <v>16688</v>
      </c>
      <c r="G5938" t="s">
        <v>16689</v>
      </c>
      <c r="H5938">
        <v>119</v>
      </c>
      <c r="I5938">
        <v>0</v>
      </c>
      <c r="J5938" s="32">
        <v>287571</v>
      </c>
      <c r="K5938" s="32">
        <v>0</v>
      </c>
      <c r="L5938" s="36">
        <v>2416.5592831764807</v>
      </c>
      <c r="M5938" t="s">
        <v>5420</v>
      </c>
      <c r="N5938" s="37">
        <v>2052.8663000000001</v>
      </c>
      <c r="O5938" s="32">
        <v>626.53219999999999</v>
      </c>
    </row>
    <row r="5939" spans="1:15" x14ac:dyDescent="0.25">
      <c r="A5939" t="s">
        <v>16175</v>
      </c>
      <c r="B5939" t="s">
        <v>16658</v>
      </c>
      <c r="C5939" t="s">
        <v>4452</v>
      </c>
      <c r="D5939" t="s">
        <v>4451</v>
      </c>
      <c r="E5939" t="s">
        <v>4453</v>
      </c>
      <c r="F5939" t="s">
        <v>16690</v>
      </c>
      <c r="G5939" t="s">
        <v>16691</v>
      </c>
      <c r="H5939">
        <v>104</v>
      </c>
      <c r="I5939">
        <v>0</v>
      </c>
      <c r="J5939" s="32">
        <v>341191</v>
      </c>
      <c r="K5939" s="32">
        <v>0</v>
      </c>
      <c r="L5939" s="36">
        <v>3280.6855742391731</v>
      </c>
      <c r="M5939" t="s">
        <v>5420</v>
      </c>
      <c r="N5939" s="37">
        <v>-2279.5205000000001</v>
      </c>
      <c r="O5939" s="32">
        <v>743.35820000000001</v>
      </c>
    </row>
    <row r="5940" spans="1:15" x14ac:dyDescent="0.25">
      <c r="A5940" t="s">
        <v>16175</v>
      </c>
      <c r="B5940" t="s">
        <v>16658</v>
      </c>
      <c r="C5940" t="s">
        <v>4452</v>
      </c>
      <c r="D5940" t="s">
        <v>4451</v>
      </c>
      <c r="E5940" t="s">
        <v>4453</v>
      </c>
      <c r="F5940" t="s">
        <v>16692</v>
      </c>
      <c r="G5940" t="s">
        <v>16693</v>
      </c>
      <c r="H5940">
        <v>76</v>
      </c>
      <c r="I5940">
        <v>0</v>
      </c>
      <c r="J5940" s="32">
        <v>218767</v>
      </c>
      <c r="K5940" s="32">
        <v>0</v>
      </c>
      <c r="L5940" s="36">
        <v>2878.5198300342945</v>
      </c>
      <c r="M5940" t="s">
        <v>5420</v>
      </c>
      <c r="N5940" s="37">
        <v>6035.3804</v>
      </c>
      <c r="O5940" s="32">
        <v>476.63</v>
      </c>
    </row>
    <row r="5941" spans="1:15" x14ac:dyDescent="0.25">
      <c r="A5941" t="s">
        <v>16175</v>
      </c>
      <c r="B5941" t="s">
        <v>16658</v>
      </c>
      <c r="C5941" t="s">
        <v>4452</v>
      </c>
      <c r="D5941" t="s">
        <v>4451</v>
      </c>
      <c r="E5941" t="s">
        <v>4453</v>
      </c>
      <c r="F5941" t="s">
        <v>16694</v>
      </c>
      <c r="G5941" t="s">
        <v>16695</v>
      </c>
      <c r="H5941">
        <v>148</v>
      </c>
      <c r="I5941">
        <v>0</v>
      </c>
      <c r="J5941" s="32">
        <v>519561</v>
      </c>
      <c r="K5941" s="32">
        <v>0</v>
      </c>
      <c r="L5941" s="36">
        <v>3510.5442510072303</v>
      </c>
      <c r="M5941" t="s">
        <v>5420</v>
      </c>
      <c r="N5941" s="37">
        <v>-11695.5954</v>
      </c>
      <c r="O5941" s="32">
        <v>1131.9718</v>
      </c>
    </row>
    <row r="5942" spans="1:15" x14ac:dyDescent="0.25">
      <c r="A5942" t="s">
        <v>16175</v>
      </c>
      <c r="B5942" t="s">
        <v>16658</v>
      </c>
      <c r="C5942" t="s">
        <v>4452</v>
      </c>
      <c r="D5942" t="s">
        <v>4451</v>
      </c>
      <c r="E5942" t="s">
        <v>4453</v>
      </c>
      <c r="F5942" t="s">
        <v>16696</v>
      </c>
      <c r="G5942" t="s">
        <v>16697</v>
      </c>
      <c r="H5942">
        <v>130</v>
      </c>
      <c r="I5942">
        <v>0</v>
      </c>
      <c r="J5942" s="32">
        <v>358181</v>
      </c>
      <c r="K5942" s="32">
        <v>0</v>
      </c>
      <c r="L5942" s="36">
        <v>2755.2387935143352</v>
      </c>
      <c r="M5942" t="s">
        <v>5420</v>
      </c>
      <c r="N5942" s="37">
        <v>-2495.0284999999999</v>
      </c>
      <c r="O5942" s="32">
        <v>780.37369999999999</v>
      </c>
    </row>
    <row r="5943" spans="1:15" x14ac:dyDescent="0.25">
      <c r="A5943" t="s">
        <v>16175</v>
      </c>
      <c r="B5943" t="s">
        <v>16658</v>
      </c>
      <c r="C5943" t="s">
        <v>4452</v>
      </c>
      <c r="D5943" t="s">
        <v>4451</v>
      </c>
      <c r="E5943" t="s">
        <v>4453</v>
      </c>
      <c r="F5943" t="s">
        <v>16698</v>
      </c>
      <c r="G5943" t="s">
        <v>16699</v>
      </c>
      <c r="H5943">
        <v>114</v>
      </c>
      <c r="I5943">
        <v>0</v>
      </c>
      <c r="J5943" s="32">
        <v>320244</v>
      </c>
      <c r="K5943" s="32">
        <v>0</v>
      </c>
      <c r="L5943" s="36">
        <v>2809.1564231720831</v>
      </c>
      <c r="M5943" t="s">
        <v>5420</v>
      </c>
      <c r="N5943" s="37">
        <v>14951.500400000001</v>
      </c>
      <c r="O5943" s="32">
        <v>697.71709999999996</v>
      </c>
    </row>
    <row r="5944" spans="1:15" x14ac:dyDescent="0.25">
      <c r="A5944" t="s">
        <v>16175</v>
      </c>
      <c r="B5944" t="s">
        <v>16658</v>
      </c>
      <c r="C5944" t="s">
        <v>4452</v>
      </c>
      <c r="D5944" t="s">
        <v>4451</v>
      </c>
      <c r="E5944" t="s">
        <v>4453</v>
      </c>
      <c r="F5944" t="s">
        <v>16700</v>
      </c>
      <c r="G5944" t="s">
        <v>16701</v>
      </c>
      <c r="H5944">
        <v>118</v>
      </c>
      <c r="I5944">
        <v>0</v>
      </c>
      <c r="J5944" s="32">
        <v>380536</v>
      </c>
      <c r="K5944" s="32">
        <v>0</v>
      </c>
      <c r="L5944" s="36">
        <v>3224.8810909367298</v>
      </c>
      <c r="M5944" t="s">
        <v>5420</v>
      </c>
      <c r="N5944" s="37">
        <v>-3063.0553</v>
      </c>
      <c r="O5944" s="32">
        <v>829.07740000000001</v>
      </c>
    </row>
    <row r="5945" spans="1:15" x14ac:dyDescent="0.25">
      <c r="A5945" t="s">
        <v>16175</v>
      </c>
      <c r="B5945" t="s">
        <v>16658</v>
      </c>
      <c r="C5945" t="s">
        <v>4452</v>
      </c>
      <c r="D5945" t="s">
        <v>4451</v>
      </c>
      <c r="E5945" t="s">
        <v>4453</v>
      </c>
      <c r="F5945" t="s">
        <v>16702</v>
      </c>
      <c r="G5945" t="s">
        <v>16703</v>
      </c>
      <c r="H5945">
        <v>167</v>
      </c>
      <c r="I5945">
        <v>0</v>
      </c>
      <c r="J5945" s="32">
        <v>581825</v>
      </c>
      <c r="K5945" s="32">
        <v>0</v>
      </c>
      <c r="L5945" s="36">
        <v>3483.9852268349637</v>
      </c>
      <c r="M5945" t="s">
        <v>5420</v>
      </c>
      <c r="N5945" s="37">
        <v>-1702.5121999999999</v>
      </c>
      <c r="O5945" s="32">
        <v>1267.6274000000001</v>
      </c>
    </row>
    <row r="5946" spans="1:15" x14ac:dyDescent="0.25">
      <c r="A5946" t="s">
        <v>16175</v>
      </c>
      <c r="B5946" t="s">
        <v>16658</v>
      </c>
      <c r="C5946" t="s">
        <v>4452</v>
      </c>
      <c r="D5946" t="s">
        <v>4451</v>
      </c>
      <c r="E5946" t="s">
        <v>4453</v>
      </c>
      <c r="F5946" t="s">
        <v>16704</v>
      </c>
      <c r="G5946" t="s">
        <v>16705</v>
      </c>
      <c r="H5946">
        <v>203</v>
      </c>
      <c r="I5946">
        <v>0</v>
      </c>
      <c r="J5946" s="32">
        <v>680005</v>
      </c>
      <c r="K5946" s="32">
        <v>0</v>
      </c>
      <c r="L5946" s="36">
        <v>3349.7771287393657</v>
      </c>
      <c r="M5946" t="s">
        <v>5420</v>
      </c>
      <c r="N5946" s="37">
        <v>-743.85670000000005</v>
      </c>
      <c r="O5946" s="32">
        <v>1481.5319999999999</v>
      </c>
    </row>
    <row r="5947" spans="1:15" x14ac:dyDescent="0.25">
      <c r="A5947" t="s">
        <v>16175</v>
      </c>
      <c r="B5947" t="s">
        <v>16658</v>
      </c>
      <c r="C5947" t="s">
        <v>4452</v>
      </c>
      <c r="D5947" t="s">
        <v>4451</v>
      </c>
      <c r="E5947" t="s">
        <v>4453</v>
      </c>
      <c r="F5947" t="s">
        <v>16706</v>
      </c>
      <c r="G5947" t="s">
        <v>16707</v>
      </c>
      <c r="H5947">
        <v>140</v>
      </c>
      <c r="I5947">
        <v>0</v>
      </c>
      <c r="J5947" s="32">
        <v>428694</v>
      </c>
      <c r="K5947" s="32">
        <v>0</v>
      </c>
      <c r="L5947" s="36">
        <v>3062.1020907271122</v>
      </c>
      <c r="M5947" t="s">
        <v>5420</v>
      </c>
      <c r="N5947" s="37">
        <v>-821.03049999999996</v>
      </c>
      <c r="O5947" s="32">
        <v>934.00019999999995</v>
      </c>
    </row>
    <row r="5948" spans="1:15" x14ac:dyDescent="0.25">
      <c r="A5948" t="s">
        <v>16175</v>
      </c>
      <c r="B5948" t="s">
        <v>16658</v>
      </c>
      <c r="C5948" t="s">
        <v>4452</v>
      </c>
      <c r="D5948" t="s">
        <v>4451</v>
      </c>
      <c r="E5948" t="s">
        <v>4453</v>
      </c>
      <c r="F5948" t="s">
        <v>16708</v>
      </c>
      <c r="G5948" t="s">
        <v>16709</v>
      </c>
      <c r="H5948">
        <v>100</v>
      </c>
      <c r="I5948">
        <v>0</v>
      </c>
      <c r="J5948" s="32">
        <v>240461</v>
      </c>
      <c r="K5948" s="32">
        <v>0</v>
      </c>
      <c r="L5948" s="36">
        <v>2404.6080705633872</v>
      </c>
      <c r="M5948" t="s">
        <v>5420</v>
      </c>
      <c r="N5948" s="37">
        <v>-14136.403</v>
      </c>
      <c r="O5948" s="32">
        <v>523.89380000000006</v>
      </c>
    </row>
    <row r="5949" spans="1:15" x14ac:dyDescent="0.25">
      <c r="A5949" t="s">
        <v>16175</v>
      </c>
      <c r="B5949" t="s">
        <v>16658</v>
      </c>
      <c r="C5949" t="s">
        <v>4452</v>
      </c>
      <c r="D5949" t="s">
        <v>4451</v>
      </c>
      <c r="E5949" t="s">
        <v>4453</v>
      </c>
      <c r="F5949" t="s">
        <v>16710</v>
      </c>
      <c r="G5949" t="s">
        <v>16711</v>
      </c>
      <c r="H5949">
        <v>248</v>
      </c>
      <c r="I5949">
        <v>0</v>
      </c>
      <c r="J5949" s="32">
        <v>509159</v>
      </c>
      <c r="K5949" s="32">
        <v>0</v>
      </c>
      <c r="L5949" s="36">
        <v>2053.0604546274876</v>
      </c>
      <c r="M5949" t="s">
        <v>5420</v>
      </c>
      <c r="N5949" s="37">
        <v>15988.919</v>
      </c>
      <c r="O5949" s="32">
        <v>1109.3105</v>
      </c>
    </row>
    <row r="5950" spans="1:15" x14ac:dyDescent="0.25">
      <c r="A5950" t="s">
        <v>16175</v>
      </c>
      <c r="B5950" t="s">
        <v>16658</v>
      </c>
      <c r="C5950" t="s">
        <v>4452</v>
      </c>
      <c r="D5950" t="s">
        <v>4451</v>
      </c>
      <c r="E5950" t="s">
        <v>4453</v>
      </c>
      <c r="F5950" t="s">
        <v>16712</v>
      </c>
      <c r="G5950" t="s">
        <v>16713</v>
      </c>
      <c r="H5950">
        <v>173</v>
      </c>
      <c r="I5950">
        <v>7</v>
      </c>
      <c r="J5950" s="32">
        <v>339723</v>
      </c>
      <c r="K5950" s="32">
        <v>13179</v>
      </c>
      <c r="L5950" s="36">
        <v>1887.3482854534286</v>
      </c>
      <c r="M5950" t="s">
        <v>5420</v>
      </c>
      <c r="N5950" s="37">
        <v>-662.28539999999998</v>
      </c>
      <c r="O5950" s="32">
        <v>740.15650000000005</v>
      </c>
    </row>
    <row r="5951" spans="1:15" x14ac:dyDescent="0.25">
      <c r="A5951" t="s">
        <v>16175</v>
      </c>
      <c r="B5951" t="s">
        <v>16658</v>
      </c>
      <c r="C5951" t="s">
        <v>4452</v>
      </c>
      <c r="D5951" t="s">
        <v>4451</v>
      </c>
      <c r="E5951" t="s">
        <v>4453</v>
      </c>
      <c r="F5951" t="s">
        <v>16714</v>
      </c>
      <c r="G5951" t="s">
        <v>16715</v>
      </c>
      <c r="H5951">
        <v>50</v>
      </c>
      <c r="I5951">
        <v>0</v>
      </c>
      <c r="J5951" s="32">
        <v>95411</v>
      </c>
      <c r="K5951" s="32">
        <v>0</v>
      </c>
      <c r="L5951" s="36">
        <v>1908.2284765248801</v>
      </c>
      <c r="M5951" t="s">
        <v>5420</v>
      </c>
      <c r="N5951" s="37">
        <v>1841.9029</v>
      </c>
      <c r="O5951" s="32">
        <v>207.87360000000001</v>
      </c>
    </row>
    <row r="5952" spans="1:15" x14ac:dyDescent="0.25">
      <c r="A5952" t="s">
        <v>16175</v>
      </c>
      <c r="B5952" t="s">
        <v>16658</v>
      </c>
      <c r="C5952" t="s">
        <v>4452</v>
      </c>
      <c r="D5952" t="s">
        <v>4451</v>
      </c>
      <c r="E5952" t="s">
        <v>4453</v>
      </c>
      <c r="F5952" t="s">
        <v>16716</v>
      </c>
      <c r="G5952" t="s">
        <v>5612</v>
      </c>
      <c r="H5952">
        <v>69</v>
      </c>
      <c r="I5952">
        <v>94</v>
      </c>
      <c r="J5952" s="32">
        <v>535834</v>
      </c>
      <c r="K5952" s="32">
        <v>308249</v>
      </c>
      <c r="L5952" s="36">
        <v>3287.3222792543561</v>
      </c>
      <c r="M5952" t="s">
        <v>5420</v>
      </c>
      <c r="N5952" s="37">
        <v>-898.27779999999996</v>
      </c>
      <c r="O5952" s="32">
        <v>1167.4268</v>
      </c>
    </row>
    <row r="5953" spans="1:15" x14ac:dyDescent="0.25">
      <c r="A5953" t="s">
        <v>16175</v>
      </c>
      <c r="B5953" t="s">
        <v>16658</v>
      </c>
      <c r="C5953" t="s">
        <v>4452</v>
      </c>
      <c r="D5953" t="s">
        <v>4451</v>
      </c>
      <c r="E5953" t="s">
        <v>4453</v>
      </c>
      <c r="F5953" t="s">
        <v>16717</v>
      </c>
      <c r="G5953" t="s">
        <v>16718</v>
      </c>
      <c r="H5953">
        <v>75</v>
      </c>
      <c r="I5953">
        <v>0</v>
      </c>
      <c r="J5953" s="32">
        <v>201970</v>
      </c>
      <c r="K5953" s="32">
        <v>0</v>
      </c>
      <c r="L5953" s="36">
        <v>2692.9364873122263</v>
      </c>
      <c r="M5953" t="s">
        <v>5420</v>
      </c>
      <c r="N5953" s="37">
        <v>7150.6628000000001</v>
      </c>
      <c r="O5953" s="32">
        <v>440.03539999999998</v>
      </c>
    </row>
    <row r="5954" spans="1:15" x14ac:dyDescent="0.25">
      <c r="A5954" t="s">
        <v>16175</v>
      </c>
      <c r="B5954" t="s">
        <v>16658</v>
      </c>
      <c r="C5954" t="s">
        <v>4452</v>
      </c>
      <c r="D5954" t="s">
        <v>4451</v>
      </c>
      <c r="E5954" t="s">
        <v>4453</v>
      </c>
      <c r="F5954" t="s">
        <v>16719</v>
      </c>
      <c r="G5954" t="s">
        <v>16720</v>
      </c>
      <c r="H5954">
        <v>46</v>
      </c>
      <c r="I5954">
        <v>0</v>
      </c>
      <c r="J5954" s="32">
        <v>95062</v>
      </c>
      <c r="K5954" s="32">
        <v>0</v>
      </c>
      <c r="L5954" s="36">
        <v>2066.5557441021938</v>
      </c>
      <c r="M5954" t="s">
        <v>5420</v>
      </c>
      <c r="N5954" s="37">
        <v>8256.5398999999998</v>
      </c>
      <c r="O5954" s="32">
        <v>207.1129</v>
      </c>
    </row>
    <row r="5955" spans="1:15" x14ac:dyDescent="0.25">
      <c r="A5955" t="s">
        <v>16175</v>
      </c>
      <c r="B5955" t="s">
        <v>16658</v>
      </c>
      <c r="C5955" t="s">
        <v>4452</v>
      </c>
      <c r="D5955" t="s">
        <v>4451</v>
      </c>
      <c r="E5955" t="s">
        <v>4453</v>
      </c>
      <c r="F5955" t="s">
        <v>16721</v>
      </c>
      <c r="G5955" t="s">
        <v>16722</v>
      </c>
      <c r="H5955">
        <v>14</v>
      </c>
      <c r="I5955">
        <v>0</v>
      </c>
      <c r="J5955" s="32">
        <v>24604</v>
      </c>
      <c r="K5955" s="32">
        <v>0</v>
      </c>
      <c r="L5955" s="36">
        <v>1757.4609009614665</v>
      </c>
      <c r="M5955" t="s">
        <v>5420</v>
      </c>
      <c r="N5955" s="37">
        <v>6397.6611000000003</v>
      </c>
      <c r="O5955" s="32">
        <v>53.604300000000002</v>
      </c>
    </row>
    <row r="5956" spans="1:15" x14ac:dyDescent="0.25">
      <c r="A5956" t="s">
        <v>16175</v>
      </c>
      <c r="B5956" t="s">
        <v>16658</v>
      </c>
      <c r="C5956" t="s">
        <v>4452</v>
      </c>
      <c r="D5956" t="s">
        <v>4451</v>
      </c>
      <c r="E5956" t="s">
        <v>4453</v>
      </c>
      <c r="F5956" t="s">
        <v>16723</v>
      </c>
      <c r="G5956" t="s">
        <v>16724</v>
      </c>
      <c r="H5956">
        <v>49</v>
      </c>
      <c r="I5956">
        <v>0</v>
      </c>
      <c r="J5956" s="32">
        <v>96975</v>
      </c>
      <c r="K5956" s="32">
        <v>0</v>
      </c>
      <c r="L5956" s="36">
        <v>1979.0870643545047</v>
      </c>
      <c r="M5956" t="s">
        <v>5420</v>
      </c>
      <c r="N5956" s="37">
        <v>-658.70529999999997</v>
      </c>
      <c r="O5956" s="32">
        <v>211.28200000000001</v>
      </c>
    </row>
    <row r="5957" spans="1:15" x14ac:dyDescent="0.25">
      <c r="A5957" t="s">
        <v>16175</v>
      </c>
      <c r="B5957" t="s">
        <v>16658</v>
      </c>
      <c r="C5957" t="s">
        <v>4452</v>
      </c>
      <c r="D5957" t="s">
        <v>4451</v>
      </c>
      <c r="E5957" t="s">
        <v>4453</v>
      </c>
      <c r="F5957" t="s">
        <v>16725</v>
      </c>
      <c r="G5957" t="s">
        <v>16726</v>
      </c>
      <c r="H5957">
        <v>48</v>
      </c>
      <c r="I5957">
        <v>0</v>
      </c>
      <c r="J5957" s="32">
        <v>107269</v>
      </c>
      <c r="K5957" s="32">
        <v>0</v>
      </c>
      <c r="L5957" s="36">
        <v>2234.7615947408599</v>
      </c>
      <c r="M5957" t="s">
        <v>5420</v>
      </c>
      <c r="N5957" s="37">
        <v>5819.5707000000002</v>
      </c>
      <c r="O5957" s="32">
        <v>233.70609999999999</v>
      </c>
    </row>
    <row r="5958" spans="1:15" x14ac:dyDescent="0.25">
      <c r="A5958" t="s">
        <v>16175</v>
      </c>
      <c r="B5958" t="s">
        <v>16658</v>
      </c>
      <c r="C5958" t="s">
        <v>4452</v>
      </c>
      <c r="D5958" t="s">
        <v>4451</v>
      </c>
      <c r="E5958" t="s">
        <v>4453</v>
      </c>
      <c r="F5958" t="s">
        <v>16727</v>
      </c>
      <c r="G5958" t="s">
        <v>16728</v>
      </c>
      <c r="H5958">
        <v>49</v>
      </c>
      <c r="I5958">
        <v>0</v>
      </c>
      <c r="J5958" s="32">
        <v>98504</v>
      </c>
      <c r="K5958" s="32">
        <v>0</v>
      </c>
      <c r="L5958" s="36">
        <v>2010.2861688661251</v>
      </c>
      <c r="M5958" t="s">
        <v>5420</v>
      </c>
      <c r="N5958" s="37">
        <v>32083.4349</v>
      </c>
      <c r="O5958" s="32">
        <v>214.6113</v>
      </c>
    </row>
    <row r="5959" spans="1:15" x14ac:dyDescent="0.25">
      <c r="A5959" t="s">
        <v>16175</v>
      </c>
      <c r="B5959" t="s">
        <v>16658</v>
      </c>
      <c r="C5959" t="s">
        <v>4452</v>
      </c>
      <c r="D5959" t="s">
        <v>4451</v>
      </c>
      <c r="E5959" t="s">
        <v>4453</v>
      </c>
      <c r="F5959" t="s">
        <v>16729</v>
      </c>
      <c r="G5959" t="s">
        <v>16730</v>
      </c>
      <c r="H5959">
        <v>50</v>
      </c>
      <c r="I5959">
        <v>0</v>
      </c>
      <c r="J5959" s="32">
        <v>68195</v>
      </c>
      <c r="K5959" s="32">
        <v>0</v>
      </c>
      <c r="L5959" s="36">
        <v>1363.8910511211534</v>
      </c>
      <c r="M5959" t="s">
        <v>5420</v>
      </c>
      <c r="N5959" s="37">
        <v>1663.7892999999999</v>
      </c>
      <c r="O5959" s="32">
        <v>148.5754</v>
      </c>
    </row>
    <row r="5960" spans="1:15" x14ac:dyDescent="0.25">
      <c r="A5960" t="s">
        <v>16175</v>
      </c>
      <c r="B5960" t="s">
        <v>16658</v>
      </c>
      <c r="C5960" t="s">
        <v>4452</v>
      </c>
      <c r="D5960" t="s">
        <v>4451</v>
      </c>
      <c r="E5960" t="s">
        <v>4453</v>
      </c>
      <c r="F5960" t="s">
        <v>16731</v>
      </c>
      <c r="G5960" t="s">
        <v>16732</v>
      </c>
      <c r="H5960">
        <v>63</v>
      </c>
      <c r="I5960">
        <v>0</v>
      </c>
      <c r="J5960" s="32">
        <v>142124</v>
      </c>
      <c r="K5960" s="32">
        <v>0</v>
      </c>
      <c r="L5960" s="36">
        <v>2255.9396207610084</v>
      </c>
      <c r="M5960" t="s">
        <v>5420</v>
      </c>
      <c r="N5960" s="37">
        <v>-1891.6476</v>
      </c>
      <c r="O5960" s="32">
        <v>309.64569999999998</v>
      </c>
    </row>
    <row r="5961" spans="1:15" x14ac:dyDescent="0.25">
      <c r="A5961" t="s">
        <v>16175</v>
      </c>
      <c r="B5961" t="s">
        <v>16658</v>
      </c>
      <c r="C5961" t="s">
        <v>4452</v>
      </c>
      <c r="D5961" t="s">
        <v>4451</v>
      </c>
      <c r="E5961" t="s">
        <v>4453</v>
      </c>
      <c r="F5961" t="s">
        <v>16733</v>
      </c>
      <c r="G5961" t="s">
        <v>16734</v>
      </c>
      <c r="H5961">
        <v>49</v>
      </c>
      <c r="I5961">
        <v>0</v>
      </c>
      <c r="J5961" s="32">
        <v>106499</v>
      </c>
      <c r="K5961" s="32">
        <v>0</v>
      </c>
      <c r="L5961" s="36">
        <v>2173.4626000691965</v>
      </c>
      <c r="M5961" t="s">
        <v>5420</v>
      </c>
      <c r="N5961" s="37">
        <v>-962.27880000000005</v>
      </c>
      <c r="O5961" s="32">
        <v>232.03200000000001</v>
      </c>
    </row>
    <row r="5962" spans="1:15" x14ac:dyDescent="0.25">
      <c r="A5962" t="s">
        <v>16175</v>
      </c>
      <c r="B5962" t="s">
        <v>16658</v>
      </c>
      <c r="C5962" t="s">
        <v>4452</v>
      </c>
      <c r="D5962" t="s">
        <v>4451</v>
      </c>
      <c r="E5962" t="s">
        <v>4453</v>
      </c>
      <c r="F5962" t="s">
        <v>16735</v>
      </c>
      <c r="G5962" t="s">
        <v>16736</v>
      </c>
      <c r="H5962">
        <v>71</v>
      </c>
      <c r="I5962">
        <v>0</v>
      </c>
      <c r="J5962" s="32">
        <v>172087</v>
      </c>
      <c r="K5962" s="32">
        <v>0</v>
      </c>
      <c r="L5962" s="36">
        <v>2423.757938279909</v>
      </c>
      <c r="M5962" t="s">
        <v>5420</v>
      </c>
      <c r="N5962" s="37">
        <v>6123.4088000000002</v>
      </c>
      <c r="O5962" s="32">
        <v>374.92610000000002</v>
      </c>
    </row>
    <row r="5963" spans="1:15" x14ac:dyDescent="0.25">
      <c r="A5963" t="s">
        <v>16175</v>
      </c>
      <c r="B5963" t="s">
        <v>16658</v>
      </c>
      <c r="C5963" t="s">
        <v>4452</v>
      </c>
      <c r="D5963" t="s">
        <v>4451</v>
      </c>
      <c r="E5963" t="s">
        <v>4453</v>
      </c>
      <c r="F5963" t="s">
        <v>16737</v>
      </c>
      <c r="G5963" t="s">
        <v>16738</v>
      </c>
      <c r="H5963">
        <v>42</v>
      </c>
      <c r="I5963">
        <v>0</v>
      </c>
      <c r="J5963" s="32">
        <v>63279</v>
      </c>
      <c r="K5963" s="32">
        <v>0</v>
      </c>
      <c r="L5963" s="36">
        <v>1506.6303299026326</v>
      </c>
      <c r="M5963" t="s">
        <v>5420</v>
      </c>
      <c r="N5963" s="37">
        <v>-7103.9111000000003</v>
      </c>
      <c r="O5963" s="32">
        <v>137.86500000000001</v>
      </c>
    </row>
    <row r="5964" spans="1:15" x14ac:dyDescent="0.25">
      <c r="A5964" t="s">
        <v>16175</v>
      </c>
      <c r="B5964" t="s">
        <v>16658</v>
      </c>
      <c r="C5964" t="s">
        <v>4452</v>
      </c>
      <c r="D5964" t="s">
        <v>4451</v>
      </c>
      <c r="E5964" t="s">
        <v>4453</v>
      </c>
      <c r="F5964" t="s">
        <v>16739</v>
      </c>
      <c r="G5964" t="s">
        <v>16740</v>
      </c>
      <c r="H5964">
        <v>42</v>
      </c>
      <c r="I5964">
        <v>0</v>
      </c>
      <c r="J5964" s="32">
        <v>96625</v>
      </c>
      <c r="K5964" s="32">
        <v>0</v>
      </c>
      <c r="L5964" s="36">
        <v>2300.6049179958959</v>
      </c>
      <c r="M5964" t="s">
        <v>5420</v>
      </c>
      <c r="N5964" s="37">
        <v>-25.027100000000001</v>
      </c>
      <c r="O5964" s="32">
        <v>210.51849999999999</v>
      </c>
    </row>
    <row r="5965" spans="1:15" x14ac:dyDescent="0.25">
      <c r="A5965" t="s">
        <v>16175</v>
      </c>
      <c r="B5965" t="s">
        <v>16658</v>
      </c>
      <c r="C5965" t="s">
        <v>4452</v>
      </c>
      <c r="D5965" t="s">
        <v>4451</v>
      </c>
      <c r="E5965" t="s">
        <v>4453</v>
      </c>
      <c r="F5965" t="s">
        <v>20759</v>
      </c>
      <c r="G5965" t="s">
        <v>20760</v>
      </c>
      <c r="H5965">
        <v>40</v>
      </c>
      <c r="I5965">
        <v>0</v>
      </c>
      <c r="J5965" s="32">
        <v>87435</v>
      </c>
      <c r="K5965" s="32">
        <v>0</v>
      </c>
      <c r="L5965" s="36">
        <v>2185.8706373716868</v>
      </c>
      <c r="M5965" t="s">
        <v>5420</v>
      </c>
      <c r="N5965" s="37">
        <v>5507.6525000000001</v>
      </c>
      <c r="O5965" s="32">
        <v>190.49700000000001</v>
      </c>
    </row>
    <row r="5966" spans="1:15" x14ac:dyDescent="0.25">
      <c r="A5966" t="s">
        <v>16175</v>
      </c>
      <c r="B5966" t="s">
        <v>16658</v>
      </c>
      <c r="C5966" t="s">
        <v>4452</v>
      </c>
      <c r="D5966" t="s">
        <v>4451</v>
      </c>
      <c r="E5966" t="s">
        <v>4453</v>
      </c>
      <c r="F5966" t="s">
        <v>16741</v>
      </c>
      <c r="G5966" t="s">
        <v>16742</v>
      </c>
      <c r="H5966">
        <v>25</v>
      </c>
      <c r="I5966">
        <v>0</v>
      </c>
      <c r="J5966" s="32">
        <v>50386</v>
      </c>
      <c r="K5966" s="32">
        <v>0</v>
      </c>
      <c r="L5966" s="36">
        <v>2015.4318729754775</v>
      </c>
      <c r="M5966" t="s">
        <v>5420</v>
      </c>
      <c r="N5966" s="37">
        <v>4964.4177</v>
      </c>
      <c r="O5966" s="32">
        <v>109.7745</v>
      </c>
    </row>
    <row r="5967" spans="1:15" x14ac:dyDescent="0.25">
      <c r="A5967" t="s">
        <v>16175</v>
      </c>
      <c r="B5967" t="s">
        <v>16658</v>
      </c>
      <c r="C5967" t="s">
        <v>4452</v>
      </c>
      <c r="D5967" t="s">
        <v>4451</v>
      </c>
      <c r="E5967" t="s">
        <v>4453</v>
      </c>
      <c r="F5967" t="s">
        <v>16743</v>
      </c>
      <c r="G5967" t="s">
        <v>16744</v>
      </c>
      <c r="H5967">
        <v>39</v>
      </c>
      <c r="I5967">
        <v>0</v>
      </c>
      <c r="J5967" s="32">
        <v>70760</v>
      </c>
      <c r="K5967" s="32">
        <v>0</v>
      </c>
      <c r="L5967" s="36">
        <v>1814.3552679580416</v>
      </c>
      <c r="M5967" t="s">
        <v>5420</v>
      </c>
      <c r="N5967" s="37">
        <v>4186.6728000000003</v>
      </c>
      <c r="O5967" s="32">
        <v>154.16589999999999</v>
      </c>
    </row>
    <row r="5968" spans="1:15" x14ac:dyDescent="0.25">
      <c r="A5968" t="s">
        <v>16175</v>
      </c>
      <c r="B5968" t="s">
        <v>16658</v>
      </c>
      <c r="C5968" t="s">
        <v>4452</v>
      </c>
      <c r="D5968" t="s">
        <v>4451</v>
      </c>
      <c r="E5968" t="s">
        <v>4453</v>
      </c>
      <c r="F5968" t="s">
        <v>16745</v>
      </c>
      <c r="G5968" t="s">
        <v>16746</v>
      </c>
      <c r="H5968">
        <v>21</v>
      </c>
      <c r="I5968">
        <v>0</v>
      </c>
      <c r="J5968" s="32">
        <v>43137</v>
      </c>
      <c r="K5968" s="32">
        <v>0</v>
      </c>
      <c r="L5968" s="36">
        <v>2054.1422215686889</v>
      </c>
      <c r="M5968" t="s">
        <v>5420</v>
      </c>
      <c r="N5968" s="37">
        <v>22547.997599999999</v>
      </c>
      <c r="O5968" s="32">
        <v>93.983000000000004</v>
      </c>
    </row>
    <row r="5969" spans="1:15" x14ac:dyDescent="0.25">
      <c r="A5969" t="s">
        <v>16175</v>
      </c>
      <c r="B5969" t="s">
        <v>16658</v>
      </c>
      <c r="C5969" t="s">
        <v>4452</v>
      </c>
      <c r="D5969" t="s">
        <v>4454</v>
      </c>
      <c r="E5969" t="s">
        <v>4455</v>
      </c>
      <c r="F5969" t="s">
        <v>16747</v>
      </c>
      <c r="G5969" t="s">
        <v>16748</v>
      </c>
      <c r="H5969">
        <v>30</v>
      </c>
      <c r="I5969">
        <v>0</v>
      </c>
      <c r="J5969" s="32">
        <v>43781</v>
      </c>
      <c r="K5969" s="32">
        <v>0</v>
      </c>
      <c r="L5969" s="36">
        <v>1459.3856793789048</v>
      </c>
      <c r="M5969" t="s">
        <v>5420</v>
      </c>
      <c r="N5969" s="37">
        <v>-2014.0957000000001</v>
      </c>
      <c r="O5969" s="32">
        <v>95.388400000000004</v>
      </c>
    </row>
    <row r="5970" spans="1:15" x14ac:dyDescent="0.25">
      <c r="A5970" t="s">
        <v>16175</v>
      </c>
      <c r="B5970" t="s">
        <v>16658</v>
      </c>
      <c r="C5970" t="s">
        <v>4452</v>
      </c>
      <c r="D5970" t="s">
        <v>4454</v>
      </c>
      <c r="E5970" t="s">
        <v>4455</v>
      </c>
      <c r="F5970" t="s">
        <v>16749</v>
      </c>
      <c r="G5970" t="s">
        <v>16750</v>
      </c>
      <c r="H5970">
        <v>44</v>
      </c>
      <c r="I5970">
        <v>0</v>
      </c>
      <c r="J5970" s="32">
        <v>120190</v>
      </c>
      <c r="K5970" s="32">
        <v>0</v>
      </c>
      <c r="L5970" s="36">
        <v>2731.5978410672947</v>
      </c>
      <c r="M5970" t="s">
        <v>5420</v>
      </c>
      <c r="N5970" s="37">
        <v>6040.2043000000003</v>
      </c>
      <c r="O5970" s="32">
        <v>261.8587</v>
      </c>
    </row>
    <row r="5971" spans="1:15" x14ac:dyDescent="0.25">
      <c r="A5971" t="s">
        <v>16175</v>
      </c>
      <c r="B5971" t="s">
        <v>16658</v>
      </c>
      <c r="C5971" t="s">
        <v>4452</v>
      </c>
      <c r="D5971" t="s">
        <v>4454</v>
      </c>
      <c r="E5971" t="s">
        <v>4455</v>
      </c>
      <c r="F5971" t="s">
        <v>16751</v>
      </c>
      <c r="G5971" t="s">
        <v>16752</v>
      </c>
      <c r="H5971">
        <v>58</v>
      </c>
      <c r="I5971">
        <v>0</v>
      </c>
      <c r="J5971" s="32">
        <v>108201</v>
      </c>
      <c r="K5971" s="32">
        <v>0</v>
      </c>
      <c r="L5971" s="36">
        <v>1865.5318476837251</v>
      </c>
      <c r="M5971" t="s">
        <v>5420</v>
      </c>
      <c r="N5971" s="37">
        <v>-943.86950000000002</v>
      </c>
      <c r="O5971" s="32">
        <v>235.73840000000001</v>
      </c>
    </row>
    <row r="5972" spans="1:15" x14ac:dyDescent="0.25">
      <c r="A5972" t="s">
        <v>16175</v>
      </c>
      <c r="B5972" t="s">
        <v>16658</v>
      </c>
      <c r="C5972" t="s">
        <v>4452</v>
      </c>
      <c r="D5972" t="s">
        <v>4454</v>
      </c>
      <c r="E5972" t="s">
        <v>4455</v>
      </c>
      <c r="F5972" t="s">
        <v>16753</v>
      </c>
      <c r="G5972" t="s">
        <v>16754</v>
      </c>
      <c r="H5972">
        <v>30</v>
      </c>
      <c r="I5972">
        <v>0</v>
      </c>
      <c r="J5972" s="32">
        <v>70280</v>
      </c>
      <c r="K5972" s="32">
        <v>0</v>
      </c>
      <c r="L5972" s="36">
        <v>2342.6558552964434</v>
      </c>
      <c r="M5972" t="s">
        <v>5420</v>
      </c>
      <c r="N5972" s="37">
        <v>6222.1013999999996</v>
      </c>
      <c r="O5972" s="32">
        <v>153.12029999999999</v>
      </c>
    </row>
    <row r="5973" spans="1:15" x14ac:dyDescent="0.25">
      <c r="A5973" t="s">
        <v>16175</v>
      </c>
      <c r="B5973" t="s">
        <v>16658</v>
      </c>
      <c r="C5973" t="s">
        <v>4452</v>
      </c>
      <c r="D5973" t="s">
        <v>4454</v>
      </c>
      <c r="E5973" t="s">
        <v>4455</v>
      </c>
      <c r="F5973" t="s">
        <v>16755</v>
      </c>
      <c r="G5973" t="s">
        <v>16756</v>
      </c>
      <c r="H5973">
        <v>18</v>
      </c>
      <c r="I5973">
        <v>0</v>
      </c>
      <c r="J5973" s="32">
        <v>40985</v>
      </c>
      <c r="K5973" s="32">
        <v>0</v>
      </c>
      <c r="L5973" s="36">
        <v>2276.9276959490444</v>
      </c>
      <c r="M5973" t="s">
        <v>5420</v>
      </c>
      <c r="N5973" s="37">
        <v>-2521.3690000000001</v>
      </c>
      <c r="O5973" s="32">
        <v>89.293899999999994</v>
      </c>
    </row>
    <row r="5974" spans="1:15" x14ac:dyDescent="0.25">
      <c r="A5974" t="s">
        <v>16175</v>
      </c>
      <c r="B5974" t="s">
        <v>16658</v>
      </c>
      <c r="C5974" t="s">
        <v>4452</v>
      </c>
      <c r="D5974" t="s">
        <v>4460</v>
      </c>
      <c r="E5974" t="s">
        <v>4461</v>
      </c>
      <c r="F5974" t="s">
        <v>16757</v>
      </c>
      <c r="G5974" t="s">
        <v>16758</v>
      </c>
      <c r="H5974">
        <v>272</v>
      </c>
      <c r="I5974">
        <v>0</v>
      </c>
      <c r="J5974" s="32">
        <v>802545</v>
      </c>
      <c r="K5974" s="32">
        <v>0</v>
      </c>
      <c r="L5974" s="36">
        <v>2950.5324833965556</v>
      </c>
      <c r="M5974" t="s">
        <v>5420</v>
      </c>
      <c r="N5974" s="37">
        <v>2869.9211</v>
      </c>
      <c r="O5974" s="32">
        <v>1748.51</v>
      </c>
    </row>
    <row r="5975" spans="1:15" x14ac:dyDescent="0.25">
      <c r="A5975" t="s">
        <v>16175</v>
      </c>
      <c r="B5975" t="s">
        <v>16658</v>
      </c>
      <c r="C5975" t="s">
        <v>4452</v>
      </c>
      <c r="D5975" t="s">
        <v>4460</v>
      </c>
      <c r="E5975" t="s">
        <v>4461</v>
      </c>
      <c r="F5975" t="s">
        <v>16759</v>
      </c>
      <c r="G5975" t="s">
        <v>16760</v>
      </c>
      <c r="H5975">
        <v>226</v>
      </c>
      <c r="I5975">
        <v>0</v>
      </c>
      <c r="J5975" s="32">
        <v>764143</v>
      </c>
      <c r="K5975" s="32">
        <v>0</v>
      </c>
      <c r="L5975" s="36">
        <v>3381.1658592284512</v>
      </c>
      <c r="M5975" t="s">
        <v>5420</v>
      </c>
      <c r="N5975" s="37">
        <v>6140.7815000000001</v>
      </c>
      <c r="O5975" s="32">
        <v>1664.8462999999999</v>
      </c>
    </row>
    <row r="5976" spans="1:15" x14ac:dyDescent="0.25">
      <c r="A5976" t="s">
        <v>16175</v>
      </c>
      <c r="B5976" t="s">
        <v>16658</v>
      </c>
      <c r="C5976" t="s">
        <v>4452</v>
      </c>
      <c r="D5976" t="s">
        <v>4460</v>
      </c>
      <c r="E5976" t="s">
        <v>4461</v>
      </c>
      <c r="F5976" t="s">
        <v>16761</v>
      </c>
      <c r="G5976" t="s">
        <v>16762</v>
      </c>
      <c r="H5976">
        <v>100</v>
      </c>
      <c r="I5976">
        <v>0</v>
      </c>
      <c r="J5976" s="32">
        <v>280203</v>
      </c>
      <c r="K5976" s="32">
        <v>0</v>
      </c>
      <c r="L5976" s="36">
        <v>2802.0345388899204</v>
      </c>
      <c r="M5976" t="s">
        <v>5420</v>
      </c>
      <c r="N5976" s="37">
        <v>4185.8656000000001</v>
      </c>
      <c r="O5976" s="32">
        <v>610.4828</v>
      </c>
    </row>
    <row r="5977" spans="1:15" x14ac:dyDescent="0.25">
      <c r="A5977" t="s">
        <v>16175</v>
      </c>
      <c r="B5977" t="s">
        <v>16658</v>
      </c>
      <c r="C5977" t="s">
        <v>4452</v>
      </c>
      <c r="D5977" t="s">
        <v>4460</v>
      </c>
      <c r="E5977" t="s">
        <v>4461</v>
      </c>
      <c r="F5977" t="s">
        <v>16763</v>
      </c>
      <c r="G5977" t="s">
        <v>16764</v>
      </c>
      <c r="H5977">
        <v>134</v>
      </c>
      <c r="I5977">
        <v>0</v>
      </c>
      <c r="J5977" s="32">
        <v>493711</v>
      </c>
      <c r="K5977" s="32">
        <v>0</v>
      </c>
      <c r="L5977" s="36">
        <v>3684.4107272543988</v>
      </c>
      <c r="M5977" t="s">
        <v>5420</v>
      </c>
      <c r="N5977" s="37">
        <v>6022.7521999999999</v>
      </c>
      <c r="O5977" s="32">
        <v>1075.6528000000001</v>
      </c>
    </row>
    <row r="5978" spans="1:15" x14ac:dyDescent="0.25">
      <c r="A5978" t="s">
        <v>16175</v>
      </c>
      <c r="B5978" t="s">
        <v>16658</v>
      </c>
      <c r="C5978" t="s">
        <v>4452</v>
      </c>
      <c r="D5978" t="s">
        <v>4460</v>
      </c>
      <c r="E5978" t="s">
        <v>4461</v>
      </c>
      <c r="F5978" t="s">
        <v>16765</v>
      </c>
      <c r="G5978" t="s">
        <v>16766</v>
      </c>
      <c r="H5978">
        <v>32</v>
      </c>
      <c r="I5978">
        <v>0</v>
      </c>
      <c r="J5978" s="32">
        <v>119176</v>
      </c>
      <c r="K5978" s="32">
        <v>0</v>
      </c>
      <c r="L5978" s="36">
        <v>3724.2441381371568</v>
      </c>
      <c r="M5978" t="s">
        <v>5420</v>
      </c>
      <c r="N5978" s="37">
        <v>-2004.4525000000001</v>
      </c>
      <c r="O5978" s="32">
        <v>259.6497</v>
      </c>
    </row>
    <row r="5979" spans="1:15" x14ac:dyDescent="0.25">
      <c r="A5979" t="s">
        <v>16175</v>
      </c>
      <c r="B5979" t="s">
        <v>16658</v>
      </c>
      <c r="C5979" t="s">
        <v>4452</v>
      </c>
      <c r="D5979" t="s">
        <v>4466</v>
      </c>
      <c r="E5979" t="s">
        <v>4467</v>
      </c>
      <c r="F5979" t="s">
        <v>16767</v>
      </c>
      <c r="G5979" t="s">
        <v>16768</v>
      </c>
      <c r="H5979">
        <v>157</v>
      </c>
      <c r="I5979">
        <v>0</v>
      </c>
      <c r="J5979" s="32">
        <v>419084</v>
      </c>
      <c r="K5979" s="32">
        <v>0</v>
      </c>
      <c r="L5979" s="36">
        <v>2669.3228001985849</v>
      </c>
      <c r="M5979" t="s">
        <v>5420</v>
      </c>
      <c r="N5979" s="37">
        <v>19675.8923</v>
      </c>
      <c r="O5979" s="32">
        <v>913.0616</v>
      </c>
    </row>
    <row r="5980" spans="1:15" x14ac:dyDescent="0.25">
      <c r="A5980" t="s">
        <v>16175</v>
      </c>
      <c r="B5980" t="s">
        <v>16658</v>
      </c>
      <c r="C5980" t="s">
        <v>4452</v>
      </c>
      <c r="D5980" t="s">
        <v>4466</v>
      </c>
      <c r="E5980" t="s">
        <v>4467</v>
      </c>
      <c r="F5980" t="s">
        <v>16769</v>
      </c>
      <c r="G5980" t="s">
        <v>16770</v>
      </c>
      <c r="H5980">
        <v>13</v>
      </c>
      <c r="I5980">
        <v>0</v>
      </c>
      <c r="J5980" s="32">
        <v>32649</v>
      </c>
      <c r="K5980" s="32">
        <v>0</v>
      </c>
      <c r="L5980" s="36">
        <v>2511.4783408377921</v>
      </c>
      <c r="M5980" t="s">
        <v>5420</v>
      </c>
      <c r="N5980" s="37">
        <v>4799.6706999999997</v>
      </c>
      <c r="O5980" s="32">
        <v>71.134</v>
      </c>
    </row>
    <row r="5981" spans="1:15" x14ac:dyDescent="0.25">
      <c r="A5981" t="s">
        <v>16175</v>
      </c>
      <c r="B5981" t="s">
        <v>16658</v>
      </c>
      <c r="C5981" t="s">
        <v>4452</v>
      </c>
      <c r="D5981" t="s">
        <v>4466</v>
      </c>
      <c r="E5981" t="s">
        <v>4467</v>
      </c>
      <c r="F5981" t="s">
        <v>16771</v>
      </c>
      <c r="G5981" t="s">
        <v>16772</v>
      </c>
      <c r="H5981">
        <v>51</v>
      </c>
      <c r="I5981">
        <v>0</v>
      </c>
      <c r="J5981" s="32">
        <v>143784</v>
      </c>
      <c r="K5981" s="32">
        <v>0</v>
      </c>
      <c r="L5981" s="36">
        <v>2819.2995075680465</v>
      </c>
      <c r="M5981" t="s">
        <v>5420</v>
      </c>
      <c r="N5981" s="37">
        <v>-2991.7212</v>
      </c>
      <c r="O5981" s="32">
        <v>313.26519999999999</v>
      </c>
    </row>
    <row r="5982" spans="1:15" x14ac:dyDescent="0.25">
      <c r="A5982" t="s">
        <v>16175</v>
      </c>
      <c r="B5982" t="s">
        <v>16658</v>
      </c>
      <c r="C5982" t="s">
        <v>4452</v>
      </c>
      <c r="D5982" t="s">
        <v>4472</v>
      </c>
      <c r="E5982" t="s">
        <v>4473</v>
      </c>
      <c r="F5982" t="s">
        <v>16773</v>
      </c>
      <c r="G5982" t="s">
        <v>16774</v>
      </c>
      <c r="H5982">
        <v>25</v>
      </c>
      <c r="I5982">
        <v>0</v>
      </c>
      <c r="J5982" s="32">
        <v>62404</v>
      </c>
      <c r="K5982" s="32">
        <v>0</v>
      </c>
      <c r="L5982" s="36">
        <v>2496.1329452215086</v>
      </c>
      <c r="M5982" t="s">
        <v>5420</v>
      </c>
      <c r="N5982" s="37">
        <v>-1119.3144</v>
      </c>
      <c r="O5982" s="32">
        <v>135.95959999999999</v>
      </c>
    </row>
    <row r="5983" spans="1:15" x14ac:dyDescent="0.25">
      <c r="A5983" t="s">
        <v>16175</v>
      </c>
      <c r="B5983" t="s">
        <v>16658</v>
      </c>
      <c r="C5983" t="s">
        <v>4452</v>
      </c>
      <c r="D5983" t="s">
        <v>4472</v>
      </c>
      <c r="E5983" t="s">
        <v>4473</v>
      </c>
      <c r="F5983" t="s">
        <v>16775</v>
      </c>
      <c r="G5983" t="s">
        <v>16776</v>
      </c>
      <c r="H5983">
        <v>120</v>
      </c>
      <c r="I5983">
        <v>0</v>
      </c>
      <c r="J5983" s="32">
        <v>410729</v>
      </c>
      <c r="K5983" s="32">
        <v>0</v>
      </c>
      <c r="L5983" s="36">
        <v>3422.7429394784358</v>
      </c>
      <c r="M5983" t="s">
        <v>5420</v>
      </c>
      <c r="N5983" s="37">
        <v>4417.9696999999996</v>
      </c>
      <c r="O5983" s="32">
        <v>894.86019999999996</v>
      </c>
    </row>
    <row r="5984" spans="1:15" x14ac:dyDescent="0.25">
      <c r="A5984" t="s">
        <v>16175</v>
      </c>
      <c r="B5984" t="s">
        <v>16658</v>
      </c>
      <c r="C5984" t="s">
        <v>4452</v>
      </c>
      <c r="D5984" t="s">
        <v>4472</v>
      </c>
      <c r="E5984" t="s">
        <v>4473</v>
      </c>
      <c r="F5984" t="s">
        <v>16777</v>
      </c>
      <c r="G5984" t="s">
        <v>16778</v>
      </c>
      <c r="H5984">
        <v>149</v>
      </c>
      <c r="I5984">
        <v>0</v>
      </c>
      <c r="J5984" s="32">
        <v>478349</v>
      </c>
      <c r="K5984" s="32">
        <v>0</v>
      </c>
      <c r="L5984" s="36">
        <v>3210.3979461554359</v>
      </c>
      <c r="M5984" t="s">
        <v>5420</v>
      </c>
      <c r="N5984" s="37">
        <v>-1546.0264</v>
      </c>
      <c r="O5984" s="32">
        <v>1042.1846</v>
      </c>
    </row>
    <row r="5985" spans="1:15" x14ac:dyDescent="0.25">
      <c r="A5985" t="s">
        <v>16175</v>
      </c>
      <c r="B5985" t="s">
        <v>16658</v>
      </c>
      <c r="C5985" t="s">
        <v>4452</v>
      </c>
      <c r="D5985" t="s">
        <v>4472</v>
      </c>
      <c r="E5985" t="s">
        <v>4473</v>
      </c>
      <c r="F5985" t="s">
        <v>16779</v>
      </c>
      <c r="G5985" t="s">
        <v>16780</v>
      </c>
      <c r="H5985">
        <v>100</v>
      </c>
      <c r="I5985">
        <v>0</v>
      </c>
      <c r="J5985" s="32">
        <v>247612</v>
      </c>
      <c r="K5985" s="32">
        <v>0</v>
      </c>
      <c r="L5985" s="36">
        <v>2476.1137585082265</v>
      </c>
      <c r="M5985" t="s">
        <v>5420</v>
      </c>
      <c r="N5985" s="37">
        <v>1511.7929999999999</v>
      </c>
      <c r="O5985" s="32">
        <v>539.4751</v>
      </c>
    </row>
    <row r="5986" spans="1:15" x14ac:dyDescent="0.25">
      <c r="A5986" t="s">
        <v>16175</v>
      </c>
      <c r="B5986" t="s">
        <v>16658</v>
      </c>
      <c r="C5986" t="s">
        <v>4452</v>
      </c>
      <c r="D5986" t="s">
        <v>4472</v>
      </c>
      <c r="E5986" t="s">
        <v>4473</v>
      </c>
      <c r="F5986" t="s">
        <v>16781</v>
      </c>
      <c r="G5986" t="s">
        <v>16782</v>
      </c>
      <c r="H5986">
        <v>64</v>
      </c>
      <c r="I5986">
        <v>0</v>
      </c>
      <c r="J5986" s="32">
        <v>190666</v>
      </c>
      <c r="K5986" s="32">
        <v>0</v>
      </c>
      <c r="L5986" s="36">
        <v>2979.1634909339896</v>
      </c>
      <c r="M5986" t="s">
        <v>5420</v>
      </c>
      <c r="N5986" s="37">
        <v>-2456.1772000000001</v>
      </c>
      <c r="O5986" s="32">
        <v>415.40699999999998</v>
      </c>
    </row>
    <row r="5987" spans="1:15" x14ac:dyDescent="0.25">
      <c r="A5987" t="s">
        <v>16175</v>
      </c>
      <c r="B5987" t="s">
        <v>16658</v>
      </c>
      <c r="C5987" t="s">
        <v>4452</v>
      </c>
      <c r="D5987" t="s">
        <v>4472</v>
      </c>
      <c r="E5987" t="s">
        <v>4473</v>
      </c>
      <c r="F5987" t="s">
        <v>16783</v>
      </c>
      <c r="G5987" t="s">
        <v>16784</v>
      </c>
      <c r="H5987">
        <v>30</v>
      </c>
      <c r="I5987">
        <v>0</v>
      </c>
      <c r="J5987" s="32">
        <v>113044</v>
      </c>
      <c r="K5987" s="32">
        <v>0</v>
      </c>
      <c r="L5987" s="36">
        <v>3768.1248688199285</v>
      </c>
      <c r="M5987" t="s">
        <v>5420</v>
      </c>
      <c r="N5987" s="37">
        <v>4808.7878000000001</v>
      </c>
      <c r="O5987" s="32">
        <v>246.29089999999999</v>
      </c>
    </row>
    <row r="5988" spans="1:15" x14ac:dyDescent="0.25">
      <c r="A5988" t="s">
        <v>16175</v>
      </c>
      <c r="B5988" t="s">
        <v>16658</v>
      </c>
      <c r="C5988" t="s">
        <v>4452</v>
      </c>
      <c r="D5988" t="s">
        <v>4484</v>
      </c>
      <c r="E5988" t="s">
        <v>4485</v>
      </c>
      <c r="F5988" t="s">
        <v>16785</v>
      </c>
      <c r="G5988" t="s">
        <v>16786</v>
      </c>
      <c r="H5988">
        <v>109</v>
      </c>
      <c r="I5988">
        <v>0</v>
      </c>
      <c r="J5988" s="32">
        <v>256603</v>
      </c>
      <c r="K5988" s="32">
        <v>0</v>
      </c>
      <c r="L5988" s="36">
        <v>2354.1602681816635</v>
      </c>
      <c r="M5988" t="s">
        <v>5420</v>
      </c>
      <c r="N5988" s="37">
        <v>6006.3536999999997</v>
      </c>
      <c r="O5988" s="32">
        <v>559.06529999999998</v>
      </c>
    </row>
    <row r="5989" spans="1:15" x14ac:dyDescent="0.25">
      <c r="A5989" t="s">
        <v>16175</v>
      </c>
      <c r="B5989" t="s">
        <v>16658</v>
      </c>
      <c r="C5989" t="s">
        <v>4452</v>
      </c>
      <c r="D5989" t="s">
        <v>4484</v>
      </c>
      <c r="E5989" t="s">
        <v>4485</v>
      </c>
      <c r="F5989" t="s">
        <v>17932</v>
      </c>
      <c r="G5989" t="s">
        <v>17933</v>
      </c>
      <c r="H5989">
        <v>8</v>
      </c>
      <c r="I5989">
        <v>0</v>
      </c>
      <c r="J5989" s="32">
        <v>25953</v>
      </c>
      <c r="K5989" s="32">
        <v>0</v>
      </c>
      <c r="L5989" s="36">
        <v>3244.0956736365283</v>
      </c>
      <c r="M5989" t="s">
        <v>5420</v>
      </c>
      <c r="N5989" s="37">
        <v>-2513.9994000000002</v>
      </c>
      <c r="O5989" s="32">
        <v>56.5428</v>
      </c>
    </row>
    <row r="5990" spans="1:15" x14ac:dyDescent="0.25">
      <c r="A5990" t="s">
        <v>16175</v>
      </c>
      <c r="B5990" t="s">
        <v>16658</v>
      </c>
      <c r="C5990" t="s">
        <v>4452</v>
      </c>
      <c r="D5990" t="s">
        <v>4490</v>
      </c>
      <c r="E5990" t="s">
        <v>4491</v>
      </c>
      <c r="F5990" t="s">
        <v>16787</v>
      </c>
      <c r="G5990" t="s">
        <v>16788</v>
      </c>
      <c r="H5990">
        <v>64</v>
      </c>
      <c r="I5990">
        <v>0</v>
      </c>
      <c r="J5990" s="32">
        <v>138819</v>
      </c>
      <c r="K5990" s="32">
        <v>0</v>
      </c>
      <c r="L5990" s="36">
        <v>2169.0480546459848</v>
      </c>
      <c r="M5990" t="s">
        <v>5420</v>
      </c>
      <c r="N5990" s="37">
        <v>-1546.3043</v>
      </c>
      <c r="O5990" s="32">
        <v>302.44639999999998</v>
      </c>
    </row>
    <row r="5991" spans="1:15" x14ac:dyDescent="0.25">
      <c r="A5991" t="s">
        <v>16175</v>
      </c>
      <c r="B5991" t="s">
        <v>16658</v>
      </c>
      <c r="C5991" t="s">
        <v>4452</v>
      </c>
      <c r="D5991" t="s">
        <v>4490</v>
      </c>
      <c r="E5991" t="s">
        <v>4491</v>
      </c>
      <c r="F5991" t="s">
        <v>16789</v>
      </c>
      <c r="G5991" t="s">
        <v>16790</v>
      </c>
      <c r="H5991">
        <v>25</v>
      </c>
      <c r="I5991">
        <v>0</v>
      </c>
      <c r="J5991" s="32">
        <v>57435</v>
      </c>
      <c r="K5991" s="32">
        <v>0</v>
      </c>
      <c r="L5991" s="36">
        <v>2297.4046741127891</v>
      </c>
      <c r="M5991" t="s">
        <v>5420</v>
      </c>
      <c r="N5991" s="37">
        <v>-1821.1052999999999</v>
      </c>
      <c r="O5991" s="32">
        <v>125.1356</v>
      </c>
    </row>
    <row r="5992" spans="1:15" x14ac:dyDescent="0.25">
      <c r="A5992" t="s">
        <v>16175</v>
      </c>
      <c r="B5992" t="s">
        <v>16658</v>
      </c>
      <c r="C5992" t="s">
        <v>4452</v>
      </c>
      <c r="D5992" t="s">
        <v>4492</v>
      </c>
      <c r="E5992" t="s">
        <v>4493</v>
      </c>
      <c r="F5992" t="s">
        <v>16791</v>
      </c>
      <c r="G5992" t="s">
        <v>16792</v>
      </c>
      <c r="H5992">
        <v>226</v>
      </c>
      <c r="I5992">
        <v>0</v>
      </c>
      <c r="J5992" s="32">
        <v>598713</v>
      </c>
      <c r="K5992" s="32">
        <v>0</v>
      </c>
      <c r="L5992" s="36">
        <v>2649.1726773820669</v>
      </c>
      <c r="M5992" t="s">
        <v>5451</v>
      </c>
      <c r="N5992" s="37">
        <v>3651.8254000000002</v>
      </c>
      <c r="O5992" s="32">
        <v>0</v>
      </c>
    </row>
    <row r="5993" spans="1:15" x14ac:dyDescent="0.25">
      <c r="A5993" t="s">
        <v>16175</v>
      </c>
      <c r="B5993" t="s">
        <v>16658</v>
      </c>
      <c r="C5993" t="s">
        <v>4452</v>
      </c>
      <c r="D5993" t="s">
        <v>4492</v>
      </c>
      <c r="E5993" t="s">
        <v>4493</v>
      </c>
      <c r="F5993" t="s">
        <v>16793</v>
      </c>
      <c r="G5993" t="s">
        <v>16794</v>
      </c>
      <c r="H5993">
        <v>4</v>
      </c>
      <c r="I5993">
        <v>0</v>
      </c>
      <c r="J5993" s="32">
        <v>8974</v>
      </c>
      <c r="K5993" s="32">
        <v>0</v>
      </c>
      <c r="L5993" s="36">
        <v>2243.5122616087297</v>
      </c>
      <c r="M5993" t="s">
        <v>5451</v>
      </c>
      <c r="N5993" s="37">
        <v>4894.7278999999999</v>
      </c>
      <c r="O5993" s="32">
        <v>0</v>
      </c>
    </row>
    <row r="5994" spans="1:15" x14ac:dyDescent="0.25">
      <c r="A5994" t="s">
        <v>16175</v>
      </c>
      <c r="B5994" t="s">
        <v>16658</v>
      </c>
      <c r="C5994" t="s">
        <v>4452</v>
      </c>
      <c r="D5994" t="s">
        <v>4496</v>
      </c>
      <c r="E5994" t="s">
        <v>4497</v>
      </c>
      <c r="F5994" t="s">
        <v>16795</v>
      </c>
      <c r="G5994" t="s">
        <v>16796</v>
      </c>
      <c r="H5994">
        <v>46</v>
      </c>
      <c r="I5994">
        <v>0</v>
      </c>
      <c r="J5994" s="32">
        <v>107002</v>
      </c>
      <c r="K5994" s="32">
        <v>0</v>
      </c>
      <c r="L5994" s="36">
        <v>2326.1282909027295</v>
      </c>
      <c r="M5994" t="s">
        <v>5420</v>
      </c>
      <c r="N5994" s="37">
        <v>-868.36249999999995</v>
      </c>
      <c r="O5994" s="32">
        <v>233.12530000000001</v>
      </c>
    </row>
    <row r="5995" spans="1:15" x14ac:dyDescent="0.25">
      <c r="A5995" t="s">
        <v>16175</v>
      </c>
      <c r="B5995" t="s">
        <v>16658</v>
      </c>
      <c r="C5995" t="s">
        <v>4452</v>
      </c>
      <c r="D5995" t="s">
        <v>4520</v>
      </c>
      <c r="E5995" t="s">
        <v>4521</v>
      </c>
      <c r="F5995" t="s">
        <v>16797</v>
      </c>
      <c r="G5995" t="s">
        <v>16798</v>
      </c>
      <c r="H5995">
        <v>108</v>
      </c>
      <c r="I5995">
        <v>0</v>
      </c>
      <c r="J5995" s="32">
        <v>331893</v>
      </c>
      <c r="K5995" s="32">
        <v>0</v>
      </c>
      <c r="L5995" s="36">
        <v>3073.0782653023261</v>
      </c>
      <c r="M5995" t="s">
        <v>5451</v>
      </c>
      <c r="N5995" s="37">
        <v>10823.1957</v>
      </c>
      <c r="O5995" s="32">
        <v>0</v>
      </c>
    </row>
    <row r="5996" spans="1:15" x14ac:dyDescent="0.25">
      <c r="A5996" t="s">
        <v>16175</v>
      </c>
      <c r="B5996" t="s">
        <v>16658</v>
      </c>
      <c r="C5996" t="s">
        <v>4452</v>
      </c>
      <c r="D5996" t="s">
        <v>4520</v>
      </c>
      <c r="E5996" t="s">
        <v>4521</v>
      </c>
      <c r="F5996" t="s">
        <v>16799</v>
      </c>
      <c r="G5996" t="s">
        <v>16800</v>
      </c>
      <c r="H5996">
        <v>110</v>
      </c>
      <c r="I5996">
        <v>0</v>
      </c>
      <c r="J5996" s="32">
        <v>270930</v>
      </c>
      <c r="K5996" s="32">
        <v>0</v>
      </c>
      <c r="L5996" s="36">
        <v>2463.0060987232241</v>
      </c>
      <c r="M5996" t="s">
        <v>5451</v>
      </c>
      <c r="N5996" s="37">
        <v>-2675.1419999999998</v>
      </c>
      <c r="O5996" s="32">
        <v>0</v>
      </c>
    </row>
    <row r="5997" spans="1:15" x14ac:dyDescent="0.25">
      <c r="A5997" t="s">
        <v>16175</v>
      </c>
      <c r="B5997" t="s">
        <v>16658</v>
      </c>
      <c r="C5997" t="s">
        <v>4452</v>
      </c>
      <c r="D5997" t="s">
        <v>4520</v>
      </c>
      <c r="E5997" t="s">
        <v>4521</v>
      </c>
      <c r="F5997" t="s">
        <v>16801</v>
      </c>
      <c r="G5997" t="s">
        <v>7063</v>
      </c>
      <c r="H5997">
        <v>52</v>
      </c>
      <c r="I5997">
        <v>0</v>
      </c>
      <c r="J5997" s="32">
        <v>131534</v>
      </c>
      <c r="K5997" s="32">
        <v>0</v>
      </c>
      <c r="L5997" s="36">
        <v>2529.4841191111695</v>
      </c>
      <c r="M5997" t="s">
        <v>5451</v>
      </c>
      <c r="N5997" s="37">
        <v>-1887.3175000000001</v>
      </c>
      <c r="O5997" s="32">
        <v>0</v>
      </c>
    </row>
    <row r="5998" spans="1:15" x14ac:dyDescent="0.25">
      <c r="A5998" t="s">
        <v>16175</v>
      </c>
      <c r="B5998" t="s">
        <v>16658</v>
      </c>
      <c r="C5998" t="s">
        <v>4452</v>
      </c>
      <c r="D5998" t="s">
        <v>4528</v>
      </c>
      <c r="E5998" t="s">
        <v>4529</v>
      </c>
      <c r="F5998" t="s">
        <v>16802</v>
      </c>
      <c r="G5998" t="s">
        <v>16803</v>
      </c>
      <c r="H5998">
        <v>50</v>
      </c>
      <c r="I5998">
        <v>0</v>
      </c>
      <c r="J5998" s="32">
        <v>104977</v>
      </c>
      <c r="K5998" s="32">
        <v>0</v>
      </c>
      <c r="L5998" s="36">
        <v>2099.5585704706541</v>
      </c>
      <c r="M5998" t="s">
        <v>5420</v>
      </c>
      <c r="N5998" s="37">
        <v>-2985.5185000000001</v>
      </c>
      <c r="O5998" s="32">
        <v>228.71510000000001</v>
      </c>
    </row>
    <row r="5999" spans="1:15" x14ac:dyDescent="0.25">
      <c r="A5999" t="s">
        <v>16175</v>
      </c>
      <c r="B5999" t="s">
        <v>16658</v>
      </c>
      <c r="C5999" t="s">
        <v>4452</v>
      </c>
      <c r="D5999" t="s">
        <v>4528</v>
      </c>
      <c r="E5999" t="s">
        <v>4529</v>
      </c>
      <c r="F5999" t="s">
        <v>16804</v>
      </c>
      <c r="G5999" t="s">
        <v>16805</v>
      </c>
      <c r="H5999">
        <v>40</v>
      </c>
      <c r="I5999">
        <v>0</v>
      </c>
      <c r="J5999" s="32">
        <v>82282</v>
      </c>
      <c r="K5999" s="32">
        <v>0</v>
      </c>
      <c r="L5999" s="36">
        <v>2057.0290764140182</v>
      </c>
      <c r="M5999" t="s">
        <v>5420</v>
      </c>
      <c r="N5999" s="37">
        <v>1798.5804000000001</v>
      </c>
      <c r="O5999" s="32">
        <v>179.26830000000001</v>
      </c>
    </row>
    <row r="6000" spans="1:15" x14ac:dyDescent="0.25">
      <c r="A6000" t="s">
        <v>16175</v>
      </c>
      <c r="B6000" t="s">
        <v>16658</v>
      </c>
      <c r="C6000" t="s">
        <v>4452</v>
      </c>
      <c r="D6000" t="s">
        <v>4528</v>
      </c>
      <c r="E6000" t="s">
        <v>4529</v>
      </c>
      <c r="F6000" t="s">
        <v>16806</v>
      </c>
      <c r="G6000" t="s">
        <v>16807</v>
      </c>
      <c r="H6000">
        <v>25</v>
      </c>
      <c r="I6000">
        <v>0</v>
      </c>
      <c r="J6000" s="32">
        <v>53975</v>
      </c>
      <c r="K6000" s="32">
        <v>0</v>
      </c>
      <c r="L6000" s="36">
        <v>2159.024677422678</v>
      </c>
      <c r="M6000" t="s">
        <v>5420</v>
      </c>
      <c r="N6000" s="37">
        <v>-1547.1813999999999</v>
      </c>
      <c r="O6000" s="32">
        <v>117.59529999999999</v>
      </c>
    </row>
    <row r="6001" spans="1:15" x14ac:dyDescent="0.25">
      <c r="A6001" t="s">
        <v>16175</v>
      </c>
      <c r="B6001" t="s">
        <v>16658</v>
      </c>
      <c r="C6001" t="s">
        <v>4452</v>
      </c>
      <c r="D6001" t="s">
        <v>4528</v>
      </c>
      <c r="E6001" t="s">
        <v>4529</v>
      </c>
      <c r="F6001" t="s">
        <v>16808</v>
      </c>
      <c r="G6001" t="s">
        <v>16809</v>
      </c>
      <c r="H6001">
        <v>4</v>
      </c>
      <c r="I6001">
        <v>0</v>
      </c>
      <c r="J6001" s="32">
        <v>9132</v>
      </c>
      <c r="K6001" s="32">
        <v>0</v>
      </c>
      <c r="L6001" s="36">
        <v>2282.8589355444501</v>
      </c>
      <c r="M6001" t="s">
        <v>5420</v>
      </c>
      <c r="N6001" s="37">
        <v>1067.71</v>
      </c>
      <c r="O6001" s="32">
        <v>19.894500000000001</v>
      </c>
    </row>
    <row r="6002" spans="1:15" x14ac:dyDescent="0.25">
      <c r="A6002" t="s">
        <v>16175</v>
      </c>
      <c r="B6002" t="s">
        <v>16658</v>
      </c>
      <c r="C6002" t="s">
        <v>4452</v>
      </c>
      <c r="D6002" t="s">
        <v>4528</v>
      </c>
      <c r="E6002" t="s">
        <v>4529</v>
      </c>
      <c r="F6002" t="s">
        <v>16810</v>
      </c>
      <c r="G6002" t="s">
        <v>16811</v>
      </c>
      <c r="H6002">
        <v>8</v>
      </c>
      <c r="I6002">
        <v>0</v>
      </c>
      <c r="J6002" s="32">
        <v>18833</v>
      </c>
      <c r="K6002" s="32">
        <v>0</v>
      </c>
      <c r="L6002" s="36">
        <v>2354.1591185680968</v>
      </c>
      <c r="M6002" t="s">
        <v>5420</v>
      </c>
      <c r="N6002" s="37">
        <v>2522.2658000000001</v>
      </c>
      <c r="O6002" s="32">
        <v>41.033200000000001</v>
      </c>
    </row>
    <row r="6003" spans="1:15" x14ac:dyDescent="0.25">
      <c r="A6003" t="s">
        <v>16175</v>
      </c>
      <c r="B6003" t="s">
        <v>16658</v>
      </c>
      <c r="C6003" t="s">
        <v>4452</v>
      </c>
      <c r="D6003" t="s">
        <v>4528</v>
      </c>
      <c r="E6003" t="s">
        <v>4529</v>
      </c>
      <c r="F6003" t="s">
        <v>16812</v>
      </c>
      <c r="G6003" t="s">
        <v>16813</v>
      </c>
      <c r="H6003">
        <v>1</v>
      </c>
      <c r="I6003">
        <v>0</v>
      </c>
      <c r="J6003" s="32">
        <v>2672</v>
      </c>
      <c r="K6003" s="32">
        <v>0</v>
      </c>
      <c r="L6003" s="36">
        <v>2671.5639755081611</v>
      </c>
      <c r="M6003" t="s">
        <v>5420</v>
      </c>
      <c r="N6003" s="37">
        <v>11093.0278</v>
      </c>
      <c r="O6003" s="32">
        <v>5.8201999999999998</v>
      </c>
    </row>
    <row r="6004" spans="1:15" x14ac:dyDescent="0.25">
      <c r="A6004" t="s">
        <v>16175</v>
      </c>
      <c r="B6004" t="s">
        <v>16658</v>
      </c>
      <c r="C6004" t="s">
        <v>4452</v>
      </c>
      <c r="D6004" t="s">
        <v>4544</v>
      </c>
      <c r="E6004" t="s">
        <v>4545</v>
      </c>
      <c r="F6004" t="s">
        <v>16814</v>
      </c>
      <c r="G6004" t="s">
        <v>16815</v>
      </c>
      <c r="H6004">
        <v>119</v>
      </c>
      <c r="I6004">
        <v>100</v>
      </c>
      <c r="J6004" s="32">
        <v>644436</v>
      </c>
      <c r="K6004" s="32">
        <v>293540</v>
      </c>
      <c r="L6004" s="36">
        <v>2942.6318098594979</v>
      </c>
      <c r="M6004" t="s">
        <v>5451</v>
      </c>
      <c r="N6004" s="37">
        <v>1328.2972</v>
      </c>
      <c r="O6004" s="32">
        <v>0</v>
      </c>
    </row>
    <row r="6005" spans="1:15" x14ac:dyDescent="0.25">
      <c r="A6005" t="s">
        <v>16175</v>
      </c>
      <c r="B6005" t="s">
        <v>16658</v>
      </c>
      <c r="C6005" t="s">
        <v>4452</v>
      </c>
      <c r="D6005" t="s">
        <v>4544</v>
      </c>
      <c r="E6005" t="s">
        <v>4545</v>
      </c>
      <c r="F6005" t="s">
        <v>16816</v>
      </c>
      <c r="G6005" t="s">
        <v>16817</v>
      </c>
      <c r="H6005">
        <v>150</v>
      </c>
      <c r="I6005">
        <v>0</v>
      </c>
      <c r="J6005" s="32">
        <v>471174</v>
      </c>
      <c r="K6005" s="32">
        <v>0</v>
      </c>
      <c r="L6005" s="36">
        <v>3141.1577573794721</v>
      </c>
      <c r="M6005" t="s">
        <v>5451</v>
      </c>
      <c r="N6005" s="37">
        <v>7452.8793999999998</v>
      </c>
      <c r="O6005" s="32">
        <v>0</v>
      </c>
    </row>
    <row r="6006" spans="1:15" x14ac:dyDescent="0.25">
      <c r="A6006" t="s">
        <v>16175</v>
      </c>
      <c r="B6006" t="s">
        <v>16658</v>
      </c>
      <c r="C6006" t="s">
        <v>4452</v>
      </c>
      <c r="D6006" t="s">
        <v>4544</v>
      </c>
      <c r="E6006" t="s">
        <v>4545</v>
      </c>
      <c r="F6006" t="s">
        <v>16818</v>
      </c>
      <c r="G6006" t="s">
        <v>16819</v>
      </c>
      <c r="H6006">
        <v>25</v>
      </c>
      <c r="I6006">
        <v>0</v>
      </c>
      <c r="J6006" s="32">
        <v>37660</v>
      </c>
      <c r="K6006" s="32">
        <v>0</v>
      </c>
      <c r="L6006" s="36">
        <v>1506.4212447563318</v>
      </c>
      <c r="M6006" t="s">
        <v>5451</v>
      </c>
      <c r="N6006" s="37">
        <v>4390.9688999999998</v>
      </c>
      <c r="O6006" s="32">
        <v>0</v>
      </c>
    </row>
    <row r="6007" spans="1:15" x14ac:dyDescent="0.25">
      <c r="A6007" t="s">
        <v>16175</v>
      </c>
      <c r="B6007" t="s">
        <v>16658</v>
      </c>
      <c r="C6007" t="s">
        <v>4452</v>
      </c>
      <c r="D6007" t="s">
        <v>4544</v>
      </c>
      <c r="E6007" t="s">
        <v>4545</v>
      </c>
      <c r="F6007" t="s">
        <v>16820</v>
      </c>
      <c r="G6007" t="s">
        <v>16821</v>
      </c>
      <c r="H6007">
        <v>6</v>
      </c>
      <c r="I6007">
        <v>0</v>
      </c>
      <c r="J6007" s="32">
        <v>10441</v>
      </c>
      <c r="K6007" s="32">
        <v>0</v>
      </c>
      <c r="L6007" s="36">
        <v>1740.1087432718887</v>
      </c>
      <c r="M6007" t="s">
        <v>5451</v>
      </c>
      <c r="N6007" s="37">
        <v>2525.7485000000001</v>
      </c>
      <c r="O6007" s="32">
        <v>0</v>
      </c>
    </row>
    <row r="6008" spans="1:15" x14ac:dyDescent="0.25">
      <c r="A6008" t="s">
        <v>16175</v>
      </c>
      <c r="B6008" t="s">
        <v>16658</v>
      </c>
      <c r="C6008" t="s">
        <v>4452</v>
      </c>
      <c r="D6008" t="s">
        <v>4544</v>
      </c>
      <c r="E6008" t="s">
        <v>4545</v>
      </c>
      <c r="F6008" t="s">
        <v>16822</v>
      </c>
      <c r="G6008" t="s">
        <v>16823</v>
      </c>
      <c r="H6008">
        <v>25</v>
      </c>
      <c r="I6008">
        <v>0</v>
      </c>
      <c r="J6008" s="32">
        <v>58344</v>
      </c>
      <c r="K6008" s="32">
        <v>0</v>
      </c>
      <c r="L6008" s="36">
        <v>2333.774032848788</v>
      </c>
      <c r="M6008" t="s">
        <v>5451</v>
      </c>
      <c r="N6008" s="37">
        <v>-2700.8544000000002</v>
      </c>
      <c r="O6008" s="32">
        <v>0</v>
      </c>
    </row>
    <row r="6009" spans="1:15" x14ac:dyDescent="0.25">
      <c r="A6009" t="s">
        <v>16175</v>
      </c>
      <c r="B6009" t="s">
        <v>16658</v>
      </c>
      <c r="C6009" t="s">
        <v>4452</v>
      </c>
      <c r="D6009" t="s">
        <v>4548</v>
      </c>
      <c r="E6009" t="s">
        <v>4549</v>
      </c>
      <c r="F6009" t="s">
        <v>16824</v>
      </c>
      <c r="G6009" t="s">
        <v>16825</v>
      </c>
      <c r="H6009">
        <v>20</v>
      </c>
      <c r="I6009">
        <v>0</v>
      </c>
      <c r="J6009" s="32">
        <v>45891</v>
      </c>
      <c r="K6009" s="32">
        <v>0</v>
      </c>
      <c r="L6009" s="36">
        <v>2294.5376298463902</v>
      </c>
      <c r="M6009" t="s">
        <v>5451</v>
      </c>
      <c r="N6009" s="37">
        <v>-3069.2282</v>
      </c>
      <c r="O6009" s="32">
        <v>0</v>
      </c>
    </row>
    <row r="6010" spans="1:15" x14ac:dyDescent="0.25">
      <c r="A6010" t="s">
        <v>16175</v>
      </c>
      <c r="B6010" t="s">
        <v>16658</v>
      </c>
      <c r="C6010" t="s">
        <v>4452</v>
      </c>
      <c r="D6010" t="s">
        <v>4548</v>
      </c>
      <c r="E6010" t="s">
        <v>4549</v>
      </c>
      <c r="F6010" t="s">
        <v>16826</v>
      </c>
      <c r="G6010" t="s">
        <v>16827</v>
      </c>
      <c r="H6010">
        <v>24</v>
      </c>
      <c r="I6010">
        <v>0</v>
      </c>
      <c r="J6010" s="32">
        <v>43863</v>
      </c>
      <c r="K6010" s="32">
        <v>0</v>
      </c>
      <c r="L6010" s="36">
        <v>1827.6154119505879</v>
      </c>
      <c r="M6010" t="s">
        <v>5451</v>
      </c>
      <c r="N6010" s="37">
        <v>3153.6172999999999</v>
      </c>
      <c r="O6010" s="32">
        <v>0</v>
      </c>
    </row>
    <row r="6011" spans="1:15" x14ac:dyDescent="0.25">
      <c r="A6011" t="s">
        <v>16175</v>
      </c>
      <c r="B6011" t="s">
        <v>16658</v>
      </c>
      <c r="C6011" t="s">
        <v>4452</v>
      </c>
      <c r="D6011" t="s">
        <v>4550</v>
      </c>
      <c r="E6011" t="s">
        <v>4551</v>
      </c>
      <c r="F6011" t="s">
        <v>16828</v>
      </c>
      <c r="G6011" t="s">
        <v>16829</v>
      </c>
      <c r="H6011">
        <v>150</v>
      </c>
      <c r="I6011">
        <v>0</v>
      </c>
      <c r="J6011" s="32">
        <v>496885</v>
      </c>
      <c r="K6011" s="32">
        <v>0</v>
      </c>
      <c r="L6011" s="36">
        <v>3312.572252458418</v>
      </c>
      <c r="M6011" t="s">
        <v>5420</v>
      </c>
      <c r="N6011" s="37">
        <v>25152.392199999998</v>
      </c>
      <c r="O6011" s="32">
        <v>1082.5686000000001</v>
      </c>
    </row>
    <row r="6012" spans="1:15" x14ac:dyDescent="0.25">
      <c r="A6012" t="s">
        <v>16175</v>
      </c>
      <c r="B6012" t="s">
        <v>16658</v>
      </c>
      <c r="C6012" t="s">
        <v>4452</v>
      </c>
      <c r="D6012" t="s">
        <v>4550</v>
      </c>
      <c r="E6012" t="s">
        <v>4551</v>
      </c>
      <c r="F6012" t="s">
        <v>16830</v>
      </c>
      <c r="G6012" t="s">
        <v>16831</v>
      </c>
      <c r="H6012">
        <v>148</v>
      </c>
      <c r="I6012">
        <v>0</v>
      </c>
      <c r="J6012" s="32">
        <v>477807</v>
      </c>
      <c r="K6012" s="32">
        <v>0</v>
      </c>
      <c r="L6012" s="36">
        <v>3228.4254153906531</v>
      </c>
      <c r="M6012" t="s">
        <v>5420</v>
      </c>
      <c r="N6012" s="37">
        <v>4254.0391</v>
      </c>
      <c r="O6012" s="32">
        <v>1041.0037</v>
      </c>
    </row>
    <row r="6013" spans="1:15" x14ac:dyDescent="0.25">
      <c r="A6013" t="s">
        <v>16175</v>
      </c>
      <c r="B6013" t="s">
        <v>16658</v>
      </c>
      <c r="C6013" t="s">
        <v>4452</v>
      </c>
      <c r="D6013" t="s">
        <v>4550</v>
      </c>
      <c r="E6013" t="s">
        <v>4551</v>
      </c>
      <c r="F6013" t="s">
        <v>16832</v>
      </c>
      <c r="G6013" t="s">
        <v>16833</v>
      </c>
      <c r="H6013">
        <v>200</v>
      </c>
      <c r="I6013">
        <v>0</v>
      </c>
      <c r="J6013" s="32">
        <v>692724</v>
      </c>
      <c r="K6013" s="32">
        <v>0</v>
      </c>
      <c r="L6013" s="36">
        <v>3463.6200403069433</v>
      </c>
      <c r="M6013" t="s">
        <v>5420</v>
      </c>
      <c r="N6013" s="37">
        <v>7198.0186000000003</v>
      </c>
      <c r="O6013" s="32">
        <v>1509.2449999999999</v>
      </c>
    </row>
    <row r="6014" spans="1:15" x14ac:dyDescent="0.25">
      <c r="A6014" t="s">
        <v>16175</v>
      </c>
      <c r="B6014" t="s">
        <v>16658</v>
      </c>
      <c r="C6014" t="s">
        <v>4452</v>
      </c>
      <c r="D6014" t="s">
        <v>4564</v>
      </c>
      <c r="E6014" t="s">
        <v>4565</v>
      </c>
      <c r="F6014" t="s">
        <v>16834</v>
      </c>
      <c r="G6014" t="s">
        <v>16835</v>
      </c>
      <c r="H6014">
        <v>104</v>
      </c>
      <c r="I6014">
        <v>0</v>
      </c>
      <c r="J6014" s="32">
        <v>327884</v>
      </c>
      <c r="K6014" s="32">
        <v>0</v>
      </c>
      <c r="L6014" s="36">
        <v>3152.726951873497</v>
      </c>
      <c r="M6014" t="s">
        <v>5420</v>
      </c>
      <c r="N6014" s="37">
        <v>-1475.7449999999999</v>
      </c>
      <c r="O6014" s="32">
        <v>714.36410000000001</v>
      </c>
    </row>
    <row r="6015" spans="1:15" x14ac:dyDescent="0.25">
      <c r="A6015" t="s">
        <v>16175</v>
      </c>
      <c r="B6015" t="s">
        <v>16658</v>
      </c>
      <c r="C6015" t="s">
        <v>4452</v>
      </c>
      <c r="D6015" t="s">
        <v>4564</v>
      </c>
      <c r="E6015" t="s">
        <v>4565</v>
      </c>
      <c r="F6015" t="s">
        <v>16836</v>
      </c>
      <c r="G6015" t="s">
        <v>16837</v>
      </c>
      <c r="H6015">
        <v>40</v>
      </c>
      <c r="I6015">
        <v>0</v>
      </c>
      <c r="J6015" s="32">
        <v>79059</v>
      </c>
      <c r="K6015" s="32">
        <v>0</v>
      </c>
      <c r="L6015" s="36">
        <v>1976.4811719366899</v>
      </c>
      <c r="M6015" t="s">
        <v>5420</v>
      </c>
      <c r="N6015" s="37">
        <v>2266.5648000000001</v>
      </c>
      <c r="O6015" s="32">
        <v>172.24780000000001</v>
      </c>
    </row>
    <row r="6016" spans="1:15" x14ac:dyDescent="0.25">
      <c r="A6016" t="s">
        <v>16175</v>
      </c>
      <c r="B6016" t="s">
        <v>16658</v>
      </c>
      <c r="C6016" t="s">
        <v>4452</v>
      </c>
      <c r="D6016" t="s">
        <v>4564</v>
      </c>
      <c r="E6016" t="s">
        <v>4565</v>
      </c>
      <c r="F6016" t="s">
        <v>16838</v>
      </c>
      <c r="G6016" t="s">
        <v>16839</v>
      </c>
      <c r="H6016">
        <v>20</v>
      </c>
      <c r="I6016">
        <v>0</v>
      </c>
      <c r="J6016" s="32">
        <v>31048</v>
      </c>
      <c r="K6016" s="32">
        <v>0</v>
      </c>
      <c r="L6016" s="36">
        <v>1552.3641254308304</v>
      </c>
      <c r="M6016" t="s">
        <v>5420</v>
      </c>
      <c r="N6016" s="37">
        <v>-1170.8224</v>
      </c>
      <c r="O6016" s="32">
        <v>67.641499999999994</v>
      </c>
    </row>
    <row r="6017" spans="1:15" x14ac:dyDescent="0.25">
      <c r="A6017" t="s">
        <v>16175</v>
      </c>
      <c r="B6017" t="s">
        <v>16658</v>
      </c>
      <c r="C6017" t="s">
        <v>4452</v>
      </c>
      <c r="D6017" t="s">
        <v>4564</v>
      </c>
      <c r="E6017" t="s">
        <v>4565</v>
      </c>
      <c r="F6017" t="s">
        <v>16840</v>
      </c>
      <c r="G6017" t="s">
        <v>16841</v>
      </c>
      <c r="H6017">
        <v>40</v>
      </c>
      <c r="I6017">
        <v>0</v>
      </c>
      <c r="J6017" s="32">
        <v>78986</v>
      </c>
      <c r="K6017" s="32">
        <v>0</v>
      </c>
      <c r="L6017" s="36">
        <v>1974.6516769065577</v>
      </c>
      <c r="M6017" t="s">
        <v>5420</v>
      </c>
      <c r="N6017" s="37">
        <v>-6864.9651000000003</v>
      </c>
      <c r="O6017" s="32">
        <v>172.0883</v>
      </c>
    </row>
    <row r="6018" spans="1:15" x14ac:dyDescent="0.25">
      <c r="A6018" t="s">
        <v>16175</v>
      </c>
      <c r="B6018" t="s">
        <v>16658</v>
      </c>
      <c r="C6018" t="s">
        <v>4452</v>
      </c>
      <c r="D6018" t="s">
        <v>4564</v>
      </c>
      <c r="E6018" t="s">
        <v>4565</v>
      </c>
      <c r="F6018" t="s">
        <v>16842</v>
      </c>
      <c r="G6018" t="s">
        <v>16843</v>
      </c>
      <c r="H6018">
        <v>30</v>
      </c>
      <c r="I6018">
        <v>0</v>
      </c>
      <c r="J6018" s="32">
        <v>60077</v>
      </c>
      <c r="K6018" s="32">
        <v>0</v>
      </c>
      <c r="L6018" s="36">
        <v>2002.5869800150608</v>
      </c>
      <c r="M6018" t="s">
        <v>5420</v>
      </c>
      <c r="N6018" s="37">
        <v>2741.8838999999998</v>
      </c>
      <c r="O6018" s="32">
        <v>130.892</v>
      </c>
    </row>
    <row r="6019" spans="1:15" x14ac:dyDescent="0.25">
      <c r="A6019" t="s">
        <v>16175</v>
      </c>
      <c r="B6019" t="s">
        <v>16658</v>
      </c>
      <c r="C6019" t="s">
        <v>4452</v>
      </c>
      <c r="D6019" t="s">
        <v>4564</v>
      </c>
      <c r="E6019" t="s">
        <v>4565</v>
      </c>
      <c r="F6019" t="s">
        <v>16844</v>
      </c>
      <c r="G6019" t="s">
        <v>16845</v>
      </c>
      <c r="H6019">
        <v>1</v>
      </c>
      <c r="I6019">
        <v>0</v>
      </c>
      <c r="J6019" s="32">
        <v>2322</v>
      </c>
      <c r="K6019" s="32">
        <v>0</v>
      </c>
      <c r="L6019" s="36">
        <v>2321.7043779650662</v>
      </c>
      <c r="M6019" t="s">
        <v>5420</v>
      </c>
      <c r="N6019" s="37">
        <v>8195.1033000000007</v>
      </c>
      <c r="O6019" s="32">
        <v>5.0576999999999996</v>
      </c>
    </row>
    <row r="6020" spans="1:15" x14ac:dyDescent="0.25">
      <c r="A6020" t="s">
        <v>16175</v>
      </c>
      <c r="B6020" t="s">
        <v>16658</v>
      </c>
      <c r="C6020" t="s">
        <v>4452</v>
      </c>
      <c r="D6020" t="s">
        <v>4564</v>
      </c>
      <c r="E6020" t="s">
        <v>4565</v>
      </c>
      <c r="F6020" t="s">
        <v>16846</v>
      </c>
      <c r="G6020" t="s">
        <v>16847</v>
      </c>
      <c r="H6020">
        <v>12</v>
      </c>
      <c r="I6020">
        <v>0</v>
      </c>
      <c r="J6020" s="32">
        <v>24687</v>
      </c>
      <c r="K6020" s="32">
        <v>0</v>
      </c>
      <c r="L6020" s="36">
        <v>2057.2212151614754</v>
      </c>
      <c r="M6020" t="s">
        <v>5420</v>
      </c>
      <c r="N6020" s="37">
        <v>7517.3261000000002</v>
      </c>
      <c r="O6020" s="32">
        <v>53.783999999999999</v>
      </c>
    </row>
    <row r="6021" spans="1:15" x14ac:dyDescent="0.25">
      <c r="A6021" t="s">
        <v>16175</v>
      </c>
      <c r="B6021" t="s">
        <v>16658</v>
      </c>
      <c r="C6021" t="s">
        <v>4452</v>
      </c>
      <c r="D6021" t="s">
        <v>4566</v>
      </c>
      <c r="E6021" t="s">
        <v>4567</v>
      </c>
      <c r="F6021" t="s">
        <v>16848</v>
      </c>
      <c r="G6021" t="s">
        <v>16849</v>
      </c>
      <c r="H6021">
        <v>128</v>
      </c>
      <c r="I6021">
        <v>0</v>
      </c>
      <c r="J6021" s="32">
        <v>332772</v>
      </c>
      <c r="K6021" s="32">
        <v>0</v>
      </c>
      <c r="L6021" s="36">
        <v>2599.7860561966804</v>
      </c>
      <c r="M6021" t="s">
        <v>5420</v>
      </c>
      <c r="N6021" s="37">
        <v>-4788.9776000000002</v>
      </c>
      <c r="O6021" s="32">
        <v>725.01549999999997</v>
      </c>
    </row>
    <row r="6022" spans="1:15" x14ac:dyDescent="0.25">
      <c r="A6022" t="s">
        <v>16175</v>
      </c>
      <c r="B6022" t="s">
        <v>16658</v>
      </c>
      <c r="C6022" t="s">
        <v>4452</v>
      </c>
      <c r="D6022" t="s">
        <v>4578</v>
      </c>
      <c r="E6022" t="s">
        <v>4579</v>
      </c>
      <c r="F6022" t="s">
        <v>16850</v>
      </c>
      <c r="G6022" t="s">
        <v>16851</v>
      </c>
      <c r="H6022">
        <v>140</v>
      </c>
      <c r="I6022">
        <v>0</v>
      </c>
      <c r="J6022" s="32">
        <v>385874</v>
      </c>
      <c r="K6022" s="32">
        <v>0</v>
      </c>
      <c r="L6022" s="36">
        <v>2756.2434597599959</v>
      </c>
      <c r="M6022" t="s">
        <v>5451</v>
      </c>
      <c r="N6022" s="37">
        <v>-886.06359999999995</v>
      </c>
      <c r="O6022" s="32">
        <v>0</v>
      </c>
    </row>
    <row r="6023" spans="1:15" x14ac:dyDescent="0.25">
      <c r="A6023" t="s">
        <v>16175</v>
      </c>
      <c r="B6023" t="s">
        <v>16658</v>
      </c>
      <c r="C6023" t="s">
        <v>4452</v>
      </c>
      <c r="D6023" t="s">
        <v>4585</v>
      </c>
      <c r="E6023" t="s">
        <v>1687</v>
      </c>
      <c r="F6023" t="s">
        <v>16852</v>
      </c>
      <c r="G6023" t="s">
        <v>16853</v>
      </c>
      <c r="H6023">
        <v>321</v>
      </c>
      <c r="I6023">
        <v>0</v>
      </c>
      <c r="J6023" s="32">
        <v>950916</v>
      </c>
      <c r="K6023" s="32">
        <v>0</v>
      </c>
      <c r="L6023" s="36">
        <v>2962.3532047758308</v>
      </c>
      <c r="M6023" t="s">
        <v>5451</v>
      </c>
      <c r="N6023" s="37">
        <v>-3987.2422000000001</v>
      </c>
      <c r="O6023" s="32">
        <v>0</v>
      </c>
    </row>
    <row r="6024" spans="1:15" x14ac:dyDescent="0.25">
      <c r="A6024" t="s">
        <v>16175</v>
      </c>
      <c r="B6024" t="s">
        <v>16658</v>
      </c>
      <c r="C6024" t="s">
        <v>4452</v>
      </c>
      <c r="D6024" t="s">
        <v>4588</v>
      </c>
      <c r="E6024" t="s">
        <v>4589</v>
      </c>
      <c r="F6024" t="s">
        <v>16854</v>
      </c>
      <c r="G6024" t="s">
        <v>16855</v>
      </c>
      <c r="H6024">
        <v>289</v>
      </c>
      <c r="I6024">
        <v>0</v>
      </c>
      <c r="J6024" s="32">
        <v>938355</v>
      </c>
      <c r="K6024" s="32">
        <v>0</v>
      </c>
      <c r="L6024" s="36">
        <v>3246.9049115140056</v>
      </c>
      <c r="M6024" t="s">
        <v>5451</v>
      </c>
      <c r="N6024" s="37">
        <v>-2441.3422</v>
      </c>
      <c r="O6024" s="32">
        <v>0</v>
      </c>
    </row>
    <row r="6025" spans="1:15" x14ac:dyDescent="0.25">
      <c r="A6025" t="s">
        <v>16175</v>
      </c>
      <c r="B6025" t="s">
        <v>16658</v>
      </c>
      <c r="C6025" t="s">
        <v>4452</v>
      </c>
      <c r="D6025" t="s">
        <v>4596</v>
      </c>
      <c r="E6025" t="s">
        <v>4597</v>
      </c>
      <c r="F6025" t="s">
        <v>16856</v>
      </c>
      <c r="G6025" t="s">
        <v>16857</v>
      </c>
      <c r="H6025">
        <v>30</v>
      </c>
      <c r="I6025">
        <v>0</v>
      </c>
      <c r="J6025" s="32">
        <v>78560</v>
      </c>
      <c r="K6025" s="32">
        <v>0</v>
      </c>
      <c r="L6025" s="36">
        <v>2618.6673429474426</v>
      </c>
      <c r="M6025" t="s">
        <v>5451</v>
      </c>
      <c r="N6025" s="37">
        <v>19942.774799999999</v>
      </c>
      <c r="O6025" s="32">
        <v>0</v>
      </c>
    </row>
    <row r="6026" spans="1:15" x14ac:dyDescent="0.25">
      <c r="A6026" t="s">
        <v>16175</v>
      </c>
      <c r="B6026" t="s">
        <v>16658</v>
      </c>
      <c r="C6026" t="s">
        <v>4452</v>
      </c>
      <c r="D6026" t="s">
        <v>4604</v>
      </c>
      <c r="E6026" t="s">
        <v>4605</v>
      </c>
      <c r="F6026" t="s">
        <v>16858</v>
      </c>
      <c r="G6026" t="s">
        <v>16859</v>
      </c>
      <c r="H6026">
        <v>17</v>
      </c>
      <c r="I6026">
        <v>0</v>
      </c>
      <c r="J6026" s="32">
        <v>47446</v>
      </c>
      <c r="K6026" s="32">
        <v>0</v>
      </c>
      <c r="L6026" s="36">
        <v>2790.9160445166262</v>
      </c>
      <c r="M6026" t="s">
        <v>5451</v>
      </c>
      <c r="N6026" s="37">
        <v>-3458.7289000000001</v>
      </c>
      <c r="O6026" s="32">
        <v>0</v>
      </c>
    </row>
    <row r="6027" spans="1:15" x14ac:dyDescent="0.25">
      <c r="A6027" t="s">
        <v>16175</v>
      </c>
      <c r="B6027" t="s">
        <v>16658</v>
      </c>
      <c r="C6027" t="s">
        <v>4452</v>
      </c>
      <c r="D6027" t="s">
        <v>4608</v>
      </c>
      <c r="E6027" t="s">
        <v>4609</v>
      </c>
      <c r="F6027" t="s">
        <v>16860</v>
      </c>
      <c r="G6027" t="s">
        <v>16861</v>
      </c>
      <c r="H6027">
        <v>116</v>
      </c>
      <c r="I6027">
        <v>0</v>
      </c>
      <c r="J6027" s="32">
        <v>378381</v>
      </c>
      <c r="K6027" s="32">
        <v>0</v>
      </c>
      <c r="L6027" s="36">
        <v>3261.9109972294314</v>
      </c>
      <c r="M6027" t="s">
        <v>5451</v>
      </c>
      <c r="N6027" s="37">
        <v>12226.992200000001</v>
      </c>
      <c r="O6027" s="32">
        <v>0</v>
      </c>
    </row>
    <row r="6028" spans="1:15" x14ac:dyDescent="0.25">
      <c r="A6028" t="s">
        <v>16175</v>
      </c>
      <c r="B6028" t="s">
        <v>16658</v>
      </c>
      <c r="C6028" t="s">
        <v>4452</v>
      </c>
      <c r="D6028" t="s">
        <v>4608</v>
      </c>
      <c r="E6028" t="s">
        <v>4609</v>
      </c>
      <c r="F6028" t="s">
        <v>16862</v>
      </c>
      <c r="G6028" t="s">
        <v>16863</v>
      </c>
      <c r="H6028">
        <v>152</v>
      </c>
      <c r="I6028">
        <v>0</v>
      </c>
      <c r="J6028" s="32">
        <v>483580</v>
      </c>
      <c r="K6028" s="32">
        <v>0</v>
      </c>
      <c r="L6028" s="36">
        <v>3181.4417342484385</v>
      </c>
      <c r="M6028" t="s">
        <v>5451</v>
      </c>
      <c r="N6028" s="37">
        <v>-343.3415</v>
      </c>
      <c r="O6028" s="32">
        <v>0</v>
      </c>
    </row>
    <row r="6029" spans="1:15" x14ac:dyDescent="0.25">
      <c r="A6029" t="s">
        <v>16175</v>
      </c>
      <c r="B6029" t="s">
        <v>16658</v>
      </c>
      <c r="C6029" t="s">
        <v>4452</v>
      </c>
      <c r="D6029" t="s">
        <v>4608</v>
      </c>
      <c r="E6029" t="s">
        <v>4609</v>
      </c>
      <c r="F6029" t="s">
        <v>16864</v>
      </c>
      <c r="G6029" t="s">
        <v>16865</v>
      </c>
      <c r="H6029">
        <v>20</v>
      </c>
      <c r="I6029">
        <v>0</v>
      </c>
      <c r="J6029" s="32">
        <v>64282</v>
      </c>
      <c r="K6029" s="32">
        <v>0</v>
      </c>
      <c r="L6029" s="36">
        <v>3214.0969674575108</v>
      </c>
      <c r="M6029" t="s">
        <v>5451</v>
      </c>
      <c r="N6029" s="37">
        <v>-1174.6224999999999</v>
      </c>
      <c r="O6029" s="32">
        <v>0</v>
      </c>
    </row>
    <row r="6030" spans="1:15" x14ac:dyDescent="0.25">
      <c r="A6030" t="s">
        <v>16175</v>
      </c>
      <c r="B6030" t="s">
        <v>16658</v>
      </c>
      <c r="C6030" t="s">
        <v>4452</v>
      </c>
      <c r="D6030" t="s">
        <v>4612</v>
      </c>
      <c r="E6030" t="s">
        <v>4613</v>
      </c>
      <c r="F6030" t="s">
        <v>16866</v>
      </c>
      <c r="G6030" t="s">
        <v>16867</v>
      </c>
      <c r="H6030">
        <v>45</v>
      </c>
      <c r="I6030">
        <v>0</v>
      </c>
      <c r="J6030" s="32">
        <v>124881</v>
      </c>
      <c r="K6030" s="32">
        <v>0</v>
      </c>
      <c r="L6030" s="36">
        <v>2775.1518219631371</v>
      </c>
      <c r="M6030" t="s">
        <v>5451</v>
      </c>
      <c r="N6030" s="37">
        <v>-3667.5617000000002</v>
      </c>
      <c r="O6030" s="32">
        <v>0</v>
      </c>
    </row>
    <row r="6031" spans="1:15" x14ac:dyDescent="0.25">
      <c r="A6031" t="s">
        <v>16175</v>
      </c>
      <c r="B6031" t="s">
        <v>16658</v>
      </c>
      <c r="C6031" t="s">
        <v>4452</v>
      </c>
      <c r="D6031" t="s">
        <v>4618</v>
      </c>
      <c r="E6031" t="s">
        <v>4619</v>
      </c>
      <c r="F6031" t="s">
        <v>16868</v>
      </c>
      <c r="G6031" t="s">
        <v>16869</v>
      </c>
      <c r="H6031">
        <v>80</v>
      </c>
      <c r="I6031">
        <v>0</v>
      </c>
      <c r="J6031" s="32">
        <v>222478</v>
      </c>
      <c r="K6031" s="32">
        <v>0</v>
      </c>
      <c r="L6031" s="36">
        <v>2780.970284467644</v>
      </c>
      <c r="M6031" t="s">
        <v>5420</v>
      </c>
      <c r="N6031" s="37">
        <v>30905.147400000002</v>
      </c>
      <c r="O6031" s="32">
        <v>484.71370000000002</v>
      </c>
    </row>
    <row r="6032" spans="1:15" x14ac:dyDescent="0.25">
      <c r="A6032" t="s">
        <v>16175</v>
      </c>
      <c r="B6032" t="s">
        <v>16658</v>
      </c>
      <c r="C6032" t="s">
        <v>4452</v>
      </c>
      <c r="D6032" t="s">
        <v>4618</v>
      </c>
      <c r="E6032" t="s">
        <v>4619</v>
      </c>
      <c r="F6032" t="s">
        <v>16870</v>
      </c>
      <c r="G6032" t="s">
        <v>16871</v>
      </c>
      <c r="H6032">
        <v>15</v>
      </c>
      <c r="I6032">
        <v>0</v>
      </c>
      <c r="J6032" s="32">
        <v>28495</v>
      </c>
      <c r="K6032" s="32">
        <v>0</v>
      </c>
      <c r="L6032" s="36">
        <v>1899.6674422468911</v>
      </c>
      <c r="M6032" t="s">
        <v>5420</v>
      </c>
      <c r="N6032" s="37">
        <v>6270.7089999999998</v>
      </c>
      <c r="O6032" s="32">
        <v>62.082000000000001</v>
      </c>
    </row>
    <row r="6033" spans="1:15" x14ac:dyDescent="0.25">
      <c r="A6033" t="s">
        <v>16175</v>
      </c>
      <c r="B6033" t="s">
        <v>16658</v>
      </c>
      <c r="C6033" t="s">
        <v>4452</v>
      </c>
      <c r="D6033" t="s">
        <v>4646</v>
      </c>
      <c r="E6033" t="s">
        <v>4647</v>
      </c>
      <c r="F6033" t="s">
        <v>16872</v>
      </c>
      <c r="G6033" t="s">
        <v>16873</v>
      </c>
      <c r="H6033">
        <v>72</v>
      </c>
      <c r="I6033">
        <v>0</v>
      </c>
      <c r="J6033" s="32">
        <v>210479</v>
      </c>
      <c r="K6033" s="32">
        <v>0</v>
      </c>
      <c r="L6033" s="36">
        <v>2923.3214270671488</v>
      </c>
      <c r="M6033" t="s">
        <v>5451</v>
      </c>
      <c r="N6033" s="37">
        <v>-3036.4072999999999</v>
      </c>
      <c r="O6033" s="32">
        <v>0</v>
      </c>
    </row>
    <row r="6034" spans="1:15" x14ac:dyDescent="0.25">
      <c r="A6034" t="s">
        <v>16175</v>
      </c>
      <c r="B6034" t="s">
        <v>16658</v>
      </c>
      <c r="C6034" t="s">
        <v>4452</v>
      </c>
      <c r="D6034" t="s">
        <v>4652</v>
      </c>
      <c r="E6034" t="s">
        <v>4653</v>
      </c>
      <c r="F6034" t="s">
        <v>16874</v>
      </c>
      <c r="G6034" t="s">
        <v>9257</v>
      </c>
      <c r="H6034">
        <v>194</v>
      </c>
      <c r="I6034">
        <v>0</v>
      </c>
      <c r="J6034" s="32">
        <v>579490</v>
      </c>
      <c r="K6034" s="32">
        <v>0</v>
      </c>
      <c r="L6034" s="36">
        <v>2987.060793922943</v>
      </c>
      <c r="M6034" t="s">
        <v>5451</v>
      </c>
      <c r="N6034" s="37">
        <v>-6345.4323999999997</v>
      </c>
      <c r="O6034" s="32">
        <v>0</v>
      </c>
    </row>
    <row r="6035" spans="1:15" x14ac:dyDescent="0.25">
      <c r="A6035" t="s">
        <v>16175</v>
      </c>
      <c r="B6035" t="s">
        <v>16658</v>
      </c>
      <c r="C6035" t="s">
        <v>4452</v>
      </c>
      <c r="D6035" t="s">
        <v>4668</v>
      </c>
      <c r="E6035" t="s">
        <v>4669</v>
      </c>
      <c r="F6035" t="s">
        <v>16875</v>
      </c>
      <c r="G6035" t="s">
        <v>16876</v>
      </c>
      <c r="H6035">
        <v>260</v>
      </c>
      <c r="I6035">
        <v>0</v>
      </c>
      <c r="J6035" s="32">
        <v>759258</v>
      </c>
      <c r="K6035" s="32">
        <v>0</v>
      </c>
      <c r="L6035" s="36">
        <v>2920.2249301516131</v>
      </c>
      <c r="M6035" t="s">
        <v>5451</v>
      </c>
      <c r="N6035" s="37">
        <v>-3364.3090999999999</v>
      </c>
      <c r="O6035" s="32">
        <v>0</v>
      </c>
    </row>
    <row r="6036" spans="1:15" x14ac:dyDescent="0.25">
      <c r="A6036" t="s">
        <v>16175</v>
      </c>
      <c r="B6036" t="s">
        <v>16658</v>
      </c>
      <c r="C6036" t="s">
        <v>4452</v>
      </c>
      <c r="D6036" t="s">
        <v>4670</v>
      </c>
      <c r="E6036" t="s">
        <v>4671</v>
      </c>
      <c r="F6036" t="s">
        <v>16877</v>
      </c>
      <c r="G6036" t="s">
        <v>16878</v>
      </c>
      <c r="H6036">
        <v>86</v>
      </c>
      <c r="I6036">
        <v>0</v>
      </c>
      <c r="J6036" s="32">
        <v>236945</v>
      </c>
      <c r="K6036" s="32">
        <v>0</v>
      </c>
      <c r="L6036" s="36">
        <v>2755.1647296088836</v>
      </c>
      <c r="M6036" t="s">
        <v>5451</v>
      </c>
      <c r="N6036" s="37">
        <v>-1118.3429000000001</v>
      </c>
      <c r="O6036" s="32">
        <v>0</v>
      </c>
    </row>
    <row r="6037" spans="1:15" x14ac:dyDescent="0.25">
      <c r="A6037" t="s">
        <v>16175</v>
      </c>
      <c r="B6037" t="s">
        <v>16658</v>
      </c>
      <c r="C6037" t="s">
        <v>4452</v>
      </c>
      <c r="D6037" t="s">
        <v>4672</v>
      </c>
      <c r="E6037" t="s">
        <v>4673</v>
      </c>
      <c r="F6037" t="s">
        <v>16879</v>
      </c>
      <c r="G6037" t="s">
        <v>9257</v>
      </c>
      <c r="H6037">
        <v>50</v>
      </c>
      <c r="I6037">
        <v>0</v>
      </c>
      <c r="J6037" s="32">
        <v>143194</v>
      </c>
      <c r="K6037" s="32">
        <v>0</v>
      </c>
      <c r="L6037" s="36">
        <v>2863.8965324841447</v>
      </c>
      <c r="M6037" t="s">
        <v>5451</v>
      </c>
      <c r="N6037" s="37">
        <v>-1863.4177</v>
      </c>
      <c r="O6037" s="32">
        <v>0</v>
      </c>
    </row>
    <row r="6038" spans="1:15" x14ac:dyDescent="0.25">
      <c r="A6038" t="s">
        <v>16175</v>
      </c>
      <c r="B6038" t="s">
        <v>16658</v>
      </c>
      <c r="C6038" t="s">
        <v>4452</v>
      </c>
      <c r="D6038" t="s">
        <v>4687</v>
      </c>
      <c r="E6038" t="s">
        <v>4688</v>
      </c>
      <c r="F6038" t="s">
        <v>16880</v>
      </c>
      <c r="G6038" t="s">
        <v>16881</v>
      </c>
      <c r="H6038">
        <v>80</v>
      </c>
      <c r="I6038">
        <v>0</v>
      </c>
      <c r="J6038" s="32">
        <v>188425</v>
      </c>
      <c r="K6038" s="32">
        <v>0</v>
      </c>
      <c r="L6038" s="36">
        <v>2355.3119510528377</v>
      </c>
      <c r="M6038" t="s">
        <v>5451</v>
      </c>
      <c r="N6038" s="37">
        <v>8293.2954000000009</v>
      </c>
      <c r="O6038" s="32">
        <v>0</v>
      </c>
    </row>
    <row r="6039" spans="1:15" x14ac:dyDescent="0.25">
      <c r="A6039" t="s">
        <v>16175</v>
      </c>
      <c r="B6039" t="s">
        <v>16658</v>
      </c>
      <c r="C6039" t="s">
        <v>4452</v>
      </c>
      <c r="D6039" t="s">
        <v>4689</v>
      </c>
      <c r="E6039" t="s">
        <v>4690</v>
      </c>
      <c r="F6039" t="s">
        <v>16882</v>
      </c>
      <c r="G6039" t="s">
        <v>9257</v>
      </c>
      <c r="H6039">
        <v>84</v>
      </c>
      <c r="I6039">
        <v>0</v>
      </c>
      <c r="J6039" s="32">
        <v>225885</v>
      </c>
      <c r="K6039" s="32">
        <v>0</v>
      </c>
      <c r="L6039" s="36">
        <v>2689.1070785368261</v>
      </c>
      <c r="M6039" t="s">
        <v>5451</v>
      </c>
      <c r="N6039" s="37">
        <v>-4199.6058000000003</v>
      </c>
      <c r="O6039" s="32">
        <v>0</v>
      </c>
    </row>
    <row r="6040" spans="1:15" x14ac:dyDescent="0.25">
      <c r="A6040" t="s">
        <v>16175</v>
      </c>
      <c r="B6040" t="s">
        <v>16658</v>
      </c>
      <c r="C6040" t="s">
        <v>4452</v>
      </c>
      <c r="D6040" t="s">
        <v>4691</v>
      </c>
      <c r="E6040" t="s">
        <v>4692</v>
      </c>
      <c r="F6040" t="s">
        <v>16883</v>
      </c>
      <c r="G6040" t="s">
        <v>16884</v>
      </c>
      <c r="H6040">
        <v>33</v>
      </c>
      <c r="I6040">
        <v>0</v>
      </c>
      <c r="J6040" s="32">
        <v>96000</v>
      </c>
      <c r="K6040" s="32">
        <v>0</v>
      </c>
      <c r="L6040" s="36">
        <v>2909.0869583326348</v>
      </c>
      <c r="M6040" t="s">
        <v>5451</v>
      </c>
      <c r="N6040" s="37">
        <v>7331.1587</v>
      </c>
      <c r="O6040" s="32">
        <v>0</v>
      </c>
    </row>
    <row r="6041" spans="1:15" x14ac:dyDescent="0.25">
      <c r="A6041" t="s">
        <v>16175</v>
      </c>
      <c r="B6041" t="s">
        <v>16658</v>
      </c>
      <c r="C6041" t="s">
        <v>4452</v>
      </c>
      <c r="D6041" t="s">
        <v>4693</v>
      </c>
      <c r="E6041" t="s">
        <v>4694</v>
      </c>
      <c r="F6041" t="s">
        <v>16885</v>
      </c>
      <c r="G6041" t="s">
        <v>9257</v>
      </c>
      <c r="H6041">
        <v>39</v>
      </c>
      <c r="I6041">
        <v>0</v>
      </c>
      <c r="J6041" s="32">
        <v>105619</v>
      </c>
      <c r="K6041" s="32">
        <v>0</v>
      </c>
      <c r="L6041" s="36">
        <v>2708.1667282009366</v>
      </c>
      <c r="M6041" t="s">
        <v>5451</v>
      </c>
      <c r="N6041" s="37">
        <v>-1363.8388</v>
      </c>
      <c r="O6041" s="32">
        <v>0</v>
      </c>
    </row>
    <row r="6042" spans="1:15" x14ac:dyDescent="0.25">
      <c r="A6042" t="s">
        <v>16175</v>
      </c>
      <c r="B6042" t="s">
        <v>16658</v>
      </c>
      <c r="C6042" t="s">
        <v>4452</v>
      </c>
      <c r="D6042" t="s">
        <v>4695</v>
      </c>
      <c r="E6042" t="s">
        <v>4696</v>
      </c>
      <c r="F6042" t="s">
        <v>16886</v>
      </c>
      <c r="G6042" t="s">
        <v>16887</v>
      </c>
      <c r="H6042">
        <v>105</v>
      </c>
      <c r="I6042">
        <v>0</v>
      </c>
      <c r="J6042" s="32">
        <v>281083</v>
      </c>
      <c r="K6042" s="32">
        <v>0</v>
      </c>
      <c r="L6042" s="36">
        <v>2676.9868231382466</v>
      </c>
      <c r="M6042" t="s">
        <v>5451</v>
      </c>
      <c r="N6042" s="37">
        <v>-1377.8359</v>
      </c>
      <c r="O6042" s="32">
        <v>0</v>
      </c>
    </row>
    <row r="6043" spans="1:15" x14ac:dyDescent="0.25">
      <c r="A6043" t="s">
        <v>16175</v>
      </c>
      <c r="B6043" t="s">
        <v>16658</v>
      </c>
      <c r="C6043" t="s">
        <v>4452</v>
      </c>
      <c r="D6043" t="s">
        <v>4695</v>
      </c>
      <c r="E6043" t="s">
        <v>4696</v>
      </c>
      <c r="F6043" t="s">
        <v>16888</v>
      </c>
      <c r="G6043" t="s">
        <v>16889</v>
      </c>
      <c r="H6043">
        <v>10</v>
      </c>
      <c r="I6043">
        <v>0</v>
      </c>
      <c r="J6043" s="32">
        <v>16668</v>
      </c>
      <c r="K6043" s="32">
        <v>0</v>
      </c>
      <c r="L6043" s="36">
        <v>1666.795280329238</v>
      </c>
      <c r="M6043" t="s">
        <v>5451</v>
      </c>
      <c r="N6043" s="37">
        <v>4173.2376000000004</v>
      </c>
      <c r="O6043" s="32">
        <v>0</v>
      </c>
    </row>
    <row r="6044" spans="1:15" x14ac:dyDescent="0.25">
      <c r="A6044" t="s">
        <v>16175</v>
      </c>
      <c r="B6044" t="s">
        <v>16658</v>
      </c>
      <c r="C6044" t="s">
        <v>4452</v>
      </c>
      <c r="D6044" t="s">
        <v>4695</v>
      </c>
      <c r="E6044" t="s">
        <v>4696</v>
      </c>
      <c r="F6044" t="s">
        <v>16890</v>
      </c>
      <c r="G6044" t="s">
        <v>16891</v>
      </c>
      <c r="H6044">
        <v>3</v>
      </c>
      <c r="I6044">
        <v>0</v>
      </c>
      <c r="J6044" s="32">
        <v>6377</v>
      </c>
      <c r="K6044" s="32">
        <v>0</v>
      </c>
      <c r="L6044" s="36">
        <v>2125.5557783874187</v>
      </c>
      <c r="M6044" t="s">
        <v>5451</v>
      </c>
      <c r="N6044" s="37">
        <v>20930.396400000001</v>
      </c>
      <c r="O6044" s="32">
        <v>0</v>
      </c>
    </row>
    <row r="6045" spans="1:15" x14ac:dyDescent="0.25">
      <c r="A6045" t="s">
        <v>16175</v>
      </c>
      <c r="B6045" t="s">
        <v>16658</v>
      </c>
      <c r="C6045" t="s">
        <v>4452</v>
      </c>
      <c r="D6045" t="s">
        <v>4697</v>
      </c>
      <c r="E6045" t="s">
        <v>4698</v>
      </c>
      <c r="F6045" t="s">
        <v>16892</v>
      </c>
      <c r="G6045" t="s">
        <v>14817</v>
      </c>
      <c r="H6045">
        <v>242</v>
      </c>
      <c r="I6045">
        <v>0</v>
      </c>
      <c r="J6045" s="32">
        <v>749317</v>
      </c>
      <c r="K6045" s="32">
        <v>0</v>
      </c>
      <c r="L6045" s="36">
        <v>3096.3514709455881</v>
      </c>
      <c r="M6045" t="s">
        <v>5420</v>
      </c>
      <c r="N6045" s="37">
        <v>3898.5207999999998</v>
      </c>
      <c r="O6045" s="32">
        <v>1632.5436999999999</v>
      </c>
    </row>
    <row r="6046" spans="1:15" x14ac:dyDescent="0.25">
      <c r="A6046" t="s">
        <v>16175</v>
      </c>
      <c r="B6046" t="s">
        <v>16658</v>
      </c>
      <c r="C6046" t="s">
        <v>4452</v>
      </c>
      <c r="D6046" t="s">
        <v>4697</v>
      </c>
      <c r="E6046" t="s">
        <v>4698</v>
      </c>
      <c r="F6046" t="s">
        <v>16893</v>
      </c>
      <c r="G6046" t="s">
        <v>16894</v>
      </c>
      <c r="H6046">
        <v>1</v>
      </c>
      <c r="I6046">
        <v>0</v>
      </c>
      <c r="J6046" s="32">
        <v>2216</v>
      </c>
      <c r="K6046" s="32">
        <v>0</v>
      </c>
      <c r="L6046" s="36">
        <v>2216.445759793075</v>
      </c>
      <c r="M6046" t="s">
        <v>5420</v>
      </c>
      <c r="N6046" s="37">
        <v>2656.9526000000001</v>
      </c>
      <c r="O6046" s="32">
        <v>4.8289999999999997</v>
      </c>
    </row>
    <row r="6047" spans="1:15" x14ac:dyDescent="0.25">
      <c r="A6047" t="s">
        <v>16175</v>
      </c>
      <c r="B6047" t="s">
        <v>16658</v>
      </c>
      <c r="C6047" t="s">
        <v>4452</v>
      </c>
      <c r="D6047" t="s">
        <v>4720</v>
      </c>
      <c r="E6047" t="s">
        <v>4721</v>
      </c>
      <c r="F6047" t="s">
        <v>16895</v>
      </c>
      <c r="G6047" t="s">
        <v>16867</v>
      </c>
      <c r="H6047">
        <v>40</v>
      </c>
      <c r="I6047">
        <v>0</v>
      </c>
      <c r="J6047" s="32">
        <v>102843</v>
      </c>
      <c r="K6047" s="32">
        <v>0</v>
      </c>
      <c r="L6047" s="36">
        <v>2571.0670567296647</v>
      </c>
      <c r="M6047" t="s">
        <v>5451</v>
      </c>
      <c r="N6047" s="37">
        <v>7444.8438999999998</v>
      </c>
      <c r="O6047" s="32">
        <v>0</v>
      </c>
    </row>
    <row r="6048" spans="1:15" x14ac:dyDescent="0.25">
      <c r="A6048" t="s">
        <v>16175</v>
      </c>
      <c r="B6048" t="s">
        <v>16658</v>
      </c>
      <c r="C6048" t="s">
        <v>4452</v>
      </c>
      <c r="D6048" t="s">
        <v>4734</v>
      </c>
      <c r="E6048" t="s">
        <v>4735</v>
      </c>
      <c r="F6048" t="s">
        <v>16896</v>
      </c>
      <c r="G6048" t="s">
        <v>16897</v>
      </c>
      <c r="H6048">
        <v>125</v>
      </c>
      <c r="I6048">
        <v>0</v>
      </c>
      <c r="J6048" s="32">
        <v>369859</v>
      </c>
      <c r="K6048" s="32">
        <v>0</v>
      </c>
      <c r="L6048" s="36">
        <v>2958.8698799661875</v>
      </c>
      <c r="M6048" t="s">
        <v>5451</v>
      </c>
      <c r="N6048" s="37">
        <v>8306.6496000000006</v>
      </c>
      <c r="O6048" s="32">
        <v>0</v>
      </c>
    </row>
    <row r="6049" spans="1:15" x14ac:dyDescent="0.25">
      <c r="A6049" t="s">
        <v>16175</v>
      </c>
      <c r="B6049" t="s">
        <v>16658</v>
      </c>
      <c r="C6049" t="s">
        <v>4452</v>
      </c>
      <c r="D6049" t="s">
        <v>4736</v>
      </c>
      <c r="E6049" t="s">
        <v>4737</v>
      </c>
      <c r="F6049" t="s">
        <v>16898</v>
      </c>
      <c r="G6049" t="s">
        <v>9257</v>
      </c>
      <c r="H6049">
        <v>34</v>
      </c>
      <c r="I6049">
        <v>0</v>
      </c>
      <c r="J6049" s="32">
        <v>87169</v>
      </c>
      <c r="K6049" s="32">
        <v>0</v>
      </c>
      <c r="L6049" s="36">
        <v>2563.7991997606464</v>
      </c>
      <c r="M6049" t="s">
        <v>5451</v>
      </c>
      <c r="N6049" s="37">
        <v>-1191.6883</v>
      </c>
      <c r="O6049" s="32">
        <v>0</v>
      </c>
    </row>
    <row r="6050" spans="1:15" x14ac:dyDescent="0.25">
      <c r="A6050" t="s">
        <v>16175</v>
      </c>
      <c r="B6050" t="s">
        <v>16658</v>
      </c>
      <c r="C6050" t="s">
        <v>4452</v>
      </c>
      <c r="D6050" t="s">
        <v>4740</v>
      </c>
      <c r="E6050" t="s">
        <v>4741</v>
      </c>
      <c r="F6050" t="s">
        <v>16899</v>
      </c>
      <c r="G6050" t="s">
        <v>16900</v>
      </c>
      <c r="H6050">
        <v>38</v>
      </c>
      <c r="I6050">
        <v>0</v>
      </c>
      <c r="J6050" s="32">
        <v>119680</v>
      </c>
      <c r="K6050" s="32">
        <v>0</v>
      </c>
      <c r="L6050" s="36">
        <v>3149.475034857483</v>
      </c>
      <c r="M6050" t="s">
        <v>5420</v>
      </c>
      <c r="N6050" s="37">
        <v>14073.4444</v>
      </c>
      <c r="O6050" s="32">
        <v>260.74829999999997</v>
      </c>
    </row>
    <row r="6051" spans="1:15" x14ac:dyDescent="0.25">
      <c r="A6051" t="s">
        <v>16175</v>
      </c>
      <c r="B6051" t="s">
        <v>16658</v>
      </c>
      <c r="C6051" t="s">
        <v>4452</v>
      </c>
      <c r="D6051" t="s">
        <v>4743</v>
      </c>
      <c r="E6051" t="s">
        <v>1600</v>
      </c>
      <c r="F6051" t="s">
        <v>16901</v>
      </c>
      <c r="G6051" t="s">
        <v>16865</v>
      </c>
      <c r="H6051">
        <v>60</v>
      </c>
      <c r="I6051">
        <v>0</v>
      </c>
      <c r="J6051" s="32">
        <v>175253</v>
      </c>
      <c r="K6051" s="32">
        <v>0</v>
      </c>
      <c r="L6051" s="36">
        <v>2920.8765311212492</v>
      </c>
      <c r="M6051" t="s">
        <v>5451</v>
      </c>
      <c r="N6051" s="37">
        <v>-3852.9418000000001</v>
      </c>
      <c r="O6051" s="32">
        <v>0</v>
      </c>
    </row>
    <row r="6052" spans="1:15" x14ac:dyDescent="0.25">
      <c r="A6052" t="s">
        <v>16175</v>
      </c>
      <c r="B6052" t="s">
        <v>16658</v>
      </c>
      <c r="C6052" t="s">
        <v>4452</v>
      </c>
      <c r="D6052" t="s">
        <v>4746</v>
      </c>
      <c r="E6052" t="s">
        <v>4747</v>
      </c>
      <c r="F6052" t="s">
        <v>16902</v>
      </c>
      <c r="G6052" t="s">
        <v>16903</v>
      </c>
      <c r="H6052">
        <v>70</v>
      </c>
      <c r="I6052">
        <v>0</v>
      </c>
      <c r="J6052" s="32">
        <v>204851</v>
      </c>
      <c r="K6052" s="32">
        <v>0</v>
      </c>
      <c r="L6052" s="36">
        <v>2926.4473613891273</v>
      </c>
      <c r="M6052" t="s">
        <v>5420</v>
      </c>
      <c r="N6052" s="37">
        <v>16479.924500000001</v>
      </c>
      <c r="O6052" s="32">
        <v>446.31180000000001</v>
      </c>
    </row>
    <row r="6053" spans="1:15" x14ac:dyDescent="0.25">
      <c r="A6053" t="s">
        <v>16175</v>
      </c>
      <c r="B6053" t="s">
        <v>16658</v>
      </c>
      <c r="C6053" t="s">
        <v>4452</v>
      </c>
      <c r="D6053" t="s">
        <v>4748</v>
      </c>
      <c r="E6053" t="s">
        <v>4749</v>
      </c>
      <c r="F6053" t="s">
        <v>16904</v>
      </c>
      <c r="G6053" t="s">
        <v>9257</v>
      </c>
      <c r="H6053">
        <v>98</v>
      </c>
      <c r="I6053">
        <v>10</v>
      </c>
      <c r="J6053" s="32">
        <v>281197</v>
      </c>
      <c r="K6053" s="32">
        <v>25973</v>
      </c>
      <c r="L6053" s="36">
        <v>2603.6749514067551</v>
      </c>
      <c r="M6053" t="s">
        <v>5420</v>
      </c>
      <c r="N6053" s="37">
        <v>21802.313699999999</v>
      </c>
      <c r="O6053" s="32">
        <v>612.64559999999994</v>
      </c>
    </row>
    <row r="6054" spans="1:15" x14ac:dyDescent="0.25">
      <c r="A6054" t="s">
        <v>16175</v>
      </c>
      <c r="B6054" t="s">
        <v>16658</v>
      </c>
      <c r="C6054" t="s">
        <v>4452</v>
      </c>
      <c r="D6054" t="s">
        <v>4768</v>
      </c>
      <c r="E6054" t="s">
        <v>4769</v>
      </c>
      <c r="F6054" t="s">
        <v>16905</v>
      </c>
      <c r="G6054" t="s">
        <v>16906</v>
      </c>
      <c r="H6054">
        <v>119</v>
      </c>
      <c r="I6054">
        <v>0</v>
      </c>
      <c r="J6054" s="32">
        <v>314669</v>
      </c>
      <c r="K6054" s="32">
        <v>0</v>
      </c>
      <c r="L6054" s="36">
        <v>2644.2784481564941</v>
      </c>
      <c r="M6054" t="s">
        <v>5420</v>
      </c>
      <c r="N6054" s="37">
        <v>-541.72659999999996</v>
      </c>
      <c r="O6054" s="32">
        <v>685.57090000000005</v>
      </c>
    </row>
    <row r="6055" spans="1:15" x14ac:dyDescent="0.25">
      <c r="A6055" t="s">
        <v>16175</v>
      </c>
      <c r="B6055" t="s">
        <v>16658</v>
      </c>
      <c r="C6055" t="s">
        <v>4452</v>
      </c>
      <c r="D6055" t="s">
        <v>4790</v>
      </c>
      <c r="E6055" t="s">
        <v>4791</v>
      </c>
      <c r="F6055" t="s">
        <v>16907</v>
      </c>
      <c r="G6055" t="s">
        <v>9257</v>
      </c>
      <c r="H6055">
        <v>60</v>
      </c>
      <c r="I6055">
        <v>0</v>
      </c>
      <c r="J6055" s="32">
        <v>173767</v>
      </c>
      <c r="K6055" s="32">
        <v>0</v>
      </c>
      <c r="L6055" s="36">
        <v>2896.1156942750758</v>
      </c>
      <c r="M6055" t="s">
        <v>5420</v>
      </c>
      <c r="N6055" s="37">
        <v>3169.7111</v>
      </c>
      <c r="O6055" s="32">
        <v>378.58699999999999</v>
      </c>
    </row>
    <row r="6056" spans="1:15" x14ac:dyDescent="0.25">
      <c r="A6056" t="s">
        <v>16175</v>
      </c>
      <c r="B6056" t="s">
        <v>16658</v>
      </c>
      <c r="C6056" t="s">
        <v>4452</v>
      </c>
      <c r="D6056" t="s">
        <v>4796</v>
      </c>
      <c r="E6056" t="s">
        <v>4797</v>
      </c>
      <c r="F6056" t="s">
        <v>16908</v>
      </c>
      <c r="G6056" t="s">
        <v>16865</v>
      </c>
      <c r="H6056">
        <v>48</v>
      </c>
      <c r="I6056">
        <v>0</v>
      </c>
      <c r="J6056" s="32">
        <v>122479</v>
      </c>
      <c r="K6056" s="32">
        <v>0</v>
      </c>
      <c r="L6056" s="36">
        <v>2551.6443355193569</v>
      </c>
      <c r="M6056" t="s">
        <v>5420</v>
      </c>
      <c r="N6056" s="37">
        <v>5478.5397000000003</v>
      </c>
      <c r="O6056" s="32">
        <v>266.84469999999999</v>
      </c>
    </row>
    <row r="6057" spans="1:15" x14ac:dyDescent="0.25">
      <c r="A6057" t="s">
        <v>16175</v>
      </c>
      <c r="B6057" t="s">
        <v>16658</v>
      </c>
      <c r="C6057" t="s">
        <v>4452</v>
      </c>
      <c r="D6057" t="s">
        <v>4804</v>
      </c>
      <c r="E6057" t="s">
        <v>4805</v>
      </c>
      <c r="F6057" t="s">
        <v>16909</v>
      </c>
      <c r="G6057" t="s">
        <v>16910</v>
      </c>
      <c r="H6057">
        <v>29</v>
      </c>
      <c r="I6057">
        <v>0</v>
      </c>
      <c r="J6057" s="32">
        <v>63637</v>
      </c>
      <c r="K6057" s="32">
        <v>0</v>
      </c>
      <c r="L6057" s="36">
        <v>2194.3915731284669</v>
      </c>
      <c r="M6057" t="s">
        <v>5451</v>
      </c>
      <c r="N6057" s="37">
        <v>-775.90740000000005</v>
      </c>
      <c r="O6057" s="32">
        <v>0</v>
      </c>
    </row>
    <row r="6058" spans="1:15" x14ac:dyDescent="0.25">
      <c r="A6058" t="s">
        <v>16175</v>
      </c>
      <c r="B6058" t="s">
        <v>16658</v>
      </c>
      <c r="C6058" t="s">
        <v>4452</v>
      </c>
      <c r="D6058" t="s">
        <v>4824</v>
      </c>
      <c r="E6058" t="s">
        <v>4311</v>
      </c>
      <c r="F6058" t="s">
        <v>16911</v>
      </c>
      <c r="G6058" t="s">
        <v>16912</v>
      </c>
      <c r="H6058">
        <v>49</v>
      </c>
      <c r="I6058">
        <v>0</v>
      </c>
      <c r="J6058" s="32">
        <v>130950</v>
      </c>
      <c r="K6058" s="32">
        <v>0</v>
      </c>
      <c r="L6058" s="36">
        <v>2672.4436879632431</v>
      </c>
      <c r="M6058" t="s">
        <v>5420</v>
      </c>
      <c r="N6058" s="37">
        <v>-603.60820000000001</v>
      </c>
      <c r="O6058" s="32">
        <v>285.30189999999999</v>
      </c>
    </row>
    <row r="6059" spans="1:15" x14ac:dyDescent="0.25">
      <c r="A6059" t="s">
        <v>16175</v>
      </c>
      <c r="B6059" t="s">
        <v>16658</v>
      </c>
      <c r="C6059" t="s">
        <v>4452</v>
      </c>
      <c r="D6059" t="s">
        <v>4829</v>
      </c>
      <c r="E6059" t="s">
        <v>4830</v>
      </c>
      <c r="F6059" t="s">
        <v>16913</v>
      </c>
      <c r="G6059" t="s">
        <v>16914</v>
      </c>
      <c r="H6059">
        <v>50</v>
      </c>
      <c r="I6059">
        <v>0</v>
      </c>
      <c r="J6059" s="32">
        <v>129239</v>
      </c>
      <c r="K6059" s="32">
        <v>0</v>
      </c>
      <c r="L6059" s="36">
        <v>2584.7707263526277</v>
      </c>
      <c r="M6059" t="s">
        <v>5420</v>
      </c>
      <c r="N6059" s="37">
        <v>-2367.7383</v>
      </c>
      <c r="O6059" s="32">
        <v>281.57319999999999</v>
      </c>
    </row>
    <row r="6060" spans="1:15" x14ac:dyDescent="0.25">
      <c r="A6060" t="s">
        <v>16175</v>
      </c>
      <c r="B6060" t="s">
        <v>16658</v>
      </c>
      <c r="C6060" t="s">
        <v>4452</v>
      </c>
      <c r="D6060" t="s">
        <v>4837</v>
      </c>
      <c r="E6060" t="s">
        <v>4838</v>
      </c>
      <c r="F6060" t="s">
        <v>16915</v>
      </c>
      <c r="G6060" t="s">
        <v>16916</v>
      </c>
      <c r="H6060">
        <v>158</v>
      </c>
      <c r="I6060">
        <v>0</v>
      </c>
      <c r="J6060" s="32">
        <v>414097</v>
      </c>
      <c r="K6060" s="32">
        <v>0</v>
      </c>
      <c r="L6060" s="36">
        <v>2620.8698007526332</v>
      </c>
      <c r="M6060" t="s">
        <v>5420</v>
      </c>
      <c r="N6060" s="37">
        <v>-1156.2092</v>
      </c>
      <c r="O6060" s="32">
        <v>902.19839999999999</v>
      </c>
    </row>
    <row r="6061" spans="1:15" x14ac:dyDescent="0.25">
      <c r="A6061" t="s">
        <v>16175</v>
      </c>
      <c r="B6061" t="s">
        <v>16658</v>
      </c>
      <c r="C6061" t="s">
        <v>4452</v>
      </c>
      <c r="D6061" t="s">
        <v>4841</v>
      </c>
      <c r="E6061" t="s">
        <v>2788</v>
      </c>
      <c r="F6061" t="s">
        <v>16917</v>
      </c>
      <c r="G6061" t="s">
        <v>16918</v>
      </c>
      <c r="H6061">
        <v>86</v>
      </c>
      <c r="I6061">
        <v>0</v>
      </c>
      <c r="J6061" s="32">
        <v>197849</v>
      </c>
      <c r="K6061" s="32">
        <v>0</v>
      </c>
      <c r="L6061" s="36">
        <v>2300.5710585026277</v>
      </c>
      <c r="M6061" t="s">
        <v>5451</v>
      </c>
      <c r="N6061" s="37">
        <v>-1787.7174</v>
      </c>
      <c r="O6061" s="32">
        <v>0</v>
      </c>
    </row>
    <row r="6062" spans="1:15" x14ac:dyDescent="0.25">
      <c r="A6062" t="s">
        <v>16175</v>
      </c>
      <c r="B6062" t="s">
        <v>16658</v>
      </c>
      <c r="C6062" t="s">
        <v>4452</v>
      </c>
      <c r="D6062" t="s">
        <v>4866</v>
      </c>
      <c r="E6062" t="s">
        <v>4867</v>
      </c>
      <c r="F6062" t="s">
        <v>16919</v>
      </c>
      <c r="G6062" t="s">
        <v>16920</v>
      </c>
      <c r="H6062">
        <v>26</v>
      </c>
      <c r="I6062">
        <v>0</v>
      </c>
      <c r="J6062" s="32">
        <v>57427</v>
      </c>
      <c r="K6062" s="32">
        <v>0</v>
      </c>
      <c r="L6062" s="36">
        <v>2208.7345057145403</v>
      </c>
      <c r="M6062" t="s">
        <v>5451</v>
      </c>
      <c r="N6062" s="37">
        <v>10150.9665</v>
      </c>
      <c r="O6062" s="32">
        <v>0</v>
      </c>
    </row>
    <row r="6063" spans="1:15" x14ac:dyDescent="0.25">
      <c r="A6063" t="s">
        <v>16175</v>
      </c>
      <c r="B6063" t="s">
        <v>16658</v>
      </c>
      <c r="C6063" t="s">
        <v>4452</v>
      </c>
      <c r="D6063" t="s">
        <v>4890</v>
      </c>
      <c r="E6063" t="s">
        <v>4891</v>
      </c>
      <c r="F6063" t="s">
        <v>16921</v>
      </c>
      <c r="G6063" t="s">
        <v>16922</v>
      </c>
      <c r="H6063">
        <v>36</v>
      </c>
      <c r="I6063">
        <v>0</v>
      </c>
      <c r="J6063" s="32">
        <v>92412</v>
      </c>
      <c r="K6063" s="32">
        <v>0</v>
      </c>
      <c r="L6063" s="36">
        <v>2567.0015122182599</v>
      </c>
      <c r="M6063" t="s">
        <v>5420</v>
      </c>
      <c r="N6063" s="37">
        <v>9173.2723000000005</v>
      </c>
      <c r="O6063" s="32">
        <v>201.339</v>
      </c>
    </row>
    <row r="6064" spans="1:15" x14ac:dyDescent="0.25">
      <c r="A6064" t="s">
        <v>16175</v>
      </c>
      <c r="B6064" t="s">
        <v>16658</v>
      </c>
      <c r="C6064" t="s">
        <v>4452</v>
      </c>
      <c r="D6064" t="s">
        <v>4892</v>
      </c>
      <c r="E6064" t="s">
        <v>4893</v>
      </c>
      <c r="F6064" t="s">
        <v>16923</v>
      </c>
      <c r="G6064" t="s">
        <v>16867</v>
      </c>
      <c r="H6064">
        <v>20</v>
      </c>
      <c r="I6064">
        <v>0</v>
      </c>
      <c r="J6064" s="32">
        <v>53157</v>
      </c>
      <c r="K6064" s="32">
        <v>0</v>
      </c>
      <c r="L6064" s="36">
        <v>2657.8302319942918</v>
      </c>
      <c r="M6064" t="s">
        <v>5420</v>
      </c>
      <c r="N6064" s="37">
        <v>-3277.5506999999998</v>
      </c>
      <c r="O6064" s="32">
        <v>115.81310000000001</v>
      </c>
    </row>
    <row r="6065" spans="1:15" x14ac:dyDescent="0.25">
      <c r="A6065" t="s">
        <v>16175</v>
      </c>
      <c r="B6065" t="s">
        <v>16658</v>
      </c>
      <c r="C6065" t="s">
        <v>4452</v>
      </c>
      <c r="D6065" t="s">
        <v>4896</v>
      </c>
      <c r="E6065" t="s">
        <v>4897</v>
      </c>
      <c r="F6065" t="s">
        <v>16924</v>
      </c>
      <c r="G6065" t="s">
        <v>9257</v>
      </c>
      <c r="H6065">
        <v>81</v>
      </c>
      <c r="I6065">
        <v>0</v>
      </c>
      <c r="J6065" s="32">
        <v>202975</v>
      </c>
      <c r="K6065" s="32">
        <v>0</v>
      </c>
      <c r="L6065" s="36">
        <v>2505.8605494405783</v>
      </c>
      <c r="M6065" t="s">
        <v>5451</v>
      </c>
      <c r="N6065" s="37">
        <v>-2929.9508000000001</v>
      </c>
      <c r="O6065" s="32">
        <v>0</v>
      </c>
    </row>
    <row r="6066" spans="1:15" x14ac:dyDescent="0.25">
      <c r="A6066" t="s">
        <v>16175</v>
      </c>
      <c r="B6066" t="s">
        <v>16658</v>
      </c>
      <c r="C6066" t="s">
        <v>4452</v>
      </c>
      <c r="D6066" t="s">
        <v>4900</v>
      </c>
      <c r="E6066" t="s">
        <v>4901</v>
      </c>
      <c r="F6066" t="s">
        <v>16925</v>
      </c>
      <c r="G6066" t="s">
        <v>16926</v>
      </c>
      <c r="H6066">
        <v>188</v>
      </c>
      <c r="I6066">
        <v>0</v>
      </c>
      <c r="J6066" s="32">
        <v>529355</v>
      </c>
      <c r="K6066" s="32">
        <v>0</v>
      </c>
      <c r="L6066" s="36">
        <v>2815.7213586023754</v>
      </c>
      <c r="M6066" t="s">
        <v>5420</v>
      </c>
      <c r="N6066" s="37">
        <v>6976.9119000000001</v>
      </c>
      <c r="O6066" s="32">
        <v>1153.3123000000001</v>
      </c>
    </row>
    <row r="6067" spans="1:15" x14ac:dyDescent="0.25">
      <c r="A6067" t="s">
        <v>16175</v>
      </c>
      <c r="B6067" t="s">
        <v>16658</v>
      </c>
      <c r="C6067" t="s">
        <v>4452</v>
      </c>
      <c r="D6067" t="s">
        <v>4912</v>
      </c>
      <c r="E6067" t="s">
        <v>4913</v>
      </c>
      <c r="F6067" t="s">
        <v>16927</v>
      </c>
      <c r="G6067" t="s">
        <v>9257</v>
      </c>
      <c r="H6067">
        <v>170</v>
      </c>
      <c r="I6067">
        <v>0</v>
      </c>
      <c r="J6067" s="32">
        <v>453996</v>
      </c>
      <c r="K6067" s="32">
        <v>0</v>
      </c>
      <c r="L6067" s="36">
        <v>2670.5615124779515</v>
      </c>
      <c r="M6067" t="s">
        <v>5451</v>
      </c>
      <c r="N6067" s="37">
        <v>-3229.0940999999998</v>
      </c>
      <c r="O6067" s="32">
        <v>0</v>
      </c>
    </row>
    <row r="6068" spans="1:15" x14ac:dyDescent="0.25">
      <c r="A6068" t="s">
        <v>16175</v>
      </c>
      <c r="B6068" t="s">
        <v>16658</v>
      </c>
      <c r="C6068" t="s">
        <v>4452</v>
      </c>
      <c r="D6068" t="s">
        <v>4918</v>
      </c>
      <c r="E6068" t="s">
        <v>4919</v>
      </c>
      <c r="F6068" t="s">
        <v>16928</v>
      </c>
      <c r="G6068" t="s">
        <v>16929</v>
      </c>
      <c r="H6068">
        <v>52</v>
      </c>
      <c r="I6068">
        <v>0</v>
      </c>
      <c r="J6068" s="32">
        <v>158209</v>
      </c>
      <c r="K6068" s="32">
        <v>0</v>
      </c>
      <c r="L6068" s="36">
        <v>3042.4945748208506</v>
      </c>
      <c r="M6068" t="s">
        <v>5420</v>
      </c>
      <c r="N6068" s="37">
        <v>-2149.9792000000002</v>
      </c>
      <c r="O6068" s="32">
        <v>344.6918</v>
      </c>
    </row>
    <row r="6069" spans="1:15" x14ac:dyDescent="0.25">
      <c r="A6069" t="s">
        <v>16175</v>
      </c>
      <c r="B6069" t="s">
        <v>16658</v>
      </c>
      <c r="C6069" t="s">
        <v>4452</v>
      </c>
      <c r="D6069" t="s">
        <v>4920</v>
      </c>
      <c r="E6069" t="s">
        <v>4921</v>
      </c>
      <c r="F6069" t="s">
        <v>16930</v>
      </c>
      <c r="G6069" t="s">
        <v>16931</v>
      </c>
      <c r="H6069">
        <v>118</v>
      </c>
      <c r="I6069">
        <v>0</v>
      </c>
      <c r="J6069" s="32">
        <v>316706</v>
      </c>
      <c r="K6069" s="32">
        <v>0</v>
      </c>
      <c r="L6069" s="36">
        <v>2683.9503407458342</v>
      </c>
      <c r="M6069" t="s">
        <v>5451</v>
      </c>
      <c r="N6069" s="37">
        <v>-927.65150000000006</v>
      </c>
      <c r="O6069" s="32">
        <v>0</v>
      </c>
    </row>
    <row r="6070" spans="1:15" x14ac:dyDescent="0.25">
      <c r="A6070" t="s">
        <v>16175</v>
      </c>
      <c r="B6070" t="s">
        <v>16658</v>
      </c>
      <c r="C6070" t="s">
        <v>4452</v>
      </c>
      <c r="D6070" t="s">
        <v>4924</v>
      </c>
      <c r="E6070" t="s">
        <v>4925</v>
      </c>
      <c r="F6070" t="s">
        <v>16932</v>
      </c>
      <c r="G6070" t="s">
        <v>17934</v>
      </c>
      <c r="H6070">
        <v>98</v>
      </c>
      <c r="I6070">
        <v>0</v>
      </c>
      <c r="J6070" s="32">
        <v>263685</v>
      </c>
      <c r="K6070" s="32">
        <v>0</v>
      </c>
      <c r="L6070" s="36">
        <v>2690.6619191551108</v>
      </c>
      <c r="M6070" t="s">
        <v>5451</v>
      </c>
      <c r="N6070" s="37">
        <v>-816.11620000000005</v>
      </c>
      <c r="O6070" s="32">
        <v>0</v>
      </c>
    </row>
    <row r="6071" spans="1:15" x14ac:dyDescent="0.25">
      <c r="A6071" t="s">
        <v>16175</v>
      </c>
      <c r="B6071" t="s">
        <v>16658</v>
      </c>
      <c r="C6071" t="s">
        <v>4452</v>
      </c>
      <c r="D6071" t="s">
        <v>4932</v>
      </c>
      <c r="E6071" t="s">
        <v>4933</v>
      </c>
      <c r="F6071" t="s">
        <v>16933</v>
      </c>
      <c r="G6071" t="s">
        <v>16934</v>
      </c>
      <c r="H6071">
        <v>100</v>
      </c>
      <c r="I6071">
        <v>0</v>
      </c>
      <c r="J6071" s="32">
        <v>257330</v>
      </c>
      <c r="K6071" s="32">
        <v>0</v>
      </c>
      <c r="L6071" s="36">
        <v>2573.2925246567297</v>
      </c>
      <c r="M6071" t="s">
        <v>5420</v>
      </c>
      <c r="N6071" s="37">
        <v>13983.186799999999</v>
      </c>
      <c r="O6071" s="32">
        <v>560.64409999999998</v>
      </c>
    </row>
    <row r="6072" spans="1:15" x14ac:dyDescent="0.25">
      <c r="A6072" t="s">
        <v>16175</v>
      </c>
      <c r="B6072" t="s">
        <v>16658</v>
      </c>
      <c r="C6072" t="s">
        <v>4452</v>
      </c>
      <c r="D6072" t="s">
        <v>4934</v>
      </c>
      <c r="E6072" t="s">
        <v>4935</v>
      </c>
      <c r="F6072" t="s">
        <v>16935</v>
      </c>
      <c r="G6072" t="s">
        <v>16936</v>
      </c>
      <c r="H6072">
        <v>8</v>
      </c>
      <c r="I6072">
        <v>0</v>
      </c>
      <c r="J6072" s="32">
        <v>22705</v>
      </c>
      <c r="K6072" s="32">
        <v>0</v>
      </c>
      <c r="L6072" s="36">
        <v>2838.2234542804808</v>
      </c>
      <c r="M6072" t="s">
        <v>5451</v>
      </c>
      <c r="N6072" s="37">
        <v>10183.129199999999</v>
      </c>
      <c r="O6072" s="32">
        <v>0</v>
      </c>
    </row>
    <row r="6073" spans="1:15" x14ac:dyDescent="0.25">
      <c r="A6073" t="s">
        <v>16175</v>
      </c>
      <c r="B6073" t="s">
        <v>16658</v>
      </c>
      <c r="C6073" t="s">
        <v>4452</v>
      </c>
      <c r="D6073" t="s">
        <v>4938</v>
      </c>
      <c r="E6073" t="s">
        <v>4939</v>
      </c>
      <c r="F6073" t="s">
        <v>16937</v>
      </c>
      <c r="G6073" t="s">
        <v>16938</v>
      </c>
      <c r="H6073">
        <v>94</v>
      </c>
      <c r="I6073">
        <v>0</v>
      </c>
      <c r="J6073" s="32">
        <v>242544</v>
      </c>
      <c r="K6073" s="32">
        <v>0</v>
      </c>
      <c r="L6073" s="36">
        <v>2580.2545237565309</v>
      </c>
      <c r="M6073" t="s">
        <v>5451</v>
      </c>
      <c r="N6073" s="37">
        <v>2882.1493999999998</v>
      </c>
      <c r="O6073" s="32">
        <v>0</v>
      </c>
    </row>
    <row r="6074" spans="1:15" x14ac:dyDescent="0.25">
      <c r="A6074" t="s">
        <v>16175</v>
      </c>
      <c r="B6074" t="s">
        <v>16658</v>
      </c>
      <c r="C6074" t="s">
        <v>4452</v>
      </c>
      <c r="D6074" t="s">
        <v>4942</v>
      </c>
      <c r="E6074" t="s">
        <v>4943</v>
      </c>
      <c r="F6074" t="s">
        <v>16939</v>
      </c>
      <c r="G6074" t="s">
        <v>9257</v>
      </c>
      <c r="H6074">
        <v>50</v>
      </c>
      <c r="I6074">
        <v>0</v>
      </c>
      <c r="J6074" s="32">
        <v>131974</v>
      </c>
      <c r="K6074" s="32">
        <v>0</v>
      </c>
      <c r="L6074" s="36">
        <v>2639.4651092808549</v>
      </c>
      <c r="M6074" t="s">
        <v>5420</v>
      </c>
      <c r="N6074" s="37">
        <v>-1901.8216</v>
      </c>
      <c r="O6074" s="32">
        <v>287.53070000000002</v>
      </c>
    </row>
    <row r="6075" spans="1:15" x14ac:dyDescent="0.25">
      <c r="A6075" t="s">
        <v>16175</v>
      </c>
      <c r="B6075" t="s">
        <v>16658</v>
      </c>
      <c r="C6075" t="s">
        <v>4452</v>
      </c>
      <c r="D6075" t="s">
        <v>4948</v>
      </c>
      <c r="E6075" t="s">
        <v>4949</v>
      </c>
      <c r="F6075" t="s">
        <v>16940</v>
      </c>
      <c r="G6075" t="s">
        <v>9257</v>
      </c>
      <c r="H6075">
        <v>80</v>
      </c>
      <c r="I6075">
        <v>0</v>
      </c>
      <c r="J6075" s="32">
        <v>222489</v>
      </c>
      <c r="K6075" s="32">
        <v>0</v>
      </c>
      <c r="L6075" s="36">
        <v>2781.1206539221757</v>
      </c>
      <c r="M6075" t="s">
        <v>5451</v>
      </c>
      <c r="N6075" s="37">
        <v>8988.1345000000001</v>
      </c>
      <c r="O6075" s="32">
        <v>0</v>
      </c>
    </row>
    <row r="6076" spans="1:15" x14ac:dyDescent="0.25">
      <c r="A6076" t="s">
        <v>16175</v>
      </c>
      <c r="B6076" t="s">
        <v>16658</v>
      </c>
      <c r="C6076" t="s">
        <v>4452</v>
      </c>
      <c r="D6076" t="s">
        <v>4954</v>
      </c>
      <c r="E6076" t="s">
        <v>4955</v>
      </c>
      <c r="F6076" t="s">
        <v>16941</v>
      </c>
      <c r="G6076" t="s">
        <v>16865</v>
      </c>
      <c r="H6076">
        <v>60</v>
      </c>
      <c r="I6076">
        <v>0</v>
      </c>
      <c r="J6076" s="32">
        <v>174540</v>
      </c>
      <c r="K6076" s="32">
        <v>0</v>
      </c>
      <c r="L6076" s="36">
        <v>2908.9973442132673</v>
      </c>
      <c r="M6076" t="s">
        <v>5420</v>
      </c>
      <c r="N6076" s="37">
        <v>10502.2845</v>
      </c>
      <c r="O6076" s="32">
        <v>380.2724</v>
      </c>
    </row>
    <row r="6077" spans="1:15" x14ac:dyDescent="0.25">
      <c r="A6077" t="s">
        <v>16175</v>
      </c>
      <c r="B6077" t="s">
        <v>16658</v>
      </c>
      <c r="C6077" t="s">
        <v>4452</v>
      </c>
      <c r="D6077" t="s">
        <v>4964</v>
      </c>
      <c r="E6077" t="s">
        <v>4965</v>
      </c>
      <c r="F6077" t="s">
        <v>16942</v>
      </c>
      <c r="G6077" t="s">
        <v>16943</v>
      </c>
      <c r="H6077">
        <v>170</v>
      </c>
      <c r="I6077">
        <v>0</v>
      </c>
      <c r="J6077" s="32">
        <v>440500</v>
      </c>
      <c r="K6077" s="32">
        <v>0</v>
      </c>
      <c r="L6077" s="36">
        <v>2591.1782341680723</v>
      </c>
      <c r="M6077" t="s">
        <v>5420</v>
      </c>
      <c r="N6077" s="37">
        <v>-2594.9110999999998</v>
      </c>
      <c r="O6077" s="32">
        <v>959.72119999999995</v>
      </c>
    </row>
    <row r="6078" spans="1:15" x14ac:dyDescent="0.25">
      <c r="A6078" t="s">
        <v>16175</v>
      </c>
      <c r="B6078" t="s">
        <v>16658</v>
      </c>
      <c r="C6078" t="s">
        <v>4452</v>
      </c>
      <c r="D6078" t="s">
        <v>4972</v>
      </c>
      <c r="E6078" t="s">
        <v>4973</v>
      </c>
      <c r="F6078" t="s">
        <v>16944</v>
      </c>
      <c r="G6078" t="s">
        <v>16945</v>
      </c>
      <c r="H6078">
        <v>76</v>
      </c>
      <c r="I6078">
        <v>0</v>
      </c>
      <c r="J6078" s="32">
        <v>174822</v>
      </c>
      <c r="K6078" s="32">
        <v>0</v>
      </c>
      <c r="L6078" s="36">
        <v>2300.2833258458541</v>
      </c>
      <c r="M6078" t="s">
        <v>5420</v>
      </c>
      <c r="N6078" s="37">
        <v>-2282.1976</v>
      </c>
      <c r="O6078" s="32">
        <v>380.88470000000001</v>
      </c>
    </row>
    <row r="6079" spans="1:15" x14ac:dyDescent="0.25">
      <c r="A6079" t="s">
        <v>16175</v>
      </c>
      <c r="B6079" t="s">
        <v>16658</v>
      </c>
      <c r="C6079" t="s">
        <v>4452</v>
      </c>
      <c r="D6079" t="s">
        <v>4988</v>
      </c>
      <c r="E6079" t="s">
        <v>4989</v>
      </c>
      <c r="F6079" t="s">
        <v>16946</v>
      </c>
      <c r="G6079" t="s">
        <v>16947</v>
      </c>
      <c r="H6079">
        <v>40</v>
      </c>
      <c r="I6079">
        <v>0</v>
      </c>
      <c r="J6079" s="32">
        <v>115301</v>
      </c>
      <c r="K6079" s="32">
        <v>0</v>
      </c>
      <c r="L6079" s="36">
        <v>2882.5323202157383</v>
      </c>
      <c r="M6079" t="s">
        <v>5420</v>
      </c>
      <c r="N6079" s="37">
        <v>-2437.4059999999999</v>
      </c>
      <c r="O6079" s="32">
        <v>251.20740000000001</v>
      </c>
    </row>
    <row r="6080" spans="1:15" x14ac:dyDescent="0.25">
      <c r="A6080" t="s">
        <v>16175</v>
      </c>
      <c r="B6080" t="s">
        <v>16658</v>
      </c>
      <c r="C6080" t="s">
        <v>4452</v>
      </c>
      <c r="D6080" t="s">
        <v>4990</v>
      </c>
      <c r="E6080" t="s">
        <v>4991</v>
      </c>
      <c r="F6080" t="s">
        <v>16948</v>
      </c>
      <c r="G6080" t="s">
        <v>16949</v>
      </c>
      <c r="H6080">
        <v>21</v>
      </c>
      <c r="I6080">
        <v>0</v>
      </c>
      <c r="J6080" s="32">
        <v>51312</v>
      </c>
      <c r="K6080" s="32">
        <v>0</v>
      </c>
      <c r="L6080" s="36">
        <v>2443.4320316333556</v>
      </c>
      <c r="M6080" t="s">
        <v>5451</v>
      </c>
      <c r="N6080" s="37">
        <v>6887.1836999999996</v>
      </c>
      <c r="O6080" s="32">
        <v>0</v>
      </c>
    </row>
    <row r="6081" spans="1:15" x14ac:dyDescent="0.25">
      <c r="A6081" t="s">
        <v>16175</v>
      </c>
      <c r="B6081" t="s">
        <v>16658</v>
      </c>
      <c r="C6081" t="s">
        <v>4452</v>
      </c>
      <c r="D6081" t="s">
        <v>4994</v>
      </c>
      <c r="E6081" t="s">
        <v>4995</v>
      </c>
      <c r="F6081" t="s">
        <v>16950</v>
      </c>
      <c r="G6081" t="s">
        <v>9257</v>
      </c>
      <c r="H6081">
        <v>52</v>
      </c>
      <c r="I6081">
        <v>0</v>
      </c>
      <c r="J6081" s="32">
        <v>156584</v>
      </c>
      <c r="K6081" s="32">
        <v>0</v>
      </c>
      <c r="L6081" s="36">
        <v>3011.2254395323948</v>
      </c>
      <c r="M6081" t="s">
        <v>5451</v>
      </c>
      <c r="N6081" s="37">
        <v>48286.900800000003</v>
      </c>
      <c r="O6081" s="32">
        <v>0</v>
      </c>
    </row>
    <row r="6082" spans="1:15" x14ac:dyDescent="0.25">
      <c r="A6082" t="s">
        <v>16175</v>
      </c>
      <c r="B6082" t="s">
        <v>16658</v>
      </c>
      <c r="C6082" t="s">
        <v>4452</v>
      </c>
      <c r="D6082" t="s">
        <v>4996</v>
      </c>
      <c r="E6082" t="s">
        <v>4997</v>
      </c>
      <c r="F6082" t="s">
        <v>16951</v>
      </c>
      <c r="G6082" t="s">
        <v>16952</v>
      </c>
      <c r="H6082">
        <v>28</v>
      </c>
      <c r="I6082">
        <v>0</v>
      </c>
      <c r="J6082" s="32">
        <v>76463</v>
      </c>
      <c r="K6082" s="32">
        <v>0</v>
      </c>
      <c r="L6082" s="36">
        <v>2730.8167010437546</v>
      </c>
      <c r="M6082" t="s">
        <v>5451</v>
      </c>
      <c r="N6082" s="37">
        <v>-2012.0442</v>
      </c>
      <c r="O6082" s="32">
        <v>0</v>
      </c>
    </row>
    <row r="6083" spans="1:15" x14ac:dyDescent="0.25">
      <c r="A6083" t="s">
        <v>16175</v>
      </c>
      <c r="B6083" t="s">
        <v>16658</v>
      </c>
      <c r="C6083" t="s">
        <v>4452</v>
      </c>
      <c r="D6083" t="s">
        <v>5004</v>
      </c>
      <c r="E6083" t="s">
        <v>5005</v>
      </c>
      <c r="F6083" t="s">
        <v>16953</v>
      </c>
      <c r="G6083" t="s">
        <v>16954</v>
      </c>
      <c r="H6083">
        <v>82</v>
      </c>
      <c r="I6083">
        <v>0</v>
      </c>
      <c r="J6083" s="32">
        <v>216751</v>
      </c>
      <c r="K6083" s="32">
        <v>0</v>
      </c>
      <c r="L6083" s="36">
        <v>2643.3116332787217</v>
      </c>
      <c r="M6083" t="s">
        <v>5451</v>
      </c>
      <c r="N6083" s="37">
        <v>2739.4358999999999</v>
      </c>
      <c r="O6083" s="32">
        <v>0</v>
      </c>
    </row>
    <row r="6084" spans="1:15" x14ac:dyDescent="0.25">
      <c r="A6084" t="s">
        <v>16175</v>
      </c>
      <c r="B6084" t="s">
        <v>16658</v>
      </c>
      <c r="C6084" t="s">
        <v>4452</v>
      </c>
      <c r="D6084" t="s">
        <v>5010</v>
      </c>
      <c r="E6084" t="s">
        <v>5011</v>
      </c>
      <c r="F6084" t="s">
        <v>16955</v>
      </c>
      <c r="G6084" t="s">
        <v>16956</v>
      </c>
      <c r="H6084">
        <v>50</v>
      </c>
      <c r="I6084">
        <v>20</v>
      </c>
      <c r="J6084" s="32">
        <v>213548</v>
      </c>
      <c r="K6084" s="32">
        <v>60864</v>
      </c>
      <c r="L6084" s="36">
        <v>3050.6811726329402</v>
      </c>
      <c r="M6084" t="s">
        <v>5451</v>
      </c>
      <c r="N6084" s="37">
        <v>10995.004000000001</v>
      </c>
      <c r="O6084" s="32">
        <v>0</v>
      </c>
    </row>
    <row r="6085" spans="1:15" x14ac:dyDescent="0.25">
      <c r="A6085" t="s">
        <v>16175</v>
      </c>
      <c r="B6085" t="s">
        <v>16658</v>
      </c>
      <c r="C6085" t="s">
        <v>4452</v>
      </c>
      <c r="D6085" t="s">
        <v>5012</v>
      </c>
      <c r="E6085" t="s">
        <v>5013</v>
      </c>
      <c r="F6085" t="s">
        <v>16957</v>
      </c>
      <c r="G6085" t="s">
        <v>16958</v>
      </c>
      <c r="H6085">
        <v>44</v>
      </c>
      <c r="I6085">
        <v>0</v>
      </c>
      <c r="J6085" s="32">
        <v>142183</v>
      </c>
      <c r="K6085" s="32">
        <v>0</v>
      </c>
      <c r="L6085" s="36">
        <v>3231.439577880134</v>
      </c>
      <c r="M6085" t="s">
        <v>5451</v>
      </c>
      <c r="N6085" s="37">
        <v>12672.508900000001</v>
      </c>
      <c r="O6085" s="32">
        <v>0</v>
      </c>
    </row>
    <row r="6086" spans="1:15" x14ac:dyDescent="0.25">
      <c r="A6086" t="s">
        <v>16175</v>
      </c>
      <c r="B6086" t="s">
        <v>16658</v>
      </c>
      <c r="C6086" t="s">
        <v>4452</v>
      </c>
      <c r="D6086" t="s">
        <v>5012</v>
      </c>
      <c r="E6086" t="s">
        <v>5013</v>
      </c>
      <c r="F6086" t="s">
        <v>16959</v>
      </c>
      <c r="G6086" t="s">
        <v>16960</v>
      </c>
      <c r="H6086">
        <v>34</v>
      </c>
      <c r="I6086">
        <v>0</v>
      </c>
      <c r="J6086" s="32">
        <v>61348</v>
      </c>
      <c r="K6086" s="32">
        <v>0</v>
      </c>
      <c r="L6086" s="36">
        <v>1804.3450017566818</v>
      </c>
      <c r="M6086" t="s">
        <v>5451</v>
      </c>
      <c r="N6086" s="37">
        <v>2308.2374</v>
      </c>
      <c r="O6086" s="32">
        <v>0</v>
      </c>
    </row>
    <row r="6087" spans="1:15" x14ac:dyDescent="0.25">
      <c r="A6087" t="s">
        <v>16175</v>
      </c>
      <c r="B6087" t="s">
        <v>16658</v>
      </c>
      <c r="C6087" t="s">
        <v>4452</v>
      </c>
      <c r="D6087" t="s">
        <v>5021</v>
      </c>
      <c r="E6087" t="s">
        <v>5022</v>
      </c>
      <c r="F6087" t="s">
        <v>16961</v>
      </c>
      <c r="G6087" t="s">
        <v>16962</v>
      </c>
      <c r="H6087">
        <v>50</v>
      </c>
      <c r="I6087">
        <v>0</v>
      </c>
      <c r="J6087" s="32">
        <v>125772</v>
      </c>
      <c r="K6087" s="32">
        <v>0</v>
      </c>
      <c r="L6087" s="36">
        <v>2515.4403831833429</v>
      </c>
      <c r="M6087" t="s">
        <v>5451</v>
      </c>
      <c r="N6087" s="37">
        <v>-1650.8603000000001</v>
      </c>
      <c r="O6087" s="32">
        <v>0</v>
      </c>
    </row>
    <row r="6088" spans="1:15" x14ac:dyDescent="0.25">
      <c r="A6088" t="s">
        <v>16175</v>
      </c>
      <c r="B6088" t="s">
        <v>16658</v>
      </c>
      <c r="C6088" t="s">
        <v>4452</v>
      </c>
      <c r="D6088" t="s">
        <v>5023</v>
      </c>
      <c r="E6088" t="s">
        <v>5024</v>
      </c>
      <c r="F6088" t="s">
        <v>16963</v>
      </c>
      <c r="G6088" t="s">
        <v>16865</v>
      </c>
      <c r="H6088">
        <v>56</v>
      </c>
      <c r="I6088">
        <v>0</v>
      </c>
      <c r="J6088" s="32">
        <v>189164</v>
      </c>
      <c r="K6088" s="32">
        <v>0</v>
      </c>
      <c r="L6088" s="36">
        <v>3377.924488169489</v>
      </c>
      <c r="M6088" t="s">
        <v>5420</v>
      </c>
      <c r="N6088" s="37">
        <v>-1648.9893999999999</v>
      </c>
      <c r="O6088" s="32">
        <v>412.13279999999997</v>
      </c>
    </row>
    <row r="6089" spans="1:15" x14ac:dyDescent="0.25">
      <c r="A6089" t="s">
        <v>16175</v>
      </c>
      <c r="B6089" t="s">
        <v>16658</v>
      </c>
      <c r="C6089" t="s">
        <v>4452</v>
      </c>
      <c r="D6089" t="s">
        <v>5033</v>
      </c>
      <c r="E6089" t="s">
        <v>5034</v>
      </c>
      <c r="F6089" t="s">
        <v>16964</v>
      </c>
      <c r="G6089" t="s">
        <v>16965</v>
      </c>
      <c r="H6089">
        <v>55</v>
      </c>
      <c r="I6089">
        <v>0</v>
      </c>
      <c r="J6089" s="32">
        <v>144947</v>
      </c>
      <c r="K6089" s="32">
        <v>0</v>
      </c>
      <c r="L6089" s="36">
        <v>2635.402400018424</v>
      </c>
      <c r="M6089" t="s">
        <v>5420</v>
      </c>
      <c r="N6089" s="37">
        <v>-972.92830000000004</v>
      </c>
      <c r="O6089" s="32">
        <v>315.79790000000003</v>
      </c>
    </row>
    <row r="6090" spans="1:15" x14ac:dyDescent="0.25">
      <c r="A6090" t="s">
        <v>16175</v>
      </c>
      <c r="B6090" t="s">
        <v>16658</v>
      </c>
      <c r="C6090" t="s">
        <v>4452</v>
      </c>
      <c r="D6090" t="s">
        <v>5035</v>
      </c>
      <c r="E6090" t="s">
        <v>5036</v>
      </c>
      <c r="F6090" t="s">
        <v>16966</v>
      </c>
      <c r="G6090" t="s">
        <v>16967</v>
      </c>
      <c r="H6090">
        <v>320</v>
      </c>
      <c r="I6090">
        <v>0</v>
      </c>
      <c r="J6090" s="32">
        <v>1016243</v>
      </c>
      <c r="K6090" s="32">
        <v>0</v>
      </c>
      <c r="L6090" s="36">
        <v>3175.7590219459385</v>
      </c>
      <c r="M6090" t="s">
        <v>5420</v>
      </c>
      <c r="N6090" s="37">
        <v>2153.9915999999998</v>
      </c>
      <c r="O6090" s="32">
        <v>2214.0985999999998</v>
      </c>
    </row>
    <row r="6091" spans="1:15" x14ac:dyDescent="0.25">
      <c r="A6091" t="s">
        <v>16175</v>
      </c>
      <c r="B6091" t="s">
        <v>16658</v>
      </c>
      <c r="C6091" t="s">
        <v>4452</v>
      </c>
      <c r="D6091" t="s">
        <v>5037</v>
      </c>
      <c r="E6091" t="s">
        <v>5038</v>
      </c>
      <c r="F6091" t="s">
        <v>16968</v>
      </c>
      <c r="G6091" t="s">
        <v>9257</v>
      </c>
      <c r="H6091">
        <v>47</v>
      </c>
      <c r="I6091">
        <v>0</v>
      </c>
      <c r="J6091" s="32">
        <v>133061</v>
      </c>
      <c r="K6091" s="32">
        <v>0</v>
      </c>
      <c r="L6091" s="36">
        <v>2831.0835713153187</v>
      </c>
      <c r="M6091" t="s">
        <v>5451</v>
      </c>
      <c r="N6091" s="37">
        <v>-910.56679999999994</v>
      </c>
      <c r="O6091" s="32">
        <v>0</v>
      </c>
    </row>
    <row r="6092" spans="1:15" x14ac:dyDescent="0.25">
      <c r="A6092" t="s">
        <v>16969</v>
      </c>
      <c r="B6092" t="s">
        <v>6544</v>
      </c>
      <c r="C6092" t="s">
        <v>558</v>
      </c>
      <c r="D6092" t="s">
        <v>5057</v>
      </c>
      <c r="E6092" t="s">
        <v>5058</v>
      </c>
      <c r="F6092" t="s">
        <v>16970</v>
      </c>
      <c r="G6092" t="s">
        <v>16971</v>
      </c>
      <c r="H6092">
        <v>200</v>
      </c>
      <c r="I6092">
        <v>0</v>
      </c>
      <c r="J6092" s="32">
        <v>641291</v>
      </c>
      <c r="K6092" s="32">
        <v>0</v>
      </c>
      <c r="L6092" s="36">
        <v>3206.4531868521635</v>
      </c>
      <c r="M6092" t="s">
        <v>5420</v>
      </c>
      <c r="N6092" s="37">
        <v>30471.0128</v>
      </c>
      <c r="O6092" s="32">
        <v>1397.1868999999999</v>
      </c>
    </row>
    <row r="6093" spans="1:15" x14ac:dyDescent="0.25">
      <c r="A6093" t="s">
        <v>16969</v>
      </c>
      <c r="B6093" t="s">
        <v>6544</v>
      </c>
      <c r="C6093" t="s">
        <v>558</v>
      </c>
      <c r="D6093" t="s">
        <v>5059</v>
      </c>
      <c r="E6093" t="s">
        <v>5060</v>
      </c>
      <c r="F6093" t="s">
        <v>16972</v>
      </c>
      <c r="G6093" t="s">
        <v>16973</v>
      </c>
      <c r="H6093">
        <v>0</v>
      </c>
      <c r="I6093">
        <v>89</v>
      </c>
      <c r="J6093" s="32">
        <v>225051</v>
      </c>
      <c r="K6093" s="32">
        <v>224499</v>
      </c>
      <c r="L6093" s="36">
        <v>2528.6735709998807</v>
      </c>
      <c r="M6093" t="s">
        <v>5420</v>
      </c>
      <c r="N6093" s="37">
        <v>10693.3889</v>
      </c>
      <c r="O6093" s="32">
        <v>490.32380000000001</v>
      </c>
    </row>
    <row r="6094" spans="1:15" x14ac:dyDescent="0.25">
      <c r="A6094" t="s">
        <v>16969</v>
      </c>
      <c r="B6094" t="s">
        <v>6544</v>
      </c>
      <c r="C6094" t="s">
        <v>558</v>
      </c>
      <c r="D6094" t="s">
        <v>5059</v>
      </c>
      <c r="E6094" t="s">
        <v>5060</v>
      </c>
      <c r="F6094" t="s">
        <v>16974</v>
      </c>
      <c r="G6094" t="s">
        <v>16975</v>
      </c>
      <c r="H6094">
        <v>100</v>
      </c>
      <c r="I6094">
        <v>0</v>
      </c>
      <c r="J6094" s="32">
        <v>262677</v>
      </c>
      <c r="K6094" s="32">
        <v>0</v>
      </c>
      <c r="L6094" s="36">
        <v>2626.7639026881016</v>
      </c>
      <c r="M6094" t="s">
        <v>5420</v>
      </c>
      <c r="N6094" s="37">
        <v>12481.1216</v>
      </c>
      <c r="O6094" s="32">
        <v>572.29669999999999</v>
      </c>
    </row>
    <row r="6095" spans="1:15" x14ac:dyDescent="0.25">
      <c r="A6095" t="s">
        <v>16969</v>
      </c>
      <c r="B6095" t="s">
        <v>6544</v>
      </c>
      <c r="C6095" t="s">
        <v>558</v>
      </c>
      <c r="D6095" t="s">
        <v>5059</v>
      </c>
      <c r="E6095" t="s">
        <v>5060</v>
      </c>
      <c r="F6095" t="s">
        <v>16976</v>
      </c>
      <c r="G6095" t="s">
        <v>16977</v>
      </c>
      <c r="H6095">
        <v>84</v>
      </c>
      <c r="I6095">
        <v>24</v>
      </c>
      <c r="J6095" s="32">
        <v>353426</v>
      </c>
      <c r="K6095" s="32">
        <v>78346</v>
      </c>
      <c r="L6095" s="36">
        <v>3272.4663055979649</v>
      </c>
      <c r="M6095" t="s">
        <v>5420</v>
      </c>
      <c r="N6095" s="37">
        <v>16793.103899999998</v>
      </c>
      <c r="O6095" s="32">
        <v>770.01400000000001</v>
      </c>
    </row>
    <row r="6096" spans="1:15" x14ac:dyDescent="0.25">
      <c r="A6096" t="s">
        <v>16969</v>
      </c>
      <c r="B6096" t="s">
        <v>6544</v>
      </c>
      <c r="C6096" t="s">
        <v>558</v>
      </c>
      <c r="D6096" t="s">
        <v>5059</v>
      </c>
      <c r="E6096" t="s">
        <v>5060</v>
      </c>
      <c r="F6096" t="s">
        <v>16978</v>
      </c>
      <c r="G6096" t="s">
        <v>16979</v>
      </c>
      <c r="H6096">
        <v>24</v>
      </c>
      <c r="I6096">
        <v>0</v>
      </c>
      <c r="J6096" s="32">
        <v>79829</v>
      </c>
      <c r="K6096" s="32">
        <v>0</v>
      </c>
      <c r="L6096" s="36">
        <v>3326.2141035278514</v>
      </c>
      <c r="M6096" t="s">
        <v>5420</v>
      </c>
      <c r="N6096" s="37">
        <v>3793.0994999999998</v>
      </c>
      <c r="O6096" s="32">
        <v>173.92490000000001</v>
      </c>
    </row>
    <row r="6097" spans="1:15" x14ac:dyDescent="0.25">
      <c r="A6097" t="s">
        <v>16969</v>
      </c>
      <c r="B6097" t="s">
        <v>6544</v>
      </c>
      <c r="C6097" t="s">
        <v>558</v>
      </c>
      <c r="D6097" t="s">
        <v>5059</v>
      </c>
      <c r="E6097" t="s">
        <v>5060</v>
      </c>
      <c r="F6097" t="s">
        <v>16980</v>
      </c>
      <c r="G6097" t="s">
        <v>16981</v>
      </c>
      <c r="H6097">
        <v>0</v>
      </c>
      <c r="I6097">
        <v>127</v>
      </c>
      <c r="J6097" s="32">
        <v>383429</v>
      </c>
      <c r="K6097" s="32">
        <v>382487</v>
      </c>
      <c r="L6097" s="36">
        <v>3019.1265908324299</v>
      </c>
      <c r="M6097" t="s">
        <v>5420</v>
      </c>
      <c r="N6097" s="37">
        <v>18218.708600000002</v>
      </c>
      <c r="O6097" s="32">
        <v>835.38220000000001</v>
      </c>
    </row>
    <row r="6098" spans="1:15" x14ac:dyDescent="0.25">
      <c r="A6098" t="s">
        <v>16969</v>
      </c>
      <c r="B6098" t="s">
        <v>6544</v>
      </c>
      <c r="C6098" t="s">
        <v>558</v>
      </c>
      <c r="D6098" t="s">
        <v>5061</v>
      </c>
      <c r="E6098" t="s">
        <v>5062</v>
      </c>
      <c r="F6098" t="s">
        <v>16982</v>
      </c>
      <c r="G6098" t="s">
        <v>6115</v>
      </c>
      <c r="H6098">
        <v>170</v>
      </c>
      <c r="I6098">
        <v>0</v>
      </c>
      <c r="J6098" s="32">
        <v>377172</v>
      </c>
      <c r="K6098" s="32">
        <v>0</v>
      </c>
      <c r="L6098" s="36">
        <v>2218.6570753008896</v>
      </c>
      <c r="M6098" t="s">
        <v>5451</v>
      </c>
      <c r="N6098" s="37">
        <v>-5703.2964000000002</v>
      </c>
      <c r="O6098" s="32">
        <v>0</v>
      </c>
    </row>
    <row r="6099" spans="1:15" x14ac:dyDescent="0.25">
      <c r="A6099" t="s">
        <v>16969</v>
      </c>
      <c r="B6099" t="s">
        <v>6544</v>
      </c>
      <c r="C6099" t="s">
        <v>558</v>
      </c>
      <c r="D6099" t="s">
        <v>5061</v>
      </c>
      <c r="E6099" t="s">
        <v>5062</v>
      </c>
      <c r="F6099" t="s">
        <v>16983</v>
      </c>
      <c r="G6099" t="s">
        <v>16984</v>
      </c>
      <c r="H6099">
        <v>0</v>
      </c>
      <c r="I6099">
        <v>90</v>
      </c>
      <c r="J6099" s="32">
        <v>177522</v>
      </c>
      <c r="K6099" s="32">
        <v>177086</v>
      </c>
      <c r="L6099" s="36">
        <v>1972.4685351963235</v>
      </c>
      <c r="M6099" t="s">
        <v>5451</v>
      </c>
      <c r="N6099" s="37">
        <v>-2684.3532</v>
      </c>
      <c r="O6099" s="32">
        <v>0</v>
      </c>
    </row>
    <row r="6100" spans="1:15" x14ac:dyDescent="0.25">
      <c r="A6100" t="s">
        <v>16969</v>
      </c>
      <c r="B6100" t="s">
        <v>6544</v>
      </c>
      <c r="C6100" t="s">
        <v>558</v>
      </c>
      <c r="D6100" t="s">
        <v>5063</v>
      </c>
      <c r="E6100" t="s">
        <v>5064</v>
      </c>
      <c r="F6100" t="s">
        <v>16985</v>
      </c>
      <c r="G6100" t="s">
        <v>16986</v>
      </c>
      <c r="H6100">
        <v>18</v>
      </c>
      <c r="I6100">
        <v>0</v>
      </c>
      <c r="J6100" s="32">
        <v>47708</v>
      </c>
      <c r="K6100" s="32">
        <v>0</v>
      </c>
      <c r="L6100" s="36">
        <v>2650.4008670926287</v>
      </c>
      <c r="M6100" t="s">
        <v>5451</v>
      </c>
      <c r="N6100" s="37">
        <v>-721.39350000000002</v>
      </c>
      <c r="O6100" s="32">
        <v>0</v>
      </c>
    </row>
    <row r="6101" spans="1:15" x14ac:dyDescent="0.25">
      <c r="A6101" t="s">
        <v>16969</v>
      </c>
      <c r="B6101" t="s">
        <v>6544</v>
      </c>
      <c r="C6101" t="s">
        <v>558</v>
      </c>
      <c r="D6101" t="s">
        <v>5065</v>
      </c>
      <c r="E6101" t="s">
        <v>5066</v>
      </c>
      <c r="F6101" t="s">
        <v>16987</v>
      </c>
      <c r="G6101" t="s">
        <v>16988</v>
      </c>
      <c r="H6101">
        <v>248</v>
      </c>
      <c r="I6101">
        <v>0</v>
      </c>
      <c r="J6101" s="32">
        <v>822099</v>
      </c>
      <c r="K6101" s="32">
        <v>0</v>
      </c>
      <c r="L6101" s="36">
        <v>3314.9188782828978</v>
      </c>
      <c r="M6101" t="s">
        <v>5420</v>
      </c>
      <c r="N6101" s="37">
        <v>39062.146500000003</v>
      </c>
      <c r="O6101" s="32">
        <v>1791.1161</v>
      </c>
    </row>
    <row r="6102" spans="1:15" x14ac:dyDescent="0.25">
      <c r="A6102" t="s">
        <v>16969</v>
      </c>
      <c r="B6102" t="s">
        <v>6544</v>
      </c>
      <c r="C6102" t="s">
        <v>558</v>
      </c>
      <c r="D6102" t="s">
        <v>5067</v>
      </c>
      <c r="E6102" t="s">
        <v>5068</v>
      </c>
      <c r="F6102" t="s">
        <v>16989</v>
      </c>
      <c r="G6102" t="s">
        <v>16990</v>
      </c>
      <c r="H6102">
        <v>158</v>
      </c>
      <c r="I6102">
        <v>0</v>
      </c>
      <c r="J6102" s="32">
        <v>474220</v>
      </c>
      <c r="K6102" s="32">
        <v>0</v>
      </c>
      <c r="L6102" s="36">
        <v>3001.3870018525131</v>
      </c>
      <c r="M6102" t="s">
        <v>5451</v>
      </c>
      <c r="N6102" s="37">
        <v>-7170.7772000000004</v>
      </c>
      <c r="O6102" s="32">
        <v>0</v>
      </c>
    </row>
    <row r="6103" spans="1:15" x14ac:dyDescent="0.25">
      <c r="A6103" t="s">
        <v>16969</v>
      </c>
      <c r="B6103" t="s">
        <v>6544</v>
      </c>
      <c r="C6103" t="s">
        <v>558</v>
      </c>
      <c r="D6103" t="s">
        <v>5069</v>
      </c>
      <c r="E6103" t="s">
        <v>5070</v>
      </c>
      <c r="F6103" t="s">
        <v>16991</v>
      </c>
      <c r="G6103" t="s">
        <v>16992</v>
      </c>
      <c r="H6103">
        <v>121</v>
      </c>
      <c r="I6103">
        <v>0</v>
      </c>
      <c r="J6103" s="32">
        <v>391214</v>
      </c>
      <c r="K6103" s="32">
        <v>0</v>
      </c>
      <c r="L6103" s="36">
        <v>3233.1752473415299</v>
      </c>
      <c r="M6103" t="s">
        <v>5451</v>
      </c>
      <c r="N6103" s="37">
        <v>-5915.6392999999998</v>
      </c>
      <c r="O6103" s="32">
        <v>0</v>
      </c>
    </row>
    <row r="6104" spans="1:15" x14ac:dyDescent="0.25">
      <c r="A6104" t="s">
        <v>16969</v>
      </c>
      <c r="B6104" t="s">
        <v>6544</v>
      </c>
      <c r="C6104" t="s">
        <v>558</v>
      </c>
      <c r="D6104" t="s">
        <v>5071</v>
      </c>
      <c r="E6104" t="s">
        <v>5072</v>
      </c>
      <c r="F6104" t="s">
        <v>16993</v>
      </c>
      <c r="G6104" t="s">
        <v>16994</v>
      </c>
      <c r="H6104">
        <v>0</v>
      </c>
      <c r="I6104">
        <v>22</v>
      </c>
      <c r="J6104" s="32">
        <v>79145</v>
      </c>
      <c r="K6104" s="32">
        <v>78951</v>
      </c>
      <c r="L6104" s="36">
        <v>3597.5208499120727</v>
      </c>
      <c r="M6104" t="s">
        <v>5451</v>
      </c>
      <c r="N6104" s="37">
        <v>-1196.7814000000001</v>
      </c>
      <c r="O6104" s="32">
        <v>0</v>
      </c>
    </row>
    <row r="6105" spans="1:15" x14ac:dyDescent="0.25">
      <c r="A6105" t="s">
        <v>16969</v>
      </c>
      <c r="B6105" t="s">
        <v>6544</v>
      </c>
      <c r="C6105" t="s">
        <v>558</v>
      </c>
      <c r="D6105" t="s">
        <v>5073</v>
      </c>
      <c r="E6105" t="s">
        <v>5074</v>
      </c>
      <c r="F6105" t="s">
        <v>16995</v>
      </c>
      <c r="G6105" t="s">
        <v>16996</v>
      </c>
      <c r="H6105">
        <v>30</v>
      </c>
      <c r="I6105">
        <v>0</v>
      </c>
      <c r="J6105" s="32">
        <v>94860</v>
      </c>
      <c r="K6105" s="32">
        <v>0</v>
      </c>
      <c r="L6105" s="36">
        <v>3162.0023053209602</v>
      </c>
      <c r="M6105" t="s">
        <v>5420</v>
      </c>
      <c r="N6105" s="37">
        <v>4507.2934999999998</v>
      </c>
      <c r="O6105" s="32">
        <v>206.6729</v>
      </c>
    </row>
    <row r="6106" spans="1:15" x14ac:dyDescent="0.25">
      <c r="A6106" t="s">
        <v>16997</v>
      </c>
      <c r="B6106" t="s">
        <v>16998</v>
      </c>
      <c r="C6106" t="s">
        <v>5076</v>
      </c>
      <c r="D6106" t="s">
        <v>5075</v>
      </c>
      <c r="E6106" t="s">
        <v>5077</v>
      </c>
      <c r="F6106" t="s">
        <v>16999</v>
      </c>
      <c r="G6106" t="s">
        <v>17000</v>
      </c>
      <c r="H6106">
        <v>210</v>
      </c>
      <c r="I6106">
        <v>0</v>
      </c>
      <c r="J6106" s="32">
        <v>747230</v>
      </c>
      <c r="K6106" s="32">
        <v>0</v>
      </c>
      <c r="L6106" s="36">
        <v>3558.2377520949349</v>
      </c>
      <c r="M6106" t="s">
        <v>5451</v>
      </c>
      <c r="N6106" s="37">
        <v>-11299.0296</v>
      </c>
      <c r="O6106" s="32">
        <v>0</v>
      </c>
    </row>
    <row r="6107" spans="1:15" x14ac:dyDescent="0.25">
      <c r="A6107" t="s">
        <v>16997</v>
      </c>
      <c r="B6107" t="s">
        <v>16998</v>
      </c>
      <c r="C6107" t="s">
        <v>5076</v>
      </c>
      <c r="D6107" t="s">
        <v>5075</v>
      </c>
      <c r="E6107" t="s">
        <v>5077</v>
      </c>
      <c r="F6107" t="s">
        <v>17001</v>
      </c>
      <c r="G6107" t="s">
        <v>17002</v>
      </c>
      <c r="H6107">
        <v>0</v>
      </c>
      <c r="I6107">
        <v>178</v>
      </c>
      <c r="J6107" s="32">
        <v>741490</v>
      </c>
      <c r="K6107" s="32">
        <v>739668</v>
      </c>
      <c r="L6107" s="36">
        <v>4165.673172072793</v>
      </c>
      <c r="M6107" t="s">
        <v>5451</v>
      </c>
      <c r="N6107" s="37">
        <v>-11212.2317</v>
      </c>
      <c r="O6107" s="32">
        <v>0</v>
      </c>
    </row>
    <row r="6108" spans="1:15" x14ac:dyDescent="0.25">
      <c r="A6108" t="s">
        <v>16997</v>
      </c>
      <c r="B6108" t="s">
        <v>16998</v>
      </c>
      <c r="C6108" t="s">
        <v>5076</v>
      </c>
      <c r="D6108" t="s">
        <v>5075</v>
      </c>
      <c r="E6108" t="s">
        <v>5077</v>
      </c>
      <c r="F6108" t="s">
        <v>17003</v>
      </c>
      <c r="G6108" t="s">
        <v>17004</v>
      </c>
      <c r="H6108">
        <v>58</v>
      </c>
      <c r="I6108">
        <v>0</v>
      </c>
      <c r="J6108" s="32">
        <v>118206</v>
      </c>
      <c r="K6108" s="32">
        <v>0</v>
      </c>
      <c r="L6108" s="36">
        <v>2038.0419081064911</v>
      </c>
      <c r="M6108" t="s">
        <v>5451</v>
      </c>
      <c r="N6108" s="37">
        <v>-1787.4292</v>
      </c>
      <c r="O6108" s="32">
        <v>0</v>
      </c>
    </row>
    <row r="6109" spans="1:15" x14ac:dyDescent="0.25">
      <c r="A6109" t="s">
        <v>16997</v>
      </c>
      <c r="B6109" t="s">
        <v>16998</v>
      </c>
      <c r="C6109" t="s">
        <v>5076</v>
      </c>
      <c r="D6109" t="s">
        <v>5075</v>
      </c>
      <c r="E6109" t="s">
        <v>5077</v>
      </c>
      <c r="F6109" t="s">
        <v>17005</v>
      </c>
      <c r="G6109" t="s">
        <v>17006</v>
      </c>
      <c r="H6109">
        <v>59</v>
      </c>
      <c r="I6109">
        <v>0</v>
      </c>
      <c r="J6109" s="32">
        <v>122256</v>
      </c>
      <c r="K6109" s="32">
        <v>0</v>
      </c>
      <c r="L6109" s="36">
        <v>2072.1250652405497</v>
      </c>
      <c r="M6109" t="s">
        <v>5451</v>
      </c>
      <c r="N6109" s="37">
        <v>-1848.6497999999999</v>
      </c>
      <c r="O6109" s="32">
        <v>0</v>
      </c>
    </row>
    <row r="6110" spans="1:15" x14ac:dyDescent="0.25">
      <c r="A6110" t="s">
        <v>16997</v>
      </c>
      <c r="B6110" t="s">
        <v>16998</v>
      </c>
      <c r="C6110" t="s">
        <v>5076</v>
      </c>
      <c r="D6110" t="s">
        <v>5075</v>
      </c>
      <c r="E6110" t="s">
        <v>5077</v>
      </c>
      <c r="F6110" t="s">
        <v>17007</v>
      </c>
      <c r="G6110" t="s">
        <v>17008</v>
      </c>
      <c r="H6110">
        <v>121</v>
      </c>
      <c r="I6110">
        <v>0</v>
      </c>
      <c r="J6110" s="32">
        <v>249927</v>
      </c>
      <c r="K6110" s="32">
        <v>0</v>
      </c>
      <c r="L6110" s="36">
        <v>2065.5129376083178</v>
      </c>
      <c r="M6110" t="s">
        <v>5451</v>
      </c>
      <c r="N6110" s="37">
        <v>-3779.2073</v>
      </c>
      <c r="O6110" s="32">
        <v>0</v>
      </c>
    </row>
    <row r="6111" spans="1:15" x14ac:dyDescent="0.25">
      <c r="A6111" t="s">
        <v>16997</v>
      </c>
      <c r="B6111" t="s">
        <v>16998</v>
      </c>
      <c r="C6111" t="s">
        <v>5076</v>
      </c>
      <c r="D6111" t="s">
        <v>5075</v>
      </c>
      <c r="E6111" t="s">
        <v>5077</v>
      </c>
      <c r="F6111" t="s">
        <v>17009</v>
      </c>
      <c r="G6111" t="s">
        <v>17010</v>
      </c>
      <c r="H6111">
        <v>100</v>
      </c>
      <c r="I6111">
        <v>0</v>
      </c>
      <c r="J6111" s="32">
        <v>212044</v>
      </c>
      <c r="K6111" s="32">
        <v>0</v>
      </c>
      <c r="L6111" s="36">
        <v>2120.4398753899168</v>
      </c>
      <c r="M6111" t="s">
        <v>5451</v>
      </c>
      <c r="N6111" s="37">
        <v>-3206.3580000000002</v>
      </c>
      <c r="O6111" s="32">
        <v>0</v>
      </c>
    </row>
    <row r="6112" spans="1:15" x14ac:dyDescent="0.25">
      <c r="A6112" t="s">
        <v>16997</v>
      </c>
      <c r="B6112" t="s">
        <v>16998</v>
      </c>
      <c r="C6112" t="s">
        <v>5076</v>
      </c>
      <c r="D6112" t="s">
        <v>5075</v>
      </c>
      <c r="E6112" t="s">
        <v>5077</v>
      </c>
      <c r="F6112" t="s">
        <v>17011</v>
      </c>
      <c r="G6112" t="s">
        <v>17012</v>
      </c>
      <c r="H6112">
        <v>16</v>
      </c>
      <c r="I6112">
        <v>0</v>
      </c>
      <c r="J6112" s="32">
        <v>29078</v>
      </c>
      <c r="K6112" s="32">
        <v>0</v>
      </c>
      <c r="L6112" s="36">
        <v>1817.402819830329</v>
      </c>
      <c r="M6112" t="s">
        <v>5451</v>
      </c>
      <c r="N6112" s="37">
        <v>-439.6977</v>
      </c>
      <c r="O6112" s="32">
        <v>0</v>
      </c>
    </row>
    <row r="6113" spans="1:15" x14ac:dyDescent="0.25">
      <c r="A6113" t="s">
        <v>16997</v>
      </c>
      <c r="B6113" t="s">
        <v>16998</v>
      </c>
      <c r="C6113" t="s">
        <v>5076</v>
      </c>
      <c r="D6113" t="s">
        <v>5078</v>
      </c>
      <c r="E6113" t="s">
        <v>5079</v>
      </c>
      <c r="F6113" t="s">
        <v>17013</v>
      </c>
      <c r="G6113" t="s">
        <v>17014</v>
      </c>
      <c r="H6113">
        <v>136</v>
      </c>
      <c r="I6113">
        <v>0</v>
      </c>
      <c r="J6113" s="32">
        <v>436021</v>
      </c>
      <c r="K6113" s="32">
        <v>0</v>
      </c>
      <c r="L6113" s="36">
        <v>3206.0315626953407</v>
      </c>
      <c r="M6113" t="s">
        <v>5420</v>
      </c>
      <c r="N6113" s="37">
        <v>20717.547299999998</v>
      </c>
      <c r="O6113" s="32">
        <v>949.96140000000003</v>
      </c>
    </row>
    <row r="6114" spans="1:15" x14ac:dyDescent="0.25">
      <c r="A6114" t="s">
        <v>16997</v>
      </c>
      <c r="B6114" t="s">
        <v>16998</v>
      </c>
      <c r="C6114" t="s">
        <v>5076</v>
      </c>
      <c r="D6114" t="s">
        <v>5078</v>
      </c>
      <c r="E6114" t="s">
        <v>5079</v>
      </c>
      <c r="F6114" t="s">
        <v>17015</v>
      </c>
      <c r="G6114" t="s">
        <v>17016</v>
      </c>
      <c r="H6114">
        <v>60</v>
      </c>
      <c r="I6114">
        <v>0</v>
      </c>
      <c r="J6114" s="32">
        <v>190621</v>
      </c>
      <c r="K6114" s="32">
        <v>0</v>
      </c>
      <c r="L6114" s="36">
        <v>3177.0225430569317</v>
      </c>
      <c r="M6114" t="s">
        <v>5420</v>
      </c>
      <c r="N6114" s="37">
        <v>9057.4122000000007</v>
      </c>
      <c r="O6114" s="32">
        <v>415.30939999999998</v>
      </c>
    </row>
    <row r="6115" spans="1:15" x14ac:dyDescent="0.25">
      <c r="A6115" t="s">
        <v>16997</v>
      </c>
      <c r="B6115" t="s">
        <v>16998</v>
      </c>
      <c r="C6115" t="s">
        <v>5076</v>
      </c>
      <c r="D6115" t="s">
        <v>5078</v>
      </c>
      <c r="E6115" t="s">
        <v>5079</v>
      </c>
      <c r="F6115" t="s">
        <v>17017</v>
      </c>
      <c r="G6115" t="s">
        <v>17018</v>
      </c>
      <c r="H6115">
        <v>0</v>
      </c>
      <c r="I6115">
        <v>26</v>
      </c>
      <c r="J6115" s="32">
        <v>61421</v>
      </c>
      <c r="K6115" s="32">
        <v>61270</v>
      </c>
      <c r="L6115" s="36">
        <v>2362.3426869589412</v>
      </c>
      <c r="M6115" t="s">
        <v>5420</v>
      </c>
      <c r="N6115" s="37">
        <v>2918.3969999999999</v>
      </c>
      <c r="O6115" s="32">
        <v>133.81720000000001</v>
      </c>
    </row>
    <row r="6116" spans="1:15" x14ac:dyDescent="0.25">
      <c r="A6116" t="s">
        <v>16997</v>
      </c>
      <c r="B6116" t="s">
        <v>16998</v>
      </c>
      <c r="C6116" t="s">
        <v>5076</v>
      </c>
      <c r="D6116" t="s">
        <v>5078</v>
      </c>
      <c r="E6116" t="s">
        <v>5079</v>
      </c>
      <c r="F6116" t="s">
        <v>17019</v>
      </c>
      <c r="G6116" t="s">
        <v>17020</v>
      </c>
      <c r="H6116">
        <v>40</v>
      </c>
      <c r="I6116">
        <v>0</v>
      </c>
      <c r="J6116" s="32">
        <v>141079</v>
      </c>
      <c r="K6116" s="32">
        <v>0</v>
      </c>
      <c r="L6116" s="36">
        <v>3526.9656791858774</v>
      </c>
      <c r="M6116" t="s">
        <v>5420</v>
      </c>
      <c r="N6116" s="37">
        <v>6703.3783999999996</v>
      </c>
      <c r="O6116" s="32">
        <v>307.36989999999997</v>
      </c>
    </row>
    <row r="6117" spans="1:15" x14ac:dyDescent="0.25">
      <c r="A6117" t="s">
        <v>16997</v>
      </c>
      <c r="B6117" t="s">
        <v>16998</v>
      </c>
      <c r="C6117" t="s">
        <v>5076</v>
      </c>
      <c r="D6117" t="s">
        <v>5078</v>
      </c>
      <c r="E6117" t="s">
        <v>5079</v>
      </c>
      <c r="F6117" t="s">
        <v>17021</v>
      </c>
      <c r="G6117" t="s">
        <v>17022</v>
      </c>
      <c r="H6117">
        <v>100</v>
      </c>
      <c r="I6117">
        <v>0</v>
      </c>
      <c r="J6117" s="32">
        <v>290427</v>
      </c>
      <c r="K6117" s="32">
        <v>0</v>
      </c>
      <c r="L6117" s="36">
        <v>2904.2757433409806</v>
      </c>
      <c r="M6117" t="s">
        <v>5420</v>
      </c>
      <c r="N6117" s="37">
        <v>13799.6695</v>
      </c>
      <c r="O6117" s="32">
        <v>632.75609999999995</v>
      </c>
    </row>
    <row r="6118" spans="1:15" x14ac:dyDescent="0.25">
      <c r="A6118" t="s">
        <v>16997</v>
      </c>
      <c r="B6118" t="s">
        <v>16998</v>
      </c>
      <c r="C6118" t="s">
        <v>5076</v>
      </c>
      <c r="D6118" t="s">
        <v>5078</v>
      </c>
      <c r="E6118" t="s">
        <v>5079</v>
      </c>
      <c r="F6118" t="s">
        <v>17023</v>
      </c>
      <c r="G6118" t="s">
        <v>17024</v>
      </c>
      <c r="H6118">
        <v>10</v>
      </c>
      <c r="I6118">
        <v>0</v>
      </c>
      <c r="J6118" s="32">
        <v>21035</v>
      </c>
      <c r="K6118" s="32">
        <v>0</v>
      </c>
      <c r="L6118" s="36">
        <v>2103.4681762884711</v>
      </c>
      <c r="M6118" t="s">
        <v>5420</v>
      </c>
      <c r="N6118" s="37">
        <v>999.45910000000003</v>
      </c>
      <c r="O6118" s="32">
        <v>45.828200000000002</v>
      </c>
    </row>
    <row r="6119" spans="1:15" x14ac:dyDescent="0.25">
      <c r="A6119" t="s">
        <v>16997</v>
      </c>
      <c r="B6119" t="s">
        <v>16998</v>
      </c>
      <c r="C6119" t="s">
        <v>5076</v>
      </c>
      <c r="D6119" t="s">
        <v>5078</v>
      </c>
      <c r="E6119" t="s">
        <v>5079</v>
      </c>
      <c r="F6119" t="s">
        <v>17025</v>
      </c>
      <c r="G6119" t="s">
        <v>17026</v>
      </c>
      <c r="H6119">
        <v>16</v>
      </c>
      <c r="I6119">
        <v>0</v>
      </c>
      <c r="J6119" s="32">
        <v>39605</v>
      </c>
      <c r="K6119" s="32">
        <v>0</v>
      </c>
      <c r="L6119" s="36">
        <v>2475.3318373446632</v>
      </c>
      <c r="M6119" t="s">
        <v>5420</v>
      </c>
      <c r="N6119" s="37">
        <v>1881.8647000000001</v>
      </c>
      <c r="O6119" s="32">
        <v>86.289100000000005</v>
      </c>
    </row>
    <row r="6120" spans="1:15" x14ac:dyDescent="0.25">
      <c r="A6120" t="s">
        <v>16997</v>
      </c>
      <c r="B6120" t="s">
        <v>16998</v>
      </c>
      <c r="C6120" t="s">
        <v>5076</v>
      </c>
      <c r="D6120" t="s">
        <v>5080</v>
      </c>
      <c r="E6120" t="s">
        <v>5081</v>
      </c>
      <c r="F6120" t="s">
        <v>17027</v>
      </c>
      <c r="G6120" t="s">
        <v>17028</v>
      </c>
      <c r="H6120">
        <v>347</v>
      </c>
      <c r="I6120">
        <v>0</v>
      </c>
      <c r="J6120" s="32">
        <v>1189550</v>
      </c>
      <c r="K6120" s="32">
        <v>0</v>
      </c>
      <c r="L6120" s="36">
        <v>3428.0971128194201</v>
      </c>
      <c r="M6120" t="s">
        <v>5451</v>
      </c>
      <c r="N6120" s="37">
        <v>-17987.433799999999</v>
      </c>
      <c r="O6120" s="32">
        <v>0</v>
      </c>
    </row>
    <row r="6121" spans="1:15" x14ac:dyDescent="0.25">
      <c r="A6121" t="s">
        <v>16997</v>
      </c>
      <c r="B6121" t="s">
        <v>16998</v>
      </c>
      <c r="C6121" t="s">
        <v>5076</v>
      </c>
      <c r="D6121" t="s">
        <v>5080</v>
      </c>
      <c r="E6121" t="s">
        <v>5081</v>
      </c>
      <c r="F6121" t="s">
        <v>17029</v>
      </c>
      <c r="G6121" t="s">
        <v>17030</v>
      </c>
      <c r="H6121">
        <v>0</v>
      </c>
      <c r="I6121">
        <v>259</v>
      </c>
      <c r="J6121" s="32">
        <v>932707</v>
      </c>
      <c r="K6121" s="32">
        <v>930416</v>
      </c>
      <c r="L6121" s="36">
        <v>3601.1878097117669</v>
      </c>
      <c r="M6121" t="s">
        <v>5451</v>
      </c>
      <c r="N6121" s="37">
        <v>-14103.6679</v>
      </c>
      <c r="O6121" s="32">
        <v>0</v>
      </c>
    </row>
    <row r="6122" spans="1:15" x14ac:dyDescent="0.25">
      <c r="A6122" t="s">
        <v>16997</v>
      </c>
      <c r="B6122" t="s">
        <v>16998</v>
      </c>
      <c r="C6122" t="s">
        <v>5076</v>
      </c>
      <c r="D6122" t="s">
        <v>5080</v>
      </c>
      <c r="E6122" t="s">
        <v>5081</v>
      </c>
      <c r="F6122" t="s">
        <v>17031</v>
      </c>
      <c r="G6122" t="s">
        <v>17032</v>
      </c>
      <c r="H6122">
        <v>262</v>
      </c>
      <c r="I6122">
        <v>0</v>
      </c>
      <c r="J6122" s="32">
        <v>985052</v>
      </c>
      <c r="K6122" s="32">
        <v>0</v>
      </c>
      <c r="L6122" s="36">
        <v>3759.7375948005097</v>
      </c>
      <c r="M6122" t="s">
        <v>5451</v>
      </c>
      <c r="N6122" s="37">
        <v>-14895.1723</v>
      </c>
      <c r="O6122" s="32">
        <v>0</v>
      </c>
    </row>
    <row r="6123" spans="1:15" x14ac:dyDescent="0.25">
      <c r="A6123" t="s">
        <v>16997</v>
      </c>
      <c r="B6123" t="s">
        <v>16998</v>
      </c>
      <c r="C6123" t="s">
        <v>5076</v>
      </c>
      <c r="D6123" t="s">
        <v>5080</v>
      </c>
      <c r="E6123" t="s">
        <v>5081</v>
      </c>
      <c r="F6123" t="s">
        <v>17033</v>
      </c>
      <c r="G6123" t="s">
        <v>17034</v>
      </c>
      <c r="H6123">
        <v>140</v>
      </c>
      <c r="I6123">
        <v>0</v>
      </c>
      <c r="J6123" s="32">
        <v>476240</v>
      </c>
      <c r="K6123" s="32">
        <v>0</v>
      </c>
      <c r="L6123" s="36">
        <v>3401.7150840114236</v>
      </c>
      <c r="M6123" t="s">
        <v>5451</v>
      </c>
      <c r="N6123" s="37">
        <v>-7201.3352999999997</v>
      </c>
      <c r="O6123" s="32">
        <v>0</v>
      </c>
    </row>
    <row r="6124" spans="1:15" x14ac:dyDescent="0.25">
      <c r="A6124" t="s">
        <v>16997</v>
      </c>
      <c r="B6124" t="s">
        <v>16998</v>
      </c>
      <c r="C6124" t="s">
        <v>5076</v>
      </c>
      <c r="D6124" t="s">
        <v>5080</v>
      </c>
      <c r="E6124" t="s">
        <v>5081</v>
      </c>
      <c r="F6124" t="s">
        <v>17035</v>
      </c>
      <c r="G6124" t="s">
        <v>17036</v>
      </c>
      <c r="H6124">
        <v>50</v>
      </c>
      <c r="I6124">
        <v>0</v>
      </c>
      <c r="J6124" s="32">
        <v>83649</v>
      </c>
      <c r="K6124" s="32">
        <v>0</v>
      </c>
      <c r="L6124" s="36">
        <v>1672.9905018559325</v>
      </c>
      <c r="M6124" t="s">
        <v>5451</v>
      </c>
      <c r="N6124" s="37">
        <v>-1264.8882000000001</v>
      </c>
      <c r="O6124" s="32">
        <v>0</v>
      </c>
    </row>
    <row r="6125" spans="1:15" x14ac:dyDescent="0.25">
      <c r="A6125" t="s">
        <v>16997</v>
      </c>
      <c r="B6125" t="s">
        <v>16998</v>
      </c>
      <c r="C6125" t="s">
        <v>5076</v>
      </c>
      <c r="D6125" t="s">
        <v>5084</v>
      </c>
      <c r="E6125" t="s">
        <v>5085</v>
      </c>
      <c r="F6125" t="s">
        <v>17037</v>
      </c>
      <c r="G6125" t="s">
        <v>17038</v>
      </c>
      <c r="H6125">
        <v>120</v>
      </c>
      <c r="I6125">
        <v>0</v>
      </c>
      <c r="J6125" s="32">
        <v>386646</v>
      </c>
      <c r="K6125" s="32">
        <v>0</v>
      </c>
      <c r="L6125" s="36">
        <v>3222.0498408305057</v>
      </c>
      <c r="M6125" t="s">
        <v>5451</v>
      </c>
      <c r="N6125" s="37">
        <v>-7122.4781999999996</v>
      </c>
      <c r="O6125" s="32">
        <v>0</v>
      </c>
    </row>
    <row r="6126" spans="1:15" x14ac:dyDescent="0.25">
      <c r="A6126" t="s">
        <v>16997</v>
      </c>
      <c r="B6126" t="s">
        <v>16998</v>
      </c>
      <c r="C6126" t="s">
        <v>5076</v>
      </c>
      <c r="D6126" t="s">
        <v>5084</v>
      </c>
      <c r="E6126" t="s">
        <v>5085</v>
      </c>
      <c r="F6126" t="s">
        <v>17039</v>
      </c>
      <c r="G6126" t="s">
        <v>17040</v>
      </c>
      <c r="H6126">
        <v>136</v>
      </c>
      <c r="I6126">
        <v>0</v>
      </c>
      <c r="J6126" s="32">
        <v>459810</v>
      </c>
      <c r="K6126" s="32">
        <v>0</v>
      </c>
      <c r="L6126" s="36">
        <v>3380.9539904151952</v>
      </c>
      <c r="M6126" t="s">
        <v>5451</v>
      </c>
      <c r="N6126" s="37">
        <v>-7884.1731</v>
      </c>
      <c r="O6126" s="32">
        <v>0</v>
      </c>
    </row>
    <row r="6127" spans="1:15" x14ac:dyDescent="0.25">
      <c r="A6127" t="s">
        <v>16997</v>
      </c>
      <c r="B6127" t="s">
        <v>16998</v>
      </c>
      <c r="C6127" t="s">
        <v>5076</v>
      </c>
      <c r="D6127" t="s">
        <v>5084</v>
      </c>
      <c r="E6127" t="s">
        <v>5085</v>
      </c>
      <c r="F6127" t="s">
        <v>17041</v>
      </c>
      <c r="G6127" t="s">
        <v>17042</v>
      </c>
      <c r="H6127">
        <v>0</v>
      </c>
      <c r="I6127">
        <v>104</v>
      </c>
      <c r="J6127" s="32">
        <v>363769</v>
      </c>
      <c r="K6127" s="32">
        <v>362875</v>
      </c>
      <c r="L6127" s="36">
        <v>3497.7766546851058</v>
      </c>
      <c r="M6127" t="s">
        <v>5451</v>
      </c>
      <c r="N6127" s="37">
        <v>-7041.1424999999999</v>
      </c>
      <c r="O6127" s="32">
        <v>0</v>
      </c>
    </row>
    <row r="6128" spans="1:15" x14ac:dyDescent="0.25">
      <c r="A6128" t="s">
        <v>16997</v>
      </c>
      <c r="B6128" t="s">
        <v>16998</v>
      </c>
      <c r="C6128" t="s">
        <v>5076</v>
      </c>
      <c r="D6128" t="s">
        <v>5086</v>
      </c>
      <c r="E6128" t="s">
        <v>5087</v>
      </c>
      <c r="F6128" t="s">
        <v>17043</v>
      </c>
      <c r="G6128" t="s">
        <v>17044</v>
      </c>
      <c r="H6128">
        <v>100</v>
      </c>
      <c r="I6128">
        <v>518</v>
      </c>
      <c r="J6128" s="32">
        <v>2450492</v>
      </c>
      <c r="K6128" s="32">
        <v>2048926</v>
      </c>
      <c r="L6128" s="36">
        <v>3965.1970969564777</v>
      </c>
      <c r="M6128" t="s">
        <v>5451</v>
      </c>
      <c r="N6128" s="37">
        <v>-263.01769999999999</v>
      </c>
      <c r="O6128" s="32">
        <v>0</v>
      </c>
    </row>
    <row r="6129" spans="1:15" x14ac:dyDescent="0.25">
      <c r="A6129" t="s">
        <v>16997</v>
      </c>
      <c r="B6129" t="s">
        <v>16998</v>
      </c>
      <c r="C6129" t="s">
        <v>5076</v>
      </c>
      <c r="D6129" t="s">
        <v>5086</v>
      </c>
      <c r="E6129" t="s">
        <v>5087</v>
      </c>
      <c r="F6129" t="s">
        <v>17045</v>
      </c>
      <c r="G6129" t="s">
        <v>17046</v>
      </c>
      <c r="H6129">
        <v>103</v>
      </c>
      <c r="I6129">
        <v>91</v>
      </c>
      <c r="J6129" s="32">
        <v>795737</v>
      </c>
      <c r="K6129" s="32">
        <v>372341</v>
      </c>
      <c r="L6129" s="36">
        <v>4101.7376754933548</v>
      </c>
      <c r="M6129" t="s">
        <v>5451</v>
      </c>
      <c r="N6129" s="37">
        <v>-1695.1280999999999</v>
      </c>
      <c r="O6129" s="32">
        <v>0</v>
      </c>
    </row>
    <row r="6130" spans="1:15" x14ac:dyDescent="0.25">
      <c r="A6130" t="s">
        <v>16997</v>
      </c>
      <c r="B6130" t="s">
        <v>16998</v>
      </c>
      <c r="C6130" t="s">
        <v>5076</v>
      </c>
      <c r="D6130" t="s">
        <v>5086</v>
      </c>
      <c r="E6130" t="s">
        <v>5087</v>
      </c>
      <c r="F6130" t="s">
        <v>17047</v>
      </c>
      <c r="G6130" t="s">
        <v>17048</v>
      </c>
      <c r="H6130">
        <v>0</v>
      </c>
      <c r="I6130">
        <v>46</v>
      </c>
      <c r="J6130" s="32">
        <v>188753</v>
      </c>
      <c r="K6130" s="32">
        <v>188289</v>
      </c>
      <c r="L6130" s="36">
        <v>4103.3209020675113</v>
      </c>
      <c r="M6130" t="s">
        <v>5451</v>
      </c>
      <c r="N6130" s="37">
        <v>-1555.6057000000001</v>
      </c>
      <c r="O6130" s="32">
        <v>0</v>
      </c>
    </row>
    <row r="6131" spans="1:15" x14ac:dyDescent="0.25">
      <c r="A6131" t="s">
        <v>16997</v>
      </c>
      <c r="B6131" t="s">
        <v>16998</v>
      </c>
      <c r="C6131" t="s">
        <v>5076</v>
      </c>
      <c r="D6131" t="s">
        <v>5086</v>
      </c>
      <c r="E6131" t="s">
        <v>5087</v>
      </c>
      <c r="F6131" t="s">
        <v>17049</v>
      </c>
      <c r="G6131" t="s">
        <v>17050</v>
      </c>
      <c r="H6131">
        <v>746</v>
      </c>
      <c r="I6131">
        <v>0</v>
      </c>
      <c r="J6131" s="32">
        <v>2901298</v>
      </c>
      <c r="K6131" s="32">
        <v>0</v>
      </c>
      <c r="L6131" s="36">
        <v>3889.1399841035641</v>
      </c>
      <c r="M6131" t="s">
        <v>5451</v>
      </c>
      <c r="N6131" s="37">
        <v>-1021.059</v>
      </c>
      <c r="O6131" s="32">
        <v>0</v>
      </c>
    </row>
    <row r="6132" spans="1:15" x14ac:dyDescent="0.25">
      <c r="A6132" t="s">
        <v>16997</v>
      </c>
      <c r="B6132" t="s">
        <v>16998</v>
      </c>
      <c r="C6132" t="s">
        <v>5076</v>
      </c>
      <c r="D6132" t="s">
        <v>5086</v>
      </c>
      <c r="E6132" t="s">
        <v>5087</v>
      </c>
      <c r="F6132" t="s">
        <v>17051</v>
      </c>
      <c r="G6132" t="s">
        <v>17052</v>
      </c>
      <c r="H6132">
        <v>310</v>
      </c>
      <c r="I6132">
        <v>0</v>
      </c>
      <c r="J6132" s="32">
        <v>1214952</v>
      </c>
      <c r="K6132" s="32">
        <v>0</v>
      </c>
      <c r="L6132" s="36">
        <v>3919.2003591414391</v>
      </c>
      <c r="M6132" t="s">
        <v>5451</v>
      </c>
      <c r="N6132" s="37">
        <v>-1667.9499000000001</v>
      </c>
      <c r="O6132" s="32">
        <v>0</v>
      </c>
    </row>
    <row r="6133" spans="1:15" x14ac:dyDescent="0.25">
      <c r="A6133" t="s">
        <v>16997</v>
      </c>
      <c r="B6133" t="s">
        <v>16998</v>
      </c>
      <c r="C6133" t="s">
        <v>5076</v>
      </c>
      <c r="D6133" t="s">
        <v>5086</v>
      </c>
      <c r="E6133" t="s">
        <v>5087</v>
      </c>
      <c r="F6133" t="s">
        <v>17053</v>
      </c>
      <c r="G6133" t="s">
        <v>17054</v>
      </c>
      <c r="H6133">
        <v>257</v>
      </c>
      <c r="I6133">
        <v>0</v>
      </c>
      <c r="J6133" s="32">
        <v>1110813</v>
      </c>
      <c r="K6133" s="32">
        <v>0</v>
      </c>
      <c r="L6133" s="36">
        <v>4322.2305228272317</v>
      </c>
      <c r="M6133" t="s">
        <v>5451</v>
      </c>
      <c r="N6133" s="37">
        <v>-602.55529999999999</v>
      </c>
      <c r="O6133" s="32">
        <v>0</v>
      </c>
    </row>
    <row r="6134" spans="1:15" x14ac:dyDescent="0.25">
      <c r="A6134" t="s">
        <v>16997</v>
      </c>
      <c r="B6134" t="s">
        <v>16998</v>
      </c>
      <c r="C6134" t="s">
        <v>5076</v>
      </c>
      <c r="D6134" t="s">
        <v>5086</v>
      </c>
      <c r="E6134" t="s">
        <v>5087</v>
      </c>
      <c r="F6134" t="s">
        <v>17055</v>
      </c>
      <c r="G6134" t="s">
        <v>17056</v>
      </c>
      <c r="H6134">
        <v>114</v>
      </c>
      <c r="I6134">
        <v>0</v>
      </c>
      <c r="J6134" s="32">
        <v>426230</v>
      </c>
      <c r="K6134" s="32">
        <v>0</v>
      </c>
      <c r="L6134" s="36">
        <v>3738.8529483378134</v>
      </c>
      <c r="M6134" t="s">
        <v>5451</v>
      </c>
      <c r="N6134" s="37">
        <v>-604.63779999999997</v>
      </c>
      <c r="O6134" s="32">
        <v>0</v>
      </c>
    </row>
    <row r="6135" spans="1:15" x14ac:dyDescent="0.25">
      <c r="A6135" t="s">
        <v>16997</v>
      </c>
      <c r="B6135" t="s">
        <v>16998</v>
      </c>
      <c r="C6135" t="s">
        <v>5076</v>
      </c>
      <c r="D6135" t="s">
        <v>5086</v>
      </c>
      <c r="E6135" t="s">
        <v>5087</v>
      </c>
      <c r="F6135" t="s">
        <v>17057</v>
      </c>
      <c r="G6135" t="s">
        <v>17058</v>
      </c>
      <c r="H6135">
        <v>91</v>
      </c>
      <c r="I6135">
        <v>0</v>
      </c>
      <c r="J6135" s="32">
        <v>338683</v>
      </c>
      <c r="K6135" s="32">
        <v>0</v>
      </c>
      <c r="L6135" s="36">
        <v>3721.7927166954942</v>
      </c>
      <c r="M6135" t="s">
        <v>5451</v>
      </c>
      <c r="N6135" s="37">
        <v>-1421.7506000000001</v>
      </c>
      <c r="O6135" s="32">
        <v>0</v>
      </c>
    </row>
    <row r="6136" spans="1:15" x14ac:dyDescent="0.25">
      <c r="A6136" t="s">
        <v>16997</v>
      </c>
      <c r="B6136" t="s">
        <v>16998</v>
      </c>
      <c r="C6136" t="s">
        <v>5076</v>
      </c>
      <c r="D6136" t="s">
        <v>5086</v>
      </c>
      <c r="E6136" t="s">
        <v>5087</v>
      </c>
      <c r="F6136" t="s">
        <v>17059</v>
      </c>
      <c r="G6136" t="s">
        <v>17060</v>
      </c>
      <c r="H6136">
        <v>84</v>
      </c>
      <c r="I6136">
        <v>0</v>
      </c>
      <c r="J6136" s="32">
        <v>315280</v>
      </c>
      <c r="K6136" s="32">
        <v>0</v>
      </c>
      <c r="L6136" s="36">
        <v>3753.3409259410782</v>
      </c>
      <c r="M6136" t="s">
        <v>5451</v>
      </c>
      <c r="N6136" s="37">
        <v>-157.27279999999999</v>
      </c>
      <c r="O6136" s="32">
        <v>0</v>
      </c>
    </row>
    <row r="6137" spans="1:15" x14ac:dyDescent="0.25">
      <c r="A6137" t="s">
        <v>16997</v>
      </c>
      <c r="B6137" t="s">
        <v>16998</v>
      </c>
      <c r="C6137" t="s">
        <v>5076</v>
      </c>
      <c r="D6137" t="s">
        <v>5086</v>
      </c>
      <c r="E6137" t="s">
        <v>5087</v>
      </c>
      <c r="F6137" t="s">
        <v>17061</v>
      </c>
      <c r="G6137" t="s">
        <v>17062</v>
      </c>
      <c r="H6137">
        <v>84</v>
      </c>
      <c r="I6137">
        <v>0</v>
      </c>
      <c r="J6137" s="32">
        <v>313839</v>
      </c>
      <c r="K6137" s="32">
        <v>0</v>
      </c>
      <c r="L6137" s="36">
        <v>3736.1797135905881</v>
      </c>
      <c r="M6137" t="s">
        <v>5451</v>
      </c>
      <c r="N6137" s="37">
        <v>-5846.5514000000003</v>
      </c>
      <c r="O6137" s="32">
        <v>0</v>
      </c>
    </row>
    <row r="6138" spans="1:15" x14ac:dyDescent="0.25">
      <c r="A6138" t="s">
        <v>16997</v>
      </c>
      <c r="B6138" t="s">
        <v>16998</v>
      </c>
      <c r="C6138" t="s">
        <v>5076</v>
      </c>
      <c r="D6138" t="s">
        <v>5086</v>
      </c>
      <c r="E6138" t="s">
        <v>5087</v>
      </c>
      <c r="F6138" t="s">
        <v>17063</v>
      </c>
      <c r="G6138" t="s">
        <v>17064</v>
      </c>
      <c r="H6138">
        <v>1</v>
      </c>
      <c r="I6138">
        <v>0</v>
      </c>
      <c r="J6138" s="32">
        <v>2333</v>
      </c>
      <c r="K6138" s="32">
        <v>0</v>
      </c>
      <c r="L6138" s="36">
        <v>2332.7314712973698</v>
      </c>
      <c r="M6138" t="s">
        <v>5451</v>
      </c>
      <c r="N6138" s="37">
        <v>-6952.8888999999999</v>
      </c>
      <c r="O6138" s="32">
        <v>0</v>
      </c>
    </row>
    <row r="6139" spans="1:15" x14ac:dyDescent="0.25">
      <c r="A6139" t="s">
        <v>16997</v>
      </c>
      <c r="B6139" t="s">
        <v>16998</v>
      </c>
      <c r="C6139" t="s">
        <v>5076</v>
      </c>
      <c r="D6139" t="s">
        <v>5086</v>
      </c>
      <c r="E6139" t="s">
        <v>5087</v>
      </c>
      <c r="F6139" t="s">
        <v>17065</v>
      </c>
      <c r="G6139" t="s">
        <v>17066</v>
      </c>
      <c r="H6139">
        <v>29</v>
      </c>
      <c r="I6139">
        <v>0</v>
      </c>
      <c r="J6139" s="32">
        <v>63945</v>
      </c>
      <c r="K6139" s="32">
        <v>0</v>
      </c>
      <c r="L6139" s="36">
        <v>2205.0038541724084</v>
      </c>
      <c r="M6139" t="s">
        <v>5451</v>
      </c>
      <c r="N6139" s="37">
        <v>-5500.6194999999998</v>
      </c>
      <c r="O6139" s="32">
        <v>0</v>
      </c>
    </row>
    <row r="6140" spans="1:15" x14ac:dyDescent="0.25">
      <c r="A6140" t="s">
        <v>16997</v>
      </c>
      <c r="B6140" t="s">
        <v>16998</v>
      </c>
      <c r="C6140" t="s">
        <v>5076</v>
      </c>
      <c r="D6140" t="s">
        <v>5086</v>
      </c>
      <c r="E6140" t="s">
        <v>5087</v>
      </c>
      <c r="F6140" t="s">
        <v>17067</v>
      </c>
      <c r="G6140" t="s">
        <v>17068</v>
      </c>
      <c r="H6140">
        <v>56</v>
      </c>
      <c r="I6140">
        <v>0</v>
      </c>
      <c r="J6140" s="32">
        <v>124456</v>
      </c>
      <c r="K6140" s="32">
        <v>0</v>
      </c>
      <c r="L6140" s="36">
        <v>2222.4247357232525</v>
      </c>
      <c r="M6140" t="s">
        <v>5451</v>
      </c>
      <c r="N6140" s="37">
        <v>-37054.418599999997</v>
      </c>
      <c r="O6140" s="32">
        <v>0</v>
      </c>
    </row>
    <row r="6141" spans="1:15" x14ac:dyDescent="0.25">
      <c r="A6141" t="s">
        <v>16997</v>
      </c>
      <c r="B6141" t="s">
        <v>16998</v>
      </c>
      <c r="C6141" t="s">
        <v>5076</v>
      </c>
      <c r="D6141" t="s">
        <v>5086</v>
      </c>
      <c r="E6141" t="s">
        <v>5087</v>
      </c>
      <c r="F6141" t="s">
        <v>17069</v>
      </c>
      <c r="G6141" t="s">
        <v>17070</v>
      </c>
      <c r="H6141">
        <v>35</v>
      </c>
      <c r="I6141">
        <v>0</v>
      </c>
      <c r="J6141" s="32">
        <v>77299</v>
      </c>
      <c r="K6141" s="32">
        <v>0</v>
      </c>
      <c r="L6141" s="36">
        <v>2208.5406227548519</v>
      </c>
      <c r="M6141" t="s">
        <v>5451</v>
      </c>
      <c r="N6141" s="37">
        <v>-12032.518599999999</v>
      </c>
      <c r="O6141" s="32">
        <v>0</v>
      </c>
    </row>
    <row r="6142" spans="1:15" x14ac:dyDescent="0.25">
      <c r="A6142" t="s">
        <v>16997</v>
      </c>
      <c r="B6142" t="s">
        <v>16998</v>
      </c>
      <c r="C6142" t="s">
        <v>5076</v>
      </c>
      <c r="D6142" t="s">
        <v>5086</v>
      </c>
      <c r="E6142" t="s">
        <v>5087</v>
      </c>
      <c r="F6142" t="s">
        <v>17071</v>
      </c>
      <c r="G6142" t="s">
        <v>17072</v>
      </c>
      <c r="H6142">
        <v>46</v>
      </c>
      <c r="I6142">
        <v>0</v>
      </c>
      <c r="J6142" s="32">
        <v>99382</v>
      </c>
      <c r="K6142" s="32">
        <v>0</v>
      </c>
      <c r="L6142" s="36">
        <v>2160.4821714979043</v>
      </c>
      <c r="M6142" t="s">
        <v>5451</v>
      </c>
      <c r="N6142" s="37">
        <v>-2854.1678999999999</v>
      </c>
      <c r="O6142" s="32">
        <v>0</v>
      </c>
    </row>
    <row r="6143" spans="1:15" x14ac:dyDescent="0.25">
      <c r="A6143" t="s">
        <v>16997</v>
      </c>
      <c r="B6143" t="s">
        <v>16998</v>
      </c>
      <c r="C6143" t="s">
        <v>5076</v>
      </c>
      <c r="D6143" t="s">
        <v>5086</v>
      </c>
      <c r="E6143" t="s">
        <v>5087</v>
      </c>
      <c r="F6143" t="s">
        <v>17073</v>
      </c>
      <c r="G6143" t="s">
        <v>17074</v>
      </c>
      <c r="H6143">
        <v>50</v>
      </c>
      <c r="I6143">
        <v>0</v>
      </c>
      <c r="J6143" s="32">
        <v>107211</v>
      </c>
      <c r="K6143" s="32">
        <v>0</v>
      </c>
      <c r="L6143" s="36">
        <v>2144.2082738361823</v>
      </c>
      <c r="M6143" t="s">
        <v>5451</v>
      </c>
      <c r="N6143" s="37">
        <v>-43871.156999999999</v>
      </c>
      <c r="O6143" s="32">
        <v>0</v>
      </c>
    </row>
    <row r="6144" spans="1:15" x14ac:dyDescent="0.25">
      <c r="A6144" t="s">
        <v>16997</v>
      </c>
      <c r="B6144" t="s">
        <v>16998</v>
      </c>
      <c r="C6144" t="s">
        <v>5076</v>
      </c>
      <c r="D6144" t="s">
        <v>5086</v>
      </c>
      <c r="E6144" t="s">
        <v>5087</v>
      </c>
      <c r="F6144" t="s">
        <v>17075</v>
      </c>
      <c r="G6144" t="s">
        <v>17076</v>
      </c>
      <c r="H6144">
        <v>38</v>
      </c>
      <c r="I6144">
        <v>0</v>
      </c>
      <c r="J6144" s="32">
        <v>83285</v>
      </c>
      <c r="K6144" s="32">
        <v>0</v>
      </c>
      <c r="L6144" s="36">
        <v>2191.7271319165943</v>
      </c>
      <c r="M6144" t="s">
        <v>5451</v>
      </c>
      <c r="N6144" s="37">
        <v>-18371.553100000001</v>
      </c>
      <c r="O6144" s="32">
        <v>0</v>
      </c>
    </row>
    <row r="6145" spans="1:15" x14ac:dyDescent="0.25">
      <c r="A6145" t="s">
        <v>16997</v>
      </c>
      <c r="B6145" t="s">
        <v>16998</v>
      </c>
      <c r="C6145" t="s">
        <v>5076</v>
      </c>
      <c r="D6145" t="s">
        <v>5086</v>
      </c>
      <c r="E6145" t="s">
        <v>5087</v>
      </c>
      <c r="F6145" t="s">
        <v>17077</v>
      </c>
      <c r="G6145" t="s">
        <v>17078</v>
      </c>
      <c r="H6145">
        <v>50</v>
      </c>
      <c r="I6145">
        <v>0</v>
      </c>
      <c r="J6145" s="32">
        <v>113038</v>
      </c>
      <c r="K6145" s="32">
        <v>0</v>
      </c>
      <c r="L6145" s="36">
        <v>2260.754625728332</v>
      </c>
      <c r="M6145" t="s">
        <v>5451</v>
      </c>
      <c r="N6145" s="37">
        <v>-16796.844099999998</v>
      </c>
      <c r="O6145" s="32">
        <v>0</v>
      </c>
    </row>
    <row r="6146" spans="1:15" x14ac:dyDescent="0.25">
      <c r="A6146" t="s">
        <v>16997</v>
      </c>
      <c r="B6146" t="s">
        <v>16998</v>
      </c>
      <c r="C6146" t="s">
        <v>5076</v>
      </c>
      <c r="D6146" t="s">
        <v>5088</v>
      </c>
      <c r="E6146" t="s">
        <v>5089</v>
      </c>
      <c r="F6146" t="s">
        <v>17079</v>
      </c>
      <c r="G6146" t="s">
        <v>17080</v>
      </c>
      <c r="H6146">
        <v>781</v>
      </c>
      <c r="I6146">
        <v>0</v>
      </c>
      <c r="J6146" s="32">
        <v>3201160</v>
      </c>
      <c r="K6146" s="32">
        <v>0</v>
      </c>
      <c r="L6146" s="36">
        <v>4098.7966479547476</v>
      </c>
      <c r="M6146" t="s">
        <v>5451</v>
      </c>
      <c r="N6146" s="37">
        <v>-6445.1008000000002</v>
      </c>
      <c r="O6146" s="32">
        <v>0</v>
      </c>
    </row>
    <row r="6147" spans="1:15" x14ac:dyDescent="0.25">
      <c r="A6147" t="s">
        <v>16997</v>
      </c>
      <c r="B6147" t="s">
        <v>16998</v>
      </c>
      <c r="C6147" t="s">
        <v>5076</v>
      </c>
      <c r="D6147" t="s">
        <v>5088</v>
      </c>
      <c r="E6147" t="s">
        <v>5089</v>
      </c>
      <c r="F6147" t="s">
        <v>17081</v>
      </c>
      <c r="G6147" t="s">
        <v>17082</v>
      </c>
      <c r="H6147">
        <v>402</v>
      </c>
      <c r="I6147">
        <v>9</v>
      </c>
      <c r="J6147" s="32">
        <v>1649642</v>
      </c>
      <c r="K6147" s="32">
        <v>36035</v>
      </c>
      <c r="L6147" s="36">
        <v>4013.7278234046821</v>
      </c>
      <c r="M6147" t="s">
        <v>5451</v>
      </c>
      <c r="N6147" s="37">
        <v>-5121.3051999999998</v>
      </c>
      <c r="O6147" s="32">
        <v>0</v>
      </c>
    </row>
    <row r="6148" spans="1:15" x14ac:dyDescent="0.25">
      <c r="A6148" t="s">
        <v>16997</v>
      </c>
      <c r="B6148" t="s">
        <v>16998</v>
      </c>
      <c r="C6148" t="s">
        <v>5076</v>
      </c>
      <c r="D6148" t="s">
        <v>5088</v>
      </c>
      <c r="E6148" t="s">
        <v>5089</v>
      </c>
      <c r="F6148" t="s">
        <v>17083</v>
      </c>
      <c r="G6148" t="s">
        <v>17084</v>
      </c>
      <c r="H6148">
        <v>313</v>
      </c>
      <c r="I6148">
        <v>192</v>
      </c>
      <c r="J6148" s="32">
        <v>2001195</v>
      </c>
      <c r="K6148" s="32">
        <v>758981</v>
      </c>
      <c r="L6148" s="36">
        <v>3962.7621643969173</v>
      </c>
      <c r="M6148" t="s">
        <v>5451</v>
      </c>
      <c r="N6148" s="37">
        <v>-4767.4292999999998</v>
      </c>
      <c r="O6148" s="32">
        <v>0</v>
      </c>
    </row>
    <row r="6149" spans="1:15" x14ac:dyDescent="0.25">
      <c r="A6149" t="s">
        <v>16997</v>
      </c>
      <c r="B6149" t="s">
        <v>16998</v>
      </c>
      <c r="C6149" t="s">
        <v>5076</v>
      </c>
      <c r="D6149" t="s">
        <v>5088</v>
      </c>
      <c r="E6149" t="s">
        <v>5089</v>
      </c>
      <c r="F6149" t="s">
        <v>17085</v>
      </c>
      <c r="G6149" t="s">
        <v>17086</v>
      </c>
      <c r="H6149">
        <v>441</v>
      </c>
      <c r="I6149">
        <v>19</v>
      </c>
      <c r="J6149" s="32">
        <v>1869088</v>
      </c>
      <c r="K6149" s="32">
        <v>77012</v>
      </c>
      <c r="L6149" s="36">
        <v>4063.2354564638754</v>
      </c>
      <c r="M6149" t="s">
        <v>5451</v>
      </c>
      <c r="N6149" s="37">
        <v>-4745.6314000000002</v>
      </c>
      <c r="O6149" s="32">
        <v>0</v>
      </c>
    </row>
    <row r="6150" spans="1:15" x14ac:dyDescent="0.25">
      <c r="A6150" t="s">
        <v>16997</v>
      </c>
      <c r="B6150" t="s">
        <v>16998</v>
      </c>
      <c r="C6150" t="s">
        <v>5076</v>
      </c>
      <c r="D6150" t="s">
        <v>5088</v>
      </c>
      <c r="E6150" t="s">
        <v>5089</v>
      </c>
      <c r="F6150" t="s">
        <v>17087</v>
      </c>
      <c r="G6150" t="s">
        <v>17088</v>
      </c>
      <c r="H6150">
        <v>447</v>
      </c>
      <c r="I6150">
        <v>0</v>
      </c>
      <c r="J6150" s="32">
        <v>1824802</v>
      </c>
      <c r="K6150" s="32">
        <v>0</v>
      </c>
      <c r="L6150" s="36">
        <v>4082.3299736572476</v>
      </c>
      <c r="M6150" t="s">
        <v>5451</v>
      </c>
      <c r="N6150" s="37">
        <v>-35.2712</v>
      </c>
      <c r="O6150" s="32">
        <v>0</v>
      </c>
    </row>
    <row r="6151" spans="1:15" x14ac:dyDescent="0.25">
      <c r="A6151" t="s">
        <v>16997</v>
      </c>
      <c r="B6151" t="s">
        <v>16998</v>
      </c>
      <c r="C6151" t="s">
        <v>5076</v>
      </c>
      <c r="D6151" t="s">
        <v>5088</v>
      </c>
      <c r="E6151" t="s">
        <v>5089</v>
      </c>
      <c r="F6151" t="s">
        <v>17089</v>
      </c>
      <c r="G6151" t="s">
        <v>17090</v>
      </c>
      <c r="H6151">
        <v>458</v>
      </c>
      <c r="I6151">
        <v>0</v>
      </c>
      <c r="J6151" s="32">
        <v>1960484</v>
      </c>
      <c r="K6151" s="32">
        <v>0</v>
      </c>
      <c r="L6151" s="36">
        <v>4280.532460481676</v>
      </c>
      <c r="M6151" t="s">
        <v>5451</v>
      </c>
      <c r="N6151" s="37">
        <v>-966.92110000000002</v>
      </c>
      <c r="O6151" s="32">
        <v>0</v>
      </c>
    </row>
    <row r="6152" spans="1:15" x14ac:dyDescent="0.25">
      <c r="A6152" t="s">
        <v>16997</v>
      </c>
      <c r="B6152" t="s">
        <v>16998</v>
      </c>
      <c r="C6152" t="s">
        <v>5076</v>
      </c>
      <c r="D6152" t="s">
        <v>5088</v>
      </c>
      <c r="E6152" t="s">
        <v>5089</v>
      </c>
      <c r="F6152" t="s">
        <v>17091</v>
      </c>
      <c r="G6152" t="s">
        <v>17092</v>
      </c>
      <c r="H6152">
        <v>0</v>
      </c>
      <c r="I6152">
        <v>72</v>
      </c>
      <c r="J6152" s="32">
        <v>319983</v>
      </c>
      <c r="K6152" s="32">
        <v>319197</v>
      </c>
      <c r="L6152" s="36">
        <v>4444.2109979689312</v>
      </c>
      <c r="M6152" t="s">
        <v>5451</v>
      </c>
      <c r="N6152" s="37">
        <v>-1881.9284</v>
      </c>
      <c r="O6152" s="32">
        <v>0</v>
      </c>
    </row>
    <row r="6153" spans="1:15" x14ac:dyDescent="0.25">
      <c r="A6153" t="s">
        <v>16997</v>
      </c>
      <c r="B6153" t="s">
        <v>16998</v>
      </c>
      <c r="C6153" t="s">
        <v>5076</v>
      </c>
      <c r="D6153" t="s">
        <v>5088</v>
      </c>
      <c r="E6153" t="s">
        <v>5089</v>
      </c>
      <c r="F6153" t="s">
        <v>17093</v>
      </c>
      <c r="G6153" t="s">
        <v>17094</v>
      </c>
      <c r="H6153">
        <v>30</v>
      </c>
      <c r="I6153">
        <v>0</v>
      </c>
      <c r="J6153" s="32">
        <v>63501</v>
      </c>
      <c r="K6153" s="32">
        <v>0</v>
      </c>
      <c r="L6153" s="36">
        <v>2116.7006882872356</v>
      </c>
      <c r="M6153" t="s">
        <v>5451</v>
      </c>
      <c r="N6153" s="37">
        <v>-1168.8534</v>
      </c>
      <c r="O6153" s="32">
        <v>0</v>
      </c>
    </row>
    <row r="6154" spans="1:15" x14ac:dyDescent="0.25">
      <c r="A6154" t="s">
        <v>16997</v>
      </c>
      <c r="B6154" t="s">
        <v>16998</v>
      </c>
      <c r="C6154" t="s">
        <v>5076</v>
      </c>
      <c r="D6154" t="s">
        <v>5088</v>
      </c>
      <c r="E6154" t="s">
        <v>5089</v>
      </c>
      <c r="F6154" t="s">
        <v>17095</v>
      </c>
      <c r="G6154" t="s">
        <v>17096</v>
      </c>
      <c r="H6154">
        <v>8</v>
      </c>
      <c r="I6154">
        <v>0</v>
      </c>
      <c r="J6154" s="32">
        <v>16767</v>
      </c>
      <c r="K6154" s="32">
        <v>0</v>
      </c>
      <c r="L6154" s="36">
        <v>2095.8995804103897</v>
      </c>
      <c r="M6154" t="s">
        <v>5451</v>
      </c>
      <c r="N6154" s="37">
        <v>-1502.7755999999999</v>
      </c>
      <c r="O6154" s="32">
        <v>0</v>
      </c>
    </row>
    <row r="6155" spans="1:15" x14ac:dyDescent="0.25">
      <c r="A6155" t="s">
        <v>16997</v>
      </c>
      <c r="B6155" t="s">
        <v>16998</v>
      </c>
      <c r="C6155" t="s">
        <v>5076</v>
      </c>
      <c r="D6155" t="s">
        <v>5088</v>
      </c>
      <c r="E6155" t="s">
        <v>5089</v>
      </c>
      <c r="F6155" t="s">
        <v>17097</v>
      </c>
      <c r="G6155" t="s">
        <v>17098</v>
      </c>
      <c r="H6155">
        <v>14</v>
      </c>
      <c r="I6155">
        <v>0</v>
      </c>
      <c r="J6155" s="32">
        <v>22638</v>
      </c>
      <c r="K6155" s="32">
        <v>0</v>
      </c>
      <c r="L6155" s="36">
        <v>1616.972867727829</v>
      </c>
      <c r="M6155" t="s">
        <v>5451</v>
      </c>
      <c r="N6155" s="37">
        <v>-1621.1479999999999</v>
      </c>
      <c r="O6155" s="32">
        <v>0</v>
      </c>
    </row>
    <row r="6156" spans="1:15" x14ac:dyDescent="0.25">
      <c r="A6156" t="s">
        <v>16997</v>
      </c>
      <c r="B6156" t="s">
        <v>16998</v>
      </c>
      <c r="C6156" t="s">
        <v>5076</v>
      </c>
      <c r="D6156" t="s">
        <v>5088</v>
      </c>
      <c r="E6156" t="s">
        <v>5089</v>
      </c>
      <c r="F6156" t="s">
        <v>20761</v>
      </c>
      <c r="G6156" t="s">
        <v>20762</v>
      </c>
      <c r="H6156">
        <v>4</v>
      </c>
      <c r="I6156">
        <v>0</v>
      </c>
      <c r="J6156" s="32">
        <v>6686</v>
      </c>
      <c r="K6156" s="32">
        <v>0</v>
      </c>
      <c r="L6156" s="36">
        <v>1671.6071028742435</v>
      </c>
      <c r="M6156" t="s">
        <v>5451</v>
      </c>
      <c r="N6156" s="37">
        <v>-1259.3851999999999</v>
      </c>
      <c r="O6156" s="32">
        <v>0</v>
      </c>
    </row>
    <row r="6157" spans="1:15" x14ac:dyDescent="0.25">
      <c r="A6157" t="s">
        <v>16997</v>
      </c>
      <c r="B6157" t="s">
        <v>16998</v>
      </c>
      <c r="C6157" t="s">
        <v>5076</v>
      </c>
      <c r="D6157" t="s">
        <v>5088</v>
      </c>
      <c r="E6157" t="s">
        <v>5089</v>
      </c>
      <c r="F6157" t="s">
        <v>17099</v>
      </c>
      <c r="G6157" t="s">
        <v>17100</v>
      </c>
      <c r="H6157">
        <v>130</v>
      </c>
      <c r="I6157">
        <v>22</v>
      </c>
      <c r="J6157" s="32">
        <v>599035</v>
      </c>
      <c r="K6157" s="32">
        <v>86489</v>
      </c>
      <c r="L6157" s="36">
        <v>3941.0185244805557</v>
      </c>
      <c r="M6157" t="s">
        <v>5451</v>
      </c>
      <c r="N6157" s="37">
        <v>-1709.2643</v>
      </c>
      <c r="O6157" s="32">
        <v>0</v>
      </c>
    </row>
    <row r="6158" spans="1:15" x14ac:dyDescent="0.25">
      <c r="A6158" t="s">
        <v>16997</v>
      </c>
      <c r="B6158" t="s">
        <v>16998</v>
      </c>
      <c r="C6158" t="s">
        <v>5076</v>
      </c>
      <c r="D6158" t="s">
        <v>5088</v>
      </c>
      <c r="E6158" t="s">
        <v>5089</v>
      </c>
      <c r="F6158" t="s">
        <v>17101</v>
      </c>
      <c r="G6158" t="s">
        <v>17102</v>
      </c>
      <c r="H6158">
        <v>218</v>
      </c>
      <c r="I6158">
        <v>0</v>
      </c>
      <c r="J6158" s="32">
        <v>828596</v>
      </c>
      <c r="K6158" s="32">
        <v>0</v>
      </c>
      <c r="L6158" s="36">
        <v>3800.8983589445679</v>
      </c>
      <c r="M6158" t="s">
        <v>5451</v>
      </c>
      <c r="N6158" s="37">
        <v>-48405.445399999997</v>
      </c>
      <c r="O6158" s="32">
        <v>0</v>
      </c>
    </row>
    <row r="6159" spans="1:15" x14ac:dyDescent="0.25">
      <c r="A6159" t="s">
        <v>16997</v>
      </c>
      <c r="B6159" t="s">
        <v>16998</v>
      </c>
      <c r="C6159" t="s">
        <v>5076</v>
      </c>
      <c r="D6159" t="s">
        <v>5088</v>
      </c>
      <c r="E6159" t="s">
        <v>5089</v>
      </c>
      <c r="F6159" t="s">
        <v>17103</v>
      </c>
      <c r="G6159" t="s">
        <v>17104</v>
      </c>
      <c r="H6159">
        <v>0</v>
      </c>
      <c r="I6159">
        <v>15</v>
      </c>
      <c r="J6159" s="32">
        <v>37497</v>
      </c>
      <c r="K6159" s="32">
        <v>37405</v>
      </c>
      <c r="L6159" s="36">
        <v>2499.8086429989435</v>
      </c>
      <c r="M6159" t="s">
        <v>5451</v>
      </c>
      <c r="N6159" s="37">
        <v>-24944.593499999999</v>
      </c>
      <c r="O6159" s="32">
        <v>0</v>
      </c>
    </row>
    <row r="6160" spans="1:15" x14ac:dyDescent="0.25">
      <c r="A6160" t="s">
        <v>16997</v>
      </c>
      <c r="B6160" t="s">
        <v>16998</v>
      </c>
      <c r="C6160" t="s">
        <v>5076</v>
      </c>
      <c r="D6160" t="s">
        <v>5090</v>
      </c>
      <c r="E6160" t="s">
        <v>5091</v>
      </c>
      <c r="F6160" t="s">
        <v>17105</v>
      </c>
      <c r="G6160" t="s">
        <v>17106</v>
      </c>
      <c r="H6160">
        <v>133</v>
      </c>
      <c r="I6160">
        <v>0</v>
      </c>
      <c r="J6160" s="32">
        <v>474661</v>
      </c>
      <c r="K6160" s="32">
        <v>0</v>
      </c>
      <c r="L6160" s="36">
        <v>3568.8814472858608</v>
      </c>
      <c r="M6160" t="s">
        <v>5451</v>
      </c>
      <c r="N6160" s="37">
        <v>-30260.500700000001</v>
      </c>
      <c r="O6160" s="32">
        <v>0</v>
      </c>
    </row>
    <row r="6161" spans="1:15" x14ac:dyDescent="0.25">
      <c r="A6161" t="s">
        <v>16997</v>
      </c>
      <c r="B6161" t="s">
        <v>16998</v>
      </c>
      <c r="C6161" t="s">
        <v>5076</v>
      </c>
      <c r="D6161" t="s">
        <v>5090</v>
      </c>
      <c r="E6161" t="s">
        <v>5091</v>
      </c>
      <c r="F6161" t="s">
        <v>17107</v>
      </c>
      <c r="G6161" t="s">
        <v>17108</v>
      </c>
      <c r="H6161">
        <v>136</v>
      </c>
      <c r="I6161">
        <v>0</v>
      </c>
      <c r="J6161" s="32">
        <v>503677</v>
      </c>
      <c r="K6161" s="32">
        <v>0</v>
      </c>
      <c r="L6161" s="36">
        <v>3703.5038414367759</v>
      </c>
      <c r="M6161" t="s">
        <v>5451</v>
      </c>
      <c r="N6161" s="37">
        <v>-28262.8874</v>
      </c>
      <c r="O6161" s="32">
        <v>0</v>
      </c>
    </row>
    <row r="6162" spans="1:15" x14ac:dyDescent="0.25">
      <c r="A6162" t="s">
        <v>16997</v>
      </c>
      <c r="B6162" t="s">
        <v>16998</v>
      </c>
      <c r="C6162" t="s">
        <v>5076</v>
      </c>
      <c r="D6162" t="s">
        <v>5090</v>
      </c>
      <c r="E6162" t="s">
        <v>5091</v>
      </c>
      <c r="F6162" t="s">
        <v>17109</v>
      </c>
      <c r="G6162" t="s">
        <v>17110</v>
      </c>
      <c r="H6162">
        <v>74</v>
      </c>
      <c r="I6162">
        <v>0</v>
      </c>
      <c r="J6162" s="32">
        <v>276915</v>
      </c>
      <c r="K6162" s="32">
        <v>0</v>
      </c>
      <c r="L6162" s="36">
        <v>3742.099664187906</v>
      </c>
      <c r="M6162" t="s">
        <v>5451</v>
      </c>
      <c r="N6162" s="37">
        <v>-27593.221000000001</v>
      </c>
      <c r="O6162" s="32">
        <v>0</v>
      </c>
    </row>
    <row r="6163" spans="1:15" x14ac:dyDescent="0.25">
      <c r="A6163" t="s">
        <v>16997</v>
      </c>
      <c r="B6163" t="s">
        <v>16998</v>
      </c>
      <c r="C6163" t="s">
        <v>5076</v>
      </c>
      <c r="D6163" t="s">
        <v>5090</v>
      </c>
      <c r="E6163" t="s">
        <v>5091</v>
      </c>
      <c r="F6163" t="s">
        <v>17111</v>
      </c>
      <c r="G6163" t="s">
        <v>17112</v>
      </c>
      <c r="H6163">
        <v>48</v>
      </c>
      <c r="I6163">
        <v>0</v>
      </c>
      <c r="J6163" s="32">
        <v>161950</v>
      </c>
      <c r="K6163" s="32">
        <v>0</v>
      </c>
      <c r="L6163" s="36">
        <v>3373.9564053415766</v>
      </c>
      <c r="M6163" t="s">
        <v>5451</v>
      </c>
      <c r="N6163" s="37">
        <v>-29644.902999999998</v>
      </c>
      <c r="O6163" s="32">
        <v>0</v>
      </c>
    </row>
    <row r="6164" spans="1:15" x14ac:dyDescent="0.25">
      <c r="A6164" t="s">
        <v>16997</v>
      </c>
      <c r="B6164" t="s">
        <v>16998</v>
      </c>
      <c r="C6164" t="s">
        <v>5076</v>
      </c>
      <c r="D6164" t="s">
        <v>5090</v>
      </c>
      <c r="E6164" t="s">
        <v>5091</v>
      </c>
      <c r="F6164" t="s">
        <v>17113</v>
      </c>
      <c r="G6164" t="s">
        <v>17114</v>
      </c>
      <c r="H6164">
        <v>96</v>
      </c>
      <c r="I6164">
        <v>0</v>
      </c>
      <c r="J6164" s="32">
        <v>195240</v>
      </c>
      <c r="K6164" s="32">
        <v>0</v>
      </c>
      <c r="L6164" s="36">
        <v>2033.746872537404</v>
      </c>
      <c r="M6164" t="s">
        <v>5451</v>
      </c>
      <c r="N6164" s="37">
        <v>-4838.5282999999999</v>
      </c>
      <c r="O6164" s="32">
        <v>0</v>
      </c>
    </row>
    <row r="6165" spans="1:15" x14ac:dyDescent="0.25">
      <c r="A6165" t="s">
        <v>16997</v>
      </c>
      <c r="B6165" t="s">
        <v>16998</v>
      </c>
      <c r="C6165" t="s">
        <v>5076</v>
      </c>
      <c r="D6165" t="s">
        <v>5092</v>
      </c>
      <c r="E6165" t="s">
        <v>5093</v>
      </c>
      <c r="F6165" t="s">
        <v>17115</v>
      </c>
      <c r="G6165" t="s">
        <v>17116</v>
      </c>
      <c r="H6165">
        <v>300</v>
      </c>
      <c r="I6165">
        <v>0</v>
      </c>
      <c r="J6165" s="32">
        <v>1188007</v>
      </c>
      <c r="K6165" s="32">
        <v>0</v>
      </c>
      <c r="L6165" s="36">
        <v>3960.0230251494881</v>
      </c>
      <c r="M6165" t="s">
        <v>5420</v>
      </c>
      <c r="N6165" s="37">
        <v>-960.20669999999996</v>
      </c>
      <c r="O6165" s="32">
        <v>2588.3227999999999</v>
      </c>
    </row>
    <row r="6166" spans="1:15" x14ac:dyDescent="0.25">
      <c r="A6166" t="s">
        <v>16997</v>
      </c>
      <c r="B6166" t="s">
        <v>16998</v>
      </c>
      <c r="C6166" t="s">
        <v>5076</v>
      </c>
      <c r="D6166" t="s">
        <v>5092</v>
      </c>
      <c r="E6166" t="s">
        <v>5093</v>
      </c>
      <c r="F6166" t="s">
        <v>17117</v>
      </c>
      <c r="G6166" t="s">
        <v>17118</v>
      </c>
      <c r="H6166">
        <v>165</v>
      </c>
      <c r="I6166">
        <v>0</v>
      </c>
      <c r="J6166" s="32">
        <v>630630</v>
      </c>
      <c r="K6166" s="32">
        <v>0</v>
      </c>
      <c r="L6166" s="36">
        <v>3822.0027000435489</v>
      </c>
      <c r="M6166" t="s">
        <v>5420</v>
      </c>
      <c r="N6166" s="37">
        <v>-253.5369</v>
      </c>
      <c r="O6166" s="32">
        <v>1373.9609</v>
      </c>
    </row>
    <row r="6167" spans="1:15" x14ac:dyDescent="0.25">
      <c r="A6167" t="s">
        <v>16997</v>
      </c>
      <c r="B6167" t="s">
        <v>16998</v>
      </c>
      <c r="C6167" t="s">
        <v>5076</v>
      </c>
      <c r="D6167" t="s">
        <v>5092</v>
      </c>
      <c r="E6167" t="s">
        <v>5093</v>
      </c>
      <c r="F6167" t="s">
        <v>17119</v>
      </c>
      <c r="G6167" t="s">
        <v>17120</v>
      </c>
      <c r="H6167">
        <v>212</v>
      </c>
      <c r="I6167">
        <v>0</v>
      </c>
      <c r="J6167" s="32">
        <v>724890</v>
      </c>
      <c r="K6167" s="32">
        <v>0</v>
      </c>
      <c r="L6167" s="36">
        <v>3419.2926382628248</v>
      </c>
      <c r="M6167" t="s">
        <v>5420</v>
      </c>
      <c r="N6167" s="37">
        <v>-342.31549999999999</v>
      </c>
      <c r="O6167" s="32">
        <v>1579.3245999999999</v>
      </c>
    </row>
    <row r="6168" spans="1:15" x14ac:dyDescent="0.25">
      <c r="A6168" t="s">
        <v>16997</v>
      </c>
      <c r="B6168" t="s">
        <v>16998</v>
      </c>
      <c r="C6168" t="s">
        <v>5076</v>
      </c>
      <c r="D6168" t="s">
        <v>5092</v>
      </c>
      <c r="E6168" t="s">
        <v>5093</v>
      </c>
      <c r="F6168" t="s">
        <v>17121</v>
      </c>
      <c r="G6168" t="s">
        <v>17122</v>
      </c>
      <c r="H6168">
        <v>150</v>
      </c>
      <c r="I6168">
        <v>0</v>
      </c>
      <c r="J6168" s="32">
        <v>639154</v>
      </c>
      <c r="K6168" s="32">
        <v>0</v>
      </c>
      <c r="L6168" s="36">
        <v>4261.0225746001752</v>
      </c>
      <c r="M6168" t="s">
        <v>5420</v>
      </c>
      <c r="N6168" s="37">
        <v>-101.1143</v>
      </c>
      <c r="O6168" s="32">
        <v>1392.5291999999999</v>
      </c>
    </row>
    <row r="6169" spans="1:15" x14ac:dyDescent="0.25">
      <c r="A6169" t="s">
        <v>16997</v>
      </c>
      <c r="B6169" t="s">
        <v>16998</v>
      </c>
      <c r="C6169" t="s">
        <v>5076</v>
      </c>
      <c r="D6169" t="s">
        <v>5092</v>
      </c>
      <c r="E6169" t="s">
        <v>5093</v>
      </c>
      <c r="F6169" t="s">
        <v>17123</v>
      </c>
      <c r="G6169" t="s">
        <v>17124</v>
      </c>
      <c r="H6169">
        <v>105</v>
      </c>
      <c r="I6169">
        <v>0</v>
      </c>
      <c r="J6169" s="32">
        <v>356445</v>
      </c>
      <c r="K6169" s="32">
        <v>0</v>
      </c>
      <c r="L6169" s="36">
        <v>3394.7217109673434</v>
      </c>
      <c r="M6169" t="s">
        <v>5420</v>
      </c>
      <c r="N6169" s="37">
        <v>-9058.1283000000003</v>
      </c>
      <c r="O6169" s="32">
        <v>776.59199999999998</v>
      </c>
    </row>
    <row r="6170" spans="1:15" x14ac:dyDescent="0.25">
      <c r="A6170" t="s">
        <v>16997</v>
      </c>
      <c r="B6170" t="s">
        <v>16998</v>
      </c>
      <c r="C6170" t="s">
        <v>5076</v>
      </c>
      <c r="D6170" t="s">
        <v>5092</v>
      </c>
      <c r="E6170" t="s">
        <v>5093</v>
      </c>
      <c r="F6170" t="s">
        <v>17125</v>
      </c>
      <c r="G6170" t="s">
        <v>17126</v>
      </c>
      <c r="H6170">
        <v>156</v>
      </c>
      <c r="I6170">
        <v>0</v>
      </c>
      <c r="J6170" s="32">
        <v>621099</v>
      </c>
      <c r="K6170" s="32">
        <v>0</v>
      </c>
      <c r="L6170" s="36">
        <v>3981.4040193330402</v>
      </c>
      <c r="M6170" t="s">
        <v>5420</v>
      </c>
      <c r="N6170" s="37">
        <v>-12529.379499999999</v>
      </c>
      <c r="O6170" s="32">
        <v>1353.1940999999999</v>
      </c>
    </row>
    <row r="6171" spans="1:15" x14ac:dyDescent="0.25">
      <c r="A6171" t="s">
        <v>16997</v>
      </c>
      <c r="B6171" t="s">
        <v>16998</v>
      </c>
      <c r="C6171" t="s">
        <v>5076</v>
      </c>
      <c r="D6171" t="s">
        <v>5092</v>
      </c>
      <c r="E6171" t="s">
        <v>5093</v>
      </c>
      <c r="F6171" t="s">
        <v>17127</v>
      </c>
      <c r="G6171" t="s">
        <v>5612</v>
      </c>
      <c r="H6171">
        <v>20</v>
      </c>
      <c r="I6171">
        <v>0</v>
      </c>
      <c r="J6171" s="32">
        <v>51159</v>
      </c>
      <c r="K6171" s="32">
        <v>0</v>
      </c>
      <c r="L6171" s="36">
        <v>2557.9347910339211</v>
      </c>
      <c r="M6171" t="s">
        <v>5420</v>
      </c>
      <c r="N6171" s="37">
        <v>-566.99509999999998</v>
      </c>
      <c r="O6171" s="32">
        <v>111.4603</v>
      </c>
    </row>
    <row r="6172" spans="1:15" x14ac:dyDescent="0.25">
      <c r="A6172" t="s">
        <v>16997</v>
      </c>
      <c r="B6172" t="s">
        <v>16998</v>
      </c>
      <c r="C6172" t="s">
        <v>5076</v>
      </c>
      <c r="D6172" t="s">
        <v>5092</v>
      </c>
      <c r="E6172" t="s">
        <v>5093</v>
      </c>
      <c r="F6172" t="s">
        <v>17128</v>
      </c>
      <c r="G6172" t="s">
        <v>17129</v>
      </c>
      <c r="H6172">
        <v>172</v>
      </c>
      <c r="I6172">
        <v>0</v>
      </c>
      <c r="J6172" s="32">
        <v>724716</v>
      </c>
      <c r="K6172" s="32">
        <v>0</v>
      </c>
      <c r="L6172" s="36">
        <v>4213.4628531654798</v>
      </c>
      <c r="M6172" t="s">
        <v>5420</v>
      </c>
      <c r="N6172" s="37">
        <v>-7177.4575999999997</v>
      </c>
      <c r="O6172" s="32">
        <v>1578.9443000000001</v>
      </c>
    </row>
    <row r="6173" spans="1:15" x14ac:dyDescent="0.25">
      <c r="A6173" t="s">
        <v>16997</v>
      </c>
      <c r="B6173" t="s">
        <v>16998</v>
      </c>
      <c r="C6173" t="s">
        <v>5076</v>
      </c>
      <c r="D6173" t="s">
        <v>5094</v>
      </c>
      <c r="E6173" t="s">
        <v>5095</v>
      </c>
      <c r="F6173" t="s">
        <v>17130</v>
      </c>
      <c r="G6173" t="s">
        <v>17131</v>
      </c>
      <c r="H6173">
        <v>170</v>
      </c>
      <c r="I6173">
        <v>0</v>
      </c>
      <c r="J6173" s="32">
        <v>696891</v>
      </c>
      <c r="K6173" s="32">
        <v>0</v>
      </c>
      <c r="L6173" s="36">
        <v>4099.3602757527606</v>
      </c>
      <c r="M6173" t="s">
        <v>5420</v>
      </c>
      <c r="N6173" s="37">
        <v>-7616.2096000000001</v>
      </c>
      <c r="O6173" s="32">
        <v>1518.3232</v>
      </c>
    </row>
    <row r="6174" spans="1:15" x14ac:dyDescent="0.25">
      <c r="A6174" t="s">
        <v>16997</v>
      </c>
      <c r="B6174" t="s">
        <v>16998</v>
      </c>
      <c r="C6174" t="s">
        <v>5076</v>
      </c>
      <c r="D6174" t="s">
        <v>5094</v>
      </c>
      <c r="E6174" t="s">
        <v>5095</v>
      </c>
      <c r="F6174" t="s">
        <v>17132</v>
      </c>
      <c r="G6174" t="s">
        <v>17133</v>
      </c>
      <c r="H6174">
        <v>152</v>
      </c>
      <c r="I6174">
        <v>0</v>
      </c>
      <c r="J6174" s="32">
        <v>612330</v>
      </c>
      <c r="K6174" s="32">
        <v>0</v>
      </c>
      <c r="L6174" s="36">
        <v>4028.4900190178437</v>
      </c>
      <c r="M6174" t="s">
        <v>5420</v>
      </c>
      <c r="N6174" s="37">
        <v>-4187.2982000000002</v>
      </c>
      <c r="O6174" s="32">
        <v>1334.0898</v>
      </c>
    </row>
    <row r="6175" spans="1:15" x14ac:dyDescent="0.25">
      <c r="A6175" t="s">
        <v>16997</v>
      </c>
      <c r="B6175" t="s">
        <v>16998</v>
      </c>
      <c r="C6175" t="s">
        <v>5076</v>
      </c>
      <c r="D6175" t="s">
        <v>5094</v>
      </c>
      <c r="E6175" t="s">
        <v>5095</v>
      </c>
      <c r="F6175" t="s">
        <v>17134</v>
      </c>
      <c r="G6175" t="s">
        <v>17135</v>
      </c>
      <c r="H6175">
        <v>24</v>
      </c>
      <c r="I6175">
        <v>0</v>
      </c>
      <c r="J6175" s="32">
        <v>108256</v>
      </c>
      <c r="K6175" s="32">
        <v>0</v>
      </c>
      <c r="L6175" s="36">
        <v>4510.6659430132322</v>
      </c>
      <c r="M6175" t="s">
        <v>5420</v>
      </c>
      <c r="N6175" s="37">
        <v>-2448.8865999999998</v>
      </c>
      <c r="O6175" s="32">
        <v>235.8578</v>
      </c>
    </row>
    <row r="6176" spans="1:15" x14ac:dyDescent="0.25">
      <c r="A6176" t="s">
        <v>16997</v>
      </c>
      <c r="B6176" t="s">
        <v>16998</v>
      </c>
      <c r="C6176" t="s">
        <v>5076</v>
      </c>
      <c r="D6176" t="s">
        <v>5094</v>
      </c>
      <c r="E6176" t="s">
        <v>5095</v>
      </c>
      <c r="F6176" t="s">
        <v>17136</v>
      </c>
      <c r="G6176" t="s">
        <v>17137</v>
      </c>
      <c r="H6176">
        <v>56</v>
      </c>
      <c r="I6176">
        <v>0</v>
      </c>
      <c r="J6176" s="32">
        <v>131561</v>
      </c>
      <c r="K6176" s="32">
        <v>0</v>
      </c>
      <c r="L6176" s="36">
        <v>2349.2900124213656</v>
      </c>
      <c r="M6176" t="s">
        <v>5420</v>
      </c>
      <c r="N6176" s="37">
        <v>-2952.2626</v>
      </c>
      <c r="O6176" s="32">
        <v>286.6302</v>
      </c>
    </row>
    <row r="6177" spans="1:15" x14ac:dyDescent="0.25">
      <c r="A6177" t="s">
        <v>16997</v>
      </c>
      <c r="B6177" t="s">
        <v>16998</v>
      </c>
      <c r="C6177" t="s">
        <v>5076</v>
      </c>
      <c r="D6177" t="s">
        <v>5094</v>
      </c>
      <c r="E6177" t="s">
        <v>5095</v>
      </c>
      <c r="F6177" t="s">
        <v>17138</v>
      </c>
      <c r="G6177" t="s">
        <v>17139</v>
      </c>
      <c r="H6177">
        <v>65</v>
      </c>
      <c r="I6177">
        <v>0</v>
      </c>
      <c r="J6177" s="32">
        <v>169882</v>
      </c>
      <c r="K6177" s="32">
        <v>0</v>
      </c>
      <c r="L6177" s="36">
        <v>2613.575344837584</v>
      </c>
      <c r="M6177" t="s">
        <v>5420</v>
      </c>
      <c r="N6177" s="37">
        <v>56448.292999999998</v>
      </c>
      <c r="O6177" s="32">
        <v>370.12529999999998</v>
      </c>
    </row>
    <row r="6178" spans="1:15" x14ac:dyDescent="0.25">
      <c r="A6178" t="s">
        <v>16997</v>
      </c>
      <c r="B6178" t="s">
        <v>16998</v>
      </c>
      <c r="C6178" t="s">
        <v>5076</v>
      </c>
      <c r="D6178" t="s">
        <v>5096</v>
      </c>
      <c r="E6178" t="s">
        <v>5097</v>
      </c>
      <c r="F6178" t="s">
        <v>17140</v>
      </c>
      <c r="G6178" t="s">
        <v>17141</v>
      </c>
      <c r="H6178">
        <v>100</v>
      </c>
      <c r="I6178">
        <v>0</v>
      </c>
      <c r="J6178" s="32">
        <v>363781</v>
      </c>
      <c r="K6178" s="32">
        <v>0</v>
      </c>
      <c r="L6178" s="36">
        <v>3637.8080164361354</v>
      </c>
      <c r="M6178" t="s">
        <v>5451</v>
      </c>
      <c r="N6178" s="37">
        <v>29964.480100000001</v>
      </c>
      <c r="O6178" s="32">
        <v>0</v>
      </c>
    </row>
    <row r="6179" spans="1:15" x14ac:dyDescent="0.25">
      <c r="A6179" t="s">
        <v>16997</v>
      </c>
      <c r="B6179" t="s">
        <v>16998</v>
      </c>
      <c r="C6179" t="s">
        <v>5076</v>
      </c>
      <c r="D6179" t="s">
        <v>5096</v>
      </c>
      <c r="E6179" t="s">
        <v>5097</v>
      </c>
      <c r="F6179" t="s">
        <v>17142</v>
      </c>
      <c r="G6179" t="s">
        <v>17143</v>
      </c>
      <c r="H6179">
        <v>103</v>
      </c>
      <c r="I6179">
        <v>0</v>
      </c>
      <c r="J6179" s="32">
        <v>400165</v>
      </c>
      <c r="K6179" s="32">
        <v>0</v>
      </c>
      <c r="L6179" s="36">
        <v>3885.0990031559727</v>
      </c>
      <c r="M6179" t="s">
        <v>5451</v>
      </c>
      <c r="N6179" s="37">
        <v>34443.223100000003</v>
      </c>
      <c r="O6179" s="32">
        <v>0</v>
      </c>
    </row>
    <row r="6180" spans="1:15" x14ac:dyDescent="0.25">
      <c r="A6180" t="s">
        <v>16997</v>
      </c>
      <c r="B6180" t="s">
        <v>16998</v>
      </c>
      <c r="C6180" t="s">
        <v>5076</v>
      </c>
      <c r="D6180" t="s">
        <v>5096</v>
      </c>
      <c r="E6180" t="s">
        <v>5097</v>
      </c>
      <c r="F6180" t="s">
        <v>17144</v>
      </c>
      <c r="G6180" t="s">
        <v>5616</v>
      </c>
      <c r="H6180">
        <v>125</v>
      </c>
      <c r="I6180">
        <v>0</v>
      </c>
      <c r="J6180" s="32">
        <v>483446</v>
      </c>
      <c r="K6180" s="32">
        <v>0</v>
      </c>
      <c r="L6180" s="36">
        <v>3867.5665281819579</v>
      </c>
      <c r="M6180" t="s">
        <v>5451</v>
      </c>
      <c r="N6180" s="37">
        <v>30369.433799999999</v>
      </c>
      <c r="O6180" s="32">
        <v>0</v>
      </c>
    </row>
    <row r="6181" spans="1:15" x14ac:dyDescent="0.25">
      <c r="A6181" t="s">
        <v>16997</v>
      </c>
      <c r="B6181" t="s">
        <v>16998</v>
      </c>
      <c r="C6181" t="s">
        <v>5076</v>
      </c>
      <c r="D6181" t="s">
        <v>5098</v>
      </c>
      <c r="E6181" t="s">
        <v>5099</v>
      </c>
      <c r="F6181" t="s">
        <v>17145</v>
      </c>
      <c r="G6181" t="s">
        <v>17146</v>
      </c>
      <c r="H6181">
        <v>218</v>
      </c>
      <c r="I6181">
        <v>0</v>
      </c>
      <c r="J6181" s="32">
        <v>755300</v>
      </c>
      <c r="K6181" s="32">
        <v>0</v>
      </c>
      <c r="L6181" s="36">
        <v>3464.6777767574417</v>
      </c>
      <c r="M6181" t="s">
        <v>5420</v>
      </c>
      <c r="N6181" s="37">
        <v>16936.562300000001</v>
      </c>
      <c r="O6181" s="32">
        <v>1645.5775000000001</v>
      </c>
    </row>
    <row r="6182" spans="1:15" x14ac:dyDescent="0.25">
      <c r="A6182" t="s">
        <v>16997</v>
      </c>
      <c r="B6182" t="s">
        <v>16998</v>
      </c>
      <c r="C6182" t="s">
        <v>5076</v>
      </c>
      <c r="D6182" t="s">
        <v>5100</v>
      </c>
      <c r="E6182" t="s">
        <v>5101</v>
      </c>
      <c r="F6182" t="s">
        <v>17147</v>
      </c>
      <c r="G6182" t="s">
        <v>5832</v>
      </c>
      <c r="H6182">
        <v>126</v>
      </c>
      <c r="I6182">
        <v>0</v>
      </c>
      <c r="J6182" s="32">
        <v>447997</v>
      </c>
      <c r="K6182" s="32">
        <v>0</v>
      </c>
      <c r="L6182" s="36">
        <v>3555.5374667580058</v>
      </c>
      <c r="M6182" t="s">
        <v>5451</v>
      </c>
      <c r="N6182" s="37">
        <v>29511.579699999998</v>
      </c>
      <c r="O6182" s="32">
        <v>0</v>
      </c>
    </row>
    <row r="6183" spans="1:15" x14ac:dyDescent="0.25">
      <c r="A6183" t="s">
        <v>16997</v>
      </c>
      <c r="B6183" t="s">
        <v>16998</v>
      </c>
      <c r="C6183" t="s">
        <v>5076</v>
      </c>
      <c r="D6183" t="s">
        <v>5100</v>
      </c>
      <c r="E6183" t="s">
        <v>5101</v>
      </c>
      <c r="F6183" t="s">
        <v>17148</v>
      </c>
      <c r="G6183" t="s">
        <v>17149</v>
      </c>
      <c r="H6183">
        <v>0</v>
      </c>
      <c r="I6183">
        <v>52</v>
      </c>
      <c r="J6183" s="32">
        <v>161384</v>
      </c>
      <c r="K6183" s="32">
        <v>160987</v>
      </c>
      <c r="L6183" s="36">
        <v>3103.5291508524488</v>
      </c>
      <c r="M6183" t="s">
        <v>5451</v>
      </c>
      <c r="N6183" s="37">
        <v>2430.8179</v>
      </c>
      <c r="O6183" s="32">
        <v>0</v>
      </c>
    </row>
    <row r="6184" spans="1:15" x14ac:dyDescent="0.25">
      <c r="A6184" t="s">
        <v>16997</v>
      </c>
      <c r="B6184" t="s">
        <v>16998</v>
      </c>
      <c r="C6184" t="s">
        <v>5076</v>
      </c>
      <c r="D6184" t="s">
        <v>5100</v>
      </c>
      <c r="E6184" t="s">
        <v>5101</v>
      </c>
      <c r="F6184" t="s">
        <v>17150</v>
      </c>
      <c r="G6184" t="s">
        <v>5612</v>
      </c>
      <c r="H6184">
        <v>83</v>
      </c>
      <c r="I6184">
        <v>0</v>
      </c>
      <c r="J6184" s="32">
        <v>326368</v>
      </c>
      <c r="K6184" s="32">
        <v>0</v>
      </c>
      <c r="L6184" s="36">
        <v>3932.1431191947827</v>
      </c>
      <c r="M6184" t="s">
        <v>5451</v>
      </c>
      <c r="N6184" s="37">
        <v>34434.928800000002</v>
      </c>
      <c r="O6184" s="32">
        <v>0</v>
      </c>
    </row>
    <row r="6185" spans="1:15" x14ac:dyDescent="0.25">
      <c r="A6185" t="s">
        <v>16997</v>
      </c>
      <c r="B6185" t="s">
        <v>16998</v>
      </c>
      <c r="C6185" t="s">
        <v>5076</v>
      </c>
      <c r="D6185" t="s">
        <v>5100</v>
      </c>
      <c r="E6185" t="s">
        <v>5101</v>
      </c>
      <c r="F6185" t="s">
        <v>17151</v>
      </c>
      <c r="G6185" t="s">
        <v>5612</v>
      </c>
      <c r="H6185">
        <v>62</v>
      </c>
      <c r="I6185">
        <v>0</v>
      </c>
      <c r="J6185" s="32">
        <v>222212</v>
      </c>
      <c r="K6185" s="32">
        <v>0</v>
      </c>
      <c r="L6185" s="36">
        <v>3584.0640331355812</v>
      </c>
      <c r="M6185" t="s">
        <v>5451</v>
      </c>
      <c r="N6185" s="37">
        <v>33112.854099999997</v>
      </c>
      <c r="O6185" s="32">
        <v>0</v>
      </c>
    </row>
    <row r="6186" spans="1:15" x14ac:dyDescent="0.25">
      <c r="A6186" t="s">
        <v>16997</v>
      </c>
      <c r="B6186" t="s">
        <v>16998</v>
      </c>
      <c r="C6186" t="s">
        <v>5076</v>
      </c>
      <c r="D6186" t="s">
        <v>5100</v>
      </c>
      <c r="E6186" t="s">
        <v>5101</v>
      </c>
      <c r="F6186" t="s">
        <v>17935</v>
      </c>
      <c r="G6186" t="s">
        <v>17936</v>
      </c>
      <c r="H6186">
        <v>53</v>
      </c>
      <c r="I6186">
        <v>0</v>
      </c>
      <c r="J6186" s="32">
        <v>182183</v>
      </c>
      <c r="K6186" s="32">
        <v>0</v>
      </c>
      <c r="L6186" s="36">
        <v>3437.4268161913783</v>
      </c>
      <c r="M6186" t="s">
        <v>5451</v>
      </c>
      <c r="N6186" s="37">
        <v>29094.9378</v>
      </c>
      <c r="O6186" s="32">
        <v>0</v>
      </c>
    </row>
    <row r="6187" spans="1:15" x14ac:dyDescent="0.25">
      <c r="A6187" t="s">
        <v>16997</v>
      </c>
      <c r="B6187" t="s">
        <v>16998</v>
      </c>
      <c r="C6187" t="s">
        <v>5076</v>
      </c>
      <c r="D6187" t="s">
        <v>5100</v>
      </c>
      <c r="E6187" t="s">
        <v>5101</v>
      </c>
      <c r="F6187" t="s">
        <v>20763</v>
      </c>
      <c r="G6187" t="s">
        <v>20764</v>
      </c>
      <c r="H6187">
        <v>13</v>
      </c>
      <c r="I6187">
        <v>0</v>
      </c>
      <c r="J6187" s="32">
        <v>25060</v>
      </c>
      <c r="K6187" s="32">
        <v>0</v>
      </c>
      <c r="L6187" s="36">
        <v>1927.6592945519706</v>
      </c>
      <c r="M6187" t="s">
        <v>5451</v>
      </c>
      <c r="N6187" s="37">
        <v>5143.7829000000002</v>
      </c>
      <c r="O6187" s="32">
        <v>0</v>
      </c>
    </row>
    <row r="6188" spans="1:15" x14ac:dyDescent="0.25">
      <c r="A6188" t="s">
        <v>16997</v>
      </c>
      <c r="B6188" t="s">
        <v>16998</v>
      </c>
      <c r="C6188" t="s">
        <v>5076</v>
      </c>
      <c r="D6188" t="s">
        <v>5102</v>
      </c>
      <c r="E6188" t="s">
        <v>5103</v>
      </c>
      <c r="F6188" t="s">
        <v>17152</v>
      </c>
      <c r="G6188" t="s">
        <v>17153</v>
      </c>
      <c r="H6188">
        <v>100</v>
      </c>
      <c r="I6188">
        <v>0</v>
      </c>
      <c r="J6188" s="32">
        <v>444924</v>
      </c>
      <c r="K6188" s="32">
        <v>0</v>
      </c>
      <c r="L6188" s="36">
        <v>4449.2416916088659</v>
      </c>
      <c r="M6188" t="s">
        <v>5420</v>
      </c>
      <c r="N6188" s="37">
        <v>6251.0698000000002</v>
      </c>
      <c r="O6188" s="32">
        <v>969.36069999999995</v>
      </c>
    </row>
    <row r="6189" spans="1:15" x14ac:dyDescent="0.25">
      <c r="A6189" t="s">
        <v>16997</v>
      </c>
      <c r="B6189" t="s">
        <v>16998</v>
      </c>
      <c r="C6189" t="s">
        <v>5076</v>
      </c>
      <c r="D6189" t="s">
        <v>5102</v>
      </c>
      <c r="E6189" t="s">
        <v>5103</v>
      </c>
      <c r="F6189" t="s">
        <v>17154</v>
      </c>
      <c r="G6189" t="s">
        <v>17155</v>
      </c>
      <c r="H6189">
        <v>146</v>
      </c>
      <c r="I6189">
        <v>0</v>
      </c>
      <c r="J6189" s="32">
        <v>534056</v>
      </c>
      <c r="K6189" s="32">
        <v>0</v>
      </c>
      <c r="L6189" s="36">
        <v>3657.9189353828669</v>
      </c>
      <c r="M6189" t="s">
        <v>5420</v>
      </c>
      <c r="N6189" s="37">
        <v>8072.0005000000001</v>
      </c>
      <c r="O6189" s="32">
        <v>1163.5513000000001</v>
      </c>
    </row>
    <row r="6190" spans="1:15" x14ac:dyDescent="0.25">
      <c r="A6190" t="s">
        <v>16997</v>
      </c>
      <c r="B6190" t="s">
        <v>16998</v>
      </c>
      <c r="C6190" t="s">
        <v>5076</v>
      </c>
      <c r="D6190" t="s">
        <v>5102</v>
      </c>
      <c r="E6190" t="s">
        <v>5103</v>
      </c>
      <c r="F6190" t="s">
        <v>17156</v>
      </c>
      <c r="G6190" t="s">
        <v>17157</v>
      </c>
      <c r="H6190">
        <v>8</v>
      </c>
      <c r="I6190">
        <v>0</v>
      </c>
      <c r="J6190" s="32">
        <v>18821</v>
      </c>
      <c r="K6190" s="32">
        <v>0</v>
      </c>
      <c r="L6190" s="36">
        <v>2352.6554240227829</v>
      </c>
      <c r="M6190" t="s">
        <v>5420</v>
      </c>
      <c r="N6190" s="37">
        <v>-5500.8119999999999</v>
      </c>
      <c r="O6190" s="32">
        <v>41.005800000000001</v>
      </c>
    </row>
    <row r="6191" spans="1:15" x14ac:dyDescent="0.25">
      <c r="A6191" t="s">
        <v>16997</v>
      </c>
      <c r="B6191" t="s">
        <v>16998</v>
      </c>
      <c r="C6191" t="s">
        <v>5076</v>
      </c>
      <c r="D6191" t="s">
        <v>5102</v>
      </c>
      <c r="E6191" t="s">
        <v>5103</v>
      </c>
      <c r="F6191" t="s">
        <v>17158</v>
      </c>
      <c r="G6191" t="s">
        <v>17159</v>
      </c>
      <c r="H6191">
        <v>7</v>
      </c>
      <c r="I6191">
        <v>0</v>
      </c>
      <c r="J6191" s="32">
        <v>18411</v>
      </c>
      <c r="K6191" s="32">
        <v>0</v>
      </c>
      <c r="L6191" s="36">
        <v>2630.033364256627</v>
      </c>
      <c r="M6191" t="s">
        <v>5420</v>
      </c>
      <c r="N6191" s="37">
        <v>-6050.9809999999998</v>
      </c>
      <c r="O6191" s="32">
        <v>40.109900000000003</v>
      </c>
    </row>
    <row r="6192" spans="1:15" x14ac:dyDescent="0.25">
      <c r="A6192" t="s">
        <v>16997</v>
      </c>
      <c r="B6192" t="s">
        <v>16998</v>
      </c>
      <c r="C6192" t="s">
        <v>5076</v>
      </c>
      <c r="D6192" t="s">
        <v>17937</v>
      </c>
      <c r="E6192" t="s">
        <v>17938</v>
      </c>
      <c r="F6192" t="s">
        <v>17939</v>
      </c>
      <c r="G6192" t="s">
        <v>7063</v>
      </c>
      <c r="H6192">
        <v>2</v>
      </c>
      <c r="I6192">
        <v>0</v>
      </c>
      <c r="J6192" s="32">
        <v>4769</v>
      </c>
      <c r="K6192" s="32">
        <v>0</v>
      </c>
      <c r="L6192" s="36">
        <v>2384.8595488682608</v>
      </c>
      <c r="M6192" t="s">
        <v>5451</v>
      </c>
      <c r="N6192" s="37">
        <v>-7310.2943999999998</v>
      </c>
      <c r="O6192" s="32">
        <v>0</v>
      </c>
    </row>
    <row r="6193" spans="1:15" x14ac:dyDescent="0.25">
      <c r="A6193" t="s">
        <v>16997</v>
      </c>
      <c r="B6193" t="s">
        <v>16998</v>
      </c>
      <c r="C6193" t="s">
        <v>5076</v>
      </c>
      <c r="D6193" t="s">
        <v>17937</v>
      </c>
      <c r="E6193" t="s">
        <v>17938</v>
      </c>
      <c r="F6193" t="s">
        <v>17940</v>
      </c>
      <c r="G6193" t="s">
        <v>17941</v>
      </c>
      <c r="H6193">
        <v>1</v>
      </c>
      <c r="I6193">
        <v>0</v>
      </c>
      <c r="J6193" s="32">
        <v>2387</v>
      </c>
      <c r="K6193" s="32">
        <v>0</v>
      </c>
      <c r="L6193" s="36">
        <v>2386.86447492868</v>
      </c>
      <c r="M6193" t="s">
        <v>5451</v>
      </c>
      <c r="N6193" s="37">
        <v>35888.120199999998</v>
      </c>
      <c r="O6193" s="32">
        <v>0</v>
      </c>
    </row>
    <row r="6194" spans="1:15" x14ac:dyDescent="0.25">
      <c r="A6194" t="s">
        <v>16997</v>
      </c>
      <c r="B6194" t="s">
        <v>16998</v>
      </c>
      <c r="C6194" t="s">
        <v>5076</v>
      </c>
      <c r="D6194" t="s">
        <v>5104</v>
      </c>
      <c r="E6194" t="s">
        <v>5105</v>
      </c>
      <c r="F6194" t="s">
        <v>17160</v>
      </c>
      <c r="G6194" t="s">
        <v>17161</v>
      </c>
      <c r="H6194">
        <v>105</v>
      </c>
      <c r="I6194">
        <v>54</v>
      </c>
      <c r="J6194" s="32">
        <v>653049</v>
      </c>
      <c r="K6194" s="32">
        <v>221245</v>
      </c>
      <c r="L6194" s="36">
        <v>4107.2234355456558</v>
      </c>
      <c r="M6194" t="s">
        <v>5451</v>
      </c>
      <c r="N6194" s="37">
        <v>-6774.2682999999997</v>
      </c>
      <c r="O6194" s="32">
        <v>0</v>
      </c>
    </row>
    <row r="6195" spans="1:15" x14ac:dyDescent="0.25">
      <c r="A6195" t="s">
        <v>16997</v>
      </c>
      <c r="B6195" t="s">
        <v>16998</v>
      </c>
      <c r="C6195" t="s">
        <v>5076</v>
      </c>
      <c r="D6195" t="s">
        <v>5104</v>
      </c>
      <c r="E6195" t="s">
        <v>5105</v>
      </c>
      <c r="F6195" t="s">
        <v>17162</v>
      </c>
      <c r="G6195" t="s">
        <v>17163</v>
      </c>
      <c r="H6195">
        <v>58</v>
      </c>
      <c r="I6195">
        <v>92</v>
      </c>
      <c r="J6195" s="32">
        <v>612281</v>
      </c>
      <c r="K6195" s="32">
        <v>374610</v>
      </c>
      <c r="L6195" s="36">
        <v>4081.8757480148802</v>
      </c>
      <c r="M6195" t="s">
        <v>5451</v>
      </c>
      <c r="N6195" s="37">
        <v>-2440.3220999999999</v>
      </c>
      <c r="O6195" s="32">
        <v>0</v>
      </c>
    </row>
    <row r="6196" spans="1:15" x14ac:dyDescent="0.25">
      <c r="A6196" t="s">
        <v>16997</v>
      </c>
      <c r="B6196" t="s">
        <v>16998</v>
      </c>
      <c r="C6196" t="s">
        <v>5076</v>
      </c>
      <c r="D6196" t="s">
        <v>5104</v>
      </c>
      <c r="E6196" t="s">
        <v>5105</v>
      </c>
      <c r="F6196" t="s">
        <v>17164</v>
      </c>
      <c r="G6196" t="s">
        <v>17165</v>
      </c>
      <c r="H6196">
        <v>1</v>
      </c>
      <c r="I6196">
        <v>0</v>
      </c>
      <c r="J6196" s="32">
        <v>3978</v>
      </c>
      <c r="K6196" s="32">
        <v>0</v>
      </c>
      <c r="L6196" s="36">
        <v>3977.7733038710635</v>
      </c>
      <c r="M6196" t="s">
        <v>5451</v>
      </c>
      <c r="N6196" s="37">
        <v>-4935.0861000000004</v>
      </c>
      <c r="O6196" s="32">
        <v>0</v>
      </c>
    </row>
    <row r="6197" spans="1:15" x14ac:dyDescent="0.25">
      <c r="A6197" t="s">
        <v>16997</v>
      </c>
      <c r="B6197" t="s">
        <v>16998</v>
      </c>
      <c r="C6197" t="s">
        <v>5076</v>
      </c>
      <c r="D6197" t="s">
        <v>5106</v>
      </c>
      <c r="E6197" t="s">
        <v>5107</v>
      </c>
      <c r="F6197" t="s">
        <v>17166</v>
      </c>
      <c r="G6197" t="s">
        <v>17167</v>
      </c>
      <c r="H6197">
        <v>220</v>
      </c>
      <c r="I6197">
        <v>0</v>
      </c>
      <c r="J6197" s="32">
        <v>741028</v>
      </c>
      <c r="K6197" s="32">
        <v>0</v>
      </c>
      <c r="L6197" s="36">
        <v>3368.3076780546844</v>
      </c>
      <c r="M6197" t="s">
        <v>5420</v>
      </c>
      <c r="N6197" s="37">
        <v>-3360.1143000000002</v>
      </c>
      <c r="O6197" s="32">
        <v>1614.4857999999999</v>
      </c>
    </row>
    <row r="6198" spans="1:15" x14ac:dyDescent="0.25">
      <c r="A6198" t="s">
        <v>16997</v>
      </c>
      <c r="B6198" t="s">
        <v>16998</v>
      </c>
      <c r="C6198" t="s">
        <v>5076</v>
      </c>
      <c r="D6198" t="s">
        <v>5108</v>
      </c>
      <c r="E6198" t="s">
        <v>5109</v>
      </c>
      <c r="F6198" t="s">
        <v>17168</v>
      </c>
      <c r="G6198" t="s">
        <v>17169</v>
      </c>
      <c r="H6198">
        <v>188</v>
      </c>
      <c r="I6198">
        <v>0</v>
      </c>
      <c r="J6198" s="32">
        <v>620991</v>
      </c>
      <c r="K6198" s="32">
        <v>0</v>
      </c>
      <c r="L6198" s="36">
        <v>3303.1476780410735</v>
      </c>
      <c r="M6198" t="s">
        <v>5420</v>
      </c>
      <c r="N6198" s="37">
        <v>-2754.8337000000001</v>
      </c>
      <c r="O6198" s="32">
        <v>1352.9616000000001</v>
      </c>
    </row>
    <row r="6199" spans="1:15" x14ac:dyDescent="0.25">
      <c r="A6199" t="s">
        <v>16997</v>
      </c>
      <c r="B6199" t="s">
        <v>16998</v>
      </c>
      <c r="C6199" t="s">
        <v>5076</v>
      </c>
      <c r="D6199" t="s">
        <v>5110</v>
      </c>
      <c r="E6199" t="s">
        <v>5111</v>
      </c>
      <c r="F6199" t="s">
        <v>17170</v>
      </c>
      <c r="G6199" t="s">
        <v>17171</v>
      </c>
      <c r="H6199">
        <v>193</v>
      </c>
      <c r="I6199">
        <v>0</v>
      </c>
      <c r="J6199" s="32">
        <v>629115</v>
      </c>
      <c r="K6199" s="32">
        <v>0</v>
      </c>
      <c r="L6199" s="36">
        <v>3259.6617689404607</v>
      </c>
      <c r="M6199" t="s">
        <v>5451</v>
      </c>
      <c r="N6199" s="37">
        <v>-378.92880000000002</v>
      </c>
      <c r="O6199" s="32">
        <v>0</v>
      </c>
    </row>
    <row r="6200" spans="1:15" x14ac:dyDescent="0.25">
      <c r="A6200" t="s">
        <v>16997</v>
      </c>
      <c r="B6200" t="s">
        <v>16998</v>
      </c>
      <c r="C6200" t="s">
        <v>5076</v>
      </c>
      <c r="D6200" t="s">
        <v>5112</v>
      </c>
      <c r="E6200" t="s">
        <v>5113</v>
      </c>
      <c r="F6200" t="s">
        <v>17172</v>
      </c>
      <c r="G6200" t="s">
        <v>17173</v>
      </c>
      <c r="H6200">
        <v>0</v>
      </c>
      <c r="I6200">
        <v>113</v>
      </c>
      <c r="J6200" s="32">
        <v>391293</v>
      </c>
      <c r="K6200" s="32">
        <v>390332</v>
      </c>
      <c r="L6200" s="36">
        <v>3462.7734469708994</v>
      </c>
      <c r="M6200" t="s">
        <v>5451</v>
      </c>
      <c r="N6200" s="37">
        <v>21140.622200000002</v>
      </c>
      <c r="O6200" s="32">
        <v>0</v>
      </c>
    </row>
    <row r="6201" spans="1:15" x14ac:dyDescent="0.25">
      <c r="A6201" t="s">
        <v>16997</v>
      </c>
      <c r="B6201" t="s">
        <v>16998</v>
      </c>
      <c r="C6201" t="s">
        <v>5076</v>
      </c>
      <c r="D6201" t="s">
        <v>5112</v>
      </c>
      <c r="E6201" t="s">
        <v>5113</v>
      </c>
      <c r="F6201" t="s">
        <v>17174</v>
      </c>
      <c r="G6201" t="s">
        <v>17175</v>
      </c>
      <c r="H6201">
        <v>0</v>
      </c>
      <c r="I6201">
        <v>93</v>
      </c>
      <c r="J6201" s="32">
        <v>320541</v>
      </c>
      <c r="K6201" s="32">
        <v>319753</v>
      </c>
      <c r="L6201" s="36">
        <v>3446.672702135048</v>
      </c>
      <c r="M6201" t="s">
        <v>5451</v>
      </c>
      <c r="N6201" s="37">
        <v>25375.6927</v>
      </c>
      <c r="O6201" s="32">
        <v>0</v>
      </c>
    </row>
    <row r="6202" spans="1:15" x14ac:dyDescent="0.25">
      <c r="A6202" t="s">
        <v>16997</v>
      </c>
      <c r="B6202" t="s">
        <v>16998</v>
      </c>
      <c r="C6202" t="s">
        <v>5076</v>
      </c>
      <c r="D6202" t="s">
        <v>5112</v>
      </c>
      <c r="E6202" t="s">
        <v>5113</v>
      </c>
      <c r="F6202" t="s">
        <v>17176</v>
      </c>
      <c r="G6202" t="s">
        <v>17177</v>
      </c>
      <c r="H6202">
        <v>80</v>
      </c>
      <c r="I6202">
        <v>0</v>
      </c>
      <c r="J6202" s="32">
        <v>282049</v>
      </c>
      <c r="K6202" s="32">
        <v>0</v>
      </c>
      <c r="L6202" s="36">
        <v>3525.6123540950948</v>
      </c>
      <c r="M6202" t="s">
        <v>5451</v>
      </c>
      <c r="N6202" s="37">
        <v>894.28769999999997</v>
      </c>
      <c r="O6202" s="32">
        <v>0</v>
      </c>
    </row>
    <row r="6203" spans="1:15" x14ac:dyDescent="0.25">
      <c r="A6203" t="s">
        <v>16997</v>
      </c>
      <c r="B6203" t="s">
        <v>16998</v>
      </c>
      <c r="C6203" t="s">
        <v>5076</v>
      </c>
      <c r="D6203" t="s">
        <v>5112</v>
      </c>
      <c r="E6203" t="s">
        <v>5113</v>
      </c>
      <c r="F6203" t="s">
        <v>17178</v>
      </c>
      <c r="G6203" t="s">
        <v>17179</v>
      </c>
      <c r="H6203">
        <v>80</v>
      </c>
      <c r="I6203">
        <v>0</v>
      </c>
      <c r="J6203" s="32">
        <v>286401</v>
      </c>
      <c r="K6203" s="32">
        <v>0</v>
      </c>
      <c r="L6203" s="36">
        <v>3580.0085042718347</v>
      </c>
      <c r="M6203" t="s">
        <v>5451</v>
      </c>
      <c r="N6203" s="37">
        <v>874.74969999999996</v>
      </c>
      <c r="O6203" s="32">
        <v>0</v>
      </c>
    </row>
    <row r="6204" spans="1:15" x14ac:dyDescent="0.25">
      <c r="A6204" t="s">
        <v>16997</v>
      </c>
      <c r="B6204" t="s">
        <v>16998</v>
      </c>
      <c r="C6204" t="s">
        <v>5076</v>
      </c>
      <c r="D6204" t="s">
        <v>5112</v>
      </c>
      <c r="E6204" t="s">
        <v>5113</v>
      </c>
      <c r="F6204" t="s">
        <v>17180</v>
      </c>
      <c r="G6204" t="s">
        <v>17181</v>
      </c>
      <c r="H6204">
        <v>100</v>
      </c>
      <c r="I6204">
        <v>0</v>
      </c>
      <c r="J6204" s="32">
        <v>308468</v>
      </c>
      <c r="K6204" s="32">
        <v>0</v>
      </c>
      <c r="L6204" s="36">
        <v>3084.6789902574719</v>
      </c>
      <c r="M6204" t="s">
        <v>5451</v>
      </c>
      <c r="N6204" s="37">
        <v>-72.128299999999996</v>
      </c>
      <c r="O6204" s="32">
        <v>0</v>
      </c>
    </row>
    <row r="6205" spans="1:15" x14ac:dyDescent="0.25">
      <c r="A6205" t="s">
        <v>16997</v>
      </c>
      <c r="B6205" t="s">
        <v>16998</v>
      </c>
      <c r="C6205" t="s">
        <v>5076</v>
      </c>
      <c r="D6205" t="s">
        <v>5114</v>
      </c>
      <c r="E6205" t="s">
        <v>5115</v>
      </c>
      <c r="F6205" t="s">
        <v>17182</v>
      </c>
      <c r="G6205" t="s">
        <v>7063</v>
      </c>
      <c r="H6205">
        <v>104</v>
      </c>
      <c r="I6205">
        <v>0</v>
      </c>
      <c r="J6205" s="32">
        <v>383204</v>
      </c>
      <c r="K6205" s="32">
        <v>0</v>
      </c>
      <c r="L6205" s="36">
        <v>3684.6588972783816</v>
      </c>
      <c r="M6205" t="s">
        <v>5420</v>
      </c>
      <c r="N6205" s="37">
        <v>-36.088099999999997</v>
      </c>
      <c r="O6205" s="32">
        <v>834.89200000000005</v>
      </c>
    </row>
    <row r="6206" spans="1:15" x14ac:dyDescent="0.25">
      <c r="A6206" t="s">
        <v>16997</v>
      </c>
      <c r="B6206" t="s">
        <v>16998</v>
      </c>
      <c r="C6206" t="s">
        <v>5076</v>
      </c>
      <c r="D6206" t="s">
        <v>5116</v>
      </c>
      <c r="E6206" t="s">
        <v>5117</v>
      </c>
      <c r="F6206" t="s">
        <v>17183</v>
      </c>
      <c r="G6206" t="s">
        <v>17184</v>
      </c>
      <c r="H6206">
        <v>309</v>
      </c>
      <c r="I6206">
        <v>0</v>
      </c>
      <c r="J6206" s="32">
        <v>897708</v>
      </c>
      <c r="K6206" s="32">
        <v>0</v>
      </c>
      <c r="L6206" s="36">
        <v>2905.2027458854859</v>
      </c>
      <c r="M6206" t="s">
        <v>5420</v>
      </c>
      <c r="N6206" s="37">
        <v>-9874.8840999999993</v>
      </c>
      <c r="O6206" s="32">
        <v>1955.8443</v>
      </c>
    </row>
    <row r="6207" spans="1:15" x14ac:dyDescent="0.25">
      <c r="A6207" t="s">
        <v>16997</v>
      </c>
      <c r="B6207" t="s">
        <v>16998</v>
      </c>
      <c r="C6207" t="s">
        <v>5076</v>
      </c>
      <c r="D6207" t="s">
        <v>5118</v>
      </c>
      <c r="E6207" t="s">
        <v>5119</v>
      </c>
      <c r="F6207" t="s">
        <v>17185</v>
      </c>
      <c r="G6207" t="s">
        <v>17186</v>
      </c>
      <c r="H6207">
        <v>238</v>
      </c>
      <c r="I6207">
        <v>0</v>
      </c>
      <c r="J6207" s="32">
        <v>808478</v>
      </c>
      <c r="K6207" s="32">
        <v>0</v>
      </c>
      <c r="L6207" s="36">
        <v>3396.9681267213141</v>
      </c>
      <c r="M6207" t="s">
        <v>5451</v>
      </c>
      <c r="N6207" s="37">
        <v>-9258.4325000000008</v>
      </c>
      <c r="O6207" s="32">
        <v>0</v>
      </c>
    </row>
    <row r="6208" spans="1:15" x14ac:dyDescent="0.25">
      <c r="A6208" t="s">
        <v>16997</v>
      </c>
      <c r="B6208" t="s">
        <v>16998</v>
      </c>
      <c r="C6208" t="s">
        <v>5076</v>
      </c>
      <c r="D6208" t="s">
        <v>5120</v>
      </c>
      <c r="E6208" t="s">
        <v>5121</v>
      </c>
      <c r="F6208" t="s">
        <v>17187</v>
      </c>
      <c r="G6208" t="s">
        <v>17188</v>
      </c>
      <c r="H6208">
        <v>111</v>
      </c>
      <c r="I6208">
        <v>0</v>
      </c>
      <c r="J6208" s="32">
        <v>300049</v>
      </c>
      <c r="K6208" s="32">
        <v>0</v>
      </c>
      <c r="L6208" s="36">
        <v>2703.1460765589936</v>
      </c>
      <c r="M6208" t="s">
        <v>5451</v>
      </c>
      <c r="N6208" s="37">
        <v>-60.1449</v>
      </c>
      <c r="O6208" s="32">
        <v>0</v>
      </c>
    </row>
    <row r="6209" spans="1:15" x14ac:dyDescent="0.25">
      <c r="A6209" t="s">
        <v>16997</v>
      </c>
      <c r="B6209" t="s">
        <v>16998</v>
      </c>
      <c r="C6209" t="s">
        <v>5076</v>
      </c>
      <c r="D6209" t="s">
        <v>5122</v>
      </c>
      <c r="E6209" t="s">
        <v>5123</v>
      </c>
      <c r="F6209" t="s">
        <v>17189</v>
      </c>
      <c r="G6209" t="s">
        <v>17190</v>
      </c>
      <c r="H6209">
        <v>28</v>
      </c>
      <c r="I6209">
        <v>0</v>
      </c>
      <c r="J6209" s="32">
        <v>103821</v>
      </c>
      <c r="K6209" s="32">
        <v>0</v>
      </c>
      <c r="L6209" s="36">
        <v>3707.8601329871713</v>
      </c>
      <c r="M6209" t="s">
        <v>5420</v>
      </c>
      <c r="N6209" s="37">
        <v>35210.046199999997</v>
      </c>
      <c r="O6209" s="32">
        <v>226.19329999999999</v>
      </c>
    </row>
    <row r="6210" spans="1:15" x14ac:dyDescent="0.25">
      <c r="A6210" t="s">
        <v>16997</v>
      </c>
      <c r="B6210" t="s">
        <v>16998</v>
      </c>
      <c r="C6210" t="s">
        <v>5076</v>
      </c>
      <c r="D6210" t="s">
        <v>5124</v>
      </c>
      <c r="E6210" t="s">
        <v>5125</v>
      </c>
      <c r="F6210" t="s">
        <v>17191</v>
      </c>
      <c r="G6210" t="s">
        <v>17192</v>
      </c>
      <c r="H6210">
        <v>74</v>
      </c>
      <c r="I6210">
        <v>0</v>
      </c>
      <c r="J6210" s="32">
        <v>193887</v>
      </c>
      <c r="K6210" s="32">
        <v>0</v>
      </c>
      <c r="L6210" s="36">
        <v>2620.0996910248414</v>
      </c>
      <c r="M6210" t="s">
        <v>5451</v>
      </c>
      <c r="N6210" s="37">
        <v>29506.509399999999</v>
      </c>
      <c r="O6210" s="32">
        <v>0</v>
      </c>
    </row>
    <row r="6211" spans="1:15" x14ac:dyDescent="0.25">
      <c r="A6211" t="s">
        <v>16997</v>
      </c>
      <c r="B6211" t="s">
        <v>6909</v>
      </c>
      <c r="C6211" t="s">
        <v>698</v>
      </c>
      <c r="D6211" t="s">
        <v>5082</v>
      </c>
      <c r="E6211" t="s">
        <v>5083</v>
      </c>
      <c r="F6211" t="s">
        <v>17193</v>
      </c>
      <c r="G6211" t="s">
        <v>17194</v>
      </c>
      <c r="H6211">
        <v>170</v>
      </c>
      <c r="I6211">
        <v>0</v>
      </c>
      <c r="J6211" s="32">
        <v>471025</v>
      </c>
      <c r="K6211" s="32">
        <v>0</v>
      </c>
      <c r="L6211" s="36">
        <v>2770.7370534026459</v>
      </c>
      <c r="M6211" t="s">
        <v>5451</v>
      </c>
      <c r="N6211" s="37">
        <v>-9512.9791999999998</v>
      </c>
      <c r="O6211" s="32">
        <v>0</v>
      </c>
    </row>
    <row r="6212" spans="1:15" x14ac:dyDescent="0.25">
      <c r="A6212" t="s">
        <v>16997</v>
      </c>
      <c r="B6212" t="s">
        <v>6909</v>
      </c>
      <c r="C6212" t="s">
        <v>698</v>
      </c>
      <c r="D6212" t="s">
        <v>5082</v>
      </c>
      <c r="E6212" t="s">
        <v>5083</v>
      </c>
      <c r="F6212" t="s">
        <v>17195</v>
      </c>
      <c r="G6212" t="s">
        <v>17196</v>
      </c>
      <c r="H6212">
        <v>156</v>
      </c>
      <c r="I6212">
        <v>0</v>
      </c>
      <c r="J6212" s="32">
        <v>521398</v>
      </c>
      <c r="K6212" s="32">
        <v>0</v>
      </c>
      <c r="L6212" s="36">
        <v>3342.2952813041284</v>
      </c>
      <c r="M6212" t="s">
        <v>5451</v>
      </c>
      <c r="N6212" s="37">
        <v>-5916.8334999999997</v>
      </c>
      <c r="O6212" s="32">
        <v>0</v>
      </c>
    </row>
    <row r="6213" spans="1:15" x14ac:dyDescent="0.25">
      <c r="A6213" t="s">
        <v>16997</v>
      </c>
      <c r="B6213" t="s">
        <v>6909</v>
      </c>
      <c r="C6213" t="s">
        <v>698</v>
      </c>
      <c r="D6213" t="s">
        <v>5082</v>
      </c>
      <c r="E6213" t="s">
        <v>5083</v>
      </c>
      <c r="F6213" t="s">
        <v>17197</v>
      </c>
      <c r="G6213" t="s">
        <v>5612</v>
      </c>
      <c r="H6213">
        <v>122</v>
      </c>
      <c r="I6213">
        <v>37</v>
      </c>
      <c r="J6213" s="32">
        <v>465646</v>
      </c>
      <c r="K6213" s="32">
        <v>108092</v>
      </c>
      <c r="L6213" s="36">
        <v>2928.5917135745026</v>
      </c>
      <c r="M6213" t="s">
        <v>5451</v>
      </c>
      <c r="N6213" s="37">
        <v>-4846.9663</v>
      </c>
      <c r="O6213" s="32">
        <v>0</v>
      </c>
    </row>
    <row r="6214" spans="1:15" x14ac:dyDescent="0.25">
      <c r="A6214" t="s">
        <v>16997</v>
      </c>
      <c r="B6214" t="s">
        <v>6909</v>
      </c>
      <c r="C6214" t="s">
        <v>698</v>
      </c>
      <c r="D6214" t="s">
        <v>5082</v>
      </c>
      <c r="E6214" t="s">
        <v>5083</v>
      </c>
      <c r="F6214" t="s">
        <v>17198</v>
      </c>
      <c r="G6214" t="s">
        <v>17199</v>
      </c>
      <c r="H6214">
        <v>0</v>
      </c>
      <c r="I6214">
        <v>5</v>
      </c>
      <c r="J6214" s="32">
        <v>17394</v>
      </c>
      <c r="K6214" s="32">
        <v>17351</v>
      </c>
      <c r="L6214" s="36">
        <v>3478.7472074328034</v>
      </c>
      <c r="M6214" t="s">
        <v>5451</v>
      </c>
      <c r="N6214" s="37">
        <v>-4264.9192000000003</v>
      </c>
      <c r="O6214" s="32">
        <v>0</v>
      </c>
    </row>
    <row r="6215" spans="1:15" x14ac:dyDescent="0.25">
      <c r="A6215" t="s">
        <v>16997</v>
      </c>
      <c r="B6215" t="s">
        <v>6909</v>
      </c>
      <c r="C6215" t="s">
        <v>698</v>
      </c>
      <c r="D6215" t="s">
        <v>5082</v>
      </c>
      <c r="E6215" t="s">
        <v>5083</v>
      </c>
      <c r="F6215" t="s">
        <v>17200</v>
      </c>
      <c r="G6215" t="s">
        <v>17201</v>
      </c>
      <c r="H6215">
        <v>52</v>
      </c>
      <c r="I6215">
        <v>0</v>
      </c>
      <c r="J6215" s="32">
        <v>112102</v>
      </c>
      <c r="K6215" s="32">
        <v>0</v>
      </c>
      <c r="L6215" s="36">
        <v>2155.8160246006</v>
      </c>
      <c r="M6215" t="s">
        <v>5451</v>
      </c>
      <c r="N6215" s="37">
        <v>-4330.7205999999996</v>
      </c>
      <c r="O6215" s="32">
        <v>0</v>
      </c>
    </row>
    <row r="6216" spans="1:15" x14ac:dyDescent="0.25">
      <c r="A6216" t="s">
        <v>16997</v>
      </c>
      <c r="B6216" t="s">
        <v>6909</v>
      </c>
      <c r="C6216" t="s">
        <v>698</v>
      </c>
      <c r="D6216" t="s">
        <v>5082</v>
      </c>
      <c r="E6216" t="s">
        <v>5083</v>
      </c>
      <c r="F6216" t="s">
        <v>17202</v>
      </c>
      <c r="G6216" t="s">
        <v>17203</v>
      </c>
      <c r="H6216">
        <v>48</v>
      </c>
      <c r="I6216">
        <v>0</v>
      </c>
      <c r="J6216" s="32">
        <v>102876</v>
      </c>
      <c r="K6216" s="32">
        <v>0</v>
      </c>
      <c r="L6216" s="36">
        <v>2143.245073941323</v>
      </c>
      <c r="M6216" t="s">
        <v>5451</v>
      </c>
      <c r="N6216" s="37">
        <v>-4664.4026999999996</v>
      </c>
      <c r="O6216" s="32">
        <v>0</v>
      </c>
    </row>
    <row r="6217" spans="1:15" x14ac:dyDescent="0.25">
      <c r="A6217" t="s">
        <v>16997</v>
      </c>
      <c r="B6217" t="s">
        <v>6909</v>
      </c>
      <c r="C6217" t="s">
        <v>698</v>
      </c>
      <c r="D6217" t="s">
        <v>5082</v>
      </c>
      <c r="E6217" t="s">
        <v>5083</v>
      </c>
      <c r="F6217" t="s">
        <v>17204</v>
      </c>
      <c r="G6217" t="s">
        <v>17205</v>
      </c>
      <c r="H6217">
        <v>36</v>
      </c>
      <c r="I6217">
        <v>0</v>
      </c>
      <c r="J6217" s="32">
        <v>67525</v>
      </c>
      <c r="K6217" s="32">
        <v>0</v>
      </c>
      <c r="L6217" s="36">
        <v>1875.6918681077154</v>
      </c>
      <c r="M6217" t="s">
        <v>5451</v>
      </c>
      <c r="N6217" s="37">
        <v>18208.0173</v>
      </c>
      <c r="O6217" s="32">
        <v>0</v>
      </c>
    </row>
    <row r="6218" spans="1:15" x14ac:dyDescent="0.25">
      <c r="A6218" t="s">
        <v>16997</v>
      </c>
      <c r="B6218" t="s">
        <v>6909</v>
      </c>
      <c r="C6218" t="s">
        <v>698</v>
      </c>
      <c r="D6218" t="s">
        <v>5082</v>
      </c>
      <c r="E6218" t="s">
        <v>5083</v>
      </c>
      <c r="F6218" t="s">
        <v>17206</v>
      </c>
      <c r="G6218" t="s">
        <v>17207</v>
      </c>
      <c r="H6218">
        <v>48</v>
      </c>
      <c r="I6218">
        <v>0</v>
      </c>
      <c r="J6218" s="32">
        <v>110305</v>
      </c>
      <c r="K6218" s="32">
        <v>0</v>
      </c>
      <c r="L6218" s="36">
        <v>2298.0211888763683</v>
      </c>
      <c r="M6218" t="s">
        <v>5451</v>
      </c>
      <c r="N6218" s="37">
        <v>42654.675600000002</v>
      </c>
      <c r="O6218" s="32">
        <v>0</v>
      </c>
    </row>
    <row r="6219" spans="1:15" x14ac:dyDescent="0.25">
      <c r="A6219" t="s">
        <v>16997</v>
      </c>
      <c r="B6219" t="s">
        <v>6909</v>
      </c>
      <c r="C6219" t="s">
        <v>698</v>
      </c>
      <c r="D6219" t="s">
        <v>5082</v>
      </c>
      <c r="E6219" t="s">
        <v>5083</v>
      </c>
      <c r="F6219" t="s">
        <v>17208</v>
      </c>
      <c r="G6219" t="s">
        <v>17209</v>
      </c>
      <c r="H6219">
        <v>18</v>
      </c>
      <c r="I6219">
        <v>0</v>
      </c>
      <c r="J6219" s="32">
        <v>39848</v>
      </c>
      <c r="K6219" s="32">
        <v>0</v>
      </c>
      <c r="L6219" s="36">
        <v>2213.7725250458498</v>
      </c>
      <c r="M6219" t="s">
        <v>5451</v>
      </c>
      <c r="N6219" s="37">
        <v>-12225.170400000001</v>
      </c>
      <c r="O6219" s="32">
        <v>0</v>
      </c>
    </row>
    <row r="6220" spans="1:15" x14ac:dyDescent="0.25">
      <c r="A6220" t="s">
        <v>16997</v>
      </c>
      <c r="B6220" t="s">
        <v>6909</v>
      </c>
      <c r="C6220" t="s">
        <v>698</v>
      </c>
      <c r="D6220" t="s">
        <v>5082</v>
      </c>
      <c r="E6220" t="s">
        <v>5083</v>
      </c>
      <c r="F6220" t="s">
        <v>17210</v>
      </c>
      <c r="G6220" t="s">
        <v>17211</v>
      </c>
      <c r="H6220">
        <v>18</v>
      </c>
      <c r="I6220">
        <v>0</v>
      </c>
      <c r="J6220" s="32">
        <v>39986</v>
      </c>
      <c r="K6220" s="32">
        <v>0</v>
      </c>
      <c r="L6220" s="36">
        <v>2221.458074944122</v>
      </c>
      <c r="M6220" t="s">
        <v>5451</v>
      </c>
      <c r="N6220" s="37">
        <v>-4537.1117000000004</v>
      </c>
      <c r="O6220" s="32">
        <v>0</v>
      </c>
    </row>
    <row r="6221" spans="1:15" x14ac:dyDescent="0.25">
      <c r="A6221" t="s">
        <v>16997</v>
      </c>
      <c r="B6221" t="s">
        <v>6909</v>
      </c>
      <c r="C6221" t="s">
        <v>698</v>
      </c>
      <c r="D6221" t="s">
        <v>5082</v>
      </c>
      <c r="E6221" t="s">
        <v>5083</v>
      </c>
      <c r="F6221" t="s">
        <v>17212</v>
      </c>
      <c r="G6221" t="s">
        <v>17213</v>
      </c>
      <c r="H6221">
        <v>44</v>
      </c>
      <c r="I6221">
        <v>0</v>
      </c>
      <c r="J6221" s="32">
        <v>94024</v>
      </c>
      <c r="K6221" s="32">
        <v>0</v>
      </c>
      <c r="L6221" s="36">
        <v>2136.9094316462306</v>
      </c>
      <c r="M6221" t="s">
        <v>5451</v>
      </c>
      <c r="N6221" s="37">
        <v>4933.0110999999997</v>
      </c>
      <c r="O6221" s="32">
        <v>0</v>
      </c>
    </row>
    <row r="6222" spans="1:15" x14ac:dyDescent="0.25">
      <c r="A6222" t="s">
        <v>16997</v>
      </c>
      <c r="B6222" t="s">
        <v>6909</v>
      </c>
      <c r="C6222" t="s">
        <v>698</v>
      </c>
      <c r="D6222" t="s">
        <v>5082</v>
      </c>
      <c r="E6222" t="s">
        <v>5083</v>
      </c>
      <c r="F6222" t="s">
        <v>17214</v>
      </c>
      <c r="G6222" t="s">
        <v>17215</v>
      </c>
      <c r="H6222">
        <v>6</v>
      </c>
      <c r="I6222">
        <v>0</v>
      </c>
      <c r="J6222" s="32">
        <v>10401</v>
      </c>
      <c r="K6222" s="32">
        <v>0</v>
      </c>
      <c r="L6222" s="36">
        <v>1733.4256564038258</v>
      </c>
      <c r="M6222" t="s">
        <v>5451</v>
      </c>
      <c r="N6222" s="37">
        <v>-2931.8058000000001</v>
      </c>
      <c r="O6222" s="32">
        <v>0</v>
      </c>
    </row>
    <row r="6223" spans="1:15" x14ac:dyDescent="0.25">
      <c r="A6223" t="s">
        <v>17216</v>
      </c>
      <c r="B6223" t="s">
        <v>15083</v>
      </c>
      <c r="C6223" t="s">
        <v>4189</v>
      </c>
      <c r="D6223" t="s">
        <v>5126</v>
      </c>
      <c r="E6223" t="s">
        <v>5127</v>
      </c>
      <c r="F6223" t="s">
        <v>17217</v>
      </c>
      <c r="G6223" t="s">
        <v>17218</v>
      </c>
      <c r="H6223">
        <v>298</v>
      </c>
      <c r="I6223">
        <v>0</v>
      </c>
      <c r="J6223" s="32">
        <v>1273812</v>
      </c>
      <c r="K6223" s="32">
        <v>0</v>
      </c>
      <c r="L6223" s="36">
        <v>4274.5360005120583</v>
      </c>
      <c r="M6223" t="s">
        <v>5451</v>
      </c>
      <c r="N6223" s="37">
        <v>-19261.587200000002</v>
      </c>
      <c r="O6223" s="32">
        <v>0</v>
      </c>
    </row>
    <row r="6224" spans="1:15" x14ac:dyDescent="0.25">
      <c r="A6224" t="s">
        <v>17216</v>
      </c>
      <c r="B6224" t="s">
        <v>15083</v>
      </c>
      <c r="C6224" t="s">
        <v>4189</v>
      </c>
      <c r="D6224" t="s">
        <v>5126</v>
      </c>
      <c r="E6224" t="s">
        <v>5127</v>
      </c>
      <c r="F6224" t="s">
        <v>17219</v>
      </c>
      <c r="G6224" t="s">
        <v>17220</v>
      </c>
      <c r="H6224">
        <v>304</v>
      </c>
      <c r="I6224">
        <v>0</v>
      </c>
      <c r="J6224" s="32">
        <v>1307862</v>
      </c>
      <c r="K6224" s="32">
        <v>0</v>
      </c>
      <c r="L6224" s="36">
        <v>4302.1789141438076</v>
      </c>
      <c r="M6224" t="s">
        <v>5451</v>
      </c>
      <c r="N6224" s="37">
        <v>-19776.465199999999</v>
      </c>
      <c r="O6224" s="32">
        <v>0</v>
      </c>
    </row>
    <row r="6225" spans="1:15" x14ac:dyDescent="0.25">
      <c r="A6225" t="s">
        <v>17216</v>
      </c>
      <c r="B6225" t="s">
        <v>15083</v>
      </c>
      <c r="C6225" t="s">
        <v>4189</v>
      </c>
      <c r="D6225" t="s">
        <v>5126</v>
      </c>
      <c r="E6225" t="s">
        <v>5127</v>
      </c>
      <c r="F6225" t="s">
        <v>17221</v>
      </c>
      <c r="G6225" t="s">
        <v>17222</v>
      </c>
      <c r="H6225">
        <v>366</v>
      </c>
      <c r="I6225">
        <v>0</v>
      </c>
      <c r="J6225" s="32">
        <v>1572699</v>
      </c>
      <c r="K6225" s="32">
        <v>0</v>
      </c>
      <c r="L6225" s="36">
        <v>4296.9920437121009</v>
      </c>
      <c r="M6225" t="s">
        <v>5451</v>
      </c>
      <c r="N6225" s="37">
        <v>-23781.119699999999</v>
      </c>
      <c r="O6225" s="32">
        <v>0</v>
      </c>
    </row>
    <row r="6226" spans="1:15" x14ac:dyDescent="0.25">
      <c r="A6226" t="s">
        <v>17216</v>
      </c>
      <c r="B6226" t="s">
        <v>15083</v>
      </c>
      <c r="C6226" t="s">
        <v>4189</v>
      </c>
      <c r="D6226" t="s">
        <v>5126</v>
      </c>
      <c r="E6226" t="s">
        <v>5127</v>
      </c>
      <c r="F6226" t="s">
        <v>17223</v>
      </c>
      <c r="G6226" t="s">
        <v>17224</v>
      </c>
      <c r="H6226">
        <v>279</v>
      </c>
      <c r="I6226">
        <v>0</v>
      </c>
      <c r="J6226" s="32">
        <v>1103813</v>
      </c>
      <c r="K6226" s="32">
        <v>0</v>
      </c>
      <c r="L6226" s="36">
        <v>3956.3191578015985</v>
      </c>
      <c r="M6226" t="s">
        <v>5451</v>
      </c>
      <c r="N6226" s="37">
        <v>-16690.995500000001</v>
      </c>
      <c r="O6226" s="32">
        <v>0</v>
      </c>
    </row>
    <row r="6227" spans="1:15" x14ac:dyDescent="0.25">
      <c r="A6227" t="s">
        <v>17216</v>
      </c>
      <c r="B6227" t="s">
        <v>15083</v>
      </c>
      <c r="C6227" t="s">
        <v>4189</v>
      </c>
      <c r="D6227" t="s">
        <v>5126</v>
      </c>
      <c r="E6227" t="s">
        <v>5127</v>
      </c>
      <c r="F6227" t="s">
        <v>17225</v>
      </c>
      <c r="G6227" t="s">
        <v>17226</v>
      </c>
      <c r="H6227">
        <v>222</v>
      </c>
      <c r="I6227">
        <v>0</v>
      </c>
      <c r="J6227" s="32">
        <v>740058</v>
      </c>
      <c r="K6227" s="32">
        <v>0</v>
      </c>
      <c r="L6227" s="36">
        <v>3333.5959793775587</v>
      </c>
      <c r="M6227" t="s">
        <v>5451</v>
      </c>
      <c r="N6227" s="37">
        <v>-11190.5895</v>
      </c>
      <c r="O6227" s="32">
        <v>0</v>
      </c>
    </row>
    <row r="6228" spans="1:15" x14ac:dyDescent="0.25">
      <c r="A6228" t="s">
        <v>17216</v>
      </c>
      <c r="B6228" t="s">
        <v>15083</v>
      </c>
      <c r="C6228" t="s">
        <v>4189</v>
      </c>
      <c r="D6228" t="s">
        <v>5126</v>
      </c>
      <c r="E6228" t="s">
        <v>5127</v>
      </c>
      <c r="F6228" t="s">
        <v>17227</v>
      </c>
      <c r="G6228" t="s">
        <v>17228</v>
      </c>
      <c r="H6228">
        <v>136</v>
      </c>
      <c r="I6228">
        <v>0</v>
      </c>
      <c r="J6228" s="32">
        <v>560834</v>
      </c>
      <c r="K6228" s="32">
        <v>0</v>
      </c>
      <c r="L6228" s="36">
        <v>4123.7790958003916</v>
      </c>
      <c r="M6228" t="s">
        <v>5451</v>
      </c>
      <c r="N6228" s="37">
        <v>-8480.4873000000007</v>
      </c>
      <c r="O6228" s="32">
        <v>0</v>
      </c>
    </row>
    <row r="6229" spans="1:15" x14ac:dyDescent="0.25">
      <c r="A6229" t="s">
        <v>17216</v>
      </c>
      <c r="B6229" t="s">
        <v>15083</v>
      </c>
      <c r="C6229" t="s">
        <v>4189</v>
      </c>
      <c r="D6229" t="s">
        <v>5126</v>
      </c>
      <c r="E6229" t="s">
        <v>5127</v>
      </c>
      <c r="F6229" t="s">
        <v>17229</v>
      </c>
      <c r="G6229" t="s">
        <v>17230</v>
      </c>
      <c r="H6229">
        <v>234</v>
      </c>
      <c r="I6229">
        <v>60</v>
      </c>
      <c r="J6229" s="32">
        <v>1250420</v>
      </c>
      <c r="K6229" s="32">
        <v>254561</v>
      </c>
      <c r="L6229" s="36">
        <v>4253.1267120498505</v>
      </c>
      <c r="M6229" t="s">
        <v>5451</v>
      </c>
      <c r="N6229" s="37">
        <v>-18907.857599999999</v>
      </c>
      <c r="O6229" s="32">
        <v>0</v>
      </c>
    </row>
    <row r="6230" spans="1:15" x14ac:dyDescent="0.25">
      <c r="A6230" t="s">
        <v>17216</v>
      </c>
      <c r="B6230" t="s">
        <v>15083</v>
      </c>
      <c r="C6230" t="s">
        <v>4189</v>
      </c>
      <c r="D6230" t="s">
        <v>5126</v>
      </c>
      <c r="E6230" t="s">
        <v>5127</v>
      </c>
      <c r="F6230" t="s">
        <v>17231</v>
      </c>
      <c r="G6230" t="s">
        <v>17232</v>
      </c>
      <c r="H6230">
        <v>234</v>
      </c>
      <c r="I6230">
        <v>0</v>
      </c>
      <c r="J6230" s="32">
        <v>990572</v>
      </c>
      <c r="K6230" s="32">
        <v>0</v>
      </c>
      <c r="L6230" s="36">
        <v>4233.2171632825948</v>
      </c>
      <c r="M6230" t="s">
        <v>5451</v>
      </c>
      <c r="N6230" s="37">
        <v>-14978.6721</v>
      </c>
      <c r="O6230" s="32">
        <v>0</v>
      </c>
    </row>
    <row r="6231" spans="1:15" x14ac:dyDescent="0.25">
      <c r="A6231" t="s">
        <v>17216</v>
      </c>
      <c r="B6231" t="s">
        <v>15083</v>
      </c>
      <c r="C6231" t="s">
        <v>4189</v>
      </c>
      <c r="D6231" t="s">
        <v>5126</v>
      </c>
      <c r="E6231" t="s">
        <v>5127</v>
      </c>
      <c r="F6231" t="s">
        <v>17233</v>
      </c>
      <c r="G6231" t="s">
        <v>17234</v>
      </c>
      <c r="H6231">
        <v>94</v>
      </c>
      <c r="I6231">
        <v>70</v>
      </c>
      <c r="J6231" s="32">
        <v>726061</v>
      </c>
      <c r="K6231" s="32">
        <v>309143</v>
      </c>
      <c r="L6231" s="36">
        <v>4427.2007081158754</v>
      </c>
      <c r="M6231" t="s">
        <v>5451</v>
      </c>
      <c r="N6231" s="37">
        <v>-10978.924199999999</v>
      </c>
      <c r="O6231" s="32">
        <v>0</v>
      </c>
    </row>
    <row r="6232" spans="1:15" x14ac:dyDescent="0.25">
      <c r="A6232" t="s">
        <v>17216</v>
      </c>
      <c r="B6232" t="s">
        <v>15083</v>
      </c>
      <c r="C6232" t="s">
        <v>4189</v>
      </c>
      <c r="D6232" t="s">
        <v>5126</v>
      </c>
      <c r="E6232" t="s">
        <v>5127</v>
      </c>
      <c r="F6232" t="s">
        <v>17235</v>
      </c>
      <c r="G6232" t="s">
        <v>17236</v>
      </c>
      <c r="H6232">
        <v>376</v>
      </c>
      <c r="I6232">
        <v>0</v>
      </c>
      <c r="J6232" s="32">
        <v>1615666</v>
      </c>
      <c r="K6232" s="32">
        <v>0</v>
      </c>
      <c r="L6232" s="36">
        <v>4296.9831274905209</v>
      </c>
      <c r="M6232" t="s">
        <v>5451</v>
      </c>
      <c r="N6232" s="37">
        <v>-24430.8298</v>
      </c>
      <c r="O6232" s="32">
        <v>0</v>
      </c>
    </row>
    <row r="6233" spans="1:15" x14ac:dyDescent="0.25">
      <c r="A6233" t="s">
        <v>17216</v>
      </c>
      <c r="B6233" t="s">
        <v>15083</v>
      </c>
      <c r="C6233" t="s">
        <v>4189</v>
      </c>
      <c r="D6233" t="s">
        <v>5126</v>
      </c>
      <c r="E6233" t="s">
        <v>5127</v>
      </c>
      <c r="F6233" t="s">
        <v>17237</v>
      </c>
      <c r="G6233" t="s">
        <v>17238</v>
      </c>
      <c r="H6233">
        <v>77</v>
      </c>
      <c r="I6233">
        <v>0</v>
      </c>
      <c r="J6233" s="32">
        <v>139704</v>
      </c>
      <c r="K6233" s="32">
        <v>0</v>
      </c>
      <c r="L6233" s="36">
        <v>1814.3409136755581</v>
      </c>
      <c r="M6233" t="s">
        <v>5451</v>
      </c>
      <c r="N6233" s="37">
        <v>-2112.4976999999999</v>
      </c>
      <c r="O6233" s="32">
        <v>0</v>
      </c>
    </row>
    <row r="6234" spans="1:15" x14ac:dyDescent="0.25">
      <c r="A6234" t="s">
        <v>17216</v>
      </c>
      <c r="B6234" t="s">
        <v>15083</v>
      </c>
      <c r="C6234" t="s">
        <v>4189</v>
      </c>
      <c r="D6234" t="s">
        <v>5126</v>
      </c>
      <c r="E6234" t="s">
        <v>5127</v>
      </c>
      <c r="F6234" t="s">
        <v>17239</v>
      </c>
      <c r="G6234" t="s">
        <v>17240</v>
      </c>
      <c r="H6234">
        <v>10</v>
      </c>
      <c r="I6234">
        <v>0</v>
      </c>
      <c r="J6234" s="32">
        <v>14920</v>
      </c>
      <c r="K6234" s="32">
        <v>0</v>
      </c>
      <c r="L6234" s="36">
        <v>1491.9657278607115</v>
      </c>
      <c r="M6234" t="s">
        <v>5451</v>
      </c>
      <c r="N6234" s="37">
        <v>-225.60810000000001</v>
      </c>
      <c r="O6234" s="32">
        <v>0</v>
      </c>
    </row>
    <row r="6235" spans="1:15" x14ac:dyDescent="0.25">
      <c r="A6235" t="s">
        <v>17216</v>
      </c>
      <c r="B6235" t="s">
        <v>15083</v>
      </c>
      <c r="C6235" t="s">
        <v>4189</v>
      </c>
      <c r="D6235" t="s">
        <v>5126</v>
      </c>
      <c r="E6235" t="s">
        <v>5127</v>
      </c>
      <c r="F6235" t="s">
        <v>17241</v>
      </c>
      <c r="G6235" t="s">
        <v>17242</v>
      </c>
      <c r="H6235">
        <v>2</v>
      </c>
      <c r="I6235">
        <v>0</v>
      </c>
      <c r="J6235" s="32">
        <v>9463</v>
      </c>
      <c r="K6235" s="32">
        <v>0</v>
      </c>
      <c r="L6235" s="36">
        <v>4731.625502588563</v>
      </c>
      <c r="M6235" t="s">
        <v>5451</v>
      </c>
      <c r="N6235" s="37">
        <v>-143.09790000000001</v>
      </c>
      <c r="O6235" s="32">
        <v>0</v>
      </c>
    </row>
    <row r="6236" spans="1:15" x14ac:dyDescent="0.25">
      <c r="A6236" t="s">
        <v>17243</v>
      </c>
      <c r="B6236" t="s">
        <v>9830</v>
      </c>
      <c r="C6236" t="s">
        <v>2085</v>
      </c>
      <c r="D6236" t="s">
        <v>5128</v>
      </c>
      <c r="E6236" t="s">
        <v>5129</v>
      </c>
      <c r="F6236" t="s">
        <v>17244</v>
      </c>
      <c r="G6236" t="s">
        <v>17245</v>
      </c>
      <c r="H6236">
        <v>26</v>
      </c>
      <c r="I6236">
        <v>54</v>
      </c>
      <c r="J6236" s="32">
        <v>265347</v>
      </c>
      <c r="K6236" s="32">
        <v>178669</v>
      </c>
      <c r="L6236" s="36">
        <v>3316.836897266101</v>
      </c>
      <c r="M6236" t="s">
        <v>5420</v>
      </c>
      <c r="N6236" s="37">
        <v>12607.9812</v>
      </c>
      <c r="O6236" s="32">
        <v>578.11360000000002</v>
      </c>
    </row>
    <row r="6237" spans="1:15" x14ac:dyDescent="0.25">
      <c r="A6237" t="s">
        <v>17243</v>
      </c>
      <c r="B6237" t="s">
        <v>9830</v>
      </c>
      <c r="C6237" t="s">
        <v>2085</v>
      </c>
      <c r="D6237" t="s">
        <v>5130</v>
      </c>
      <c r="E6237" t="s">
        <v>5131</v>
      </c>
      <c r="F6237" t="s">
        <v>17246</v>
      </c>
      <c r="G6237" t="s">
        <v>17247</v>
      </c>
      <c r="H6237">
        <v>95</v>
      </c>
      <c r="I6237">
        <v>0</v>
      </c>
      <c r="J6237" s="32">
        <v>269606</v>
      </c>
      <c r="K6237" s="32">
        <v>0</v>
      </c>
      <c r="L6237" s="36">
        <v>2837.9517340380821</v>
      </c>
      <c r="M6237" t="s">
        <v>5451</v>
      </c>
      <c r="N6237" s="37">
        <v>-4076.7647999999999</v>
      </c>
      <c r="O6237" s="32">
        <v>0</v>
      </c>
    </row>
    <row r="6238" spans="1:15" x14ac:dyDescent="0.25">
      <c r="A6238" t="s">
        <v>17243</v>
      </c>
      <c r="B6238" t="s">
        <v>9830</v>
      </c>
      <c r="C6238" t="s">
        <v>2085</v>
      </c>
      <c r="D6238" t="s">
        <v>5130</v>
      </c>
      <c r="E6238" t="s">
        <v>5131</v>
      </c>
      <c r="F6238" t="s">
        <v>17248</v>
      </c>
      <c r="G6238" t="s">
        <v>17249</v>
      </c>
      <c r="H6238">
        <v>269</v>
      </c>
      <c r="I6238">
        <v>0</v>
      </c>
      <c r="J6238" s="32">
        <v>628191</v>
      </c>
      <c r="K6238" s="32">
        <v>0</v>
      </c>
      <c r="L6238" s="36">
        <v>2335.2842117274572</v>
      </c>
      <c r="M6238" t="s">
        <v>5451</v>
      </c>
      <c r="N6238" s="37">
        <v>-9499.0172999999995</v>
      </c>
      <c r="O6238" s="32">
        <v>0</v>
      </c>
    </row>
    <row r="6239" spans="1:15" x14ac:dyDescent="0.25">
      <c r="A6239" t="s">
        <v>17243</v>
      </c>
      <c r="B6239" t="s">
        <v>9830</v>
      </c>
      <c r="C6239" t="s">
        <v>2085</v>
      </c>
      <c r="D6239" t="s">
        <v>5132</v>
      </c>
      <c r="E6239" t="s">
        <v>5133</v>
      </c>
      <c r="F6239" t="s">
        <v>17250</v>
      </c>
      <c r="G6239" t="s">
        <v>17251</v>
      </c>
      <c r="H6239">
        <v>60</v>
      </c>
      <c r="I6239">
        <v>0</v>
      </c>
      <c r="J6239" s="32">
        <v>154966</v>
      </c>
      <c r="K6239" s="32">
        <v>0</v>
      </c>
      <c r="L6239" s="36">
        <v>2582.7624587487749</v>
      </c>
      <c r="M6239" t="s">
        <v>5451</v>
      </c>
      <c r="N6239" s="37">
        <v>-2343.2741000000001</v>
      </c>
      <c r="O6239" s="32">
        <v>0</v>
      </c>
    </row>
    <row r="6240" spans="1:15" x14ac:dyDescent="0.25">
      <c r="A6240" t="s">
        <v>17252</v>
      </c>
      <c r="B6240" t="s">
        <v>5417</v>
      </c>
      <c r="C6240" t="s">
        <v>21</v>
      </c>
      <c r="D6240" t="s">
        <v>5134</v>
      </c>
      <c r="E6240" t="s">
        <v>5135</v>
      </c>
      <c r="F6240" t="s">
        <v>17253</v>
      </c>
      <c r="G6240" t="s">
        <v>17254</v>
      </c>
      <c r="H6240">
        <v>0</v>
      </c>
      <c r="I6240">
        <v>228</v>
      </c>
      <c r="J6240" s="32">
        <v>755131</v>
      </c>
      <c r="K6240" s="32">
        <v>753276</v>
      </c>
      <c r="L6240" s="36">
        <v>3311.9795681756455</v>
      </c>
      <c r="M6240" t="s">
        <v>5420</v>
      </c>
      <c r="N6240" s="37">
        <v>35880.137199999997</v>
      </c>
      <c r="O6240" s="32">
        <v>1645.2113999999999</v>
      </c>
    </row>
    <row r="6241" spans="1:15" x14ac:dyDescent="0.25">
      <c r="A6241" t="s">
        <v>17252</v>
      </c>
      <c r="B6241" t="s">
        <v>5417</v>
      </c>
      <c r="C6241" t="s">
        <v>21</v>
      </c>
      <c r="D6241" t="s">
        <v>5134</v>
      </c>
      <c r="E6241" t="s">
        <v>5135</v>
      </c>
      <c r="F6241" t="s">
        <v>17255</v>
      </c>
      <c r="G6241" t="s">
        <v>17256</v>
      </c>
      <c r="H6241">
        <v>0</v>
      </c>
      <c r="I6241">
        <v>299</v>
      </c>
      <c r="J6241" s="32">
        <v>840010</v>
      </c>
      <c r="K6241" s="32">
        <v>837946</v>
      </c>
      <c r="L6241" s="36">
        <v>2809.3976130832125</v>
      </c>
      <c r="M6241" t="s">
        <v>5420</v>
      </c>
      <c r="N6241" s="37">
        <v>39913.155200000001</v>
      </c>
      <c r="O6241" s="32">
        <v>1830.1374000000001</v>
      </c>
    </row>
    <row r="6242" spans="1:15" x14ac:dyDescent="0.25">
      <c r="A6242" t="s">
        <v>17252</v>
      </c>
      <c r="B6242" t="s">
        <v>5417</v>
      </c>
      <c r="C6242" t="s">
        <v>21</v>
      </c>
      <c r="D6242" t="s">
        <v>5134</v>
      </c>
      <c r="E6242" t="s">
        <v>5135</v>
      </c>
      <c r="F6242" t="s">
        <v>17257</v>
      </c>
      <c r="G6242" t="s">
        <v>17258</v>
      </c>
      <c r="H6242">
        <v>105</v>
      </c>
      <c r="I6242">
        <v>0</v>
      </c>
      <c r="J6242" s="32">
        <v>335779</v>
      </c>
      <c r="K6242" s="32">
        <v>0</v>
      </c>
      <c r="L6242" s="36">
        <v>3197.8952554359357</v>
      </c>
      <c r="M6242" t="s">
        <v>5420</v>
      </c>
      <c r="N6242" s="37">
        <v>15954.5383</v>
      </c>
      <c r="O6242" s="32">
        <v>731.56320000000005</v>
      </c>
    </row>
    <row r="6243" spans="1:15" x14ac:dyDescent="0.25">
      <c r="A6243" t="s">
        <v>17252</v>
      </c>
      <c r="B6243" t="s">
        <v>5417</v>
      </c>
      <c r="C6243" t="s">
        <v>21</v>
      </c>
      <c r="D6243" t="s">
        <v>5134</v>
      </c>
      <c r="E6243" t="s">
        <v>5135</v>
      </c>
      <c r="F6243" t="s">
        <v>17259</v>
      </c>
      <c r="G6243" t="s">
        <v>13408</v>
      </c>
      <c r="H6243">
        <v>120</v>
      </c>
      <c r="I6243">
        <v>0</v>
      </c>
      <c r="J6243" s="32">
        <v>352652</v>
      </c>
      <c r="K6243" s="32">
        <v>0</v>
      </c>
      <c r="L6243" s="36">
        <v>2938.7704962104881</v>
      </c>
      <c r="M6243" t="s">
        <v>5420</v>
      </c>
      <c r="N6243" s="37">
        <v>16756.345600000001</v>
      </c>
      <c r="O6243" s="32">
        <v>768.32849999999996</v>
      </c>
    </row>
    <row r="6244" spans="1:15" x14ac:dyDescent="0.25">
      <c r="A6244" t="s">
        <v>17252</v>
      </c>
      <c r="B6244" t="s">
        <v>5417</v>
      </c>
      <c r="C6244" t="s">
        <v>21</v>
      </c>
      <c r="D6244" t="s">
        <v>5134</v>
      </c>
      <c r="E6244" t="s">
        <v>5135</v>
      </c>
      <c r="F6244" t="s">
        <v>17260</v>
      </c>
      <c r="G6244" t="s">
        <v>17261</v>
      </c>
      <c r="H6244">
        <v>220</v>
      </c>
      <c r="I6244">
        <v>0</v>
      </c>
      <c r="J6244" s="32">
        <v>647252</v>
      </c>
      <c r="K6244" s="32">
        <v>0</v>
      </c>
      <c r="L6244" s="36">
        <v>2942.0512843093547</v>
      </c>
      <c r="M6244" t="s">
        <v>5420</v>
      </c>
      <c r="N6244" s="37">
        <v>30754.230299999999</v>
      </c>
      <c r="O6244" s="32">
        <v>1410.1732999999999</v>
      </c>
    </row>
    <row r="6245" spans="1:15" x14ac:dyDescent="0.25">
      <c r="A6245" t="s">
        <v>17252</v>
      </c>
      <c r="B6245" t="s">
        <v>5417</v>
      </c>
      <c r="C6245" t="s">
        <v>21</v>
      </c>
      <c r="D6245" t="s">
        <v>5134</v>
      </c>
      <c r="E6245" t="s">
        <v>5135</v>
      </c>
      <c r="F6245" t="s">
        <v>17262</v>
      </c>
      <c r="G6245" t="s">
        <v>17263</v>
      </c>
      <c r="H6245">
        <v>130</v>
      </c>
      <c r="I6245">
        <v>0</v>
      </c>
      <c r="J6245" s="32">
        <v>375221</v>
      </c>
      <c r="K6245" s="32">
        <v>0</v>
      </c>
      <c r="L6245" s="36">
        <v>2886.3146903412589</v>
      </c>
      <c r="M6245" t="s">
        <v>5420</v>
      </c>
      <c r="N6245" s="37">
        <v>17828.664100000002</v>
      </c>
      <c r="O6245" s="32">
        <v>817.49749999999995</v>
      </c>
    </row>
    <row r="6246" spans="1:15" x14ac:dyDescent="0.25">
      <c r="A6246" t="s">
        <v>17252</v>
      </c>
      <c r="B6246" t="s">
        <v>5417</v>
      </c>
      <c r="C6246" t="s">
        <v>21</v>
      </c>
      <c r="D6246" t="s">
        <v>5134</v>
      </c>
      <c r="E6246" t="s">
        <v>5135</v>
      </c>
      <c r="F6246" t="s">
        <v>17264</v>
      </c>
      <c r="G6246" t="s">
        <v>17265</v>
      </c>
      <c r="H6246">
        <v>87</v>
      </c>
      <c r="I6246">
        <v>0</v>
      </c>
      <c r="J6246" s="32">
        <v>263840</v>
      </c>
      <c r="K6246" s="32">
        <v>0</v>
      </c>
      <c r="L6246" s="36">
        <v>3032.6465499641758</v>
      </c>
      <c r="M6246" t="s">
        <v>5420</v>
      </c>
      <c r="N6246" s="37">
        <v>12536.3783</v>
      </c>
      <c r="O6246" s="32">
        <v>574.83040000000005</v>
      </c>
    </row>
    <row r="6247" spans="1:15" x14ac:dyDescent="0.25">
      <c r="A6247" t="s">
        <v>17252</v>
      </c>
      <c r="B6247" t="s">
        <v>5417</v>
      </c>
      <c r="C6247" t="s">
        <v>21</v>
      </c>
      <c r="D6247" t="s">
        <v>5134</v>
      </c>
      <c r="E6247" t="s">
        <v>5135</v>
      </c>
      <c r="F6247" t="s">
        <v>17266</v>
      </c>
      <c r="G6247" t="s">
        <v>17267</v>
      </c>
      <c r="H6247">
        <v>41</v>
      </c>
      <c r="I6247">
        <v>0</v>
      </c>
      <c r="J6247" s="32">
        <v>166945</v>
      </c>
      <c r="K6247" s="32">
        <v>0</v>
      </c>
      <c r="L6247" s="36">
        <v>4071.833676486081</v>
      </c>
      <c r="M6247" t="s">
        <v>5420</v>
      </c>
      <c r="N6247" s="37">
        <v>7932.3985000000002</v>
      </c>
      <c r="O6247" s="32">
        <v>363.7242</v>
      </c>
    </row>
    <row r="6248" spans="1:15" x14ac:dyDescent="0.25">
      <c r="A6248" t="s">
        <v>17252</v>
      </c>
      <c r="B6248" t="s">
        <v>5417</v>
      </c>
      <c r="C6248" t="s">
        <v>21</v>
      </c>
      <c r="D6248" t="s">
        <v>5134</v>
      </c>
      <c r="E6248" t="s">
        <v>5135</v>
      </c>
      <c r="F6248" t="s">
        <v>17268</v>
      </c>
      <c r="G6248" t="s">
        <v>17269</v>
      </c>
      <c r="H6248">
        <v>24</v>
      </c>
      <c r="I6248">
        <v>0</v>
      </c>
      <c r="J6248" s="32">
        <v>102165</v>
      </c>
      <c r="K6248" s="32">
        <v>0</v>
      </c>
      <c r="L6248" s="36">
        <v>4256.8757191985414</v>
      </c>
      <c r="M6248" t="s">
        <v>5420</v>
      </c>
      <c r="N6248" s="37">
        <v>4854.3571000000002</v>
      </c>
      <c r="O6248" s="32">
        <v>222.58680000000001</v>
      </c>
    </row>
    <row r="6249" spans="1:15" x14ac:dyDescent="0.25">
      <c r="A6249" t="s">
        <v>17252</v>
      </c>
      <c r="B6249" t="s">
        <v>5417</v>
      </c>
      <c r="C6249" t="s">
        <v>21</v>
      </c>
      <c r="D6249" t="s">
        <v>5134</v>
      </c>
      <c r="E6249" t="s">
        <v>5135</v>
      </c>
      <c r="F6249" t="s">
        <v>17270</v>
      </c>
      <c r="G6249" t="s">
        <v>17271</v>
      </c>
      <c r="H6249">
        <v>97</v>
      </c>
      <c r="I6249">
        <v>0</v>
      </c>
      <c r="J6249" s="32">
        <v>318453</v>
      </c>
      <c r="K6249" s="32">
        <v>0</v>
      </c>
      <c r="L6249" s="36">
        <v>3283.0147505838481</v>
      </c>
      <c r="M6249" t="s">
        <v>5420</v>
      </c>
      <c r="N6249" s="37">
        <v>15131.296399999999</v>
      </c>
      <c r="O6249" s="32">
        <v>693.81510000000003</v>
      </c>
    </row>
    <row r="6250" spans="1:15" x14ac:dyDescent="0.25">
      <c r="A6250" t="s">
        <v>17252</v>
      </c>
      <c r="B6250" t="s">
        <v>5417</v>
      </c>
      <c r="C6250" t="s">
        <v>21</v>
      </c>
      <c r="D6250" t="s">
        <v>5134</v>
      </c>
      <c r="E6250" t="s">
        <v>5135</v>
      </c>
      <c r="F6250" t="s">
        <v>17272</v>
      </c>
      <c r="G6250" t="s">
        <v>5612</v>
      </c>
      <c r="H6250">
        <v>483</v>
      </c>
      <c r="I6250">
        <v>57</v>
      </c>
      <c r="J6250" s="32">
        <v>1834859</v>
      </c>
      <c r="K6250" s="32">
        <v>193204</v>
      </c>
      <c r="L6250" s="36">
        <v>3397.8874255682986</v>
      </c>
      <c r="M6250" t="s">
        <v>5420</v>
      </c>
      <c r="N6250" s="37">
        <v>87183.521699999998</v>
      </c>
      <c r="O6250" s="32">
        <v>3997.6248000000001</v>
      </c>
    </row>
    <row r="6251" spans="1:15" x14ac:dyDescent="0.25">
      <c r="A6251" t="s">
        <v>17252</v>
      </c>
      <c r="B6251" t="s">
        <v>5417</v>
      </c>
      <c r="C6251" t="s">
        <v>21</v>
      </c>
      <c r="D6251" t="s">
        <v>5134</v>
      </c>
      <c r="E6251" t="s">
        <v>5135</v>
      </c>
      <c r="F6251" t="s">
        <v>17273</v>
      </c>
      <c r="G6251" t="s">
        <v>5612</v>
      </c>
      <c r="H6251">
        <v>0</v>
      </c>
      <c r="I6251">
        <v>46</v>
      </c>
      <c r="J6251" s="32">
        <v>198065</v>
      </c>
      <c r="K6251" s="32">
        <v>197579</v>
      </c>
      <c r="L6251" s="36">
        <v>4305.774848820678</v>
      </c>
      <c r="M6251" t="s">
        <v>5420</v>
      </c>
      <c r="N6251" s="37">
        <v>9411.0871000000006</v>
      </c>
      <c r="O6251" s="32">
        <v>431.52640000000002</v>
      </c>
    </row>
    <row r="6252" spans="1:15" x14ac:dyDescent="0.25">
      <c r="A6252" t="s">
        <v>17252</v>
      </c>
      <c r="B6252" t="s">
        <v>5417</v>
      </c>
      <c r="C6252" t="s">
        <v>21</v>
      </c>
      <c r="D6252" t="s">
        <v>5134</v>
      </c>
      <c r="E6252" t="s">
        <v>5135</v>
      </c>
      <c r="F6252" t="s">
        <v>17274</v>
      </c>
      <c r="G6252" t="s">
        <v>5612</v>
      </c>
      <c r="H6252">
        <v>0</v>
      </c>
      <c r="I6252">
        <v>66</v>
      </c>
      <c r="J6252" s="32">
        <v>288292</v>
      </c>
      <c r="K6252" s="32">
        <v>287583</v>
      </c>
      <c r="L6252" s="36">
        <v>4368.0503881321483</v>
      </c>
      <c r="M6252" t="s">
        <v>5420</v>
      </c>
      <c r="N6252" s="37">
        <v>13698.195</v>
      </c>
      <c r="O6252" s="32">
        <v>628.10310000000004</v>
      </c>
    </row>
    <row r="6253" spans="1:15" x14ac:dyDescent="0.25">
      <c r="A6253" t="s">
        <v>17252</v>
      </c>
      <c r="B6253" t="s">
        <v>5417</v>
      </c>
      <c r="C6253" t="s">
        <v>21</v>
      </c>
      <c r="D6253" t="s">
        <v>5134</v>
      </c>
      <c r="E6253" t="s">
        <v>5135</v>
      </c>
      <c r="F6253" t="s">
        <v>17275</v>
      </c>
      <c r="G6253" t="s">
        <v>10297</v>
      </c>
      <c r="H6253">
        <v>0</v>
      </c>
      <c r="I6253">
        <v>59</v>
      </c>
      <c r="J6253" s="32">
        <v>259428</v>
      </c>
      <c r="K6253" s="32">
        <v>258791</v>
      </c>
      <c r="L6253" s="36">
        <v>4397.0916957785003</v>
      </c>
      <c r="M6253" t="s">
        <v>5420</v>
      </c>
      <c r="N6253" s="37">
        <v>12326.7647</v>
      </c>
      <c r="O6253" s="32">
        <v>565.21900000000005</v>
      </c>
    </row>
    <row r="6254" spans="1:15" x14ac:dyDescent="0.25">
      <c r="A6254" t="s">
        <v>17252</v>
      </c>
      <c r="B6254" t="s">
        <v>5417</v>
      </c>
      <c r="C6254" t="s">
        <v>21</v>
      </c>
      <c r="D6254" t="s">
        <v>5134</v>
      </c>
      <c r="E6254" t="s">
        <v>5135</v>
      </c>
      <c r="F6254" t="s">
        <v>17276</v>
      </c>
      <c r="G6254" t="s">
        <v>17277</v>
      </c>
      <c r="H6254">
        <v>10</v>
      </c>
      <c r="I6254">
        <v>0</v>
      </c>
      <c r="J6254" s="32">
        <v>26195</v>
      </c>
      <c r="K6254" s="32">
        <v>0</v>
      </c>
      <c r="L6254" s="36">
        <v>2619.5361442402909</v>
      </c>
      <c r="M6254" t="s">
        <v>5420</v>
      </c>
      <c r="N6254" s="37">
        <v>1244.6962000000001</v>
      </c>
      <c r="O6254" s="32">
        <v>57.073</v>
      </c>
    </row>
    <row r="6255" spans="1:15" x14ac:dyDescent="0.25">
      <c r="A6255" t="s">
        <v>17252</v>
      </c>
      <c r="B6255" t="s">
        <v>5417</v>
      </c>
      <c r="C6255" t="s">
        <v>21</v>
      </c>
      <c r="D6255" t="s">
        <v>5134</v>
      </c>
      <c r="E6255" t="s">
        <v>5135</v>
      </c>
      <c r="F6255" t="s">
        <v>17278</v>
      </c>
      <c r="G6255" t="s">
        <v>17279</v>
      </c>
      <c r="H6255">
        <v>12</v>
      </c>
      <c r="I6255">
        <v>0</v>
      </c>
      <c r="J6255" s="32">
        <v>28398</v>
      </c>
      <c r="K6255" s="32">
        <v>0</v>
      </c>
      <c r="L6255" s="36">
        <v>2366.4810599810876</v>
      </c>
      <c r="M6255" t="s">
        <v>5420</v>
      </c>
      <c r="N6255" s="37">
        <v>1349.3190999999999</v>
      </c>
      <c r="O6255" s="32">
        <v>61.8703</v>
      </c>
    </row>
    <row r="6256" spans="1:15" x14ac:dyDescent="0.25">
      <c r="A6256" t="s">
        <v>17252</v>
      </c>
      <c r="B6256" t="s">
        <v>5417</v>
      </c>
      <c r="C6256" t="s">
        <v>21</v>
      </c>
      <c r="D6256" t="s">
        <v>5134</v>
      </c>
      <c r="E6256" t="s">
        <v>5135</v>
      </c>
      <c r="F6256" t="s">
        <v>17280</v>
      </c>
      <c r="G6256" t="s">
        <v>17281</v>
      </c>
      <c r="H6256">
        <v>177</v>
      </c>
      <c r="I6256">
        <v>0</v>
      </c>
      <c r="J6256" s="32">
        <v>428402</v>
      </c>
      <c r="K6256" s="32">
        <v>0</v>
      </c>
      <c r="L6256" s="36">
        <v>2420.3478728642631</v>
      </c>
      <c r="M6256" t="s">
        <v>5420</v>
      </c>
      <c r="N6256" s="37">
        <v>20355.544600000001</v>
      </c>
      <c r="O6256" s="32">
        <v>933.36249999999995</v>
      </c>
    </row>
    <row r="6257" spans="1:15" x14ac:dyDescent="0.25">
      <c r="A6257" t="s">
        <v>17252</v>
      </c>
      <c r="B6257" t="s">
        <v>5417</v>
      </c>
      <c r="C6257" t="s">
        <v>21</v>
      </c>
      <c r="D6257" t="s">
        <v>5134</v>
      </c>
      <c r="E6257" t="s">
        <v>5135</v>
      </c>
      <c r="F6257" t="s">
        <v>17282</v>
      </c>
      <c r="G6257" t="s">
        <v>17283</v>
      </c>
      <c r="H6257">
        <v>7</v>
      </c>
      <c r="I6257">
        <v>0</v>
      </c>
      <c r="J6257" s="32">
        <v>16122</v>
      </c>
      <c r="K6257" s="32">
        <v>0</v>
      </c>
      <c r="L6257" s="36">
        <v>2303.2304164083494</v>
      </c>
      <c r="M6257" t="s">
        <v>5420</v>
      </c>
      <c r="N6257" s="37">
        <v>766.0643</v>
      </c>
      <c r="O6257" s="32">
        <v>35.126300000000001</v>
      </c>
    </row>
    <row r="6258" spans="1:15" x14ac:dyDescent="0.25">
      <c r="A6258" t="s">
        <v>17252</v>
      </c>
      <c r="B6258" t="s">
        <v>5417</v>
      </c>
      <c r="C6258" t="s">
        <v>21</v>
      </c>
      <c r="D6258" t="s">
        <v>5134</v>
      </c>
      <c r="E6258" t="s">
        <v>5135</v>
      </c>
      <c r="F6258" t="s">
        <v>17284</v>
      </c>
      <c r="G6258" t="s">
        <v>17285</v>
      </c>
      <c r="H6258">
        <v>15</v>
      </c>
      <c r="I6258">
        <v>0</v>
      </c>
      <c r="J6258" s="32">
        <v>39588</v>
      </c>
      <c r="K6258" s="32">
        <v>0</v>
      </c>
      <c r="L6258" s="36">
        <v>2639.1510041980559</v>
      </c>
      <c r="M6258" t="s">
        <v>5420</v>
      </c>
      <c r="N6258" s="37">
        <v>1881.0082</v>
      </c>
      <c r="O6258" s="32">
        <v>86.249799999999993</v>
      </c>
    </row>
    <row r="6259" spans="1:15" x14ac:dyDescent="0.25">
      <c r="A6259" t="s">
        <v>17252</v>
      </c>
      <c r="B6259" t="s">
        <v>5417</v>
      </c>
      <c r="C6259" t="s">
        <v>21</v>
      </c>
      <c r="D6259" t="s">
        <v>5134</v>
      </c>
      <c r="E6259" t="s">
        <v>5135</v>
      </c>
      <c r="F6259" t="s">
        <v>17286</v>
      </c>
      <c r="G6259" t="s">
        <v>17287</v>
      </c>
      <c r="H6259">
        <v>60</v>
      </c>
      <c r="I6259">
        <v>0</v>
      </c>
      <c r="J6259" s="32">
        <v>147567</v>
      </c>
      <c r="K6259" s="32">
        <v>0</v>
      </c>
      <c r="L6259" s="36">
        <v>2459.4595060330134</v>
      </c>
      <c r="M6259" t="s">
        <v>5420</v>
      </c>
      <c r="N6259" s="37">
        <v>7011.6689999999999</v>
      </c>
      <c r="O6259" s="32">
        <v>321.50599999999997</v>
      </c>
    </row>
    <row r="6260" spans="1:15" x14ac:dyDescent="0.25">
      <c r="A6260" t="s">
        <v>17252</v>
      </c>
      <c r="B6260" t="s">
        <v>5417</v>
      </c>
      <c r="C6260" t="s">
        <v>21</v>
      </c>
      <c r="D6260" t="s">
        <v>5134</v>
      </c>
      <c r="E6260" t="s">
        <v>5135</v>
      </c>
      <c r="F6260" t="s">
        <v>17288</v>
      </c>
      <c r="G6260" t="s">
        <v>17289</v>
      </c>
      <c r="H6260">
        <v>6</v>
      </c>
      <c r="I6260">
        <v>0</v>
      </c>
      <c r="J6260" s="32">
        <v>14277</v>
      </c>
      <c r="K6260" s="32">
        <v>0</v>
      </c>
      <c r="L6260" s="36">
        <v>2379.5130793738103</v>
      </c>
      <c r="M6260" t="s">
        <v>5420</v>
      </c>
      <c r="N6260" s="37">
        <v>678.37030000000004</v>
      </c>
      <c r="O6260" s="32">
        <v>31.1053</v>
      </c>
    </row>
    <row r="6261" spans="1:15" x14ac:dyDescent="0.25">
      <c r="A6261" t="s">
        <v>17252</v>
      </c>
      <c r="B6261" t="s">
        <v>5417</v>
      </c>
      <c r="C6261" t="s">
        <v>21</v>
      </c>
      <c r="D6261" t="s">
        <v>5134</v>
      </c>
      <c r="E6261" t="s">
        <v>5135</v>
      </c>
      <c r="F6261" t="s">
        <v>17290</v>
      </c>
      <c r="G6261" t="s">
        <v>17291</v>
      </c>
      <c r="H6261">
        <v>163</v>
      </c>
      <c r="I6261">
        <v>0</v>
      </c>
      <c r="J6261" s="32">
        <v>361999</v>
      </c>
      <c r="K6261" s="32">
        <v>0</v>
      </c>
      <c r="L6261" s="36">
        <v>2220.8492170300683</v>
      </c>
      <c r="M6261" t="s">
        <v>5420</v>
      </c>
      <c r="N6261" s="37">
        <v>17200.3606</v>
      </c>
      <c r="O6261" s="32">
        <v>788.68790000000001</v>
      </c>
    </row>
    <row r="6262" spans="1:15" x14ac:dyDescent="0.25">
      <c r="A6262" t="s">
        <v>17252</v>
      </c>
      <c r="B6262" t="s">
        <v>5417</v>
      </c>
      <c r="C6262" t="s">
        <v>21</v>
      </c>
      <c r="D6262" t="s">
        <v>5134</v>
      </c>
      <c r="E6262" t="s">
        <v>5135</v>
      </c>
      <c r="F6262" t="s">
        <v>17292</v>
      </c>
      <c r="G6262" t="s">
        <v>17293</v>
      </c>
      <c r="H6262">
        <v>125</v>
      </c>
      <c r="I6262">
        <v>0</v>
      </c>
      <c r="J6262" s="32">
        <v>296149</v>
      </c>
      <c r="K6262" s="32">
        <v>0</v>
      </c>
      <c r="L6262" s="36">
        <v>2369.1970664842688</v>
      </c>
      <c r="M6262" t="s">
        <v>5420</v>
      </c>
      <c r="N6262" s="37">
        <v>14071.6134</v>
      </c>
      <c r="O6262" s="32">
        <v>645.22550000000001</v>
      </c>
    </row>
    <row r="6263" spans="1:15" x14ac:dyDescent="0.25">
      <c r="A6263" t="s">
        <v>17252</v>
      </c>
      <c r="B6263" t="s">
        <v>5417</v>
      </c>
      <c r="C6263" t="s">
        <v>21</v>
      </c>
      <c r="D6263" t="s">
        <v>5134</v>
      </c>
      <c r="E6263" t="s">
        <v>5135</v>
      </c>
      <c r="F6263" t="s">
        <v>17294</v>
      </c>
      <c r="G6263" t="s">
        <v>17295</v>
      </c>
      <c r="H6263">
        <v>200</v>
      </c>
      <c r="I6263">
        <v>0</v>
      </c>
      <c r="J6263" s="32">
        <v>471670</v>
      </c>
      <c r="K6263" s="32">
        <v>0</v>
      </c>
      <c r="L6263" s="36">
        <v>2358.3494140343723</v>
      </c>
      <c r="M6263" t="s">
        <v>5420</v>
      </c>
      <c r="N6263" s="37">
        <v>22411.408299999999</v>
      </c>
      <c r="O6263" s="32">
        <v>1027.6300000000001</v>
      </c>
    </row>
    <row r="6264" spans="1:15" x14ac:dyDescent="0.25">
      <c r="A6264" t="s">
        <v>17252</v>
      </c>
      <c r="B6264" t="s">
        <v>5417</v>
      </c>
      <c r="C6264" t="s">
        <v>21</v>
      </c>
      <c r="D6264" t="s">
        <v>5134</v>
      </c>
      <c r="E6264" t="s">
        <v>5135</v>
      </c>
      <c r="F6264" t="s">
        <v>17296</v>
      </c>
      <c r="G6264" t="s">
        <v>17297</v>
      </c>
      <c r="H6264">
        <v>50</v>
      </c>
      <c r="I6264">
        <v>0</v>
      </c>
      <c r="J6264" s="32">
        <v>132556</v>
      </c>
      <c r="K6264" s="32">
        <v>0</v>
      </c>
      <c r="L6264" s="36">
        <v>2651.1137296918882</v>
      </c>
      <c r="M6264" t="s">
        <v>5420</v>
      </c>
      <c r="N6264" s="37">
        <v>6298.3972999999996</v>
      </c>
      <c r="O6264" s="32">
        <v>288.80029999999999</v>
      </c>
    </row>
    <row r="6265" spans="1:15" x14ac:dyDescent="0.25">
      <c r="A6265" t="s">
        <v>17252</v>
      </c>
      <c r="B6265" t="s">
        <v>5417</v>
      </c>
      <c r="C6265" t="s">
        <v>21</v>
      </c>
      <c r="D6265" t="s">
        <v>5134</v>
      </c>
      <c r="E6265" t="s">
        <v>5135</v>
      </c>
      <c r="F6265" t="s">
        <v>17298</v>
      </c>
      <c r="G6265" t="s">
        <v>17299</v>
      </c>
      <c r="H6265">
        <v>704</v>
      </c>
      <c r="I6265">
        <v>0</v>
      </c>
      <c r="J6265" s="32">
        <v>2171340</v>
      </c>
      <c r="K6265" s="32">
        <v>0</v>
      </c>
      <c r="L6265" s="36">
        <v>3084.289681461365</v>
      </c>
      <c r="M6265" t="s">
        <v>5420</v>
      </c>
      <c r="N6265" s="37">
        <v>103171.4406</v>
      </c>
      <c r="O6265" s="32">
        <v>4730.7187000000004</v>
      </c>
    </row>
    <row r="6266" spans="1:15" x14ac:dyDescent="0.25">
      <c r="A6266" t="s">
        <v>17252</v>
      </c>
      <c r="B6266" t="s">
        <v>5417</v>
      </c>
      <c r="C6266" t="s">
        <v>21</v>
      </c>
      <c r="D6266" t="s">
        <v>5134</v>
      </c>
      <c r="E6266" t="s">
        <v>5135</v>
      </c>
      <c r="F6266" t="s">
        <v>17300</v>
      </c>
      <c r="G6266" t="s">
        <v>17301</v>
      </c>
      <c r="H6266">
        <v>686</v>
      </c>
      <c r="I6266">
        <v>0</v>
      </c>
      <c r="J6266" s="32">
        <v>2193488</v>
      </c>
      <c r="K6266" s="32">
        <v>0</v>
      </c>
      <c r="L6266" s="36">
        <v>3197.5048891228112</v>
      </c>
      <c r="M6266" t="s">
        <v>5420</v>
      </c>
      <c r="N6266" s="37">
        <v>104223.8441</v>
      </c>
      <c r="O6266" s="32">
        <v>4778.9745000000003</v>
      </c>
    </row>
    <row r="6267" spans="1:15" x14ac:dyDescent="0.25">
      <c r="A6267" t="s">
        <v>17252</v>
      </c>
      <c r="B6267" t="s">
        <v>5417</v>
      </c>
      <c r="C6267" t="s">
        <v>21</v>
      </c>
      <c r="D6267" t="s">
        <v>5134</v>
      </c>
      <c r="E6267" t="s">
        <v>5135</v>
      </c>
      <c r="F6267" t="s">
        <v>17302</v>
      </c>
      <c r="G6267" t="s">
        <v>17303</v>
      </c>
      <c r="H6267">
        <v>587</v>
      </c>
      <c r="I6267">
        <v>0</v>
      </c>
      <c r="J6267" s="32">
        <v>1858025</v>
      </c>
      <c r="K6267" s="32">
        <v>0</v>
      </c>
      <c r="L6267" s="36">
        <v>3165.2898261873784</v>
      </c>
      <c r="M6267" t="s">
        <v>5420</v>
      </c>
      <c r="N6267" s="37">
        <v>88284.286399999997</v>
      </c>
      <c r="O6267" s="32">
        <v>4048.0981999999999</v>
      </c>
    </row>
    <row r="6268" spans="1:15" x14ac:dyDescent="0.25">
      <c r="A6268" t="s">
        <v>17252</v>
      </c>
      <c r="B6268" t="s">
        <v>5417</v>
      </c>
      <c r="C6268" t="s">
        <v>21</v>
      </c>
      <c r="D6268" t="s">
        <v>5134</v>
      </c>
      <c r="E6268" t="s">
        <v>5135</v>
      </c>
      <c r="F6268" t="s">
        <v>17304</v>
      </c>
      <c r="G6268" t="s">
        <v>17305</v>
      </c>
      <c r="H6268">
        <v>51</v>
      </c>
      <c r="I6268">
        <v>0</v>
      </c>
      <c r="J6268" s="32">
        <v>101378</v>
      </c>
      <c r="K6268" s="32">
        <v>0</v>
      </c>
      <c r="L6268" s="36">
        <v>1987.8055643539333</v>
      </c>
      <c r="M6268" t="s">
        <v>5420</v>
      </c>
      <c r="N6268" s="37">
        <v>4816.9826000000003</v>
      </c>
      <c r="O6268" s="32">
        <v>220.87299999999999</v>
      </c>
    </row>
    <row r="6269" spans="1:15" x14ac:dyDescent="0.25">
      <c r="A6269" t="s">
        <v>17252</v>
      </c>
      <c r="B6269" t="s">
        <v>5417</v>
      </c>
      <c r="C6269" t="s">
        <v>21</v>
      </c>
      <c r="D6269" t="s">
        <v>5134</v>
      </c>
      <c r="E6269" t="s">
        <v>5135</v>
      </c>
      <c r="F6269" t="s">
        <v>17306</v>
      </c>
      <c r="G6269" t="s">
        <v>17307</v>
      </c>
      <c r="H6269">
        <v>75</v>
      </c>
      <c r="I6269">
        <v>0</v>
      </c>
      <c r="J6269" s="32">
        <v>191031</v>
      </c>
      <c r="K6269" s="32">
        <v>0</v>
      </c>
      <c r="L6269" s="36">
        <v>2547.0714333298847</v>
      </c>
      <c r="M6269" t="s">
        <v>5420</v>
      </c>
      <c r="N6269" s="37">
        <v>9076.8531000000003</v>
      </c>
      <c r="O6269" s="32">
        <v>416.20080000000002</v>
      </c>
    </row>
    <row r="6270" spans="1:15" x14ac:dyDescent="0.25">
      <c r="A6270" t="s">
        <v>17252</v>
      </c>
      <c r="B6270" t="s">
        <v>5417</v>
      </c>
      <c r="C6270" t="s">
        <v>21</v>
      </c>
      <c r="D6270" t="s">
        <v>5134</v>
      </c>
      <c r="E6270" t="s">
        <v>5135</v>
      </c>
      <c r="F6270" t="s">
        <v>17308</v>
      </c>
      <c r="G6270" t="s">
        <v>17309</v>
      </c>
      <c r="H6270">
        <v>51</v>
      </c>
      <c r="I6270">
        <v>0</v>
      </c>
      <c r="J6270" s="32">
        <v>109525</v>
      </c>
      <c r="K6270" s="32">
        <v>0</v>
      </c>
      <c r="L6270" s="36">
        <v>2147.5509966384848</v>
      </c>
      <c r="M6270" t="s">
        <v>5420</v>
      </c>
      <c r="N6270" s="37">
        <v>5204.0619999999999</v>
      </c>
      <c r="O6270" s="32">
        <v>238.62180000000001</v>
      </c>
    </row>
    <row r="6271" spans="1:15" x14ac:dyDescent="0.25">
      <c r="A6271" t="s">
        <v>17252</v>
      </c>
      <c r="B6271" t="s">
        <v>5417</v>
      </c>
      <c r="C6271" t="s">
        <v>21</v>
      </c>
      <c r="D6271" t="s">
        <v>5134</v>
      </c>
      <c r="E6271" t="s">
        <v>5135</v>
      </c>
      <c r="F6271" t="s">
        <v>17310</v>
      </c>
      <c r="G6271" t="s">
        <v>17311</v>
      </c>
      <c r="H6271">
        <v>231</v>
      </c>
      <c r="I6271">
        <v>0</v>
      </c>
      <c r="J6271" s="32">
        <v>348554</v>
      </c>
      <c r="K6271" s="32">
        <v>0</v>
      </c>
      <c r="L6271" s="36">
        <v>1508.8934661374992</v>
      </c>
      <c r="M6271" t="s">
        <v>5420</v>
      </c>
      <c r="N6271" s="37">
        <v>16561.609100000001</v>
      </c>
      <c r="O6271" s="32">
        <v>759.39919999999995</v>
      </c>
    </row>
    <row r="6272" spans="1:15" x14ac:dyDescent="0.25">
      <c r="A6272" t="s">
        <v>17252</v>
      </c>
      <c r="B6272" t="s">
        <v>5417</v>
      </c>
      <c r="C6272" t="s">
        <v>21</v>
      </c>
      <c r="D6272" t="s">
        <v>5134</v>
      </c>
      <c r="E6272" t="s">
        <v>5135</v>
      </c>
      <c r="F6272" t="s">
        <v>17312</v>
      </c>
      <c r="G6272" t="s">
        <v>17313</v>
      </c>
      <c r="H6272">
        <v>138</v>
      </c>
      <c r="I6272">
        <v>0</v>
      </c>
      <c r="J6272" s="32">
        <v>208096</v>
      </c>
      <c r="K6272" s="32">
        <v>0</v>
      </c>
      <c r="L6272" s="36">
        <v>1507.9368526304106</v>
      </c>
      <c r="M6272" t="s">
        <v>5420</v>
      </c>
      <c r="N6272" s="37">
        <v>9887.7013999999999</v>
      </c>
      <c r="O6272" s="32">
        <v>453.38060000000002</v>
      </c>
    </row>
    <row r="6273" spans="1:15" x14ac:dyDescent="0.25">
      <c r="A6273" t="s">
        <v>17252</v>
      </c>
      <c r="B6273" t="s">
        <v>5417</v>
      </c>
      <c r="C6273" t="s">
        <v>21</v>
      </c>
      <c r="D6273" t="s">
        <v>5134</v>
      </c>
      <c r="E6273" t="s">
        <v>5135</v>
      </c>
      <c r="F6273" t="s">
        <v>17314</v>
      </c>
      <c r="G6273" t="s">
        <v>17315</v>
      </c>
      <c r="H6273">
        <v>246</v>
      </c>
      <c r="I6273">
        <v>0</v>
      </c>
      <c r="J6273" s="32">
        <v>370192</v>
      </c>
      <c r="K6273" s="32">
        <v>0</v>
      </c>
      <c r="L6273" s="36">
        <v>1504.8477853041998</v>
      </c>
      <c r="M6273" t="s">
        <v>5420</v>
      </c>
      <c r="N6273" s="37">
        <v>17589.702600000001</v>
      </c>
      <c r="O6273" s="32">
        <v>806.54039999999998</v>
      </c>
    </row>
    <row r="6274" spans="1:15" x14ac:dyDescent="0.25">
      <c r="A6274" t="s">
        <v>17252</v>
      </c>
      <c r="B6274" t="s">
        <v>5417</v>
      </c>
      <c r="C6274" t="s">
        <v>21</v>
      </c>
      <c r="D6274" t="s">
        <v>5134</v>
      </c>
      <c r="E6274" t="s">
        <v>5135</v>
      </c>
      <c r="F6274" t="s">
        <v>17316</v>
      </c>
      <c r="G6274" t="s">
        <v>17317</v>
      </c>
      <c r="H6274">
        <v>279</v>
      </c>
      <c r="I6274">
        <v>0</v>
      </c>
      <c r="J6274" s="32">
        <v>421377</v>
      </c>
      <c r="K6274" s="32">
        <v>0</v>
      </c>
      <c r="L6274" s="36">
        <v>1510.309364090562</v>
      </c>
      <c r="M6274" t="s">
        <v>5420</v>
      </c>
      <c r="N6274" s="37">
        <v>20021.725299999998</v>
      </c>
      <c r="O6274" s="32">
        <v>918.05589999999995</v>
      </c>
    </row>
    <row r="6275" spans="1:15" x14ac:dyDescent="0.25">
      <c r="A6275" t="s">
        <v>17252</v>
      </c>
      <c r="B6275" t="s">
        <v>5417</v>
      </c>
      <c r="C6275" t="s">
        <v>21</v>
      </c>
      <c r="D6275" t="s">
        <v>5134</v>
      </c>
      <c r="E6275" t="s">
        <v>5135</v>
      </c>
      <c r="F6275" t="s">
        <v>17318</v>
      </c>
      <c r="G6275" t="s">
        <v>17319</v>
      </c>
      <c r="H6275">
        <v>63</v>
      </c>
      <c r="I6275">
        <v>0</v>
      </c>
      <c r="J6275" s="32">
        <v>125020</v>
      </c>
      <c r="K6275" s="32">
        <v>0</v>
      </c>
      <c r="L6275" s="36">
        <v>1984.447172801747</v>
      </c>
      <c r="M6275" t="s">
        <v>5420</v>
      </c>
      <c r="N6275" s="37">
        <v>5940.3690999999999</v>
      </c>
      <c r="O6275" s="32">
        <v>272.38369999999998</v>
      </c>
    </row>
    <row r="6276" spans="1:15" x14ac:dyDescent="0.25">
      <c r="A6276" t="s">
        <v>17252</v>
      </c>
      <c r="B6276" t="s">
        <v>5417</v>
      </c>
      <c r="C6276" t="s">
        <v>21</v>
      </c>
      <c r="D6276" t="s">
        <v>5136</v>
      </c>
      <c r="E6276" t="s">
        <v>5137</v>
      </c>
      <c r="F6276" t="s">
        <v>17320</v>
      </c>
      <c r="G6276" t="s">
        <v>17321</v>
      </c>
      <c r="H6276">
        <v>138</v>
      </c>
      <c r="I6276">
        <v>0</v>
      </c>
      <c r="J6276" s="32">
        <v>506627</v>
      </c>
      <c r="K6276" s="32">
        <v>0</v>
      </c>
      <c r="L6276" s="36">
        <v>3671.2157506981021</v>
      </c>
      <c r="M6276" t="s">
        <v>5420</v>
      </c>
      <c r="N6276" s="37">
        <v>24072.4594</v>
      </c>
      <c r="O6276" s="32">
        <v>1103.7942</v>
      </c>
    </row>
    <row r="6277" spans="1:15" x14ac:dyDescent="0.25">
      <c r="A6277" t="s">
        <v>17252</v>
      </c>
      <c r="B6277" t="s">
        <v>5417</v>
      </c>
      <c r="C6277" t="s">
        <v>21</v>
      </c>
      <c r="D6277" t="s">
        <v>5136</v>
      </c>
      <c r="E6277" t="s">
        <v>5137</v>
      </c>
      <c r="F6277" t="s">
        <v>17322</v>
      </c>
      <c r="G6277" t="s">
        <v>17323</v>
      </c>
      <c r="H6277">
        <v>23</v>
      </c>
      <c r="I6277">
        <v>0</v>
      </c>
      <c r="J6277" s="32">
        <v>44439</v>
      </c>
      <c r="K6277" s="32">
        <v>0</v>
      </c>
      <c r="L6277" s="36">
        <v>1932.09494200671</v>
      </c>
      <c r="M6277" t="s">
        <v>5420</v>
      </c>
      <c r="N6277" s="37">
        <v>2111.4794999999999</v>
      </c>
      <c r="O6277" s="32">
        <v>96.817599999999999</v>
      </c>
    </row>
    <row r="6278" spans="1:15" x14ac:dyDescent="0.25">
      <c r="A6278" t="s">
        <v>17252</v>
      </c>
      <c r="B6278" t="s">
        <v>5417</v>
      </c>
      <c r="C6278" t="s">
        <v>21</v>
      </c>
      <c r="D6278" t="s">
        <v>5136</v>
      </c>
      <c r="E6278" t="s">
        <v>5137</v>
      </c>
      <c r="F6278" t="s">
        <v>17324</v>
      </c>
      <c r="G6278" t="s">
        <v>17325</v>
      </c>
      <c r="H6278">
        <v>70</v>
      </c>
      <c r="I6278">
        <v>0</v>
      </c>
      <c r="J6278" s="32">
        <v>184614</v>
      </c>
      <c r="K6278" s="32">
        <v>0</v>
      </c>
      <c r="L6278" s="36">
        <v>2637.3513443771562</v>
      </c>
      <c r="M6278" t="s">
        <v>5420</v>
      </c>
      <c r="N6278" s="37">
        <v>8771.9977999999992</v>
      </c>
      <c r="O6278" s="32">
        <v>402.22230000000002</v>
      </c>
    </row>
    <row r="6279" spans="1:15" x14ac:dyDescent="0.25">
      <c r="A6279" t="s">
        <v>17252</v>
      </c>
      <c r="B6279" t="s">
        <v>5417</v>
      </c>
      <c r="C6279" t="s">
        <v>21</v>
      </c>
      <c r="D6279" t="s">
        <v>5136</v>
      </c>
      <c r="E6279" t="s">
        <v>5137</v>
      </c>
      <c r="F6279" t="s">
        <v>17326</v>
      </c>
      <c r="G6279" t="s">
        <v>17327</v>
      </c>
      <c r="H6279">
        <v>140</v>
      </c>
      <c r="I6279">
        <v>0</v>
      </c>
      <c r="J6279" s="32">
        <v>403378</v>
      </c>
      <c r="K6279" s="32">
        <v>0</v>
      </c>
      <c r="L6279" s="36">
        <v>2881.2720809777602</v>
      </c>
      <c r="M6279" t="s">
        <v>5420</v>
      </c>
      <c r="N6279" s="37">
        <v>19166.553199999998</v>
      </c>
      <c r="O6279" s="32">
        <v>878.84370000000001</v>
      </c>
    </row>
    <row r="6280" spans="1:15" x14ac:dyDescent="0.25">
      <c r="A6280" t="s">
        <v>17252</v>
      </c>
      <c r="B6280" t="s">
        <v>5417</v>
      </c>
      <c r="C6280" t="s">
        <v>21</v>
      </c>
      <c r="D6280" t="s">
        <v>5136</v>
      </c>
      <c r="E6280" t="s">
        <v>5137</v>
      </c>
      <c r="F6280" t="s">
        <v>17328</v>
      </c>
      <c r="G6280" t="s">
        <v>17329</v>
      </c>
      <c r="H6280">
        <v>140</v>
      </c>
      <c r="I6280">
        <v>0</v>
      </c>
      <c r="J6280" s="32">
        <v>388671</v>
      </c>
      <c r="K6280" s="32">
        <v>0</v>
      </c>
      <c r="L6280" s="36">
        <v>2776.2211158620266</v>
      </c>
      <c r="M6280" t="s">
        <v>5420</v>
      </c>
      <c r="N6280" s="37">
        <v>18467.7546</v>
      </c>
      <c r="O6280" s="32">
        <v>846.80169999999998</v>
      </c>
    </row>
    <row r="6281" spans="1:15" x14ac:dyDescent="0.25">
      <c r="A6281" t="s">
        <v>17252</v>
      </c>
      <c r="B6281" t="s">
        <v>5417</v>
      </c>
      <c r="C6281" t="s">
        <v>21</v>
      </c>
      <c r="D6281" t="s">
        <v>5136</v>
      </c>
      <c r="E6281" t="s">
        <v>5137</v>
      </c>
      <c r="F6281" t="s">
        <v>17330</v>
      </c>
      <c r="G6281" t="s">
        <v>17331</v>
      </c>
      <c r="H6281">
        <v>58</v>
      </c>
      <c r="I6281">
        <v>0</v>
      </c>
      <c r="J6281" s="32">
        <v>68916</v>
      </c>
      <c r="K6281" s="32">
        <v>0</v>
      </c>
      <c r="L6281" s="36">
        <v>1188.1952323237631</v>
      </c>
      <c r="M6281" t="s">
        <v>5420</v>
      </c>
      <c r="N6281" s="37">
        <v>3274.5142999999998</v>
      </c>
      <c r="O6281" s="32">
        <v>150.1463</v>
      </c>
    </row>
    <row r="6282" spans="1:15" x14ac:dyDescent="0.25">
      <c r="A6282" t="s">
        <v>17252</v>
      </c>
      <c r="B6282" t="s">
        <v>5417</v>
      </c>
      <c r="C6282" t="s">
        <v>21</v>
      </c>
      <c r="D6282" t="s">
        <v>5136</v>
      </c>
      <c r="E6282" t="s">
        <v>5137</v>
      </c>
      <c r="F6282" t="s">
        <v>17332</v>
      </c>
      <c r="G6282" t="s">
        <v>17333</v>
      </c>
      <c r="H6282">
        <v>16</v>
      </c>
      <c r="I6282">
        <v>0</v>
      </c>
      <c r="J6282" s="32">
        <v>26339</v>
      </c>
      <c r="K6282" s="32">
        <v>0</v>
      </c>
      <c r="L6282" s="36">
        <v>1646.2322574220671</v>
      </c>
      <c r="M6282" t="s">
        <v>5420</v>
      </c>
      <c r="N6282" s="37">
        <v>1251.5418</v>
      </c>
      <c r="O6282" s="32">
        <v>57.386899999999997</v>
      </c>
    </row>
    <row r="6283" spans="1:15" x14ac:dyDescent="0.25">
      <c r="A6283" t="s">
        <v>17252</v>
      </c>
      <c r="B6283" t="s">
        <v>5417</v>
      </c>
      <c r="C6283" t="s">
        <v>21</v>
      </c>
      <c r="D6283" t="s">
        <v>5136</v>
      </c>
      <c r="E6283" t="s">
        <v>5137</v>
      </c>
      <c r="F6283" t="s">
        <v>17334</v>
      </c>
      <c r="G6283" t="s">
        <v>17335</v>
      </c>
      <c r="H6283">
        <v>34</v>
      </c>
      <c r="I6283">
        <v>0</v>
      </c>
      <c r="J6283" s="32">
        <v>48827</v>
      </c>
      <c r="K6283" s="32">
        <v>0</v>
      </c>
      <c r="L6283" s="36">
        <v>1436.0872591885663</v>
      </c>
      <c r="M6283" t="s">
        <v>5420</v>
      </c>
      <c r="N6283" s="37">
        <v>2320.0500000000002</v>
      </c>
      <c r="O6283" s="32">
        <v>106.38120000000001</v>
      </c>
    </row>
    <row r="6284" spans="1:15" x14ac:dyDescent="0.25">
      <c r="A6284" t="s">
        <v>17252</v>
      </c>
      <c r="B6284" t="s">
        <v>5417</v>
      </c>
      <c r="C6284" t="s">
        <v>21</v>
      </c>
      <c r="D6284" t="s">
        <v>5136</v>
      </c>
      <c r="E6284" t="s">
        <v>5137</v>
      </c>
      <c r="F6284" t="s">
        <v>17336</v>
      </c>
      <c r="G6284" t="s">
        <v>17337</v>
      </c>
      <c r="H6284">
        <v>40</v>
      </c>
      <c r="I6284">
        <v>0</v>
      </c>
      <c r="J6284" s="32">
        <v>116172</v>
      </c>
      <c r="K6284" s="32">
        <v>0</v>
      </c>
      <c r="L6284" s="36">
        <v>2904.2857679712829</v>
      </c>
      <c r="M6284" t="s">
        <v>5420</v>
      </c>
      <c r="N6284" s="37">
        <v>5519.9186</v>
      </c>
      <c r="O6284" s="32">
        <v>253.10480000000001</v>
      </c>
    </row>
    <row r="6285" spans="1:15" x14ac:dyDescent="0.25">
      <c r="A6285" t="s">
        <v>17252</v>
      </c>
      <c r="B6285" t="s">
        <v>5417</v>
      </c>
      <c r="C6285" t="s">
        <v>21</v>
      </c>
      <c r="D6285" t="s">
        <v>5136</v>
      </c>
      <c r="E6285" t="s">
        <v>5137</v>
      </c>
      <c r="F6285" t="s">
        <v>17338</v>
      </c>
      <c r="G6285" t="s">
        <v>17339</v>
      </c>
      <c r="H6285">
        <v>101</v>
      </c>
      <c r="I6285">
        <v>0</v>
      </c>
      <c r="J6285" s="32">
        <v>371248</v>
      </c>
      <c r="K6285" s="32">
        <v>0</v>
      </c>
      <c r="L6285" s="36">
        <v>3675.724245105383</v>
      </c>
      <c r="M6285" t="s">
        <v>5420</v>
      </c>
      <c r="N6285" s="37">
        <v>17639.8835</v>
      </c>
      <c r="O6285" s="32">
        <v>808.84130000000005</v>
      </c>
    </row>
    <row r="6286" spans="1:15" x14ac:dyDescent="0.25">
      <c r="A6286" t="s">
        <v>17252</v>
      </c>
      <c r="B6286" t="s">
        <v>5417</v>
      </c>
      <c r="C6286" t="s">
        <v>21</v>
      </c>
      <c r="D6286" t="s">
        <v>5136</v>
      </c>
      <c r="E6286" t="s">
        <v>5137</v>
      </c>
      <c r="F6286" t="s">
        <v>17340</v>
      </c>
      <c r="G6286" t="s">
        <v>17341</v>
      </c>
      <c r="H6286">
        <v>9</v>
      </c>
      <c r="I6286">
        <v>0</v>
      </c>
      <c r="J6286" s="32">
        <v>17717</v>
      </c>
      <c r="K6286" s="32">
        <v>0</v>
      </c>
      <c r="L6286" s="36">
        <v>1968.6146217690741</v>
      </c>
      <c r="M6286" t="s">
        <v>5420</v>
      </c>
      <c r="N6286" s="37">
        <v>841.81479999999999</v>
      </c>
      <c r="O6286" s="32">
        <v>38.599699999999999</v>
      </c>
    </row>
    <row r="6287" spans="1:15" x14ac:dyDescent="0.25">
      <c r="A6287" t="s">
        <v>17252</v>
      </c>
      <c r="B6287" t="s">
        <v>5417</v>
      </c>
      <c r="C6287" t="s">
        <v>21</v>
      </c>
      <c r="D6287" t="s">
        <v>5136</v>
      </c>
      <c r="E6287" t="s">
        <v>5137</v>
      </c>
      <c r="F6287" t="s">
        <v>17342</v>
      </c>
      <c r="G6287" t="s">
        <v>17343</v>
      </c>
      <c r="H6287">
        <v>17</v>
      </c>
      <c r="I6287">
        <v>0</v>
      </c>
      <c r="J6287" s="32">
        <v>30788</v>
      </c>
      <c r="K6287" s="32">
        <v>0</v>
      </c>
      <c r="L6287" s="36">
        <v>1811.0379166936684</v>
      </c>
      <c r="M6287" t="s">
        <v>5420</v>
      </c>
      <c r="N6287" s="37">
        <v>1462.8866</v>
      </c>
      <c r="O6287" s="32">
        <v>67.077699999999993</v>
      </c>
    </row>
    <row r="6288" spans="1:15" x14ac:dyDescent="0.25">
      <c r="A6288" t="s">
        <v>17252</v>
      </c>
      <c r="B6288" t="s">
        <v>5417</v>
      </c>
      <c r="C6288" t="s">
        <v>21</v>
      </c>
      <c r="D6288" t="s">
        <v>5136</v>
      </c>
      <c r="E6288" t="s">
        <v>5137</v>
      </c>
      <c r="F6288" t="s">
        <v>17344</v>
      </c>
      <c r="G6288" t="s">
        <v>17345</v>
      </c>
      <c r="H6288">
        <v>9</v>
      </c>
      <c r="I6288">
        <v>0</v>
      </c>
      <c r="J6288" s="32">
        <v>20225</v>
      </c>
      <c r="K6288" s="32">
        <v>0</v>
      </c>
      <c r="L6288" s="36">
        <v>2247.1879593861645</v>
      </c>
      <c r="M6288" t="s">
        <v>5420</v>
      </c>
      <c r="N6288" s="37">
        <v>960.99879999999996</v>
      </c>
      <c r="O6288" s="32">
        <v>44.064700000000002</v>
      </c>
    </row>
    <row r="6289" spans="1:15" x14ac:dyDescent="0.25">
      <c r="A6289" t="s">
        <v>17252</v>
      </c>
      <c r="B6289" t="s">
        <v>5417</v>
      </c>
      <c r="C6289" t="s">
        <v>21</v>
      </c>
      <c r="D6289" t="s">
        <v>5136</v>
      </c>
      <c r="E6289" t="s">
        <v>5137</v>
      </c>
      <c r="F6289" t="s">
        <v>17346</v>
      </c>
      <c r="G6289" t="s">
        <v>17347</v>
      </c>
      <c r="H6289">
        <v>80</v>
      </c>
      <c r="I6289">
        <v>0</v>
      </c>
      <c r="J6289" s="32">
        <v>229700</v>
      </c>
      <c r="K6289" s="32">
        <v>0</v>
      </c>
      <c r="L6289" s="36">
        <v>2871.2546111258821</v>
      </c>
      <c r="M6289" t="s">
        <v>5420</v>
      </c>
      <c r="N6289" s="37">
        <v>10914.2683</v>
      </c>
      <c r="O6289" s="32">
        <v>500.45179999999999</v>
      </c>
    </row>
    <row r="6290" spans="1:15" x14ac:dyDescent="0.25">
      <c r="A6290" t="s">
        <v>17252</v>
      </c>
      <c r="B6290" t="s">
        <v>5417</v>
      </c>
      <c r="C6290" t="s">
        <v>21</v>
      </c>
      <c r="D6290" t="s">
        <v>5136</v>
      </c>
      <c r="E6290" t="s">
        <v>5137</v>
      </c>
      <c r="F6290" t="s">
        <v>17348</v>
      </c>
      <c r="G6290" t="s">
        <v>17349</v>
      </c>
      <c r="H6290">
        <v>38</v>
      </c>
      <c r="I6290">
        <v>0</v>
      </c>
      <c r="J6290" s="32">
        <v>54572</v>
      </c>
      <c r="K6290" s="32">
        <v>0</v>
      </c>
      <c r="L6290" s="36">
        <v>1436.1074325931993</v>
      </c>
      <c r="M6290" t="s">
        <v>5420</v>
      </c>
      <c r="N6290" s="37">
        <v>2592.9969999999998</v>
      </c>
      <c r="O6290" s="32">
        <v>118.8967</v>
      </c>
    </row>
    <row r="6291" spans="1:15" x14ac:dyDescent="0.25">
      <c r="A6291" t="s">
        <v>17252</v>
      </c>
      <c r="B6291" t="s">
        <v>5417</v>
      </c>
      <c r="C6291" t="s">
        <v>21</v>
      </c>
      <c r="D6291" t="s">
        <v>5136</v>
      </c>
      <c r="E6291" t="s">
        <v>5137</v>
      </c>
      <c r="F6291" t="s">
        <v>17350</v>
      </c>
      <c r="G6291" t="s">
        <v>17351</v>
      </c>
      <c r="H6291">
        <v>77</v>
      </c>
      <c r="I6291">
        <v>0</v>
      </c>
      <c r="J6291" s="32">
        <v>158398</v>
      </c>
      <c r="K6291" s="32">
        <v>0</v>
      </c>
      <c r="L6291" s="36">
        <v>2057.1192329917353</v>
      </c>
      <c r="M6291" t="s">
        <v>5420</v>
      </c>
      <c r="N6291" s="37">
        <v>7526.2974999999997</v>
      </c>
      <c r="O6291" s="32">
        <v>345.10320000000002</v>
      </c>
    </row>
    <row r="6292" spans="1:15" x14ac:dyDescent="0.25">
      <c r="A6292" t="s">
        <v>17252</v>
      </c>
      <c r="B6292" t="s">
        <v>5417</v>
      </c>
      <c r="C6292" t="s">
        <v>21</v>
      </c>
      <c r="D6292" t="s">
        <v>5136</v>
      </c>
      <c r="E6292" t="s">
        <v>5137</v>
      </c>
      <c r="F6292" t="s">
        <v>17352</v>
      </c>
      <c r="G6292" t="s">
        <v>17353</v>
      </c>
      <c r="H6292">
        <v>13</v>
      </c>
      <c r="I6292">
        <v>0</v>
      </c>
      <c r="J6292" s="32">
        <v>27595</v>
      </c>
      <c r="K6292" s="32">
        <v>0</v>
      </c>
      <c r="L6292" s="36">
        <v>2122.6769101980994</v>
      </c>
      <c r="M6292" t="s">
        <v>5420</v>
      </c>
      <c r="N6292" s="37">
        <v>1311.1738</v>
      </c>
      <c r="O6292" s="32">
        <v>60.121200000000002</v>
      </c>
    </row>
    <row r="6293" spans="1:15" x14ac:dyDescent="0.25">
      <c r="A6293" t="s">
        <v>17252</v>
      </c>
      <c r="B6293" t="s">
        <v>5417</v>
      </c>
      <c r="C6293" t="s">
        <v>21</v>
      </c>
      <c r="D6293" t="s">
        <v>5136</v>
      </c>
      <c r="E6293" t="s">
        <v>5137</v>
      </c>
      <c r="F6293" t="s">
        <v>17354</v>
      </c>
      <c r="G6293" t="s">
        <v>17355</v>
      </c>
      <c r="H6293">
        <v>50</v>
      </c>
      <c r="I6293">
        <v>0</v>
      </c>
      <c r="J6293" s="32">
        <v>95031</v>
      </c>
      <c r="K6293" s="32">
        <v>0</v>
      </c>
      <c r="L6293" s="36">
        <v>1900.6097574952882</v>
      </c>
      <c r="M6293" t="s">
        <v>5420</v>
      </c>
      <c r="N6293" s="37">
        <v>4515.3747000000003</v>
      </c>
      <c r="O6293" s="32">
        <v>207.04339999999999</v>
      </c>
    </row>
    <row r="6294" spans="1:15" x14ac:dyDescent="0.25">
      <c r="A6294" t="s">
        <v>17252</v>
      </c>
      <c r="B6294" t="s">
        <v>5417</v>
      </c>
      <c r="C6294" t="s">
        <v>21</v>
      </c>
      <c r="D6294" t="s">
        <v>5136</v>
      </c>
      <c r="E6294" t="s">
        <v>5137</v>
      </c>
      <c r="F6294" t="s">
        <v>17356</v>
      </c>
      <c r="G6294" t="s">
        <v>17357</v>
      </c>
      <c r="H6294">
        <v>25</v>
      </c>
      <c r="I6294">
        <v>0</v>
      </c>
      <c r="J6294" s="32">
        <v>60746</v>
      </c>
      <c r="K6294" s="32">
        <v>0</v>
      </c>
      <c r="L6294" s="36">
        <v>2429.8500896640608</v>
      </c>
      <c r="M6294" t="s">
        <v>5420</v>
      </c>
      <c r="N6294" s="37">
        <v>2886.3667999999998</v>
      </c>
      <c r="O6294" s="32">
        <v>132.3485</v>
      </c>
    </row>
    <row r="6295" spans="1:15" x14ac:dyDescent="0.25">
      <c r="A6295" t="s">
        <v>17252</v>
      </c>
      <c r="B6295" t="s">
        <v>5417</v>
      </c>
      <c r="C6295" t="s">
        <v>21</v>
      </c>
      <c r="D6295" t="s">
        <v>5136</v>
      </c>
      <c r="E6295" t="s">
        <v>5137</v>
      </c>
      <c r="F6295" t="s">
        <v>17358</v>
      </c>
      <c r="G6295" t="s">
        <v>17359</v>
      </c>
      <c r="H6295">
        <v>24</v>
      </c>
      <c r="I6295">
        <v>0</v>
      </c>
      <c r="J6295" s="32">
        <v>57563</v>
      </c>
      <c r="K6295" s="32">
        <v>0</v>
      </c>
      <c r="L6295" s="36">
        <v>2398.4763383619393</v>
      </c>
      <c r="M6295" t="s">
        <v>5420</v>
      </c>
      <c r="N6295" s="37">
        <v>2735.1428999999998</v>
      </c>
      <c r="O6295" s="32">
        <v>125.4145</v>
      </c>
    </row>
    <row r="6296" spans="1:15" x14ac:dyDescent="0.25">
      <c r="A6296" t="s">
        <v>17252</v>
      </c>
      <c r="B6296" t="s">
        <v>5417</v>
      </c>
      <c r="C6296" t="s">
        <v>21</v>
      </c>
      <c r="D6296" t="s">
        <v>5136</v>
      </c>
      <c r="E6296" t="s">
        <v>5137</v>
      </c>
      <c r="F6296" t="s">
        <v>17360</v>
      </c>
      <c r="G6296" t="s">
        <v>17361</v>
      </c>
      <c r="H6296">
        <v>87</v>
      </c>
      <c r="I6296">
        <v>0</v>
      </c>
      <c r="J6296" s="32">
        <v>195539</v>
      </c>
      <c r="K6296" s="32">
        <v>0</v>
      </c>
      <c r="L6296" s="36">
        <v>2247.5682039838302</v>
      </c>
      <c r="M6296" t="s">
        <v>5420</v>
      </c>
      <c r="N6296" s="37">
        <v>9291.0349000000006</v>
      </c>
      <c r="O6296" s="32">
        <v>426.02170000000001</v>
      </c>
    </row>
    <row r="6297" spans="1:15" x14ac:dyDescent="0.25">
      <c r="A6297" t="s">
        <v>17252</v>
      </c>
      <c r="B6297" t="s">
        <v>5417</v>
      </c>
      <c r="C6297" t="s">
        <v>21</v>
      </c>
      <c r="D6297" t="s">
        <v>5136</v>
      </c>
      <c r="E6297" t="s">
        <v>5137</v>
      </c>
      <c r="F6297" t="s">
        <v>17362</v>
      </c>
      <c r="G6297" t="s">
        <v>17363</v>
      </c>
      <c r="H6297">
        <v>70</v>
      </c>
      <c r="I6297">
        <v>0</v>
      </c>
      <c r="J6297" s="32">
        <v>199950</v>
      </c>
      <c r="K6297" s="32">
        <v>0</v>
      </c>
      <c r="L6297" s="36">
        <v>2856.4324791792137</v>
      </c>
      <c r="M6297" t="s">
        <v>5420</v>
      </c>
      <c r="N6297" s="37">
        <v>9500.6398000000008</v>
      </c>
      <c r="O6297" s="32">
        <v>435.6327</v>
      </c>
    </row>
    <row r="6298" spans="1:15" x14ac:dyDescent="0.25">
      <c r="A6298" t="s">
        <v>17252</v>
      </c>
      <c r="B6298" t="s">
        <v>5417</v>
      </c>
      <c r="C6298" t="s">
        <v>21</v>
      </c>
      <c r="D6298" t="s">
        <v>5136</v>
      </c>
      <c r="E6298" t="s">
        <v>5137</v>
      </c>
      <c r="F6298" t="s">
        <v>17364</v>
      </c>
      <c r="G6298" t="s">
        <v>17365</v>
      </c>
      <c r="H6298">
        <v>127</v>
      </c>
      <c r="I6298">
        <v>0</v>
      </c>
      <c r="J6298" s="32">
        <v>364583</v>
      </c>
      <c r="K6298" s="32">
        <v>0</v>
      </c>
      <c r="L6298" s="36">
        <v>2870.7304887226855</v>
      </c>
      <c r="M6298" t="s">
        <v>5420</v>
      </c>
      <c r="N6298" s="37">
        <v>17323.184499999999</v>
      </c>
      <c r="O6298" s="32">
        <v>794.31970000000001</v>
      </c>
    </row>
    <row r="6299" spans="1:15" x14ac:dyDescent="0.25">
      <c r="A6299" t="s">
        <v>17252</v>
      </c>
      <c r="B6299" t="s">
        <v>5417</v>
      </c>
      <c r="C6299" t="s">
        <v>21</v>
      </c>
      <c r="D6299" t="s">
        <v>5136</v>
      </c>
      <c r="E6299" t="s">
        <v>5137</v>
      </c>
      <c r="F6299" t="s">
        <v>17366</v>
      </c>
      <c r="G6299" t="s">
        <v>17367</v>
      </c>
      <c r="H6299">
        <v>105</v>
      </c>
      <c r="I6299">
        <v>0</v>
      </c>
      <c r="J6299" s="32">
        <v>318071</v>
      </c>
      <c r="K6299" s="32">
        <v>0</v>
      </c>
      <c r="L6299" s="36">
        <v>3029.2523319538445</v>
      </c>
      <c r="M6299" t="s">
        <v>5420</v>
      </c>
      <c r="N6299" s="37">
        <v>15113.200500000001</v>
      </c>
      <c r="O6299" s="32">
        <v>692.98540000000003</v>
      </c>
    </row>
    <row r="6300" spans="1:15" x14ac:dyDescent="0.25">
      <c r="A6300" t="s">
        <v>17252</v>
      </c>
      <c r="B6300" t="s">
        <v>5417</v>
      </c>
      <c r="C6300" t="s">
        <v>21</v>
      </c>
      <c r="D6300" t="s">
        <v>5136</v>
      </c>
      <c r="E6300" t="s">
        <v>5137</v>
      </c>
      <c r="F6300" t="s">
        <v>17368</v>
      </c>
      <c r="G6300" t="s">
        <v>17369</v>
      </c>
      <c r="H6300">
        <v>40</v>
      </c>
      <c r="I6300">
        <v>0</v>
      </c>
      <c r="J6300" s="32">
        <v>61090</v>
      </c>
      <c r="K6300" s="32">
        <v>0</v>
      </c>
      <c r="L6300" s="36">
        <v>1527.2524265240841</v>
      </c>
      <c r="M6300" t="s">
        <v>5420</v>
      </c>
      <c r="N6300" s="37">
        <v>2902.6885000000002</v>
      </c>
      <c r="O6300" s="32">
        <v>133.09690000000001</v>
      </c>
    </row>
    <row r="6301" spans="1:15" x14ac:dyDescent="0.25">
      <c r="A6301" t="s">
        <v>17252</v>
      </c>
      <c r="B6301" t="s">
        <v>5417</v>
      </c>
      <c r="C6301" t="s">
        <v>21</v>
      </c>
      <c r="D6301" t="s">
        <v>5136</v>
      </c>
      <c r="E6301" t="s">
        <v>5137</v>
      </c>
      <c r="F6301" t="s">
        <v>17370</v>
      </c>
      <c r="G6301" t="s">
        <v>17371</v>
      </c>
      <c r="H6301">
        <v>102</v>
      </c>
      <c r="I6301">
        <v>0</v>
      </c>
      <c r="J6301" s="32">
        <v>146483</v>
      </c>
      <c r="K6301" s="32">
        <v>0</v>
      </c>
      <c r="L6301" s="36">
        <v>1436.1069153264139</v>
      </c>
      <c r="M6301" t="s">
        <v>5420</v>
      </c>
      <c r="N6301" s="37">
        <v>6960.15</v>
      </c>
      <c r="O6301" s="32">
        <v>319.14370000000002</v>
      </c>
    </row>
    <row r="6302" spans="1:15" x14ac:dyDescent="0.25">
      <c r="A6302" t="s">
        <v>17252</v>
      </c>
      <c r="B6302" t="s">
        <v>5417</v>
      </c>
      <c r="C6302" t="s">
        <v>21</v>
      </c>
      <c r="D6302" t="s">
        <v>5136</v>
      </c>
      <c r="E6302" t="s">
        <v>5137</v>
      </c>
      <c r="F6302" t="s">
        <v>17372</v>
      </c>
      <c r="G6302" t="s">
        <v>17373</v>
      </c>
      <c r="H6302">
        <v>115</v>
      </c>
      <c r="I6302">
        <v>0</v>
      </c>
      <c r="J6302" s="32">
        <v>437435</v>
      </c>
      <c r="K6302" s="32">
        <v>0</v>
      </c>
      <c r="L6302" s="36">
        <v>3803.780590106016</v>
      </c>
      <c r="M6302" t="s">
        <v>5420</v>
      </c>
      <c r="N6302" s="37">
        <v>20784.779699999999</v>
      </c>
      <c r="O6302" s="32">
        <v>953.04420000000005</v>
      </c>
    </row>
    <row r="6303" spans="1:15" x14ac:dyDescent="0.25">
      <c r="A6303" t="s">
        <v>17252</v>
      </c>
      <c r="B6303" t="s">
        <v>5417</v>
      </c>
      <c r="C6303" t="s">
        <v>21</v>
      </c>
      <c r="D6303" t="s">
        <v>5136</v>
      </c>
      <c r="E6303" t="s">
        <v>5137</v>
      </c>
      <c r="F6303" t="s">
        <v>17374</v>
      </c>
      <c r="G6303" t="s">
        <v>17375</v>
      </c>
      <c r="H6303">
        <v>108</v>
      </c>
      <c r="I6303">
        <v>0</v>
      </c>
      <c r="J6303" s="32">
        <v>406644</v>
      </c>
      <c r="K6303" s="32">
        <v>0</v>
      </c>
      <c r="L6303" s="36">
        <v>3765.2232952713784</v>
      </c>
      <c r="M6303" t="s">
        <v>5420</v>
      </c>
      <c r="N6303" s="37">
        <v>19321.7353</v>
      </c>
      <c r="O6303" s="32">
        <v>885.95929999999998</v>
      </c>
    </row>
    <row r="6304" spans="1:15" x14ac:dyDescent="0.25">
      <c r="A6304" t="s">
        <v>17252</v>
      </c>
      <c r="B6304" t="s">
        <v>5417</v>
      </c>
      <c r="C6304" t="s">
        <v>21</v>
      </c>
      <c r="D6304" t="s">
        <v>5136</v>
      </c>
      <c r="E6304" t="s">
        <v>5137</v>
      </c>
      <c r="F6304" t="s">
        <v>17376</v>
      </c>
      <c r="G6304" t="s">
        <v>17377</v>
      </c>
      <c r="H6304">
        <v>8</v>
      </c>
      <c r="I6304">
        <v>0</v>
      </c>
      <c r="J6304" s="32">
        <v>16455</v>
      </c>
      <c r="K6304" s="32">
        <v>0</v>
      </c>
      <c r="L6304" s="36">
        <v>2056.8035222322214</v>
      </c>
      <c r="M6304" t="s">
        <v>5420</v>
      </c>
      <c r="N6304" s="37">
        <v>781.84370000000001</v>
      </c>
      <c r="O6304" s="32">
        <v>35.849899999999998</v>
      </c>
    </row>
    <row r="6305" spans="1:15" x14ac:dyDescent="0.25">
      <c r="A6305" t="s">
        <v>17252</v>
      </c>
      <c r="B6305" t="s">
        <v>5417</v>
      </c>
      <c r="C6305" t="s">
        <v>21</v>
      </c>
      <c r="D6305" t="s">
        <v>5136</v>
      </c>
      <c r="E6305" t="s">
        <v>5137</v>
      </c>
      <c r="F6305" t="s">
        <v>17378</v>
      </c>
      <c r="G6305" t="s">
        <v>17379</v>
      </c>
      <c r="H6305">
        <v>61</v>
      </c>
      <c r="I6305">
        <v>0</v>
      </c>
      <c r="J6305" s="32">
        <v>174002</v>
      </c>
      <c r="K6305" s="32">
        <v>0</v>
      </c>
      <c r="L6305" s="36">
        <v>2852.500335550882</v>
      </c>
      <c r="M6305" t="s">
        <v>5420</v>
      </c>
      <c r="N6305" s="37">
        <v>8267.7499000000007</v>
      </c>
      <c r="O6305" s="32">
        <v>379.101</v>
      </c>
    </row>
    <row r="6306" spans="1:15" x14ac:dyDescent="0.25">
      <c r="A6306" t="s">
        <v>17252</v>
      </c>
      <c r="B6306" t="s">
        <v>5417</v>
      </c>
      <c r="C6306" t="s">
        <v>21</v>
      </c>
      <c r="D6306" t="s">
        <v>5136</v>
      </c>
      <c r="E6306" t="s">
        <v>5137</v>
      </c>
      <c r="F6306" t="s">
        <v>17380</v>
      </c>
      <c r="G6306" t="s">
        <v>17381</v>
      </c>
      <c r="H6306">
        <v>77</v>
      </c>
      <c r="I6306">
        <v>0</v>
      </c>
      <c r="J6306" s="32">
        <v>111851</v>
      </c>
      <c r="K6306" s="32">
        <v>0</v>
      </c>
      <c r="L6306" s="36">
        <v>1452.6079877746574</v>
      </c>
      <c r="M6306" t="s">
        <v>5420</v>
      </c>
      <c r="N6306" s="37">
        <v>5314.5983999999999</v>
      </c>
      <c r="O6306" s="32">
        <v>243.6902</v>
      </c>
    </row>
    <row r="6307" spans="1:15" x14ac:dyDescent="0.25">
      <c r="A6307" t="s">
        <v>17252</v>
      </c>
      <c r="B6307" t="s">
        <v>5417</v>
      </c>
      <c r="C6307" t="s">
        <v>21</v>
      </c>
      <c r="D6307" t="s">
        <v>5136</v>
      </c>
      <c r="E6307" t="s">
        <v>5137</v>
      </c>
      <c r="F6307" t="s">
        <v>17382</v>
      </c>
      <c r="G6307" t="s">
        <v>17383</v>
      </c>
      <c r="H6307">
        <v>24</v>
      </c>
      <c r="I6307">
        <v>0</v>
      </c>
      <c r="J6307" s="32">
        <v>52459</v>
      </c>
      <c r="K6307" s="32">
        <v>0</v>
      </c>
      <c r="L6307" s="36">
        <v>2185.787098785836</v>
      </c>
      <c r="M6307" t="s">
        <v>5420</v>
      </c>
      <c r="N6307" s="37">
        <v>2492.5902000000001</v>
      </c>
      <c r="O6307" s="32">
        <v>114.2927</v>
      </c>
    </row>
    <row r="6308" spans="1:15" x14ac:dyDescent="0.25">
      <c r="A6308" t="s">
        <v>17252</v>
      </c>
      <c r="B6308" t="s">
        <v>5417</v>
      </c>
      <c r="C6308" t="s">
        <v>21</v>
      </c>
      <c r="D6308" t="s">
        <v>5136</v>
      </c>
      <c r="E6308" t="s">
        <v>5137</v>
      </c>
      <c r="F6308" t="s">
        <v>17384</v>
      </c>
      <c r="G6308" t="s">
        <v>17385</v>
      </c>
      <c r="H6308">
        <v>50</v>
      </c>
      <c r="I6308">
        <v>0</v>
      </c>
      <c r="J6308" s="32">
        <v>192078</v>
      </c>
      <c r="K6308" s="32">
        <v>0</v>
      </c>
      <c r="L6308" s="36">
        <v>3841.5586273262043</v>
      </c>
      <c r="M6308" t="s">
        <v>5420</v>
      </c>
      <c r="N6308" s="37">
        <v>9126.6429000000007</v>
      </c>
      <c r="O6308" s="32">
        <v>418.48379999999997</v>
      </c>
    </row>
    <row r="6309" spans="1:15" x14ac:dyDescent="0.25">
      <c r="A6309" t="s">
        <v>17252</v>
      </c>
      <c r="B6309" t="s">
        <v>5417</v>
      </c>
      <c r="C6309" t="s">
        <v>21</v>
      </c>
      <c r="D6309" t="s">
        <v>5136</v>
      </c>
      <c r="E6309" t="s">
        <v>5137</v>
      </c>
      <c r="F6309" t="s">
        <v>17386</v>
      </c>
      <c r="G6309" t="s">
        <v>17387</v>
      </c>
      <c r="H6309">
        <v>50</v>
      </c>
      <c r="I6309">
        <v>0</v>
      </c>
      <c r="J6309" s="32">
        <v>190529</v>
      </c>
      <c r="K6309" s="32">
        <v>0</v>
      </c>
      <c r="L6309" s="36">
        <v>3810.5825196927326</v>
      </c>
      <c r="M6309" t="s">
        <v>5420</v>
      </c>
      <c r="N6309" s="37">
        <v>9053.0166000000008</v>
      </c>
      <c r="O6309" s="32">
        <v>415.1078</v>
      </c>
    </row>
    <row r="6310" spans="1:15" x14ac:dyDescent="0.25">
      <c r="A6310" t="s">
        <v>17252</v>
      </c>
      <c r="B6310" t="s">
        <v>5417</v>
      </c>
      <c r="C6310" t="s">
        <v>21</v>
      </c>
      <c r="D6310" t="s">
        <v>5136</v>
      </c>
      <c r="E6310" t="s">
        <v>5137</v>
      </c>
      <c r="F6310" t="s">
        <v>17388</v>
      </c>
      <c r="G6310" t="s">
        <v>17389</v>
      </c>
      <c r="H6310">
        <v>102</v>
      </c>
      <c r="I6310">
        <v>0</v>
      </c>
      <c r="J6310" s="32">
        <v>287210</v>
      </c>
      <c r="K6310" s="32">
        <v>0</v>
      </c>
      <c r="L6310" s="36">
        <v>2815.7810588933899</v>
      </c>
      <c r="M6310" t="s">
        <v>5420</v>
      </c>
      <c r="N6310" s="37">
        <v>13646.7898</v>
      </c>
      <c r="O6310" s="32">
        <v>625.74609999999996</v>
      </c>
    </row>
    <row r="6311" spans="1:15" x14ac:dyDescent="0.25">
      <c r="A6311" t="s">
        <v>17252</v>
      </c>
      <c r="B6311" t="s">
        <v>5417</v>
      </c>
      <c r="C6311" t="s">
        <v>21</v>
      </c>
      <c r="D6311" t="s">
        <v>5136</v>
      </c>
      <c r="E6311" t="s">
        <v>5137</v>
      </c>
      <c r="F6311" t="s">
        <v>17390</v>
      </c>
      <c r="G6311" t="s">
        <v>17391</v>
      </c>
      <c r="H6311">
        <v>70</v>
      </c>
      <c r="I6311">
        <v>0</v>
      </c>
      <c r="J6311" s="32">
        <v>200447</v>
      </c>
      <c r="K6311" s="32">
        <v>0</v>
      </c>
      <c r="L6311" s="36">
        <v>2863.5356457932694</v>
      </c>
      <c r="M6311" t="s">
        <v>5420</v>
      </c>
      <c r="N6311" s="37">
        <v>9524.2716999999993</v>
      </c>
      <c r="O6311" s="32">
        <v>436.71629999999999</v>
      </c>
    </row>
    <row r="6312" spans="1:15" x14ac:dyDescent="0.25">
      <c r="A6312" t="s">
        <v>17252</v>
      </c>
      <c r="B6312" t="s">
        <v>5417</v>
      </c>
      <c r="C6312" t="s">
        <v>21</v>
      </c>
      <c r="D6312" t="s">
        <v>5136</v>
      </c>
      <c r="E6312" t="s">
        <v>5137</v>
      </c>
      <c r="F6312" t="s">
        <v>17392</v>
      </c>
      <c r="G6312" t="s">
        <v>17393</v>
      </c>
      <c r="H6312">
        <v>80</v>
      </c>
      <c r="I6312">
        <v>0</v>
      </c>
      <c r="J6312" s="32">
        <v>229936</v>
      </c>
      <c r="K6312" s="32">
        <v>0</v>
      </c>
      <c r="L6312" s="36">
        <v>2874.199346277122</v>
      </c>
      <c r="M6312" t="s">
        <v>5420</v>
      </c>
      <c r="N6312" s="37">
        <v>10925.4121</v>
      </c>
      <c r="O6312" s="32">
        <v>500.96280000000002</v>
      </c>
    </row>
    <row r="6313" spans="1:15" x14ac:dyDescent="0.25">
      <c r="A6313" t="s">
        <v>17252</v>
      </c>
      <c r="B6313" t="s">
        <v>5417</v>
      </c>
      <c r="C6313" t="s">
        <v>21</v>
      </c>
      <c r="D6313" t="s">
        <v>5136</v>
      </c>
      <c r="E6313" t="s">
        <v>5137</v>
      </c>
      <c r="F6313" t="s">
        <v>17394</v>
      </c>
      <c r="G6313" t="s">
        <v>17395</v>
      </c>
      <c r="H6313">
        <v>70</v>
      </c>
      <c r="I6313">
        <v>0</v>
      </c>
      <c r="J6313" s="32">
        <v>199112</v>
      </c>
      <c r="K6313" s="32">
        <v>0</v>
      </c>
      <c r="L6313" s="36">
        <v>2844.4602064184269</v>
      </c>
      <c r="M6313" t="s">
        <v>5420</v>
      </c>
      <c r="N6313" s="37">
        <v>9460.8116000000009</v>
      </c>
      <c r="O6313" s="32">
        <v>433.80650000000003</v>
      </c>
    </row>
    <row r="6314" spans="1:15" x14ac:dyDescent="0.25">
      <c r="A6314" t="s">
        <v>17252</v>
      </c>
      <c r="B6314" t="s">
        <v>5417</v>
      </c>
      <c r="C6314" t="s">
        <v>21</v>
      </c>
      <c r="D6314" t="s">
        <v>5138</v>
      </c>
      <c r="E6314" t="s">
        <v>5139</v>
      </c>
      <c r="F6314" t="s">
        <v>17396</v>
      </c>
      <c r="G6314" t="s">
        <v>17397</v>
      </c>
      <c r="H6314">
        <v>41</v>
      </c>
      <c r="I6314">
        <v>0</v>
      </c>
      <c r="J6314" s="32">
        <v>112744</v>
      </c>
      <c r="K6314" s="32">
        <v>0</v>
      </c>
      <c r="L6314" s="36">
        <v>2749.8538931357375</v>
      </c>
      <c r="M6314" t="s">
        <v>5451</v>
      </c>
      <c r="N6314" s="37">
        <v>-1704.8226</v>
      </c>
      <c r="O6314" s="32">
        <v>0</v>
      </c>
    </row>
    <row r="6315" spans="1:15" x14ac:dyDescent="0.25">
      <c r="A6315" t="s">
        <v>17252</v>
      </c>
      <c r="B6315" t="s">
        <v>5417</v>
      </c>
      <c r="C6315" t="s">
        <v>21</v>
      </c>
      <c r="D6315" t="s">
        <v>5138</v>
      </c>
      <c r="E6315" t="s">
        <v>5139</v>
      </c>
      <c r="F6315" t="s">
        <v>17398</v>
      </c>
      <c r="G6315" t="s">
        <v>17399</v>
      </c>
      <c r="H6315">
        <v>47</v>
      </c>
      <c r="I6315">
        <v>0</v>
      </c>
      <c r="J6315" s="32">
        <v>109871</v>
      </c>
      <c r="K6315" s="32">
        <v>0</v>
      </c>
      <c r="L6315" s="36">
        <v>2337.6797994464891</v>
      </c>
      <c r="M6315" t="s">
        <v>5451</v>
      </c>
      <c r="N6315" s="37">
        <v>-1661.3767</v>
      </c>
      <c r="O6315" s="32">
        <v>0</v>
      </c>
    </row>
    <row r="6316" spans="1:15" x14ac:dyDescent="0.25">
      <c r="A6316" t="s">
        <v>17252</v>
      </c>
      <c r="B6316" t="s">
        <v>5417</v>
      </c>
      <c r="C6316" t="s">
        <v>21</v>
      </c>
      <c r="D6316" t="s">
        <v>5138</v>
      </c>
      <c r="E6316" t="s">
        <v>5139</v>
      </c>
      <c r="F6316" t="s">
        <v>17400</v>
      </c>
      <c r="G6316" t="s">
        <v>17401</v>
      </c>
      <c r="H6316">
        <v>54</v>
      </c>
      <c r="I6316">
        <v>0</v>
      </c>
      <c r="J6316" s="32">
        <v>147640</v>
      </c>
      <c r="K6316" s="32">
        <v>0</v>
      </c>
      <c r="L6316" s="36">
        <v>2734.0694018547388</v>
      </c>
      <c r="M6316" t="s">
        <v>5451</v>
      </c>
      <c r="N6316" s="37">
        <v>-2232.4899</v>
      </c>
      <c r="O6316" s="32">
        <v>0</v>
      </c>
    </row>
    <row r="6317" spans="1:15" x14ac:dyDescent="0.25">
      <c r="A6317" t="s">
        <v>17252</v>
      </c>
      <c r="B6317" t="s">
        <v>5417</v>
      </c>
      <c r="C6317" t="s">
        <v>21</v>
      </c>
      <c r="D6317" t="s">
        <v>5138</v>
      </c>
      <c r="E6317" t="s">
        <v>5139</v>
      </c>
      <c r="F6317" t="s">
        <v>17402</v>
      </c>
      <c r="G6317" t="s">
        <v>17403</v>
      </c>
      <c r="H6317">
        <v>24</v>
      </c>
      <c r="I6317">
        <v>0</v>
      </c>
      <c r="J6317" s="32">
        <v>60397</v>
      </c>
      <c r="K6317" s="32">
        <v>0</v>
      </c>
      <c r="L6317" s="36">
        <v>2516.5581294620265</v>
      </c>
      <c r="M6317" t="s">
        <v>5451</v>
      </c>
      <c r="N6317" s="37">
        <v>-913.28610000000003</v>
      </c>
      <c r="O6317" s="32">
        <v>0</v>
      </c>
    </row>
    <row r="6318" spans="1:15" x14ac:dyDescent="0.25">
      <c r="A6318" t="s">
        <v>17252</v>
      </c>
      <c r="B6318" t="s">
        <v>5417</v>
      </c>
      <c r="C6318" t="s">
        <v>21</v>
      </c>
      <c r="D6318" t="s">
        <v>5138</v>
      </c>
      <c r="E6318" t="s">
        <v>5139</v>
      </c>
      <c r="F6318" t="s">
        <v>17404</v>
      </c>
      <c r="G6318" t="s">
        <v>17405</v>
      </c>
      <c r="H6318">
        <v>15</v>
      </c>
      <c r="I6318">
        <v>0</v>
      </c>
      <c r="J6318" s="32">
        <v>42626</v>
      </c>
      <c r="K6318" s="32">
        <v>0</v>
      </c>
      <c r="L6318" s="36">
        <v>2841.7153671690439</v>
      </c>
      <c r="M6318" t="s">
        <v>5451</v>
      </c>
      <c r="N6318" s="37">
        <v>-644.54610000000002</v>
      </c>
      <c r="O6318" s="32">
        <v>0</v>
      </c>
    </row>
    <row r="6319" spans="1:15" x14ac:dyDescent="0.25">
      <c r="A6319" t="s">
        <v>17252</v>
      </c>
      <c r="B6319" t="s">
        <v>5417</v>
      </c>
      <c r="C6319" t="s">
        <v>21</v>
      </c>
      <c r="D6319" t="s">
        <v>5138</v>
      </c>
      <c r="E6319" t="s">
        <v>5139</v>
      </c>
      <c r="F6319" t="s">
        <v>17406</v>
      </c>
      <c r="G6319" t="s">
        <v>17407</v>
      </c>
      <c r="H6319">
        <v>11</v>
      </c>
      <c r="I6319">
        <v>0</v>
      </c>
      <c r="J6319" s="32">
        <v>24140</v>
      </c>
      <c r="K6319" s="32">
        <v>0</v>
      </c>
      <c r="L6319" s="36">
        <v>2194.5738391339601</v>
      </c>
      <c r="M6319" t="s">
        <v>5451</v>
      </c>
      <c r="N6319" s="37">
        <v>-365.02530000000002</v>
      </c>
      <c r="O6319" s="32">
        <v>0</v>
      </c>
    </row>
    <row r="6320" spans="1:15" x14ac:dyDescent="0.25">
      <c r="A6320" t="s">
        <v>17252</v>
      </c>
      <c r="B6320" t="s">
        <v>5417</v>
      </c>
      <c r="C6320" t="s">
        <v>21</v>
      </c>
      <c r="D6320" t="s">
        <v>5138</v>
      </c>
      <c r="E6320" t="s">
        <v>5139</v>
      </c>
      <c r="F6320" t="s">
        <v>17408</v>
      </c>
      <c r="G6320" t="s">
        <v>17409</v>
      </c>
      <c r="H6320">
        <v>8</v>
      </c>
      <c r="I6320">
        <v>0</v>
      </c>
      <c r="J6320" s="32">
        <v>18236</v>
      </c>
      <c r="K6320" s="32">
        <v>0</v>
      </c>
      <c r="L6320" s="36">
        <v>2279.4756228174933</v>
      </c>
      <c r="M6320" t="s">
        <v>5451</v>
      </c>
      <c r="N6320" s="37">
        <v>-275.74639999999999</v>
      </c>
      <c r="O6320" s="32">
        <v>0</v>
      </c>
    </row>
    <row r="6321" spans="1:15" x14ac:dyDescent="0.25">
      <c r="A6321" t="s">
        <v>17252</v>
      </c>
      <c r="B6321" t="s">
        <v>5417</v>
      </c>
      <c r="C6321" t="s">
        <v>21</v>
      </c>
      <c r="D6321" t="s">
        <v>5138</v>
      </c>
      <c r="E6321" t="s">
        <v>5139</v>
      </c>
      <c r="F6321" t="s">
        <v>17410</v>
      </c>
      <c r="G6321" t="s">
        <v>17411</v>
      </c>
      <c r="H6321">
        <v>6</v>
      </c>
      <c r="I6321">
        <v>0</v>
      </c>
      <c r="J6321" s="32">
        <v>16141</v>
      </c>
      <c r="K6321" s="32">
        <v>0</v>
      </c>
      <c r="L6321" s="36">
        <v>2690.1095415670356</v>
      </c>
      <c r="M6321" t="s">
        <v>5451</v>
      </c>
      <c r="N6321" s="37">
        <v>-244.06399999999999</v>
      </c>
      <c r="O6321" s="32">
        <v>0</v>
      </c>
    </row>
    <row r="6322" spans="1:15" x14ac:dyDescent="0.25">
      <c r="A6322" t="s">
        <v>17252</v>
      </c>
      <c r="B6322" t="s">
        <v>5417</v>
      </c>
      <c r="C6322" t="s">
        <v>21</v>
      </c>
      <c r="D6322" t="s">
        <v>5140</v>
      </c>
      <c r="E6322" t="s">
        <v>5141</v>
      </c>
      <c r="F6322" t="s">
        <v>17412</v>
      </c>
      <c r="G6322" t="s">
        <v>5612</v>
      </c>
      <c r="H6322">
        <v>1</v>
      </c>
      <c r="I6322">
        <v>0</v>
      </c>
      <c r="J6322" s="32">
        <v>3592</v>
      </c>
      <c r="K6322" s="32">
        <v>0</v>
      </c>
      <c r="L6322" s="36">
        <v>3591.8250372404282</v>
      </c>
      <c r="M6322" t="s">
        <v>5420</v>
      </c>
      <c r="N6322" s="37">
        <v>170.6627</v>
      </c>
      <c r="O6322" s="32">
        <v>7.8254000000000001</v>
      </c>
    </row>
    <row r="6323" spans="1:15" x14ac:dyDescent="0.25">
      <c r="A6323" t="s">
        <v>17252</v>
      </c>
      <c r="B6323" t="s">
        <v>5417</v>
      </c>
      <c r="C6323" t="s">
        <v>21</v>
      </c>
      <c r="D6323" t="s">
        <v>5140</v>
      </c>
      <c r="E6323" t="s">
        <v>5141</v>
      </c>
      <c r="F6323" t="s">
        <v>17413</v>
      </c>
      <c r="G6323" t="s">
        <v>17414</v>
      </c>
      <c r="H6323">
        <v>4</v>
      </c>
      <c r="I6323">
        <v>0</v>
      </c>
      <c r="J6323" s="32">
        <v>13099</v>
      </c>
      <c r="K6323" s="32">
        <v>0</v>
      </c>
      <c r="L6323" s="36">
        <v>3274.7961039366924</v>
      </c>
      <c r="M6323" t="s">
        <v>5420</v>
      </c>
      <c r="N6323" s="37">
        <v>622.40909999999997</v>
      </c>
      <c r="O6323" s="32">
        <v>28.539300000000001</v>
      </c>
    </row>
    <row r="6324" spans="1:15" x14ac:dyDescent="0.25">
      <c r="A6324" t="s">
        <v>17252</v>
      </c>
      <c r="B6324" t="s">
        <v>5417</v>
      </c>
      <c r="C6324" t="s">
        <v>21</v>
      </c>
      <c r="D6324" t="s">
        <v>5142</v>
      </c>
      <c r="E6324" t="s">
        <v>5143</v>
      </c>
      <c r="F6324" t="s">
        <v>17415</v>
      </c>
      <c r="G6324" t="s">
        <v>17416</v>
      </c>
      <c r="H6324">
        <v>196</v>
      </c>
      <c r="I6324">
        <v>48</v>
      </c>
      <c r="J6324" s="32">
        <v>756523</v>
      </c>
      <c r="K6324" s="32">
        <v>148458</v>
      </c>
      <c r="L6324" s="36">
        <v>3100.5031156966306</v>
      </c>
      <c r="M6324" t="s">
        <v>5451</v>
      </c>
      <c r="N6324" s="37">
        <v>-11439.5401</v>
      </c>
      <c r="O6324" s="32">
        <v>0</v>
      </c>
    </row>
    <row r="6325" spans="1:15" x14ac:dyDescent="0.25">
      <c r="A6325" t="s">
        <v>17252</v>
      </c>
      <c r="B6325" t="s">
        <v>5417</v>
      </c>
      <c r="C6325" t="s">
        <v>21</v>
      </c>
      <c r="D6325" t="s">
        <v>5142</v>
      </c>
      <c r="E6325" t="s">
        <v>5143</v>
      </c>
      <c r="F6325" t="s">
        <v>17417</v>
      </c>
      <c r="G6325" t="s">
        <v>17418</v>
      </c>
      <c r="H6325">
        <v>0</v>
      </c>
      <c r="I6325">
        <v>44</v>
      </c>
      <c r="J6325" s="32">
        <v>98391</v>
      </c>
      <c r="K6325" s="32">
        <v>98150</v>
      </c>
      <c r="L6325" s="36">
        <v>2236.1760548876514</v>
      </c>
      <c r="M6325" t="s">
        <v>5451</v>
      </c>
      <c r="N6325" s="37">
        <v>-1487.8026</v>
      </c>
      <c r="O6325" s="32">
        <v>0</v>
      </c>
    </row>
    <row r="6326" spans="1:15" x14ac:dyDescent="0.25">
      <c r="A6326" t="s">
        <v>17252</v>
      </c>
      <c r="B6326" t="s">
        <v>5417</v>
      </c>
      <c r="C6326" t="s">
        <v>21</v>
      </c>
      <c r="D6326" t="s">
        <v>5146</v>
      </c>
      <c r="E6326" t="s">
        <v>5147</v>
      </c>
      <c r="F6326" t="s">
        <v>17419</v>
      </c>
      <c r="G6326" t="s">
        <v>5612</v>
      </c>
      <c r="H6326">
        <v>111</v>
      </c>
      <c r="I6326">
        <v>0</v>
      </c>
      <c r="J6326" s="32">
        <v>444373</v>
      </c>
      <c r="K6326" s="32">
        <v>0</v>
      </c>
      <c r="L6326" s="36">
        <v>4003.3586891375799</v>
      </c>
      <c r="M6326" t="s">
        <v>5420</v>
      </c>
      <c r="N6326" s="37">
        <v>5010.8508000000002</v>
      </c>
      <c r="O6326" s="32">
        <v>968.15930000000003</v>
      </c>
    </row>
    <row r="6327" spans="1:15" x14ac:dyDescent="0.25">
      <c r="A6327" t="s">
        <v>17252</v>
      </c>
      <c r="B6327" t="s">
        <v>5417</v>
      </c>
      <c r="C6327" t="s">
        <v>21</v>
      </c>
      <c r="D6327" t="s">
        <v>5148</v>
      </c>
      <c r="E6327" t="s">
        <v>5149</v>
      </c>
      <c r="F6327" t="s">
        <v>17420</v>
      </c>
      <c r="G6327" t="s">
        <v>17421</v>
      </c>
      <c r="H6327">
        <v>0</v>
      </c>
      <c r="I6327">
        <v>15</v>
      </c>
      <c r="J6327" s="32">
        <v>45497</v>
      </c>
      <c r="K6327" s="32">
        <v>45385</v>
      </c>
      <c r="L6327" s="36">
        <v>3033.1189750703661</v>
      </c>
      <c r="M6327" t="s">
        <v>5451</v>
      </c>
      <c r="N6327" s="37">
        <v>3545.7618000000002</v>
      </c>
      <c r="O6327" s="32">
        <v>0</v>
      </c>
    </row>
    <row r="6328" spans="1:15" x14ac:dyDescent="0.25">
      <c r="A6328" t="s">
        <v>17252</v>
      </c>
      <c r="B6328" t="s">
        <v>5417</v>
      </c>
      <c r="C6328" t="s">
        <v>21</v>
      </c>
      <c r="D6328" t="s">
        <v>5148</v>
      </c>
      <c r="E6328" t="s">
        <v>5149</v>
      </c>
      <c r="F6328" t="s">
        <v>17422</v>
      </c>
      <c r="G6328" t="s">
        <v>17423</v>
      </c>
      <c r="H6328">
        <v>0</v>
      </c>
      <c r="I6328">
        <v>12</v>
      </c>
      <c r="J6328" s="32">
        <v>36221</v>
      </c>
      <c r="K6328" s="32">
        <v>36132</v>
      </c>
      <c r="L6328" s="36">
        <v>3018.4161839606277</v>
      </c>
      <c r="M6328" t="s">
        <v>5451</v>
      </c>
      <c r="N6328" s="37">
        <v>2617.58</v>
      </c>
      <c r="O6328" s="32">
        <v>0</v>
      </c>
    </row>
    <row r="6329" spans="1:15" x14ac:dyDescent="0.25">
      <c r="A6329" t="s">
        <v>17252</v>
      </c>
      <c r="B6329" t="s">
        <v>5417</v>
      </c>
      <c r="C6329" t="s">
        <v>21</v>
      </c>
      <c r="D6329" t="s">
        <v>5148</v>
      </c>
      <c r="E6329" t="s">
        <v>5149</v>
      </c>
      <c r="F6329" t="s">
        <v>17424</v>
      </c>
      <c r="G6329" t="s">
        <v>17425</v>
      </c>
      <c r="H6329">
        <v>0</v>
      </c>
      <c r="I6329">
        <v>7</v>
      </c>
      <c r="J6329" s="32">
        <v>27770</v>
      </c>
      <c r="K6329" s="32">
        <v>27702</v>
      </c>
      <c r="L6329" s="36">
        <v>3967.1758375517061</v>
      </c>
      <c r="M6329" t="s">
        <v>5451</v>
      </c>
      <c r="N6329" s="37">
        <v>4840.1413000000002</v>
      </c>
      <c r="O6329" s="32">
        <v>0</v>
      </c>
    </row>
    <row r="6330" spans="1:15" x14ac:dyDescent="0.25">
      <c r="A6330" t="s">
        <v>17252</v>
      </c>
      <c r="B6330" t="s">
        <v>5417</v>
      </c>
      <c r="C6330" t="s">
        <v>21</v>
      </c>
      <c r="D6330" t="s">
        <v>5150</v>
      </c>
      <c r="E6330" t="s">
        <v>5151</v>
      </c>
      <c r="F6330" t="s">
        <v>17426</v>
      </c>
      <c r="G6330" t="s">
        <v>17427</v>
      </c>
      <c r="H6330">
        <v>190</v>
      </c>
      <c r="I6330">
        <v>0</v>
      </c>
      <c r="J6330" s="32">
        <v>622771</v>
      </c>
      <c r="K6330" s="32">
        <v>0</v>
      </c>
      <c r="L6330" s="36">
        <v>3277.7428176333869</v>
      </c>
      <c r="M6330" t="s">
        <v>5420</v>
      </c>
      <c r="N6330" s="37">
        <v>4869.0452999999998</v>
      </c>
      <c r="O6330" s="32">
        <v>1356.8369</v>
      </c>
    </row>
    <row r="6331" spans="1:15" x14ac:dyDescent="0.25">
      <c r="A6331" t="s">
        <v>17252</v>
      </c>
      <c r="B6331" t="s">
        <v>5417</v>
      </c>
      <c r="C6331" t="s">
        <v>21</v>
      </c>
      <c r="D6331" t="s">
        <v>5152</v>
      </c>
      <c r="E6331" t="s">
        <v>5153</v>
      </c>
      <c r="F6331" t="s">
        <v>17428</v>
      </c>
      <c r="G6331" t="s">
        <v>17429</v>
      </c>
      <c r="H6331">
        <v>218</v>
      </c>
      <c r="I6331">
        <v>0</v>
      </c>
      <c r="J6331" s="32">
        <v>792498</v>
      </c>
      <c r="K6331" s="32">
        <v>0</v>
      </c>
      <c r="L6331" s="36">
        <v>3635.3126192435966</v>
      </c>
      <c r="M6331" t="s">
        <v>5420</v>
      </c>
      <c r="N6331" s="37">
        <v>21114.4228</v>
      </c>
      <c r="O6331" s="32">
        <v>1726.6233999999999</v>
      </c>
    </row>
    <row r="6332" spans="1:15" x14ac:dyDescent="0.25">
      <c r="A6332" t="s">
        <v>17252</v>
      </c>
      <c r="B6332" t="s">
        <v>5417</v>
      </c>
      <c r="C6332" t="s">
        <v>21</v>
      </c>
      <c r="D6332" t="s">
        <v>5154</v>
      </c>
      <c r="E6332" t="s">
        <v>5155</v>
      </c>
      <c r="F6332" t="s">
        <v>17430</v>
      </c>
      <c r="G6332" t="s">
        <v>17431</v>
      </c>
      <c r="H6332">
        <v>140</v>
      </c>
      <c r="I6332">
        <v>0</v>
      </c>
      <c r="J6332" s="32">
        <v>475443</v>
      </c>
      <c r="K6332" s="32">
        <v>0</v>
      </c>
      <c r="L6332" s="36">
        <v>3396.015365639661</v>
      </c>
      <c r="M6332" t="s">
        <v>5451</v>
      </c>
      <c r="N6332" s="37">
        <v>-687.97170000000006</v>
      </c>
      <c r="O6332" s="32">
        <v>0</v>
      </c>
    </row>
    <row r="6333" spans="1:15" x14ac:dyDescent="0.25">
      <c r="A6333" t="s">
        <v>17252</v>
      </c>
      <c r="B6333" t="s">
        <v>5417</v>
      </c>
      <c r="C6333" t="s">
        <v>21</v>
      </c>
      <c r="D6333" t="s">
        <v>5156</v>
      </c>
      <c r="E6333" t="s">
        <v>5157</v>
      </c>
      <c r="F6333" t="s">
        <v>17432</v>
      </c>
      <c r="G6333" t="s">
        <v>17433</v>
      </c>
      <c r="H6333">
        <v>116</v>
      </c>
      <c r="I6333">
        <v>0</v>
      </c>
      <c r="J6333" s="32">
        <v>376173</v>
      </c>
      <c r="K6333" s="32">
        <v>0</v>
      </c>
      <c r="L6333" s="36">
        <v>3242.8728415781266</v>
      </c>
      <c r="M6333" t="s">
        <v>5451</v>
      </c>
      <c r="N6333" s="37">
        <v>-547.71109999999999</v>
      </c>
      <c r="O6333" s="32">
        <v>0</v>
      </c>
    </row>
    <row r="6334" spans="1:15" x14ac:dyDescent="0.25">
      <c r="A6334" t="s">
        <v>17252</v>
      </c>
      <c r="B6334" t="s">
        <v>5417</v>
      </c>
      <c r="C6334" t="s">
        <v>21</v>
      </c>
      <c r="D6334" t="s">
        <v>5158</v>
      </c>
      <c r="E6334" t="s">
        <v>5159</v>
      </c>
      <c r="F6334" t="s">
        <v>17434</v>
      </c>
      <c r="G6334" t="s">
        <v>5612</v>
      </c>
      <c r="H6334">
        <v>68</v>
      </c>
      <c r="I6334">
        <v>0</v>
      </c>
      <c r="J6334" s="32">
        <v>257448</v>
      </c>
      <c r="K6334" s="32">
        <v>0</v>
      </c>
      <c r="L6334" s="36">
        <v>3786.0080230333515</v>
      </c>
      <c r="M6334" t="s">
        <v>5420</v>
      </c>
      <c r="N6334" s="37">
        <v>-419.92309999999998</v>
      </c>
      <c r="O6334" s="32">
        <v>560.90610000000004</v>
      </c>
    </row>
    <row r="6335" spans="1:15" x14ac:dyDescent="0.25">
      <c r="A6335" t="s">
        <v>17252</v>
      </c>
      <c r="B6335" t="s">
        <v>5417</v>
      </c>
      <c r="C6335" t="s">
        <v>21</v>
      </c>
      <c r="D6335" t="s">
        <v>5158</v>
      </c>
      <c r="E6335" t="s">
        <v>5159</v>
      </c>
      <c r="F6335" t="s">
        <v>17435</v>
      </c>
      <c r="G6335" t="s">
        <v>5612</v>
      </c>
      <c r="H6335">
        <v>120</v>
      </c>
      <c r="I6335">
        <v>0</v>
      </c>
      <c r="J6335" s="32">
        <v>332103</v>
      </c>
      <c r="K6335" s="32">
        <v>0</v>
      </c>
      <c r="L6335" s="36">
        <v>2767.5247490749598</v>
      </c>
      <c r="M6335" t="s">
        <v>5420</v>
      </c>
      <c r="N6335" s="37">
        <v>29591.025600000001</v>
      </c>
      <c r="O6335" s="32">
        <v>723.55539999999996</v>
      </c>
    </row>
    <row r="6336" spans="1:15" x14ac:dyDescent="0.25">
      <c r="A6336" t="s">
        <v>17252</v>
      </c>
      <c r="B6336" t="s">
        <v>5417</v>
      </c>
      <c r="C6336" t="s">
        <v>21</v>
      </c>
      <c r="D6336" t="s">
        <v>5158</v>
      </c>
      <c r="E6336" t="s">
        <v>5159</v>
      </c>
      <c r="F6336" t="s">
        <v>17436</v>
      </c>
      <c r="G6336" t="s">
        <v>5612</v>
      </c>
      <c r="H6336">
        <v>92</v>
      </c>
      <c r="I6336">
        <v>0</v>
      </c>
      <c r="J6336" s="32">
        <v>292091</v>
      </c>
      <c r="K6336" s="32">
        <v>0</v>
      </c>
      <c r="L6336" s="36">
        <v>3174.8984837088647</v>
      </c>
      <c r="M6336" t="s">
        <v>5420</v>
      </c>
      <c r="N6336" s="37">
        <v>37655.636299999998</v>
      </c>
      <c r="O6336" s="32">
        <v>636.3818</v>
      </c>
    </row>
    <row r="6337" spans="1:15" x14ac:dyDescent="0.25">
      <c r="A6337" t="s">
        <v>17252</v>
      </c>
      <c r="B6337" t="s">
        <v>5417</v>
      </c>
      <c r="C6337" t="s">
        <v>21</v>
      </c>
      <c r="D6337" t="s">
        <v>5160</v>
      </c>
      <c r="E6337" t="s">
        <v>5161</v>
      </c>
      <c r="F6337" t="s">
        <v>17437</v>
      </c>
      <c r="G6337" t="s">
        <v>17438</v>
      </c>
      <c r="H6337">
        <v>110</v>
      </c>
      <c r="I6337">
        <v>0</v>
      </c>
      <c r="J6337" s="32">
        <v>304563</v>
      </c>
      <c r="K6337" s="32">
        <v>0</v>
      </c>
      <c r="L6337" s="36">
        <v>2768.7573229371042</v>
      </c>
      <c r="M6337" t="s">
        <v>5451</v>
      </c>
      <c r="N6337" s="37">
        <v>-7189.2654000000002</v>
      </c>
      <c r="O6337" s="32">
        <v>0</v>
      </c>
    </row>
    <row r="6338" spans="1:15" x14ac:dyDescent="0.25">
      <c r="A6338" t="s">
        <v>17252</v>
      </c>
      <c r="B6338" t="s">
        <v>5417</v>
      </c>
      <c r="C6338" t="s">
        <v>21</v>
      </c>
      <c r="D6338" t="s">
        <v>5162</v>
      </c>
      <c r="E6338" t="s">
        <v>5163</v>
      </c>
      <c r="F6338" t="s">
        <v>17439</v>
      </c>
      <c r="G6338" t="s">
        <v>17440</v>
      </c>
      <c r="H6338">
        <v>396</v>
      </c>
      <c r="I6338">
        <v>0</v>
      </c>
      <c r="J6338" s="32">
        <v>865401</v>
      </c>
      <c r="K6338" s="32">
        <v>0</v>
      </c>
      <c r="L6338" s="36">
        <v>2185.3542170227911</v>
      </c>
      <c r="M6338" t="s">
        <v>5420</v>
      </c>
      <c r="N6338" s="37">
        <v>-5688.2019</v>
      </c>
      <c r="O6338" s="32">
        <v>1885.4563000000001</v>
      </c>
    </row>
    <row r="6339" spans="1:15" x14ac:dyDescent="0.25">
      <c r="A6339" t="s">
        <v>17252</v>
      </c>
      <c r="B6339" t="s">
        <v>5417</v>
      </c>
      <c r="C6339" t="s">
        <v>21</v>
      </c>
      <c r="D6339" t="s">
        <v>5162</v>
      </c>
      <c r="E6339" t="s">
        <v>5163</v>
      </c>
      <c r="F6339" t="s">
        <v>17441</v>
      </c>
      <c r="G6339" t="s">
        <v>17442</v>
      </c>
      <c r="H6339">
        <v>0</v>
      </c>
      <c r="I6339">
        <v>24</v>
      </c>
      <c r="J6339" s="32">
        <v>87573</v>
      </c>
      <c r="K6339" s="32">
        <v>87358</v>
      </c>
      <c r="L6339" s="36">
        <v>3648.8818913765158</v>
      </c>
      <c r="M6339" t="s">
        <v>5420</v>
      </c>
      <c r="N6339" s="37">
        <v>12232.7053</v>
      </c>
      <c r="O6339" s="32">
        <v>190.7955</v>
      </c>
    </row>
    <row r="6340" spans="1:15" x14ac:dyDescent="0.25">
      <c r="A6340" t="s">
        <v>17252</v>
      </c>
      <c r="B6340" t="s">
        <v>5417</v>
      </c>
      <c r="C6340" t="s">
        <v>21</v>
      </c>
      <c r="D6340" t="s">
        <v>5162</v>
      </c>
      <c r="E6340" t="s">
        <v>5163</v>
      </c>
      <c r="F6340" t="s">
        <v>17443</v>
      </c>
      <c r="G6340" t="s">
        <v>17444</v>
      </c>
      <c r="H6340">
        <v>108</v>
      </c>
      <c r="I6340">
        <v>0</v>
      </c>
      <c r="J6340" s="32">
        <v>348718</v>
      </c>
      <c r="K6340" s="32">
        <v>0</v>
      </c>
      <c r="L6340" s="36">
        <v>3228.8684458489492</v>
      </c>
      <c r="M6340" t="s">
        <v>5420</v>
      </c>
      <c r="N6340" s="37">
        <v>15779.897499999999</v>
      </c>
      <c r="O6340" s="32">
        <v>759.75400000000002</v>
      </c>
    </row>
    <row r="6341" spans="1:15" x14ac:dyDescent="0.25">
      <c r="A6341" t="s">
        <v>17252</v>
      </c>
      <c r="B6341" t="s">
        <v>5417</v>
      </c>
      <c r="C6341" t="s">
        <v>21</v>
      </c>
      <c r="D6341" t="s">
        <v>5164</v>
      </c>
      <c r="E6341" t="s">
        <v>5165</v>
      </c>
      <c r="F6341" t="s">
        <v>17445</v>
      </c>
      <c r="G6341" t="s">
        <v>17446</v>
      </c>
      <c r="H6341">
        <v>55</v>
      </c>
      <c r="I6341">
        <v>0</v>
      </c>
      <c r="J6341" s="32">
        <v>214817</v>
      </c>
      <c r="K6341" s="32">
        <v>0</v>
      </c>
      <c r="L6341" s="36">
        <v>3905.7782317014762</v>
      </c>
      <c r="M6341" t="s">
        <v>5420</v>
      </c>
      <c r="N6341" s="37">
        <v>13878.742200000001</v>
      </c>
      <c r="O6341" s="32">
        <v>468.02629999999999</v>
      </c>
    </row>
    <row r="6342" spans="1:15" x14ac:dyDescent="0.25">
      <c r="A6342" t="s">
        <v>17252</v>
      </c>
      <c r="B6342" t="s">
        <v>5417</v>
      </c>
      <c r="C6342" t="s">
        <v>21</v>
      </c>
      <c r="D6342" t="s">
        <v>5166</v>
      </c>
      <c r="E6342" t="s">
        <v>5167</v>
      </c>
      <c r="F6342" t="s">
        <v>17447</v>
      </c>
      <c r="G6342" t="s">
        <v>17448</v>
      </c>
      <c r="H6342">
        <v>20</v>
      </c>
      <c r="I6342">
        <v>0</v>
      </c>
      <c r="J6342" s="32">
        <v>94568</v>
      </c>
      <c r="K6342" s="32">
        <v>0</v>
      </c>
      <c r="L6342" s="36">
        <v>4728.3674977403825</v>
      </c>
      <c r="M6342" t="s">
        <v>5420</v>
      </c>
      <c r="N6342" s="37">
        <v>-4605.3647000000001</v>
      </c>
      <c r="O6342" s="32">
        <v>206.03399999999999</v>
      </c>
    </row>
    <row r="6343" spans="1:15" x14ac:dyDescent="0.25">
      <c r="A6343" t="s">
        <v>17252</v>
      </c>
      <c r="B6343" t="s">
        <v>5417</v>
      </c>
      <c r="C6343" t="s">
        <v>21</v>
      </c>
      <c r="D6343" t="s">
        <v>5166</v>
      </c>
      <c r="E6343" t="s">
        <v>5167</v>
      </c>
      <c r="F6343" t="s">
        <v>17449</v>
      </c>
      <c r="G6343" t="s">
        <v>17450</v>
      </c>
      <c r="H6343">
        <v>60</v>
      </c>
      <c r="I6343">
        <v>0</v>
      </c>
      <c r="J6343" s="32">
        <v>221424</v>
      </c>
      <c r="K6343" s="32">
        <v>0</v>
      </c>
      <c r="L6343" s="36">
        <v>3690.4005685443567</v>
      </c>
      <c r="M6343" t="s">
        <v>5420</v>
      </c>
      <c r="N6343" s="37">
        <v>41119.597000000002</v>
      </c>
      <c r="O6343" s="32">
        <v>482.42</v>
      </c>
    </row>
    <row r="6344" spans="1:15" x14ac:dyDescent="0.25">
      <c r="A6344" t="s">
        <v>17252</v>
      </c>
      <c r="B6344" t="s">
        <v>5417</v>
      </c>
      <c r="C6344" t="s">
        <v>21</v>
      </c>
      <c r="D6344" t="s">
        <v>5168</v>
      </c>
      <c r="E6344" t="s">
        <v>5169</v>
      </c>
      <c r="F6344" t="s">
        <v>17451</v>
      </c>
      <c r="G6344" t="s">
        <v>5612</v>
      </c>
      <c r="H6344">
        <v>140</v>
      </c>
      <c r="I6344">
        <v>0</v>
      </c>
      <c r="J6344" s="32">
        <v>462252</v>
      </c>
      <c r="K6344" s="32">
        <v>0</v>
      </c>
      <c r="L6344" s="36">
        <v>3301.7981617004052</v>
      </c>
      <c r="M6344" t="s">
        <v>5420</v>
      </c>
      <c r="N6344" s="37">
        <v>4161.0267999999996</v>
      </c>
      <c r="O6344" s="32">
        <v>1007.1121000000001</v>
      </c>
    </row>
    <row r="6345" spans="1:15" x14ac:dyDescent="0.25">
      <c r="A6345" t="s">
        <v>17252</v>
      </c>
      <c r="B6345" t="s">
        <v>5417</v>
      </c>
      <c r="C6345" t="s">
        <v>21</v>
      </c>
      <c r="D6345" t="s">
        <v>5170</v>
      </c>
      <c r="E6345" t="s">
        <v>5171</v>
      </c>
      <c r="F6345" t="s">
        <v>17452</v>
      </c>
      <c r="G6345" t="s">
        <v>17453</v>
      </c>
      <c r="H6345">
        <v>136</v>
      </c>
      <c r="I6345">
        <v>0</v>
      </c>
      <c r="J6345" s="32">
        <v>499626</v>
      </c>
      <c r="K6345" s="32">
        <v>0</v>
      </c>
      <c r="L6345" s="36">
        <v>3673.724792598201</v>
      </c>
      <c r="M6345" t="s">
        <v>5451</v>
      </c>
      <c r="N6345" s="37">
        <v>16569.346000000001</v>
      </c>
      <c r="O6345" s="32">
        <v>0</v>
      </c>
    </row>
    <row r="6346" spans="1:15" x14ac:dyDescent="0.25">
      <c r="A6346" t="s">
        <v>17252</v>
      </c>
      <c r="B6346" t="s">
        <v>5417</v>
      </c>
      <c r="C6346" t="s">
        <v>21</v>
      </c>
      <c r="D6346" t="s">
        <v>5172</v>
      </c>
      <c r="E6346" t="s">
        <v>5173</v>
      </c>
      <c r="F6346" t="s">
        <v>17454</v>
      </c>
      <c r="G6346" t="s">
        <v>17455</v>
      </c>
      <c r="H6346">
        <v>63</v>
      </c>
      <c r="I6346">
        <v>0</v>
      </c>
      <c r="J6346" s="32">
        <v>261144</v>
      </c>
      <c r="K6346" s="32">
        <v>0</v>
      </c>
      <c r="L6346" s="36">
        <v>4145.1368935812679</v>
      </c>
      <c r="M6346" t="s">
        <v>5420</v>
      </c>
      <c r="N6346" s="37">
        <v>10207.106900000001</v>
      </c>
      <c r="O6346" s="32">
        <v>568.95579999999995</v>
      </c>
    </row>
    <row r="6347" spans="1:15" x14ac:dyDescent="0.25">
      <c r="A6347" t="s">
        <v>17252</v>
      </c>
      <c r="B6347" t="s">
        <v>5417</v>
      </c>
      <c r="C6347" t="s">
        <v>21</v>
      </c>
      <c r="D6347" t="s">
        <v>5174</v>
      </c>
      <c r="E6347" t="s">
        <v>5175</v>
      </c>
      <c r="F6347" t="s">
        <v>17456</v>
      </c>
      <c r="G6347" t="s">
        <v>17457</v>
      </c>
      <c r="H6347">
        <v>115</v>
      </c>
      <c r="I6347">
        <v>0</v>
      </c>
      <c r="J6347" s="32">
        <v>373654</v>
      </c>
      <c r="K6347" s="32">
        <v>0</v>
      </c>
      <c r="L6347" s="36">
        <v>3249.1657393751852</v>
      </c>
      <c r="M6347" t="s">
        <v>5451</v>
      </c>
      <c r="N6347" s="37">
        <v>4493.3600999999999</v>
      </c>
      <c r="O6347" s="32">
        <v>0</v>
      </c>
    </row>
    <row r="6348" spans="1:15" x14ac:dyDescent="0.25">
      <c r="A6348" t="s">
        <v>17252</v>
      </c>
      <c r="B6348" t="s">
        <v>5417</v>
      </c>
      <c r="C6348" t="s">
        <v>21</v>
      </c>
      <c r="D6348" t="s">
        <v>5174</v>
      </c>
      <c r="E6348" t="s">
        <v>5175</v>
      </c>
      <c r="F6348" t="s">
        <v>17458</v>
      </c>
      <c r="G6348" t="s">
        <v>17457</v>
      </c>
      <c r="H6348">
        <v>9</v>
      </c>
      <c r="I6348">
        <v>0</v>
      </c>
      <c r="J6348" s="32">
        <v>30833</v>
      </c>
      <c r="K6348" s="32">
        <v>0</v>
      </c>
      <c r="L6348" s="36">
        <v>3425.8617133501989</v>
      </c>
      <c r="M6348" t="s">
        <v>5451</v>
      </c>
      <c r="N6348" s="37">
        <v>10521.016</v>
      </c>
      <c r="O6348" s="32">
        <v>0</v>
      </c>
    </row>
    <row r="6349" spans="1:15" x14ac:dyDescent="0.25">
      <c r="A6349" t="s">
        <v>17252</v>
      </c>
      <c r="B6349" t="s">
        <v>14072</v>
      </c>
      <c r="C6349" t="s">
        <v>3974</v>
      </c>
      <c r="D6349" t="s">
        <v>5144</v>
      </c>
      <c r="E6349" t="s">
        <v>5145</v>
      </c>
      <c r="F6349" t="s">
        <v>17459</v>
      </c>
      <c r="G6349" t="s">
        <v>17460</v>
      </c>
      <c r="H6349">
        <v>29</v>
      </c>
      <c r="I6349">
        <v>0</v>
      </c>
      <c r="J6349" s="32">
        <v>105458</v>
      </c>
      <c r="K6349" s="32">
        <v>0</v>
      </c>
      <c r="L6349" s="36">
        <v>3636.4864936207937</v>
      </c>
      <c r="M6349" t="s">
        <v>5420</v>
      </c>
      <c r="N6349" s="37">
        <v>21963.936799999999</v>
      </c>
      <c r="O6349" s="32">
        <v>229.76249999999999</v>
      </c>
    </row>
    <row r="6350" spans="1:15" x14ac:dyDescent="0.25">
      <c r="A6350" t="s">
        <v>17252</v>
      </c>
      <c r="B6350" t="s">
        <v>14072</v>
      </c>
      <c r="C6350" t="s">
        <v>3974</v>
      </c>
      <c r="D6350" t="s">
        <v>5144</v>
      </c>
      <c r="E6350" t="s">
        <v>5145</v>
      </c>
      <c r="F6350" t="s">
        <v>17942</v>
      </c>
      <c r="G6350" t="s">
        <v>17943</v>
      </c>
      <c r="H6350">
        <v>40</v>
      </c>
      <c r="I6350">
        <v>0</v>
      </c>
      <c r="J6350" s="32">
        <v>74624</v>
      </c>
      <c r="K6350" s="32">
        <v>0</v>
      </c>
      <c r="L6350" s="36">
        <v>1865.6087607955255</v>
      </c>
      <c r="M6350" t="s">
        <v>5420</v>
      </c>
      <c r="N6350" s="37">
        <v>-7554.9580999999998</v>
      </c>
      <c r="O6350" s="32">
        <v>162.5838</v>
      </c>
    </row>
    <row r="6351" spans="1:15" x14ac:dyDescent="0.25">
      <c r="A6351" t="s">
        <v>17252</v>
      </c>
      <c r="B6351" t="s">
        <v>14072</v>
      </c>
      <c r="C6351" t="s">
        <v>3974</v>
      </c>
      <c r="D6351" t="s">
        <v>5144</v>
      </c>
      <c r="E6351" t="s">
        <v>5145</v>
      </c>
      <c r="F6351" t="s">
        <v>17461</v>
      </c>
      <c r="G6351" t="s">
        <v>17462</v>
      </c>
      <c r="H6351">
        <v>28</v>
      </c>
      <c r="I6351">
        <v>0</v>
      </c>
      <c r="J6351" s="32">
        <v>55089</v>
      </c>
      <c r="K6351" s="32">
        <v>0</v>
      </c>
      <c r="L6351" s="36">
        <v>1967.4769057903443</v>
      </c>
      <c r="M6351" t="s">
        <v>5420</v>
      </c>
      <c r="N6351" s="37">
        <v>12408.2616</v>
      </c>
      <c r="O6351" s="32">
        <v>120.0239</v>
      </c>
    </row>
    <row r="6352" spans="1:15" x14ac:dyDescent="0.25">
      <c r="A6352" t="s">
        <v>17252</v>
      </c>
      <c r="B6352" t="s">
        <v>14072</v>
      </c>
      <c r="C6352" t="s">
        <v>3974</v>
      </c>
      <c r="D6352" t="s">
        <v>5144</v>
      </c>
      <c r="E6352" t="s">
        <v>5145</v>
      </c>
      <c r="F6352" t="s">
        <v>17463</v>
      </c>
      <c r="G6352" t="s">
        <v>17464</v>
      </c>
      <c r="H6352">
        <v>46</v>
      </c>
      <c r="I6352">
        <v>0</v>
      </c>
      <c r="J6352" s="32">
        <v>101866</v>
      </c>
      <c r="K6352" s="32">
        <v>0</v>
      </c>
      <c r="L6352" s="36">
        <v>2214.4626264072258</v>
      </c>
      <c r="M6352" t="s">
        <v>5420</v>
      </c>
      <c r="N6352" s="37">
        <v>-5650.0968999999996</v>
      </c>
      <c r="O6352" s="32">
        <v>221.9349</v>
      </c>
    </row>
    <row r="6353" spans="1:15" x14ac:dyDescent="0.25">
      <c r="A6353" t="s">
        <v>17252</v>
      </c>
      <c r="B6353" t="s">
        <v>14072</v>
      </c>
      <c r="C6353" t="s">
        <v>3974</v>
      </c>
      <c r="D6353" t="s">
        <v>5144</v>
      </c>
      <c r="E6353" t="s">
        <v>5145</v>
      </c>
      <c r="F6353" t="s">
        <v>20765</v>
      </c>
      <c r="G6353" t="s">
        <v>20766</v>
      </c>
      <c r="H6353">
        <v>46</v>
      </c>
      <c r="I6353">
        <v>0</v>
      </c>
      <c r="J6353" s="32">
        <v>102473</v>
      </c>
      <c r="K6353" s="32">
        <v>0</v>
      </c>
      <c r="L6353" s="36">
        <v>2227.6907798710763</v>
      </c>
      <c r="M6353" t="s">
        <v>5420</v>
      </c>
      <c r="N6353" s="37">
        <v>-466.23129999999998</v>
      </c>
      <c r="O6353" s="32">
        <v>223.2603</v>
      </c>
    </row>
    <row r="6354" spans="1:15" x14ac:dyDescent="0.25">
      <c r="A6354" t="s">
        <v>17465</v>
      </c>
      <c r="B6354" t="s">
        <v>17466</v>
      </c>
      <c r="C6354" t="s">
        <v>5177</v>
      </c>
      <c r="D6354" t="s">
        <v>5176</v>
      </c>
      <c r="E6354" t="s">
        <v>5178</v>
      </c>
      <c r="F6354" t="s">
        <v>17467</v>
      </c>
      <c r="G6354" t="s">
        <v>17468</v>
      </c>
      <c r="H6354">
        <v>237</v>
      </c>
      <c r="I6354">
        <v>0</v>
      </c>
      <c r="J6354" s="32">
        <v>840452</v>
      </c>
      <c r="K6354" s="32">
        <v>0</v>
      </c>
      <c r="L6354" s="36">
        <v>3546.2108544649909</v>
      </c>
      <c r="M6354" t="s">
        <v>5420</v>
      </c>
      <c r="N6354" s="37">
        <v>39934.189200000001</v>
      </c>
      <c r="O6354" s="32">
        <v>1831.1017999999999</v>
      </c>
    </row>
    <row r="6355" spans="1:15" x14ac:dyDescent="0.25">
      <c r="A6355" t="s">
        <v>17465</v>
      </c>
      <c r="B6355" t="s">
        <v>17466</v>
      </c>
      <c r="C6355" t="s">
        <v>5177</v>
      </c>
      <c r="D6355" t="s">
        <v>5176</v>
      </c>
      <c r="E6355" t="s">
        <v>5178</v>
      </c>
      <c r="F6355" t="s">
        <v>17469</v>
      </c>
      <c r="G6355" t="s">
        <v>17470</v>
      </c>
      <c r="H6355">
        <v>27</v>
      </c>
      <c r="I6355">
        <v>0</v>
      </c>
      <c r="J6355" s="32">
        <v>90567</v>
      </c>
      <c r="K6355" s="32">
        <v>0</v>
      </c>
      <c r="L6355" s="36">
        <v>3354.3155556015467</v>
      </c>
      <c r="M6355" t="s">
        <v>5420</v>
      </c>
      <c r="N6355" s="37">
        <v>4303.2942000000003</v>
      </c>
      <c r="O6355" s="32">
        <v>197.31890000000001</v>
      </c>
    </row>
    <row r="6356" spans="1:15" x14ac:dyDescent="0.25">
      <c r="A6356" t="s">
        <v>17465</v>
      </c>
      <c r="B6356" t="s">
        <v>17466</v>
      </c>
      <c r="C6356" t="s">
        <v>5177</v>
      </c>
      <c r="D6356" t="s">
        <v>5179</v>
      </c>
      <c r="E6356" t="s">
        <v>5180</v>
      </c>
      <c r="F6356" t="s">
        <v>17471</v>
      </c>
      <c r="G6356" t="s">
        <v>17472</v>
      </c>
      <c r="H6356">
        <v>470</v>
      </c>
      <c r="I6356">
        <v>0</v>
      </c>
      <c r="J6356" s="32">
        <v>1840748</v>
      </c>
      <c r="K6356" s="32">
        <v>0</v>
      </c>
      <c r="L6356" s="36">
        <v>3916.4844205241097</v>
      </c>
      <c r="M6356" t="s">
        <v>5451</v>
      </c>
      <c r="N6356" s="37">
        <v>-27834.351699999999</v>
      </c>
      <c r="O6356" s="32">
        <v>0</v>
      </c>
    </row>
    <row r="6357" spans="1:15" x14ac:dyDescent="0.25">
      <c r="A6357" t="s">
        <v>17465</v>
      </c>
      <c r="B6357" t="s">
        <v>17466</v>
      </c>
      <c r="C6357" t="s">
        <v>5177</v>
      </c>
      <c r="D6357" t="s">
        <v>5179</v>
      </c>
      <c r="E6357" t="s">
        <v>5180</v>
      </c>
      <c r="F6357" t="s">
        <v>17473</v>
      </c>
      <c r="G6357" t="s">
        <v>17474</v>
      </c>
      <c r="H6357">
        <v>380</v>
      </c>
      <c r="I6357">
        <v>0</v>
      </c>
      <c r="J6357" s="32">
        <v>1381252</v>
      </c>
      <c r="K6357" s="32">
        <v>0</v>
      </c>
      <c r="L6357" s="36">
        <v>3634.875548266712</v>
      </c>
      <c r="M6357" t="s">
        <v>5451</v>
      </c>
      <c r="N6357" s="37">
        <v>-20886.220499999999</v>
      </c>
      <c r="O6357" s="32">
        <v>0</v>
      </c>
    </row>
    <row r="6358" spans="1:15" x14ac:dyDescent="0.25">
      <c r="A6358" t="s">
        <v>17465</v>
      </c>
      <c r="B6358" t="s">
        <v>17466</v>
      </c>
      <c r="C6358" t="s">
        <v>5177</v>
      </c>
      <c r="D6358" t="s">
        <v>5179</v>
      </c>
      <c r="E6358" t="s">
        <v>5180</v>
      </c>
      <c r="F6358" t="s">
        <v>17475</v>
      </c>
      <c r="G6358" t="s">
        <v>17476</v>
      </c>
      <c r="H6358">
        <v>50</v>
      </c>
      <c r="I6358">
        <v>0</v>
      </c>
      <c r="J6358" s="32">
        <v>181239</v>
      </c>
      <c r="K6358" s="32">
        <v>0</v>
      </c>
      <c r="L6358" s="36">
        <v>3624.7659724131104</v>
      </c>
      <c r="M6358" t="s">
        <v>5451</v>
      </c>
      <c r="N6358" s="37">
        <v>-2740.5448000000001</v>
      </c>
      <c r="O6358" s="32">
        <v>0</v>
      </c>
    </row>
    <row r="6359" spans="1:15" x14ac:dyDescent="0.25">
      <c r="A6359" t="s">
        <v>17465</v>
      </c>
      <c r="B6359" t="s">
        <v>17466</v>
      </c>
      <c r="C6359" t="s">
        <v>5177</v>
      </c>
      <c r="D6359" t="s">
        <v>5179</v>
      </c>
      <c r="E6359" t="s">
        <v>5180</v>
      </c>
      <c r="F6359" t="s">
        <v>17477</v>
      </c>
      <c r="G6359" t="s">
        <v>17478</v>
      </c>
      <c r="H6359">
        <v>251</v>
      </c>
      <c r="I6359">
        <v>0</v>
      </c>
      <c r="J6359" s="32">
        <v>877806</v>
      </c>
      <c r="K6359" s="32">
        <v>0</v>
      </c>
      <c r="L6359" s="36">
        <v>3497.238057382061</v>
      </c>
      <c r="M6359" t="s">
        <v>5451</v>
      </c>
      <c r="N6359" s="37">
        <v>-13273.505800000001</v>
      </c>
      <c r="O6359" s="32">
        <v>0</v>
      </c>
    </row>
    <row r="6360" spans="1:15" x14ac:dyDescent="0.25">
      <c r="A6360" t="s">
        <v>17465</v>
      </c>
      <c r="B6360" t="s">
        <v>17466</v>
      </c>
      <c r="C6360" t="s">
        <v>5177</v>
      </c>
      <c r="D6360" t="s">
        <v>5179</v>
      </c>
      <c r="E6360" t="s">
        <v>5180</v>
      </c>
      <c r="F6360" t="s">
        <v>17479</v>
      </c>
      <c r="G6360" t="s">
        <v>17480</v>
      </c>
      <c r="H6360">
        <v>230</v>
      </c>
      <c r="I6360">
        <v>0</v>
      </c>
      <c r="J6360" s="32">
        <v>805321</v>
      </c>
      <c r="K6360" s="32">
        <v>0</v>
      </c>
      <c r="L6360" s="36">
        <v>3501.3941548457092</v>
      </c>
      <c r="M6360" t="s">
        <v>5451</v>
      </c>
      <c r="N6360" s="37">
        <v>-12177.435299999999</v>
      </c>
      <c r="O6360" s="32">
        <v>0</v>
      </c>
    </row>
    <row r="6361" spans="1:15" x14ac:dyDescent="0.25">
      <c r="A6361" t="s">
        <v>17465</v>
      </c>
      <c r="B6361" t="s">
        <v>17466</v>
      </c>
      <c r="C6361" t="s">
        <v>5177</v>
      </c>
      <c r="D6361" t="s">
        <v>5179</v>
      </c>
      <c r="E6361" t="s">
        <v>5180</v>
      </c>
      <c r="F6361" t="s">
        <v>17481</v>
      </c>
      <c r="G6361" t="s">
        <v>17482</v>
      </c>
      <c r="H6361">
        <v>230</v>
      </c>
      <c r="I6361">
        <v>0</v>
      </c>
      <c r="J6361" s="32">
        <v>805321</v>
      </c>
      <c r="K6361" s="32">
        <v>0</v>
      </c>
      <c r="L6361" s="36">
        <v>3501.3941548457092</v>
      </c>
      <c r="M6361" t="s">
        <v>5451</v>
      </c>
      <c r="N6361" s="37">
        <v>-12177.435299999999</v>
      </c>
      <c r="O6361" s="32">
        <v>0</v>
      </c>
    </row>
    <row r="6362" spans="1:15" x14ac:dyDescent="0.25">
      <c r="A6362" t="s">
        <v>17465</v>
      </c>
      <c r="B6362" t="s">
        <v>17466</v>
      </c>
      <c r="C6362" t="s">
        <v>5177</v>
      </c>
      <c r="D6362" t="s">
        <v>5179</v>
      </c>
      <c r="E6362" t="s">
        <v>5180</v>
      </c>
      <c r="F6362" t="s">
        <v>17483</v>
      </c>
      <c r="G6362" t="s">
        <v>17484</v>
      </c>
      <c r="H6362">
        <v>134</v>
      </c>
      <c r="I6362">
        <v>0</v>
      </c>
      <c r="J6362" s="32">
        <v>455569</v>
      </c>
      <c r="K6362" s="32">
        <v>0</v>
      </c>
      <c r="L6362" s="36">
        <v>3399.7710752140342</v>
      </c>
      <c r="M6362" t="s">
        <v>5451</v>
      </c>
      <c r="N6362" s="37">
        <v>-6888.7646999999997</v>
      </c>
      <c r="O6362" s="32">
        <v>0</v>
      </c>
    </row>
    <row r="6363" spans="1:15" x14ac:dyDescent="0.25">
      <c r="A6363" t="s">
        <v>17465</v>
      </c>
      <c r="B6363" t="s">
        <v>17466</v>
      </c>
      <c r="C6363" t="s">
        <v>5177</v>
      </c>
      <c r="D6363" t="s">
        <v>5179</v>
      </c>
      <c r="E6363" t="s">
        <v>5180</v>
      </c>
      <c r="F6363" t="s">
        <v>17485</v>
      </c>
      <c r="G6363" t="s">
        <v>17486</v>
      </c>
      <c r="H6363">
        <v>100</v>
      </c>
      <c r="I6363">
        <v>0</v>
      </c>
      <c r="J6363" s="32">
        <v>352144</v>
      </c>
      <c r="K6363" s="32">
        <v>0</v>
      </c>
      <c r="L6363" s="36">
        <v>3521.4421078894234</v>
      </c>
      <c r="M6363" t="s">
        <v>5451</v>
      </c>
      <c r="N6363" s="37">
        <v>-5324.8441999999995</v>
      </c>
      <c r="O6363" s="32">
        <v>0</v>
      </c>
    </row>
    <row r="6364" spans="1:15" x14ac:dyDescent="0.25">
      <c r="A6364" t="s">
        <v>17465</v>
      </c>
      <c r="B6364" t="s">
        <v>17466</v>
      </c>
      <c r="C6364" t="s">
        <v>5177</v>
      </c>
      <c r="D6364" t="s">
        <v>5179</v>
      </c>
      <c r="E6364" t="s">
        <v>5180</v>
      </c>
      <c r="F6364" t="s">
        <v>17487</v>
      </c>
      <c r="G6364" t="s">
        <v>17488</v>
      </c>
      <c r="H6364">
        <v>110</v>
      </c>
      <c r="I6364">
        <v>0</v>
      </c>
      <c r="J6364" s="32">
        <v>387596</v>
      </c>
      <c r="K6364" s="32">
        <v>0</v>
      </c>
      <c r="L6364" s="36">
        <v>3523.6028713845385</v>
      </c>
      <c r="M6364" t="s">
        <v>5451</v>
      </c>
      <c r="N6364" s="37">
        <v>-5860.9251999999997</v>
      </c>
      <c r="O6364" s="32">
        <v>0</v>
      </c>
    </row>
    <row r="6365" spans="1:15" x14ac:dyDescent="0.25">
      <c r="A6365" t="s">
        <v>17465</v>
      </c>
      <c r="B6365" t="s">
        <v>17466</v>
      </c>
      <c r="C6365" t="s">
        <v>5177</v>
      </c>
      <c r="D6365" t="s">
        <v>5179</v>
      </c>
      <c r="E6365" t="s">
        <v>5180</v>
      </c>
      <c r="F6365" t="s">
        <v>17489</v>
      </c>
      <c r="G6365" t="s">
        <v>17944</v>
      </c>
      <c r="H6365">
        <v>56</v>
      </c>
      <c r="I6365">
        <v>0</v>
      </c>
      <c r="J6365" s="32">
        <v>281929</v>
      </c>
      <c r="K6365" s="32">
        <v>0</v>
      </c>
      <c r="L6365" s="36">
        <v>5034.4409422139724</v>
      </c>
      <c r="M6365" t="s">
        <v>5451</v>
      </c>
      <c r="N6365" s="37">
        <v>-4263.1067000000003</v>
      </c>
      <c r="O6365" s="32">
        <v>0</v>
      </c>
    </row>
    <row r="6366" spans="1:15" x14ac:dyDescent="0.25">
      <c r="A6366" t="s">
        <v>17465</v>
      </c>
      <c r="B6366" t="s">
        <v>17466</v>
      </c>
      <c r="C6366" t="s">
        <v>5177</v>
      </c>
      <c r="D6366" t="s">
        <v>5179</v>
      </c>
      <c r="E6366" t="s">
        <v>5180</v>
      </c>
      <c r="F6366" t="s">
        <v>17490</v>
      </c>
      <c r="G6366" t="s">
        <v>17491</v>
      </c>
      <c r="H6366">
        <v>63</v>
      </c>
      <c r="I6366">
        <v>0</v>
      </c>
      <c r="J6366" s="32">
        <v>238294</v>
      </c>
      <c r="K6366" s="32">
        <v>0</v>
      </c>
      <c r="L6366" s="36">
        <v>3782.436221984538</v>
      </c>
      <c r="M6366" t="s">
        <v>5451</v>
      </c>
      <c r="N6366" s="37">
        <v>-3603.2824000000001</v>
      </c>
      <c r="O6366" s="32">
        <v>0</v>
      </c>
    </row>
    <row r="6367" spans="1:15" x14ac:dyDescent="0.25">
      <c r="A6367" t="s">
        <v>17465</v>
      </c>
      <c r="B6367" t="s">
        <v>17466</v>
      </c>
      <c r="C6367" t="s">
        <v>5177</v>
      </c>
      <c r="D6367" t="s">
        <v>5179</v>
      </c>
      <c r="E6367" t="s">
        <v>5180</v>
      </c>
      <c r="F6367" t="s">
        <v>17492</v>
      </c>
      <c r="G6367" t="s">
        <v>5531</v>
      </c>
      <c r="H6367">
        <v>180</v>
      </c>
      <c r="I6367">
        <v>0</v>
      </c>
      <c r="J6367" s="32">
        <v>628125</v>
      </c>
      <c r="K6367" s="32">
        <v>0</v>
      </c>
      <c r="L6367" s="36">
        <v>3489.5849466371792</v>
      </c>
      <c r="M6367" t="s">
        <v>5451</v>
      </c>
      <c r="N6367" s="37">
        <v>-9498.0236000000004</v>
      </c>
      <c r="O6367" s="32">
        <v>0</v>
      </c>
    </row>
    <row r="6368" spans="1:15" x14ac:dyDescent="0.25">
      <c r="A6368" t="s">
        <v>17465</v>
      </c>
      <c r="B6368" t="s">
        <v>17466</v>
      </c>
      <c r="C6368" t="s">
        <v>5177</v>
      </c>
      <c r="D6368" t="s">
        <v>5179</v>
      </c>
      <c r="E6368" t="s">
        <v>5180</v>
      </c>
      <c r="F6368" t="s">
        <v>17493</v>
      </c>
      <c r="G6368" t="s">
        <v>17494</v>
      </c>
      <c r="H6368">
        <v>68</v>
      </c>
      <c r="I6368">
        <v>0</v>
      </c>
      <c r="J6368" s="32">
        <v>174305</v>
      </c>
      <c r="K6368" s="32">
        <v>0</v>
      </c>
      <c r="L6368" s="36">
        <v>2563.3127103489273</v>
      </c>
      <c r="M6368" t="s">
        <v>5451</v>
      </c>
      <c r="N6368" s="37">
        <v>-2635.7031999999999</v>
      </c>
      <c r="O6368" s="32">
        <v>0</v>
      </c>
    </row>
    <row r="6369" spans="1:15" x14ac:dyDescent="0.25">
      <c r="A6369" t="s">
        <v>17465</v>
      </c>
      <c r="B6369" t="s">
        <v>17466</v>
      </c>
      <c r="C6369" t="s">
        <v>5177</v>
      </c>
      <c r="D6369" t="s">
        <v>5181</v>
      </c>
      <c r="E6369" t="s">
        <v>5182</v>
      </c>
      <c r="F6369" t="s">
        <v>17495</v>
      </c>
      <c r="G6369" t="s">
        <v>10297</v>
      </c>
      <c r="H6369">
        <v>162</v>
      </c>
      <c r="I6369">
        <v>4</v>
      </c>
      <c r="J6369" s="32">
        <v>566809</v>
      </c>
      <c r="K6369" s="32">
        <v>13624</v>
      </c>
      <c r="L6369" s="36">
        <v>3414.5098595716954</v>
      </c>
      <c r="M6369" t="s">
        <v>5451</v>
      </c>
      <c r="N6369" s="37">
        <v>-8570.8312999999998</v>
      </c>
      <c r="O6369" s="32">
        <v>0</v>
      </c>
    </row>
    <row r="6370" spans="1:15" x14ac:dyDescent="0.25">
      <c r="A6370" t="s">
        <v>17465</v>
      </c>
      <c r="B6370" t="s">
        <v>17466</v>
      </c>
      <c r="C6370" t="s">
        <v>5177</v>
      </c>
      <c r="D6370" t="s">
        <v>5181</v>
      </c>
      <c r="E6370" t="s">
        <v>5182</v>
      </c>
      <c r="F6370" t="s">
        <v>17496</v>
      </c>
      <c r="G6370" t="s">
        <v>17497</v>
      </c>
      <c r="H6370">
        <v>265</v>
      </c>
      <c r="I6370">
        <v>32</v>
      </c>
      <c r="J6370" s="32">
        <v>969505</v>
      </c>
      <c r="K6370" s="32">
        <v>104202</v>
      </c>
      <c r="L6370" s="36">
        <v>3264.3267783341603</v>
      </c>
      <c r="M6370" t="s">
        <v>5451</v>
      </c>
      <c r="N6370" s="37">
        <v>-14660.097299999999</v>
      </c>
      <c r="O6370" s="32">
        <v>0</v>
      </c>
    </row>
    <row r="6371" spans="1:15" x14ac:dyDescent="0.25">
      <c r="A6371" t="s">
        <v>17465</v>
      </c>
      <c r="B6371" t="s">
        <v>17466</v>
      </c>
      <c r="C6371" t="s">
        <v>5177</v>
      </c>
      <c r="D6371" t="s">
        <v>5181</v>
      </c>
      <c r="E6371" t="s">
        <v>5182</v>
      </c>
      <c r="F6371" t="s">
        <v>17498</v>
      </c>
      <c r="G6371" t="s">
        <v>17499</v>
      </c>
      <c r="H6371">
        <v>224</v>
      </c>
      <c r="I6371">
        <v>0</v>
      </c>
      <c r="J6371" s="32">
        <v>648471</v>
      </c>
      <c r="K6371" s="32">
        <v>0</v>
      </c>
      <c r="L6371" s="36">
        <v>2894.9610716777815</v>
      </c>
      <c r="M6371" t="s">
        <v>5451</v>
      </c>
      <c r="N6371" s="37">
        <v>-9805.6705000000002</v>
      </c>
      <c r="O6371" s="32">
        <v>0</v>
      </c>
    </row>
    <row r="6372" spans="1:15" x14ac:dyDescent="0.25">
      <c r="A6372" t="s">
        <v>17465</v>
      </c>
      <c r="B6372" t="s">
        <v>17466</v>
      </c>
      <c r="C6372" t="s">
        <v>5177</v>
      </c>
      <c r="D6372" t="s">
        <v>5181</v>
      </c>
      <c r="E6372" t="s">
        <v>5182</v>
      </c>
      <c r="F6372" t="s">
        <v>17500</v>
      </c>
      <c r="G6372" t="s">
        <v>17501</v>
      </c>
      <c r="H6372">
        <v>47</v>
      </c>
      <c r="I6372">
        <v>0</v>
      </c>
      <c r="J6372" s="32">
        <v>157728</v>
      </c>
      <c r="K6372" s="32">
        <v>0</v>
      </c>
      <c r="L6372" s="36">
        <v>3355.9049611309256</v>
      </c>
      <c r="M6372" t="s">
        <v>5451</v>
      </c>
      <c r="N6372" s="37">
        <v>-2385.0319</v>
      </c>
      <c r="O6372" s="32">
        <v>0</v>
      </c>
    </row>
    <row r="6373" spans="1:15" x14ac:dyDescent="0.25">
      <c r="A6373" t="s">
        <v>17465</v>
      </c>
      <c r="B6373" t="s">
        <v>17466</v>
      </c>
      <c r="C6373" t="s">
        <v>5177</v>
      </c>
      <c r="D6373" t="s">
        <v>5181</v>
      </c>
      <c r="E6373" t="s">
        <v>5182</v>
      </c>
      <c r="F6373" t="s">
        <v>17502</v>
      </c>
      <c r="G6373" t="s">
        <v>17503</v>
      </c>
      <c r="H6373">
        <v>40</v>
      </c>
      <c r="I6373">
        <v>0</v>
      </c>
      <c r="J6373" s="32">
        <v>90199</v>
      </c>
      <c r="K6373" s="32">
        <v>0</v>
      </c>
      <c r="L6373" s="36">
        <v>2254.9904633046276</v>
      </c>
      <c r="M6373" t="s">
        <v>5451</v>
      </c>
      <c r="N6373" s="37">
        <v>-1363.9268999999999</v>
      </c>
      <c r="O6373" s="32">
        <v>0</v>
      </c>
    </row>
    <row r="6374" spans="1:15" x14ac:dyDescent="0.25">
      <c r="A6374" t="s">
        <v>17465</v>
      </c>
      <c r="B6374" t="s">
        <v>17466</v>
      </c>
      <c r="C6374" t="s">
        <v>5177</v>
      </c>
      <c r="D6374" t="s">
        <v>5183</v>
      </c>
      <c r="E6374" t="s">
        <v>17945</v>
      </c>
      <c r="F6374" t="s">
        <v>17504</v>
      </c>
      <c r="G6374" t="s">
        <v>17505</v>
      </c>
      <c r="H6374">
        <v>69</v>
      </c>
      <c r="I6374">
        <v>0</v>
      </c>
      <c r="J6374" s="32">
        <v>201607</v>
      </c>
      <c r="K6374" s="32">
        <v>0</v>
      </c>
      <c r="L6374" s="36">
        <v>2921.8310502674053</v>
      </c>
      <c r="M6374" t="s">
        <v>5420</v>
      </c>
      <c r="N6374" s="37">
        <v>9579.3387000000002</v>
      </c>
      <c r="O6374" s="32">
        <v>439.24130000000002</v>
      </c>
    </row>
    <row r="6375" spans="1:15" x14ac:dyDescent="0.25">
      <c r="A6375" t="s">
        <v>17465</v>
      </c>
      <c r="B6375" t="s">
        <v>17466</v>
      </c>
      <c r="C6375" t="s">
        <v>5177</v>
      </c>
      <c r="D6375" t="s">
        <v>5183</v>
      </c>
      <c r="E6375" t="s">
        <v>17945</v>
      </c>
      <c r="F6375" t="s">
        <v>17506</v>
      </c>
      <c r="G6375" t="s">
        <v>17507</v>
      </c>
      <c r="H6375">
        <v>54</v>
      </c>
      <c r="I6375">
        <v>0</v>
      </c>
      <c r="J6375" s="32">
        <v>130669</v>
      </c>
      <c r="K6375" s="32">
        <v>0</v>
      </c>
      <c r="L6375" s="36">
        <v>2419.7972418840791</v>
      </c>
      <c r="M6375" t="s">
        <v>5420</v>
      </c>
      <c r="N6375" s="37">
        <v>6208.7250999999997</v>
      </c>
      <c r="O6375" s="32">
        <v>284.68860000000001</v>
      </c>
    </row>
    <row r="6376" spans="1:15" x14ac:dyDescent="0.25">
      <c r="A6376" t="s">
        <v>17465</v>
      </c>
      <c r="B6376" t="s">
        <v>17466</v>
      </c>
      <c r="C6376" t="s">
        <v>5177</v>
      </c>
      <c r="D6376" t="s">
        <v>5184</v>
      </c>
      <c r="E6376" t="s">
        <v>17946</v>
      </c>
      <c r="F6376" t="s">
        <v>17508</v>
      </c>
      <c r="G6376" t="s">
        <v>17509</v>
      </c>
      <c r="H6376">
        <v>210</v>
      </c>
      <c r="I6376">
        <v>0</v>
      </c>
      <c r="J6376" s="32">
        <v>685694</v>
      </c>
      <c r="K6376" s="32">
        <v>0</v>
      </c>
      <c r="L6376" s="36">
        <v>3265.2130347312377</v>
      </c>
      <c r="M6376" t="s">
        <v>5451</v>
      </c>
      <c r="N6376" s="37">
        <v>-10368.5409</v>
      </c>
      <c r="O6376" s="32">
        <v>0</v>
      </c>
    </row>
    <row r="6377" spans="1:15" x14ac:dyDescent="0.25">
      <c r="A6377" t="s">
        <v>17465</v>
      </c>
      <c r="B6377" t="s">
        <v>17466</v>
      </c>
      <c r="C6377" t="s">
        <v>5177</v>
      </c>
      <c r="D6377" t="s">
        <v>5184</v>
      </c>
      <c r="E6377" t="s">
        <v>17946</v>
      </c>
      <c r="F6377" t="s">
        <v>17510</v>
      </c>
      <c r="G6377" t="s">
        <v>17511</v>
      </c>
      <c r="H6377">
        <v>383</v>
      </c>
      <c r="I6377">
        <v>0</v>
      </c>
      <c r="J6377" s="32">
        <v>1071911</v>
      </c>
      <c r="K6377" s="32">
        <v>0</v>
      </c>
      <c r="L6377" s="36">
        <v>2798.722353924963</v>
      </c>
      <c r="M6377" t="s">
        <v>5451</v>
      </c>
      <c r="N6377" s="37">
        <v>-16208.587</v>
      </c>
      <c r="O6377" s="32">
        <v>0</v>
      </c>
    </row>
    <row r="6378" spans="1:15" x14ac:dyDescent="0.25">
      <c r="A6378" t="s">
        <v>17465</v>
      </c>
      <c r="B6378" t="s">
        <v>17466</v>
      </c>
      <c r="C6378" t="s">
        <v>5177</v>
      </c>
      <c r="D6378" t="s">
        <v>5185</v>
      </c>
      <c r="E6378" t="s">
        <v>5186</v>
      </c>
      <c r="F6378" t="s">
        <v>17512</v>
      </c>
      <c r="G6378" t="s">
        <v>17513</v>
      </c>
      <c r="H6378">
        <v>60</v>
      </c>
      <c r="I6378">
        <v>0</v>
      </c>
      <c r="J6378" s="32">
        <v>139129</v>
      </c>
      <c r="K6378" s="32">
        <v>0</v>
      </c>
      <c r="L6378" s="36">
        <v>2318.8139428946292</v>
      </c>
      <c r="M6378" t="s">
        <v>5451</v>
      </c>
      <c r="N6378" s="37">
        <v>-2103.7921000000001</v>
      </c>
      <c r="O6378" s="32">
        <v>0</v>
      </c>
    </row>
    <row r="6379" spans="1:15" x14ac:dyDescent="0.25">
      <c r="A6379" t="s">
        <v>17465</v>
      </c>
      <c r="B6379" t="s">
        <v>17466</v>
      </c>
      <c r="C6379" t="s">
        <v>5177</v>
      </c>
      <c r="D6379" t="s">
        <v>5187</v>
      </c>
      <c r="E6379" t="s">
        <v>5188</v>
      </c>
      <c r="F6379" t="s">
        <v>17514</v>
      </c>
      <c r="G6379" t="s">
        <v>17515</v>
      </c>
      <c r="H6379">
        <v>209</v>
      </c>
      <c r="I6379">
        <v>0</v>
      </c>
      <c r="J6379" s="32">
        <v>536677</v>
      </c>
      <c r="K6379" s="32">
        <v>0</v>
      </c>
      <c r="L6379" s="36">
        <v>2567.8306360137135</v>
      </c>
      <c r="M6379" t="s">
        <v>5451</v>
      </c>
      <c r="N6379" s="37">
        <v>-8115.2083000000002</v>
      </c>
      <c r="O6379" s="32">
        <v>0</v>
      </c>
    </row>
    <row r="6380" spans="1:15" x14ac:dyDescent="0.25">
      <c r="A6380" t="s">
        <v>17465</v>
      </c>
      <c r="B6380" t="s">
        <v>17466</v>
      </c>
      <c r="C6380" t="s">
        <v>5177</v>
      </c>
      <c r="D6380" t="s">
        <v>5189</v>
      </c>
      <c r="E6380" t="s">
        <v>5190</v>
      </c>
      <c r="F6380" t="s">
        <v>17516</v>
      </c>
      <c r="G6380" t="s">
        <v>7647</v>
      </c>
      <c r="H6380">
        <v>44</v>
      </c>
      <c r="I6380">
        <v>0</v>
      </c>
      <c r="J6380" s="32">
        <v>67899</v>
      </c>
      <c r="K6380" s="32">
        <v>0</v>
      </c>
      <c r="L6380" s="36">
        <v>1543.1779187540021</v>
      </c>
      <c r="M6380" t="s">
        <v>5451</v>
      </c>
      <c r="N6380" s="37">
        <v>-1026.7273</v>
      </c>
      <c r="O6380" s="32">
        <v>0</v>
      </c>
    </row>
    <row r="6381" spans="1:15" x14ac:dyDescent="0.25">
      <c r="A6381" t="s">
        <v>17465</v>
      </c>
      <c r="B6381" t="s">
        <v>17466</v>
      </c>
      <c r="C6381" t="s">
        <v>5177</v>
      </c>
      <c r="D6381" t="s">
        <v>5191</v>
      </c>
      <c r="E6381" t="s">
        <v>5192</v>
      </c>
      <c r="F6381" t="s">
        <v>17517</v>
      </c>
      <c r="G6381" t="s">
        <v>17518</v>
      </c>
      <c r="H6381">
        <v>40</v>
      </c>
      <c r="I6381">
        <v>0</v>
      </c>
      <c r="J6381" s="32">
        <v>93305</v>
      </c>
      <c r="K6381" s="32">
        <v>0</v>
      </c>
      <c r="L6381" s="36">
        <v>2332.606163418594</v>
      </c>
      <c r="M6381" t="s">
        <v>5420</v>
      </c>
      <c r="N6381" s="37">
        <v>4433.3955999999998</v>
      </c>
      <c r="O6381" s="32">
        <v>203.28440000000001</v>
      </c>
    </row>
    <row r="6382" spans="1:15" x14ac:dyDescent="0.25">
      <c r="A6382" t="s">
        <v>17465</v>
      </c>
      <c r="B6382" t="s">
        <v>17466</v>
      </c>
      <c r="C6382" t="s">
        <v>5177</v>
      </c>
      <c r="D6382" t="s">
        <v>5193</v>
      </c>
      <c r="E6382" t="s">
        <v>2162</v>
      </c>
      <c r="F6382" t="s">
        <v>17519</v>
      </c>
      <c r="G6382" t="s">
        <v>17520</v>
      </c>
      <c r="H6382">
        <v>50</v>
      </c>
      <c r="I6382">
        <v>0</v>
      </c>
      <c r="J6382" s="32">
        <v>92415</v>
      </c>
      <c r="K6382" s="32">
        <v>0</v>
      </c>
      <c r="L6382" s="36">
        <v>1848.3012365789596</v>
      </c>
      <c r="M6382" t="s">
        <v>5420</v>
      </c>
      <c r="N6382" s="37">
        <v>4391.1265999999996</v>
      </c>
      <c r="O6382" s="32">
        <v>201.34630000000001</v>
      </c>
    </row>
    <row r="6383" spans="1:15" x14ac:dyDescent="0.25">
      <c r="A6383" t="s">
        <v>17465</v>
      </c>
      <c r="B6383" t="s">
        <v>17466</v>
      </c>
      <c r="C6383" t="s">
        <v>5177</v>
      </c>
      <c r="D6383" t="s">
        <v>5194</v>
      </c>
      <c r="E6383" t="s">
        <v>5195</v>
      </c>
      <c r="F6383" t="s">
        <v>17521</v>
      </c>
      <c r="G6383" t="s">
        <v>17522</v>
      </c>
      <c r="H6383">
        <v>51</v>
      </c>
      <c r="I6383">
        <v>0</v>
      </c>
      <c r="J6383" s="32">
        <v>123495</v>
      </c>
      <c r="K6383" s="32">
        <v>0</v>
      </c>
      <c r="L6383" s="36">
        <v>2421.4789336776767</v>
      </c>
      <c r="M6383" t="s">
        <v>5420</v>
      </c>
      <c r="N6383" s="37">
        <v>5867.9166999999998</v>
      </c>
      <c r="O6383" s="32">
        <v>269.06150000000002</v>
      </c>
    </row>
    <row r="6384" spans="1:15" x14ac:dyDescent="0.25">
      <c r="A6384" t="s">
        <v>17465</v>
      </c>
      <c r="B6384" t="s">
        <v>17466</v>
      </c>
      <c r="C6384" t="s">
        <v>5177</v>
      </c>
      <c r="D6384" t="s">
        <v>5196</v>
      </c>
      <c r="E6384" t="s">
        <v>5197</v>
      </c>
      <c r="F6384" t="s">
        <v>17523</v>
      </c>
      <c r="G6384" t="s">
        <v>12074</v>
      </c>
      <c r="H6384">
        <v>40</v>
      </c>
      <c r="I6384">
        <v>0</v>
      </c>
      <c r="J6384" s="32">
        <v>67588</v>
      </c>
      <c r="K6384" s="32">
        <v>0</v>
      </c>
      <c r="L6384" s="36">
        <v>1689.701560569524</v>
      </c>
      <c r="M6384" t="s">
        <v>5420</v>
      </c>
      <c r="N6384" s="37">
        <v>3211.4648999999999</v>
      </c>
      <c r="O6384" s="32">
        <v>147.25530000000001</v>
      </c>
    </row>
    <row r="6385" spans="1:15" x14ac:dyDescent="0.25">
      <c r="A6385" t="s">
        <v>17465</v>
      </c>
      <c r="B6385" t="s">
        <v>17466</v>
      </c>
      <c r="C6385" t="s">
        <v>5177</v>
      </c>
      <c r="D6385" t="s">
        <v>5198</v>
      </c>
      <c r="E6385" t="s">
        <v>5199</v>
      </c>
      <c r="F6385" t="s">
        <v>17524</v>
      </c>
      <c r="G6385" t="s">
        <v>17525</v>
      </c>
      <c r="H6385">
        <v>24</v>
      </c>
      <c r="I6385">
        <v>0</v>
      </c>
      <c r="J6385" s="32">
        <v>43112</v>
      </c>
      <c r="K6385" s="32">
        <v>0</v>
      </c>
      <c r="L6385" s="36">
        <v>1796.330211549468</v>
      </c>
      <c r="M6385" t="s">
        <v>5451</v>
      </c>
      <c r="N6385" s="37">
        <v>-651.90480000000002</v>
      </c>
      <c r="O6385" s="32">
        <v>0</v>
      </c>
    </row>
    <row r="6386" spans="1:15" x14ac:dyDescent="0.25">
      <c r="A6386" t="s">
        <v>17465</v>
      </c>
      <c r="B6386" t="s">
        <v>17466</v>
      </c>
      <c r="C6386" t="s">
        <v>5177</v>
      </c>
      <c r="D6386" t="s">
        <v>5200</v>
      </c>
      <c r="E6386" t="s">
        <v>5201</v>
      </c>
      <c r="F6386" t="s">
        <v>17526</v>
      </c>
      <c r="G6386" t="s">
        <v>17527</v>
      </c>
      <c r="H6386">
        <v>30</v>
      </c>
      <c r="I6386">
        <v>0</v>
      </c>
      <c r="J6386" s="32">
        <v>68935</v>
      </c>
      <c r="K6386" s="32">
        <v>0</v>
      </c>
      <c r="L6386" s="36">
        <v>2297.8457578460816</v>
      </c>
      <c r="M6386" t="s">
        <v>5420</v>
      </c>
      <c r="N6386" s="37">
        <v>3275.4661999999998</v>
      </c>
      <c r="O6386" s="32">
        <v>150.18989999999999</v>
      </c>
    </row>
    <row r="6387" spans="1:15" x14ac:dyDescent="0.25">
      <c r="A6387" t="s">
        <v>17465</v>
      </c>
      <c r="B6387" t="s">
        <v>17466</v>
      </c>
      <c r="C6387" t="s">
        <v>5177</v>
      </c>
      <c r="D6387" t="s">
        <v>5202</v>
      </c>
      <c r="E6387" t="s">
        <v>5203</v>
      </c>
      <c r="F6387" t="s">
        <v>17528</v>
      </c>
      <c r="G6387" t="s">
        <v>17529</v>
      </c>
      <c r="H6387">
        <v>100</v>
      </c>
      <c r="I6387">
        <v>0</v>
      </c>
      <c r="J6387" s="32">
        <v>233721</v>
      </c>
      <c r="K6387" s="32">
        <v>0</v>
      </c>
      <c r="L6387" s="36">
        <v>2337.2024564121039</v>
      </c>
      <c r="M6387" t="s">
        <v>5420</v>
      </c>
      <c r="N6387" s="37">
        <v>11105.2554</v>
      </c>
      <c r="O6387" s="32">
        <v>509.20909999999998</v>
      </c>
    </row>
    <row r="6388" spans="1:15" x14ac:dyDescent="0.25">
      <c r="A6388" t="s">
        <v>17465</v>
      </c>
      <c r="B6388" t="s">
        <v>17466</v>
      </c>
      <c r="C6388" t="s">
        <v>5177</v>
      </c>
      <c r="D6388" t="s">
        <v>5204</v>
      </c>
      <c r="E6388" t="s">
        <v>5205</v>
      </c>
      <c r="F6388" t="s">
        <v>17530</v>
      </c>
      <c r="G6388" t="s">
        <v>17531</v>
      </c>
      <c r="H6388">
        <v>105</v>
      </c>
      <c r="I6388">
        <v>0</v>
      </c>
      <c r="J6388" s="32">
        <v>179766</v>
      </c>
      <c r="K6388" s="32">
        <v>0</v>
      </c>
      <c r="L6388" s="36">
        <v>1712.0636465934103</v>
      </c>
      <c r="M6388" t="s">
        <v>5420</v>
      </c>
      <c r="N6388" s="37">
        <v>8541.6165999999994</v>
      </c>
      <c r="O6388" s="32">
        <v>391.65859999999998</v>
      </c>
    </row>
    <row r="6389" spans="1:15" x14ac:dyDescent="0.25">
      <c r="A6389" t="s">
        <v>17465</v>
      </c>
      <c r="B6389" t="s">
        <v>17466</v>
      </c>
      <c r="C6389" t="s">
        <v>5177</v>
      </c>
      <c r="D6389" t="s">
        <v>5206</v>
      </c>
      <c r="E6389" t="s">
        <v>5207</v>
      </c>
      <c r="F6389" t="s">
        <v>17532</v>
      </c>
      <c r="G6389" t="s">
        <v>17533</v>
      </c>
      <c r="H6389">
        <v>30</v>
      </c>
      <c r="I6389">
        <v>0</v>
      </c>
      <c r="J6389" s="32">
        <v>74008</v>
      </c>
      <c r="K6389" s="32">
        <v>0</v>
      </c>
      <c r="L6389" s="36">
        <v>2466.927855608074</v>
      </c>
      <c r="M6389" t="s">
        <v>5420</v>
      </c>
      <c r="N6389" s="37">
        <v>3516.5037000000002</v>
      </c>
      <c r="O6389" s="32">
        <v>161.2422</v>
      </c>
    </row>
    <row r="6390" spans="1:15" x14ac:dyDescent="0.25">
      <c r="A6390" t="s">
        <v>17465</v>
      </c>
      <c r="B6390" t="s">
        <v>17466</v>
      </c>
      <c r="C6390" t="s">
        <v>5177</v>
      </c>
      <c r="D6390" t="s">
        <v>5208</v>
      </c>
      <c r="E6390" t="s">
        <v>3106</v>
      </c>
      <c r="F6390" t="s">
        <v>17534</v>
      </c>
      <c r="G6390" t="s">
        <v>17535</v>
      </c>
      <c r="H6390">
        <v>86</v>
      </c>
      <c r="I6390">
        <v>0</v>
      </c>
      <c r="J6390" s="32">
        <v>201872</v>
      </c>
      <c r="K6390" s="32">
        <v>0</v>
      </c>
      <c r="L6390" s="36">
        <v>2347.3487810634469</v>
      </c>
      <c r="M6390" t="s">
        <v>5420</v>
      </c>
      <c r="N6390" s="37">
        <v>9591.9663</v>
      </c>
      <c r="O6390" s="32">
        <v>439.82029999999997</v>
      </c>
    </row>
    <row r="6391" spans="1:15" x14ac:dyDescent="0.25">
      <c r="A6391" t="s">
        <v>17465</v>
      </c>
      <c r="B6391" t="s">
        <v>17466</v>
      </c>
      <c r="C6391" t="s">
        <v>5177</v>
      </c>
      <c r="D6391" t="s">
        <v>5209</v>
      </c>
      <c r="E6391" t="s">
        <v>5210</v>
      </c>
      <c r="F6391" t="s">
        <v>17536</v>
      </c>
      <c r="G6391" t="s">
        <v>17537</v>
      </c>
      <c r="H6391">
        <v>45</v>
      </c>
      <c r="I6391">
        <v>0</v>
      </c>
      <c r="J6391" s="32">
        <v>112828</v>
      </c>
      <c r="K6391" s="32">
        <v>0</v>
      </c>
      <c r="L6391" s="36">
        <v>2507.293700291174</v>
      </c>
      <c r="M6391" t="s">
        <v>5420</v>
      </c>
      <c r="N6391" s="37">
        <v>5361.0564000000004</v>
      </c>
      <c r="O6391" s="32">
        <v>245.82040000000001</v>
      </c>
    </row>
    <row r="6392" spans="1:15" x14ac:dyDescent="0.25">
      <c r="A6392" t="s">
        <v>17465</v>
      </c>
      <c r="B6392" t="s">
        <v>17466</v>
      </c>
      <c r="C6392" t="s">
        <v>5177</v>
      </c>
      <c r="D6392" t="s">
        <v>5211</v>
      </c>
      <c r="E6392" t="s">
        <v>5212</v>
      </c>
      <c r="F6392" t="s">
        <v>17538</v>
      </c>
      <c r="G6392" t="s">
        <v>17539</v>
      </c>
      <c r="H6392">
        <v>27</v>
      </c>
      <c r="I6392">
        <v>0</v>
      </c>
      <c r="J6392" s="32">
        <v>62303</v>
      </c>
      <c r="K6392" s="32">
        <v>0</v>
      </c>
      <c r="L6392" s="36">
        <v>2307.4842542402434</v>
      </c>
      <c r="M6392" t="s">
        <v>5420</v>
      </c>
      <c r="N6392" s="37">
        <v>2960.2669000000001</v>
      </c>
      <c r="O6392" s="32">
        <v>135.7371</v>
      </c>
    </row>
    <row r="6393" spans="1:15" x14ac:dyDescent="0.25">
      <c r="A6393" t="s">
        <v>17465</v>
      </c>
      <c r="B6393" t="s">
        <v>17466</v>
      </c>
      <c r="C6393" t="s">
        <v>5177</v>
      </c>
      <c r="D6393" t="s">
        <v>5213</v>
      </c>
      <c r="E6393" t="s">
        <v>5214</v>
      </c>
      <c r="F6393" t="s">
        <v>17540</v>
      </c>
      <c r="G6393" t="s">
        <v>7063</v>
      </c>
      <c r="H6393">
        <v>46</v>
      </c>
      <c r="I6393">
        <v>0</v>
      </c>
      <c r="J6393" s="32">
        <v>103092</v>
      </c>
      <c r="K6393" s="32">
        <v>0</v>
      </c>
      <c r="L6393" s="36">
        <v>2241.136860080625</v>
      </c>
      <c r="M6393" t="s">
        <v>5420</v>
      </c>
      <c r="N6393" s="37">
        <v>4898.4261999999999</v>
      </c>
      <c r="O6393" s="32">
        <v>224.60749999999999</v>
      </c>
    </row>
    <row r="6394" spans="1:15" x14ac:dyDescent="0.25">
      <c r="A6394" t="s">
        <v>17465</v>
      </c>
      <c r="B6394" t="s">
        <v>17466</v>
      </c>
      <c r="C6394" t="s">
        <v>5177</v>
      </c>
      <c r="D6394" t="s">
        <v>5215</v>
      </c>
      <c r="E6394" t="s">
        <v>5216</v>
      </c>
      <c r="F6394" t="s">
        <v>17541</v>
      </c>
      <c r="G6394" t="s">
        <v>17542</v>
      </c>
      <c r="H6394">
        <v>20</v>
      </c>
      <c r="I6394">
        <v>0</v>
      </c>
      <c r="J6394" s="32">
        <v>39573</v>
      </c>
      <c r="K6394" s="32">
        <v>0</v>
      </c>
      <c r="L6394" s="36">
        <v>1978.6615290273953</v>
      </c>
      <c r="M6394" t="s">
        <v>5451</v>
      </c>
      <c r="N6394" s="37">
        <v>-598.40099999999995</v>
      </c>
      <c r="O6394" s="32">
        <v>0</v>
      </c>
    </row>
    <row r="6395" spans="1:15" x14ac:dyDescent="0.25">
      <c r="A6395" t="s">
        <v>17465</v>
      </c>
      <c r="B6395" t="s">
        <v>17466</v>
      </c>
      <c r="C6395" t="s">
        <v>5177</v>
      </c>
      <c r="D6395" t="s">
        <v>5217</v>
      </c>
      <c r="E6395" t="s">
        <v>141</v>
      </c>
      <c r="F6395" t="s">
        <v>17543</v>
      </c>
      <c r="G6395" t="s">
        <v>17544</v>
      </c>
      <c r="H6395">
        <v>36</v>
      </c>
      <c r="I6395">
        <v>0</v>
      </c>
      <c r="J6395" s="32">
        <v>67209</v>
      </c>
      <c r="K6395" s="32">
        <v>0</v>
      </c>
      <c r="L6395" s="36">
        <v>1866.9203165933827</v>
      </c>
      <c r="M6395" t="s">
        <v>5451</v>
      </c>
      <c r="N6395" s="37">
        <v>-1016.282</v>
      </c>
      <c r="O6395" s="32">
        <v>0</v>
      </c>
    </row>
    <row r="6396" spans="1:15" x14ac:dyDescent="0.25">
      <c r="A6396" t="s">
        <v>17465</v>
      </c>
      <c r="B6396" t="s">
        <v>17466</v>
      </c>
      <c r="C6396" t="s">
        <v>5177</v>
      </c>
      <c r="D6396" t="s">
        <v>5218</v>
      </c>
      <c r="E6396" t="s">
        <v>5219</v>
      </c>
      <c r="F6396" t="s">
        <v>17545</v>
      </c>
      <c r="G6396" t="s">
        <v>17546</v>
      </c>
      <c r="H6396">
        <v>39</v>
      </c>
      <c r="I6396">
        <v>0</v>
      </c>
      <c r="J6396" s="32">
        <v>92007</v>
      </c>
      <c r="K6396" s="32">
        <v>0</v>
      </c>
      <c r="L6396" s="36">
        <v>2359.1553686064804</v>
      </c>
      <c r="M6396" t="s">
        <v>5420</v>
      </c>
      <c r="N6396" s="37">
        <v>4371.7565000000004</v>
      </c>
      <c r="O6396" s="32">
        <v>200.4581</v>
      </c>
    </row>
    <row r="6397" spans="1:15" x14ac:dyDescent="0.25">
      <c r="A6397" t="s">
        <v>17465</v>
      </c>
      <c r="B6397" t="s">
        <v>17466</v>
      </c>
      <c r="C6397" t="s">
        <v>5177</v>
      </c>
      <c r="D6397" t="s">
        <v>5220</v>
      </c>
      <c r="E6397" t="s">
        <v>5221</v>
      </c>
      <c r="F6397" t="s">
        <v>17547</v>
      </c>
      <c r="G6397" t="s">
        <v>5612</v>
      </c>
      <c r="H6397">
        <v>174</v>
      </c>
      <c r="I6397">
        <v>0</v>
      </c>
      <c r="J6397" s="32">
        <v>679025</v>
      </c>
      <c r="K6397" s="32">
        <v>0</v>
      </c>
      <c r="L6397" s="36">
        <v>3902.4387832790021</v>
      </c>
      <c r="M6397" t="s">
        <v>5420</v>
      </c>
      <c r="N6397" s="37">
        <v>32263.940699999999</v>
      </c>
      <c r="O6397" s="32">
        <v>1479.3979999999999</v>
      </c>
    </row>
    <row r="6398" spans="1:15" x14ac:dyDescent="0.25">
      <c r="A6398" t="s">
        <v>17465</v>
      </c>
      <c r="B6398" t="s">
        <v>17466</v>
      </c>
      <c r="C6398" t="s">
        <v>5177</v>
      </c>
      <c r="D6398" t="s">
        <v>5220</v>
      </c>
      <c r="E6398" t="s">
        <v>5221</v>
      </c>
      <c r="F6398" t="s">
        <v>17548</v>
      </c>
      <c r="G6398" t="s">
        <v>17549</v>
      </c>
      <c r="H6398">
        <v>73</v>
      </c>
      <c r="I6398">
        <v>0</v>
      </c>
      <c r="J6398" s="32">
        <v>224625</v>
      </c>
      <c r="K6398" s="32">
        <v>0</v>
      </c>
      <c r="L6398" s="36">
        <v>3077.0671374130188</v>
      </c>
      <c r="M6398" t="s">
        <v>5420</v>
      </c>
      <c r="N6398" s="37">
        <v>10673.134599999999</v>
      </c>
      <c r="O6398" s="32">
        <v>489.39510000000001</v>
      </c>
    </row>
    <row r="6399" spans="1:15" x14ac:dyDescent="0.25">
      <c r="A6399" t="s">
        <v>17465</v>
      </c>
      <c r="B6399" t="s">
        <v>17466</v>
      </c>
      <c r="C6399" t="s">
        <v>5177</v>
      </c>
      <c r="D6399" t="s">
        <v>5222</v>
      </c>
      <c r="E6399" t="s">
        <v>5223</v>
      </c>
      <c r="F6399" t="s">
        <v>17550</v>
      </c>
      <c r="G6399" t="s">
        <v>17551</v>
      </c>
      <c r="H6399">
        <v>242</v>
      </c>
      <c r="I6399">
        <v>0</v>
      </c>
      <c r="J6399" s="32">
        <v>848610</v>
      </c>
      <c r="K6399" s="32">
        <v>0</v>
      </c>
      <c r="L6399" s="36">
        <v>3506.6488189463516</v>
      </c>
      <c r="M6399" t="s">
        <v>5420</v>
      </c>
      <c r="N6399" s="37">
        <v>40321.726499999997</v>
      </c>
      <c r="O6399" s="32">
        <v>1848.8715999999999</v>
      </c>
    </row>
    <row r="6400" spans="1:15" x14ac:dyDescent="0.25">
      <c r="A6400" t="s">
        <v>17465</v>
      </c>
      <c r="B6400" t="s">
        <v>17466</v>
      </c>
      <c r="C6400" t="s">
        <v>5177</v>
      </c>
      <c r="D6400" t="s">
        <v>5224</v>
      </c>
      <c r="E6400" t="s">
        <v>5225</v>
      </c>
      <c r="F6400" t="s">
        <v>17552</v>
      </c>
      <c r="G6400" t="s">
        <v>17553</v>
      </c>
      <c r="H6400">
        <v>54</v>
      </c>
      <c r="I6400">
        <v>0</v>
      </c>
      <c r="J6400" s="32">
        <v>100277</v>
      </c>
      <c r="K6400" s="32">
        <v>0</v>
      </c>
      <c r="L6400" s="36">
        <v>1856.9885069422339</v>
      </c>
      <c r="M6400" t="s">
        <v>5420</v>
      </c>
      <c r="N6400" s="37">
        <v>4764.7007999999996</v>
      </c>
      <c r="O6400" s="32">
        <v>218.47579999999999</v>
      </c>
    </row>
    <row r="6401" spans="1:15" x14ac:dyDescent="0.25">
      <c r="A6401" t="s">
        <v>17465</v>
      </c>
      <c r="B6401" t="s">
        <v>17466</v>
      </c>
      <c r="C6401" t="s">
        <v>5177</v>
      </c>
      <c r="D6401" t="s">
        <v>5226</v>
      </c>
      <c r="E6401" t="s">
        <v>5227</v>
      </c>
      <c r="F6401" t="s">
        <v>17554</v>
      </c>
      <c r="G6401" t="s">
        <v>17555</v>
      </c>
      <c r="H6401">
        <v>63</v>
      </c>
      <c r="I6401">
        <v>0</v>
      </c>
      <c r="J6401" s="32">
        <v>139856</v>
      </c>
      <c r="K6401" s="32">
        <v>0</v>
      </c>
      <c r="L6401" s="36">
        <v>2219.9305122314222</v>
      </c>
      <c r="M6401" t="s">
        <v>5420</v>
      </c>
      <c r="N6401" s="37">
        <v>6645.2635</v>
      </c>
      <c r="O6401" s="32">
        <v>304.70519999999999</v>
      </c>
    </row>
    <row r="6402" spans="1:15" x14ac:dyDescent="0.25">
      <c r="A6402" t="s">
        <v>17465</v>
      </c>
      <c r="B6402" t="s">
        <v>17466</v>
      </c>
      <c r="C6402" t="s">
        <v>5177</v>
      </c>
      <c r="D6402" t="s">
        <v>5228</v>
      </c>
      <c r="E6402" t="s">
        <v>2176</v>
      </c>
      <c r="F6402" t="s">
        <v>17556</v>
      </c>
      <c r="G6402" t="s">
        <v>17557</v>
      </c>
      <c r="H6402">
        <v>51</v>
      </c>
      <c r="I6402">
        <v>0</v>
      </c>
      <c r="J6402" s="32">
        <v>93155</v>
      </c>
      <c r="K6402" s="32">
        <v>0</v>
      </c>
      <c r="L6402" s="36">
        <v>1826.5859217308384</v>
      </c>
      <c r="M6402" t="s">
        <v>5420</v>
      </c>
      <c r="N6402" s="37">
        <v>4426.3217999999997</v>
      </c>
      <c r="O6402" s="32">
        <v>202.96010000000001</v>
      </c>
    </row>
    <row r="6403" spans="1:15" x14ac:dyDescent="0.25">
      <c r="A6403" t="s">
        <v>17465</v>
      </c>
      <c r="B6403" t="s">
        <v>17466</v>
      </c>
      <c r="C6403" t="s">
        <v>5177</v>
      </c>
      <c r="D6403" t="s">
        <v>5229</v>
      </c>
      <c r="E6403" t="s">
        <v>5230</v>
      </c>
      <c r="F6403" t="s">
        <v>17558</v>
      </c>
      <c r="G6403" t="s">
        <v>17559</v>
      </c>
      <c r="H6403">
        <v>0</v>
      </c>
      <c r="I6403">
        <v>50</v>
      </c>
      <c r="J6403" s="32">
        <v>76701</v>
      </c>
      <c r="K6403" s="32">
        <v>76512</v>
      </c>
      <c r="L6403" s="36">
        <v>1534.0090273476956</v>
      </c>
      <c r="M6403" t="s">
        <v>5451</v>
      </c>
      <c r="N6403" s="37">
        <v>-1159.8078</v>
      </c>
      <c r="O6403" s="32">
        <v>0</v>
      </c>
    </row>
    <row r="6404" spans="1:15" x14ac:dyDescent="0.25">
      <c r="A6404" t="s">
        <v>17465</v>
      </c>
      <c r="B6404" t="s">
        <v>17466</v>
      </c>
      <c r="C6404" t="s">
        <v>5177</v>
      </c>
      <c r="D6404" t="s">
        <v>5231</v>
      </c>
      <c r="E6404" t="s">
        <v>5232</v>
      </c>
      <c r="F6404" t="s">
        <v>17560</v>
      </c>
      <c r="G6404" t="s">
        <v>17561</v>
      </c>
      <c r="H6404">
        <v>0</v>
      </c>
      <c r="I6404">
        <v>59</v>
      </c>
      <c r="J6404" s="32">
        <v>136678</v>
      </c>
      <c r="K6404" s="32">
        <v>136342</v>
      </c>
      <c r="L6404" s="36">
        <v>2316.5731265222994</v>
      </c>
      <c r="M6404" t="s">
        <v>5451</v>
      </c>
      <c r="N6404" s="37">
        <v>-2066.7280999999998</v>
      </c>
      <c r="O6404" s="32">
        <v>0</v>
      </c>
    </row>
    <row r="6405" spans="1:15" x14ac:dyDescent="0.25">
      <c r="A6405" t="s">
        <v>17465</v>
      </c>
      <c r="B6405" t="s">
        <v>17466</v>
      </c>
      <c r="C6405" t="s">
        <v>5177</v>
      </c>
      <c r="D6405" t="s">
        <v>5233</v>
      </c>
      <c r="E6405" t="s">
        <v>5234</v>
      </c>
      <c r="F6405" t="s">
        <v>17562</v>
      </c>
      <c r="G6405" t="s">
        <v>17563</v>
      </c>
      <c r="H6405">
        <v>146</v>
      </c>
      <c r="I6405">
        <v>0</v>
      </c>
      <c r="J6405" s="32">
        <v>393977</v>
      </c>
      <c r="K6405" s="32">
        <v>0</v>
      </c>
      <c r="L6405" s="36">
        <v>2698.4725550656326</v>
      </c>
      <c r="M6405" t="s">
        <v>5420</v>
      </c>
      <c r="N6405" s="37">
        <v>18719.876799999998</v>
      </c>
      <c r="O6405" s="32">
        <v>858.3623</v>
      </c>
    </row>
    <row r="6406" spans="1:15" x14ac:dyDescent="0.25">
      <c r="A6406" t="s">
        <v>17465</v>
      </c>
      <c r="B6406" t="s">
        <v>17466</v>
      </c>
      <c r="C6406" t="s">
        <v>5177</v>
      </c>
      <c r="D6406" t="s">
        <v>5235</v>
      </c>
      <c r="E6406" t="s">
        <v>5236</v>
      </c>
      <c r="F6406" t="s">
        <v>17564</v>
      </c>
      <c r="G6406" t="s">
        <v>17565</v>
      </c>
      <c r="H6406">
        <v>60</v>
      </c>
      <c r="I6406">
        <v>0</v>
      </c>
      <c r="J6406" s="32">
        <v>134340</v>
      </c>
      <c r="K6406" s="32">
        <v>0</v>
      </c>
      <c r="L6406" s="36">
        <v>2239.001177972787</v>
      </c>
      <c r="M6406" t="s">
        <v>5420</v>
      </c>
      <c r="N6406" s="37">
        <v>6383.1842999999999</v>
      </c>
      <c r="O6406" s="32">
        <v>292.68810000000002</v>
      </c>
    </row>
    <row r="6407" spans="1:15" x14ac:dyDescent="0.25">
      <c r="A6407" t="s">
        <v>17465</v>
      </c>
      <c r="B6407" t="s">
        <v>17466</v>
      </c>
      <c r="C6407" t="s">
        <v>5177</v>
      </c>
      <c r="D6407" t="s">
        <v>5237</v>
      </c>
      <c r="E6407" t="s">
        <v>5238</v>
      </c>
      <c r="F6407" t="s">
        <v>17566</v>
      </c>
      <c r="G6407" t="s">
        <v>20767</v>
      </c>
      <c r="H6407">
        <v>135</v>
      </c>
      <c r="I6407">
        <v>105</v>
      </c>
      <c r="J6407" s="32">
        <v>467534</v>
      </c>
      <c r="K6407" s="32">
        <v>204044</v>
      </c>
      <c r="L6407" s="36">
        <v>1948.0613450302521</v>
      </c>
      <c r="M6407" t="s">
        <v>5451</v>
      </c>
      <c r="N6407" s="37">
        <v>-7069.6904000000004</v>
      </c>
      <c r="O6407" s="32">
        <v>0</v>
      </c>
    </row>
    <row r="6408" spans="1:15" x14ac:dyDescent="0.25">
      <c r="A6408" t="s">
        <v>17465</v>
      </c>
      <c r="B6408" t="s">
        <v>17466</v>
      </c>
      <c r="C6408" t="s">
        <v>5177</v>
      </c>
      <c r="D6408" t="s">
        <v>5239</v>
      </c>
      <c r="E6408" t="s">
        <v>664</v>
      </c>
      <c r="F6408" t="s">
        <v>17567</v>
      </c>
      <c r="G6408" t="s">
        <v>17568</v>
      </c>
      <c r="H6408">
        <v>63</v>
      </c>
      <c r="I6408">
        <v>0</v>
      </c>
      <c r="J6408" s="32">
        <v>139357</v>
      </c>
      <c r="K6408" s="32">
        <v>0</v>
      </c>
      <c r="L6408" s="36">
        <v>2212.00628065929</v>
      </c>
      <c r="M6408" t="s">
        <v>5451</v>
      </c>
      <c r="N6408" s="37">
        <v>-2107.2395000000001</v>
      </c>
      <c r="O6408" s="32">
        <v>0</v>
      </c>
    </row>
    <row r="6409" spans="1:15" x14ac:dyDescent="0.25">
      <c r="A6409" t="s">
        <v>17465</v>
      </c>
      <c r="B6409" t="s">
        <v>17466</v>
      </c>
      <c r="C6409" t="s">
        <v>5177</v>
      </c>
      <c r="D6409" t="s">
        <v>5240</v>
      </c>
      <c r="E6409" t="s">
        <v>5241</v>
      </c>
      <c r="F6409" t="s">
        <v>17569</v>
      </c>
      <c r="G6409" t="s">
        <v>17570</v>
      </c>
      <c r="H6409">
        <v>76</v>
      </c>
      <c r="I6409">
        <v>0</v>
      </c>
      <c r="J6409" s="32">
        <v>162556</v>
      </c>
      <c r="K6409" s="32">
        <v>0</v>
      </c>
      <c r="L6409" s="36">
        <v>2138.8999682851631</v>
      </c>
      <c r="M6409" t="s">
        <v>5451</v>
      </c>
      <c r="N6409" s="37">
        <v>-2458.0493000000001</v>
      </c>
      <c r="O6409" s="32">
        <v>0</v>
      </c>
    </row>
    <row r="6410" spans="1:15" x14ac:dyDescent="0.25">
      <c r="A6410" t="s">
        <v>17465</v>
      </c>
      <c r="B6410" t="s">
        <v>17466</v>
      </c>
      <c r="C6410" t="s">
        <v>5177</v>
      </c>
      <c r="D6410" t="s">
        <v>5242</v>
      </c>
      <c r="E6410" t="s">
        <v>5243</v>
      </c>
      <c r="F6410" t="s">
        <v>17571</v>
      </c>
      <c r="G6410" t="s">
        <v>17572</v>
      </c>
      <c r="H6410">
        <v>126</v>
      </c>
      <c r="I6410">
        <v>0</v>
      </c>
      <c r="J6410" s="32">
        <v>296517</v>
      </c>
      <c r="K6410" s="32">
        <v>0</v>
      </c>
      <c r="L6410" s="36">
        <v>2353.3058315840499</v>
      </c>
      <c r="M6410" t="s">
        <v>5451</v>
      </c>
      <c r="N6410" s="37">
        <v>-4483.6849000000002</v>
      </c>
      <c r="O6410" s="32">
        <v>0</v>
      </c>
    </row>
    <row r="6411" spans="1:15" x14ac:dyDescent="0.25">
      <c r="A6411" t="s">
        <v>17465</v>
      </c>
      <c r="B6411" t="s">
        <v>17466</v>
      </c>
      <c r="C6411" t="s">
        <v>5177</v>
      </c>
      <c r="D6411" t="s">
        <v>5244</v>
      </c>
      <c r="E6411" t="s">
        <v>5245</v>
      </c>
      <c r="F6411" t="s">
        <v>17573</v>
      </c>
      <c r="G6411" t="s">
        <v>17574</v>
      </c>
      <c r="H6411">
        <v>30</v>
      </c>
      <c r="I6411">
        <v>0</v>
      </c>
      <c r="J6411" s="32">
        <v>67333</v>
      </c>
      <c r="K6411" s="32">
        <v>0</v>
      </c>
      <c r="L6411" s="36">
        <v>2244.4478937702584</v>
      </c>
      <c r="M6411" t="s">
        <v>5420</v>
      </c>
      <c r="N6411" s="37">
        <v>3199.3508999999999</v>
      </c>
      <c r="O6411" s="32">
        <v>146.69980000000001</v>
      </c>
    </row>
    <row r="6412" spans="1:15" x14ac:dyDescent="0.25">
      <c r="A6412" t="s">
        <v>17465</v>
      </c>
      <c r="B6412" t="s">
        <v>17466</v>
      </c>
      <c r="C6412" t="s">
        <v>5177</v>
      </c>
      <c r="D6412" t="s">
        <v>5246</v>
      </c>
      <c r="E6412" t="s">
        <v>2223</v>
      </c>
      <c r="F6412" t="s">
        <v>17575</v>
      </c>
      <c r="G6412" t="s">
        <v>10681</v>
      </c>
      <c r="H6412">
        <v>27</v>
      </c>
      <c r="I6412">
        <v>0</v>
      </c>
      <c r="J6412" s="32">
        <v>53498</v>
      </c>
      <c r="K6412" s="32">
        <v>0</v>
      </c>
      <c r="L6412" s="36">
        <v>1981.3867433391499</v>
      </c>
      <c r="M6412" t="s">
        <v>5451</v>
      </c>
      <c r="N6412" s="37">
        <v>-808.94230000000005</v>
      </c>
      <c r="O6412" s="32">
        <v>0</v>
      </c>
    </row>
    <row r="6413" spans="1:15" x14ac:dyDescent="0.25">
      <c r="A6413" t="s">
        <v>17465</v>
      </c>
      <c r="B6413" t="s">
        <v>17466</v>
      </c>
      <c r="C6413" t="s">
        <v>5177</v>
      </c>
      <c r="D6413" t="s">
        <v>5247</v>
      </c>
      <c r="E6413" t="s">
        <v>3555</v>
      </c>
      <c r="F6413" t="s">
        <v>17576</v>
      </c>
      <c r="G6413" t="s">
        <v>10691</v>
      </c>
      <c r="H6413">
        <v>29</v>
      </c>
      <c r="I6413">
        <v>0</v>
      </c>
      <c r="J6413" s="32">
        <v>66916</v>
      </c>
      <c r="K6413" s="32">
        <v>0</v>
      </c>
      <c r="L6413" s="36">
        <v>2307.462489397953</v>
      </c>
      <c r="M6413" t="s">
        <v>5420</v>
      </c>
      <c r="N6413" s="37">
        <v>3179.5497999999998</v>
      </c>
      <c r="O6413" s="32">
        <v>145.7919</v>
      </c>
    </row>
    <row r="6414" spans="1:15" x14ac:dyDescent="0.25">
      <c r="A6414" t="s">
        <v>17465</v>
      </c>
      <c r="B6414" t="s">
        <v>17466</v>
      </c>
      <c r="C6414" t="s">
        <v>5177</v>
      </c>
      <c r="D6414" t="s">
        <v>5248</v>
      </c>
      <c r="E6414" t="s">
        <v>5249</v>
      </c>
      <c r="F6414" t="s">
        <v>17577</v>
      </c>
      <c r="G6414" t="s">
        <v>17578</v>
      </c>
      <c r="H6414">
        <v>53</v>
      </c>
      <c r="I6414">
        <v>0</v>
      </c>
      <c r="J6414" s="32">
        <v>121738</v>
      </c>
      <c r="K6414" s="32">
        <v>0</v>
      </c>
      <c r="L6414" s="36">
        <v>2296.9454325585725</v>
      </c>
      <c r="M6414" t="s">
        <v>5420</v>
      </c>
      <c r="N6414" s="37">
        <v>5784.4299000000001</v>
      </c>
      <c r="O6414" s="32">
        <v>265.23340000000002</v>
      </c>
    </row>
    <row r="6415" spans="1:15" x14ac:dyDescent="0.25">
      <c r="A6415" t="s">
        <v>17465</v>
      </c>
      <c r="B6415" t="s">
        <v>17466</v>
      </c>
      <c r="C6415" t="s">
        <v>5177</v>
      </c>
      <c r="D6415" t="s">
        <v>5250</v>
      </c>
      <c r="E6415" t="s">
        <v>5251</v>
      </c>
      <c r="F6415" t="s">
        <v>17579</v>
      </c>
      <c r="G6415" t="s">
        <v>17580</v>
      </c>
      <c r="H6415">
        <v>16</v>
      </c>
      <c r="I6415">
        <v>0</v>
      </c>
      <c r="J6415" s="32">
        <v>30884</v>
      </c>
      <c r="K6415" s="32">
        <v>0</v>
      </c>
      <c r="L6415" s="36">
        <v>1930.2425646682793</v>
      </c>
      <c r="M6415" t="s">
        <v>5451</v>
      </c>
      <c r="N6415" s="37">
        <v>-467.00700000000001</v>
      </c>
      <c r="O6415" s="32">
        <v>0</v>
      </c>
    </row>
    <row r="6416" spans="1:15" x14ac:dyDescent="0.25">
      <c r="A6416" t="s">
        <v>17465</v>
      </c>
      <c r="B6416" t="s">
        <v>17466</v>
      </c>
      <c r="C6416" t="s">
        <v>5177</v>
      </c>
      <c r="D6416" t="s">
        <v>5252</v>
      </c>
      <c r="E6416" t="s">
        <v>4377</v>
      </c>
      <c r="F6416" t="s">
        <v>17581</v>
      </c>
      <c r="G6416" t="s">
        <v>17582</v>
      </c>
      <c r="H6416">
        <v>56</v>
      </c>
      <c r="I6416">
        <v>0</v>
      </c>
      <c r="J6416" s="32">
        <v>120829</v>
      </c>
      <c r="K6416" s="32">
        <v>0</v>
      </c>
      <c r="L6416" s="36">
        <v>2157.6584635215067</v>
      </c>
      <c r="M6416" t="s">
        <v>5451</v>
      </c>
      <c r="N6416" s="37">
        <v>-1827.0782999999999</v>
      </c>
      <c r="O6416" s="32">
        <v>0</v>
      </c>
    </row>
    <row r="6417" spans="1:15" x14ac:dyDescent="0.25">
      <c r="A6417" t="s">
        <v>17465</v>
      </c>
      <c r="B6417" t="s">
        <v>17466</v>
      </c>
      <c r="C6417" t="s">
        <v>5177</v>
      </c>
      <c r="D6417" t="s">
        <v>5253</v>
      </c>
      <c r="E6417" t="s">
        <v>17947</v>
      </c>
      <c r="F6417" t="s">
        <v>17583</v>
      </c>
      <c r="G6417" t="s">
        <v>17584</v>
      </c>
      <c r="H6417">
        <v>26</v>
      </c>
      <c r="I6417">
        <v>0</v>
      </c>
      <c r="J6417" s="32">
        <v>45830</v>
      </c>
      <c r="K6417" s="32">
        <v>0</v>
      </c>
      <c r="L6417" s="36">
        <v>1762.6770135417319</v>
      </c>
      <c r="M6417" t="s">
        <v>5420</v>
      </c>
      <c r="N6417" s="37">
        <v>2177.6012999999998</v>
      </c>
      <c r="O6417" s="32">
        <v>99.849500000000006</v>
      </c>
    </row>
    <row r="6418" spans="1:15" x14ac:dyDescent="0.25">
      <c r="A6418" t="s">
        <v>17465</v>
      </c>
      <c r="B6418" t="s">
        <v>17466</v>
      </c>
      <c r="C6418" t="s">
        <v>5177</v>
      </c>
      <c r="D6418" t="s">
        <v>5254</v>
      </c>
      <c r="E6418" t="s">
        <v>5255</v>
      </c>
      <c r="F6418" t="s">
        <v>17585</v>
      </c>
      <c r="G6418" t="s">
        <v>10879</v>
      </c>
      <c r="H6418">
        <v>70</v>
      </c>
      <c r="I6418">
        <v>0</v>
      </c>
      <c r="J6418" s="32">
        <v>156159</v>
      </c>
      <c r="K6418" s="32">
        <v>0</v>
      </c>
      <c r="L6418" s="36">
        <v>2230.8525856272277</v>
      </c>
      <c r="M6418" t="s">
        <v>5420</v>
      </c>
      <c r="N6418" s="37">
        <v>7419.9467000000004</v>
      </c>
      <c r="O6418" s="32">
        <v>340.22669999999999</v>
      </c>
    </row>
    <row r="6419" spans="1:15" x14ac:dyDescent="0.25">
      <c r="A6419" t="s">
        <v>17465</v>
      </c>
      <c r="B6419" t="s">
        <v>17466</v>
      </c>
      <c r="C6419" t="s">
        <v>5177</v>
      </c>
      <c r="D6419" t="s">
        <v>5256</v>
      </c>
      <c r="E6419" t="s">
        <v>5257</v>
      </c>
      <c r="F6419" t="s">
        <v>17586</v>
      </c>
      <c r="G6419" t="s">
        <v>17587</v>
      </c>
      <c r="H6419">
        <v>29</v>
      </c>
      <c r="I6419">
        <v>0</v>
      </c>
      <c r="J6419" s="32">
        <v>61645</v>
      </c>
      <c r="K6419" s="32">
        <v>0</v>
      </c>
      <c r="L6419" s="36">
        <v>2125.6710040230751</v>
      </c>
      <c r="M6419" t="s">
        <v>5420</v>
      </c>
      <c r="N6419" s="37">
        <v>2929.0617999999999</v>
      </c>
      <c r="O6419" s="32">
        <v>134.30619999999999</v>
      </c>
    </row>
    <row r="6420" spans="1:15" x14ac:dyDescent="0.25">
      <c r="A6420" t="s">
        <v>17465</v>
      </c>
      <c r="B6420" t="s">
        <v>17466</v>
      </c>
      <c r="C6420" t="s">
        <v>5177</v>
      </c>
      <c r="D6420" t="s">
        <v>5258</v>
      </c>
      <c r="E6420" t="s">
        <v>5259</v>
      </c>
      <c r="F6420" t="s">
        <v>17588</v>
      </c>
      <c r="G6420" t="s">
        <v>17589</v>
      </c>
      <c r="H6420">
        <v>65</v>
      </c>
      <c r="I6420">
        <v>0</v>
      </c>
      <c r="J6420" s="32">
        <v>179250</v>
      </c>
      <c r="K6420" s="32">
        <v>0</v>
      </c>
      <c r="L6420" s="36">
        <v>2757.6986835653879</v>
      </c>
      <c r="M6420" t="s">
        <v>5420</v>
      </c>
      <c r="N6420" s="37">
        <v>8517.0977999999996</v>
      </c>
      <c r="O6420" s="32">
        <v>390.53440000000001</v>
      </c>
    </row>
    <row r="6421" spans="1:15" x14ac:dyDescent="0.25">
      <c r="A6421" t="s">
        <v>17465</v>
      </c>
      <c r="B6421" t="s">
        <v>17466</v>
      </c>
      <c r="C6421" t="s">
        <v>5177</v>
      </c>
      <c r="D6421" t="s">
        <v>5260</v>
      </c>
      <c r="E6421" t="s">
        <v>1547</v>
      </c>
      <c r="F6421" t="s">
        <v>17590</v>
      </c>
      <c r="G6421" t="s">
        <v>17591</v>
      </c>
      <c r="H6421">
        <v>65</v>
      </c>
      <c r="I6421">
        <v>0</v>
      </c>
      <c r="J6421" s="32">
        <v>180005</v>
      </c>
      <c r="K6421" s="32">
        <v>0</v>
      </c>
      <c r="L6421" s="36">
        <v>2769.3118322076602</v>
      </c>
      <c r="M6421" t="s">
        <v>5420</v>
      </c>
      <c r="N6421" s="37">
        <v>8552.9737000000005</v>
      </c>
      <c r="O6421" s="32">
        <v>392.17939999999999</v>
      </c>
    </row>
    <row r="6422" spans="1:15" x14ac:dyDescent="0.25">
      <c r="A6422" t="s">
        <v>17465</v>
      </c>
      <c r="B6422" t="s">
        <v>17466</v>
      </c>
      <c r="C6422" t="s">
        <v>5177</v>
      </c>
      <c r="D6422" t="s">
        <v>5260</v>
      </c>
      <c r="E6422" t="s">
        <v>1547</v>
      </c>
      <c r="F6422" t="s">
        <v>17592</v>
      </c>
      <c r="G6422" t="s">
        <v>17593</v>
      </c>
      <c r="H6422">
        <v>41</v>
      </c>
      <c r="I6422">
        <v>0</v>
      </c>
      <c r="J6422" s="32">
        <v>70070</v>
      </c>
      <c r="K6422" s="32">
        <v>0</v>
      </c>
      <c r="L6422" s="36">
        <v>1709.0038639646177</v>
      </c>
      <c r="M6422" t="s">
        <v>5420</v>
      </c>
      <c r="N6422" s="37">
        <v>3329.3243000000002</v>
      </c>
      <c r="O6422" s="32">
        <v>152.65950000000001</v>
      </c>
    </row>
    <row r="6423" spans="1:15" x14ac:dyDescent="0.25">
      <c r="A6423" t="s">
        <v>17465</v>
      </c>
      <c r="B6423" t="s">
        <v>17466</v>
      </c>
      <c r="C6423" t="s">
        <v>5177</v>
      </c>
      <c r="D6423" t="s">
        <v>5260</v>
      </c>
      <c r="E6423" t="s">
        <v>1547</v>
      </c>
      <c r="F6423" t="s">
        <v>17594</v>
      </c>
      <c r="G6423" t="s">
        <v>17595</v>
      </c>
      <c r="H6423">
        <v>9</v>
      </c>
      <c r="I6423">
        <v>0</v>
      </c>
      <c r="J6423" s="32">
        <v>18522</v>
      </c>
      <c r="K6423" s="32">
        <v>0</v>
      </c>
      <c r="L6423" s="36">
        <v>2058.0566010199832</v>
      </c>
      <c r="M6423" t="s">
        <v>5420</v>
      </c>
      <c r="N6423" s="37">
        <v>880.1336</v>
      </c>
      <c r="O6423" s="32">
        <v>40.3568</v>
      </c>
    </row>
    <row r="6424" spans="1:15" x14ac:dyDescent="0.25">
      <c r="A6424" t="s">
        <v>17465</v>
      </c>
      <c r="B6424" t="s">
        <v>17466</v>
      </c>
      <c r="C6424" t="s">
        <v>5177</v>
      </c>
      <c r="D6424" t="s">
        <v>5260</v>
      </c>
      <c r="E6424" t="s">
        <v>1547</v>
      </c>
      <c r="F6424" t="s">
        <v>17596</v>
      </c>
      <c r="G6424" t="s">
        <v>17597</v>
      </c>
      <c r="H6424">
        <v>16</v>
      </c>
      <c r="I6424">
        <v>0</v>
      </c>
      <c r="J6424" s="32">
        <v>42197</v>
      </c>
      <c r="K6424" s="32">
        <v>0</v>
      </c>
      <c r="L6424" s="36">
        <v>2637.292270662876</v>
      </c>
      <c r="M6424" t="s">
        <v>5420</v>
      </c>
      <c r="N6424" s="37">
        <v>2004.9592</v>
      </c>
      <c r="O6424" s="32">
        <v>91.933400000000006</v>
      </c>
    </row>
    <row r="6425" spans="1:15" x14ac:dyDescent="0.25">
      <c r="A6425" t="s">
        <v>17465</v>
      </c>
      <c r="B6425" t="s">
        <v>17466</v>
      </c>
      <c r="C6425" t="s">
        <v>5177</v>
      </c>
      <c r="D6425" t="s">
        <v>5261</v>
      </c>
      <c r="E6425" t="s">
        <v>5262</v>
      </c>
      <c r="F6425" t="s">
        <v>17598</v>
      </c>
      <c r="G6425" t="s">
        <v>17599</v>
      </c>
      <c r="H6425">
        <v>211</v>
      </c>
      <c r="I6425">
        <v>0</v>
      </c>
      <c r="J6425" s="32">
        <v>476969</v>
      </c>
      <c r="K6425" s="32">
        <v>0</v>
      </c>
      <c r="L6425" s="36">
        <v>2260.5161250453152</v>
      </c>
      <c r="M6425" t="s">
        <v>5420</v>
      </c>
      <c r="N6425" s="37">
        <v>22663.252100000002</v>
      </c>
      <c r="O6425" s="32">
        <v>1039.1777999999999</v>
      </c>
    </row>
    <row r="6426" spans="1:15" x14ac:dyDescent="0.25">
      <c r="A6426" t="s">
        <v>17465</v>
      </c>
      <c r="B6426" t="s">
        <v>17466</v>
      </c>
      <c r="C6426" t="s">
        <v>5177</v>
      </c>
      <c r="D6426" t="s">
        <v>5263</v>
      </c>
      <c r="E6426" t="s">
        <v>5264</v>
      </c>
      <c r="F6426" t="s">
        <v>17600</v>
      </c>
      <c r="G6426" t="s">
        <v>17601</v>
      </c>
      <c r="H6426">
        <v>26</v>
      </c>
      <c r="I6426">
        <v>0</v>
      </c>
      <c r="J6426" s="32">
        <v>56552</v>
      </c>
      <c r="K6426" s="32">
        <v>0</v>
      </c>
      <c r="L6426" s="36">
        <v>2175.0748816617388</v>
      </c>
      <c r="M6426" t="s">
        <v>5420</v>
      </c>
      <c r="N6426" s="37">
        <v>2687.0864000000001</v>
      </c>
      <c r="O6426" s="32">
        <v>123.2109</v>
      </c>
    </row>
    <row r="6427" spans="1:15" x14ac:dyDescent="0.25">
      <c r="A6427" t="s">
        <v>17465</v>
      </c>
      <c r="B6427" t="s">
        <v>17466</v>
      </c>
      <c r="C6427" t="s">
        <v>5177</v>
      </c>
      <c r="D6427" t="s">
        <v>5265</v>
      </c>
      <c r="E6427" t="s">
        <v>5266</v>
      </c>
      <c r="F6427" t="s">
        <v>17602</v>
      </c>
      <c r="G6427" t="s">
        <v>17603</v>
      </c>
      <c r="H6427">
        <v>39</v>
      </c>
      <c r="I6427">
        <v>0</v>
      </c>
      <c r="J6427" s="32">
        <v>88447</v>
      </c>
      <c r="K6427" s="32">
        <v>0</v>
      </c>
      <c r="L6427" s="36">
        <v>2267.879824496898</v>
      </c>
      <c r="M6427" t="s">
        <v>5420</v>
      </c>
      <c r="N6427" s="37">
        <v>4202.585</v>
      </c>
      <c r="O6427" s="32">
        <v>192.7011</v>
      </c>
    </row>
    <row r="6428" spans="1:15" x14ac:dyDescent="0.25">
      <c r="A6428" t="s">
        <v>17465</v>
      </c>
      <c r="B6428" t="s">
        <v>17466</v>
      </c>
      <c r="C6428" t="s">
        <v>5177</v>
      </c>
      <c r="D6428" t="s">
        <v>5267</v>
      </c>
      <c r="E6428" t="s">
        <v>5268</v>
      </c>
      <c r="F6428" t="s">
        <v>17604</v>
      </c>
      <c r="G6428" t="s">
        <v>17948</v>
      </c>
      <c r="H6428">
        <v>130</v>
      </c>
      <c r="I6428">
        <v>0</v>
      </c>
      <c r="J6428" s="32">
        <v>335323</v>
      </c>
      <c r="K6428" s="32">
        <v>0</v>
      </c>
      <c r="L6428" s="36">
        <v>2579.4067780155992</v>
      </c>
      <c r="M6428" t="s">
        <v>5451</v>
      </c>
      <c r="N6428" s="37">
        <v>-5070.4861000000001</v>
      </c>
      <c r="O6428" s="32">
        <v>0</v>
      </c>
    </row>
    <row r="6429" spans="1:15" x14ac:dyDescent="0.25">
      <c r="A6429" t="s">
        <v>17465</v>
      </c>
      <c r="B6429" t="s">
        <v>17466</v>
      </c>
      <c r="C6429" t="s">
        <v>5177</v>
      </c>
      <c r="D6429" t="s">
        <v>5269</v>
      </c>
      <c r="E6429" t="s">
        <v>17949</v>
      </c>
      <c r="F6429" t="s">
        <v>17605</v>
      </c>
      <c r="G6429" t="s">
        <v>14917</v>
      </c>
      <c r="H6429">
        <v>50</v>
      </c>
      <c r="I6429">
        <v>0</v>
      </c>
      <c r="J6429" s="32">
        <v>115829</v>
      </c>
      <c r="K6429" s="32">
        <v>0</v>
      </c>
      <c r="L6429" s="36">
        <v>2316.5918165109979</v>
      </c>
      <c r="M6429" t="s">
        <v>5451</v>
      </c>
      <c r="N6429" s="37">
        <v>-1751.4834000000001</v>
      </c>
      <c r="O6429" s="32">
        <v>0</v>
      </c>
    </row>
    <row r="6430" spans="1:15" x14ac:dyDescent="0.25">
      <c r="A6430" t="s">
        <v>17465</v>
      </c>
      <c r="B6430" t="s">
        <v>17466</v>
      </c>
      <c r="C6430" t="s">
        <v>5177</v>
      </c>
      <c r="D6430" t="s">
        <v>5270</v>
      </c>
      <c r="E6430" t="s">
        <v>5271</v>
      </c>
      <c r="F6430" t="s">
        <v>17606</v>
      </c>
      <c r="G6430" t="s">
        <v>17607</v>
      </c>
      <c r="H6430">
        <v>50</v>
      </c>
      <c r="I6430">
        <v>0</v>
      </c>
      <c r="J6430" s="32">
        <v>104170</v>
      </c>
      <c r="K6430" s="32">
        <v>0</v>
      </c>
      <c r="L6430" s="36">
        <v>2083.3988664236776</v>
      </c>
      <c r="M6430" t="s">
        <v>5420</v>
      </c>
      <c r="N6430" s="37">
        <v>4949.6495999999997</v>
      </c>
      <c r="O6430" s="32">
        <v>226.9562</v>
      </c>
    </row>
    <row r="6431" spans="1:15" x14ac:dyDescent="0.25">
      <c r="A6431" t="s">
        <v>17465</v>
      </c>
      <c r="B6431" t="s">
        <v>17466</v>
      </c>
      <c r="C6431" t="s">
        <v>5177</v>
      </c>
      <c r="D6431" t="s">
        <v>5272</v>
      </c>
      <c r="E6431" t="s">
        <v>5273</v>
      </c>
      <c r="F6431" t="s">
        <v>17608</v>
      </c>
      <c r="G6431" t="s">
        <v>17609</v>
      </c>
      <c r="H6431">
        <v>28</v>
      </c>
      <c r="I6431">
        <v>0</v>
      </c>
      <c r="J6431" s="32">
        <v>56847</v>
      </c>
      <c r="K6431" s="32">
        <v>0</v>
      </c>
      <c r="L6431" s="36">
        <v>2030.2382519316711</v>
      </c>
      <c r="M6431" t="s">
        <v>5451</v>
      </c>
      <c r="N6431" s="37">
        <v>-859.59839999999997</v>
      </c>
      <c r="O6431" s="32">
        <v>0</v>
      </c>
    </row>
    <row r="6432" spans="1:15" x14ac:dyDescent="0.25">
      <c r="A6432" t="s">
        <v>17465</v>
      </c>
      <c r="B6432" t="s">
        <v>17466</v>
      </c>
      <c r="C6432" t="s">
        <v>5177</v>
      </c>
      <c r="D6432" t="s">
        <v>5274</v>
      </c>
      <c r="E6432" t="s">
        <v>5275</v>
      </c>
      <c r="F6432" t="s">
        <v>17610</v>
      </c>
      <c r="G6432" t="s">
        <v>17611</v>
      </c>
      <c r="H6432">
        <v>61</v>
      </c>
      <c r="I6432">
        <v>0</v>
      </c>
      <c r="J6432" s="32">
        <v>145404</v>
      </c>
      <c r="K6432" s="32">
        <v>0</v>
      </c>
      <c r="L6432" s="36">
        <v>2383.6763138162105</v>
      </c>
      <c r="M6432" t="s">
        <v>5420</v>
      </c>
      <c r="N6432" s="37">
        <v>6908.9093000000003</v>
      </c>
      <c r="O6432" s="32">
        <v>316.79410000000001</v>
      </c>
    </row>
    <row r="6433" spans="1:15" x14ac:dyDescent="0.25">
      <c r="A6433" t="s">
        <v>17465</v>
      </c>
      <c r="B6433" t="s">
        <v>17466</v>
      </c>
      <c r="C6433" t="s">
        <v>5177</v>
      </c>
      <c r="D6433" t="s">
        <v>5276</v>
      </c>
      <c r="E6433" t="s">
        <v>2782</v>
      </c>
      <c r="F6433" t="s">
        <v>17612</v>
      </c>
      <c r="G6433" t="s">
        <v>17613</v>
      </c>
      <c r="H6433">
        <v>30</v>
      </c>
      <c r="I6433">
        <v>0</v>
      </c>
      <c r="J6433" s="32">
        <v>67436</v>
      </c>
      <c r="K6433" s="32">
        <v>0</v>
      </c>
      <c r="L6433" s="36">
        <v>2247.856268072971</v>
      </c>
      <c r="M6433" t="s">
        <v>5420</v>
      </c>
      <c r="N6433" s="37">
        <v>3204.2118</v>
      </c>
      <c r="O6433" s="32">
        <v>146.92269999999999</v>
      </c>
    </row>
    <row r="6434" spans="1:15" x14ac:dyDescent="0.25">
      <c r="A6434" t="s">
        <v>17465</v>
      </c>
      <c r="B6434" t="s">
        <v>17466</v>
      </c>
      <c r="C6434" t="s">
        <v>5177</v>
      </c>
      <c r="D6434" t="s">
        <v>5277</v>
      </c>
      <c r="E6434" t="s">
        <v>5278</v>
      </c>
      <c r="F6434" t="s">
        <v>17614</v>
      </c>
      <c r="G6434" t="s">
        <v>17615</v>
      </c>
      <c r="H6434">
        <v>91</v>
      </c>
      <c r="I6434">
        <v>0</v>
      </c>
      <c r="J6434" s="32">
        <v>172549</v>
      </c>
      <c r="K6434" s="32">
        <v>0</v>
      </c>
      <c r="L6434" s="36">
        <v>1896.1422975252758</v>
      </c>
      <c r="M6434" t="s">
        <v>5451</v>
      </c>
      <c r="N6434" s="37">
        <v>-2609.1444000000001</v>
      </c>
      <c r="O6434" s="32">
        <v>0</v>
      </c>
    </row>
    <row r="6435" spans="1:15" x14ac:dyDescent="0.25">
      <c r="A6435" t="s">
        <v>17465</v>
      </c>
      <c r="B6435" t="s">
        <v>17466</v>
      </c>
      <c r="C6435" t="s">
        <v>5177</v>
      </c>
      <c r="D6435" t="s">
        <v>5277</v>
      </c>
      <c r="E6435" t="s">
        <v>5278</v>
      </c>
      <c r="F6435" t="s">
        <v>17616</v>
      </c>
      <c r="G6435" t="s">
        <v>5612</v>
      </c>
      <c r="H6435">
        <v>0</v>
      </c>
      <c r="I6435">
        <v>48</v>
      </c>
      <c r="J6435" s="32">
        <v>147367</v>
      </c>
      <c r="K6435" s="32">
        <v>147005</v>
      </c>
      <c r="L6435" s="36">
        <v>3070.1474532487277</v>
      </c>
      <c r="M6435" t="s">
        <v>5451</v>
      </c>
      <c r="N6435" s="37">
        <v>-2228.3627000000001</v>
      </c>
      <c r="O6435" s="32">
        <v>0</v>
      </c>
    </row>
    <row r="6436" spans="1:15" x14ac:dyDescent="0.25">
      <c r="A6436" t="s">
        <v>17465</v>
      </c>
      <c r="B6436" t="s">
        <v>17466</v>
      </c>
      <c r="C6436" t="s">
        <v>5177</v>
      </c>
      <c r="D6436" t="s">
        <v>5279</v>
      </c>
      <c r="E6436" t="s">
        <v>4326</v>
      </c>
      <c r="F6436" t="s">
        <v>17617</v>
      </c>
      <c r="G6436" t="s">
        <v>17618</v>
      </c>
      <c r="H6436">
        <v>20</v>
      </c>
      <c r="I6436">
        <v>0</v>
      </c>
      <c r="J6436" s="32">
        <v>44142</v>
      </c>
      <c r="K6436" s="32">
        <v>0</v>
      </c>
      <c r="L6436" s="36">
        <v>2207.1228536121271</v>
      </c>
      <c r="M6436" t="s">
        <v>5420</v>
      </c>
      <c r="N6436" s="37">
        <v>2097.4396000000002</v>
      </c>
      <c r="O6436" s="32">
        <v>96.173900000000003</v>
      </c>
    </row>
    <row r="6437" spans="1:15" x14ac:dyDescent="0.25">
      <c r="A6437" t="s">
        <v>17465</v>
      </c>
      <c r="B6437" t="s">
        <v>17466</v>
      </c>
      <c r="C6437" t="s">
        <v>5177</v>
      </c>
      <c r="D6437" t="s">
        <v>5280</v>
      </c>
      <c r="E6437" t="s">
        <v>2177</v>
      </c>
      <c r="F6437" t="s">
        <v>17619</v>
      </c>
      <c r="G6437" t="s">
        <v>17620</v>
      </c>
      <c r="H6437">
        <v>80</v>
      </c>
      <c r="I6437">
        <v>0</v>
      </c>
      <c r="J6437" s="32">
        <v>212868</v>
      </c>
      <c r="K6437" s="32">
        <v>0</v>
      </c>
      <c r="L6437" s="36">
        <v>2660.8501518727981</v>
      </c>
      <c r="M6437" t="s">
        <v>5451</v>
      </c>
      <c r="N6437" s="37">
        <v>-3218.8236000000002</v>
      </c>
      <c r="O6437" s="32">
        <v>0</v>
      </c>
    </row>
    <row r="6438" spans="1:15" x14ac:dyDescent="0.25">
      <c r="A6438" t="s">
        <v>17465</v>
      </c>
      <c r="B6438" t="s">
        <v>17466</v>
      </c>
      <c r="C6438" t="s">
        <v>5177</v>
      </c>
      <c r="D6438" t="s">
        <v>5281</v>
      </c>
      <c r="E6438" t="s">
        <v>5282</v>
      </c>
      <c r="F6438" t="s">
        <v>17621</v>
      </c>
      <c r="G6438" t="s">
        <v>17622</v>
      </c>
      <c r="H6438">
        <v>59</v>
      </c>
      <c r="I6438">
        <v>0</v>
      </c>
      <c r="J6438" s="32">
        <v>151789</v>
      </c>
      <c r="K6438" s="32">
        <v>0</v>
      </c>
      <c r="L6438" s="36">
        <v>2572.6939352914032</v>
      </c>
      <c r="M6438" t="s">
        <v>5451</v>
      </c>
      <c r="N6438" s="37">
        <v>-2295.2343999999998</v>
      </c>
      <c r="O6438" s="32">
        <v>0</v>
      </c>
    </row>
    <row r="6439" spans="1:15" x14ac:dyDescent="0.25">
      <c r="A6439" t="s">
        <v>17465</v>
      </c>
      <c r="B6439" t="s">
        <v>17466</v>
      </c>
      <c r="C6439" t="s">
        <v>5177</v>
      </c>
      <c r="D6439" t="s">
        <v>5283</v>
      </c>
      <c r="E6439" t="s">
        <v>5284</v>
      </c>
      <c r="F6439" t="s">
        <v>17623</v>
      </c>
      <c r="G6439" t="s">
        <v>17624</v>
      </c>
      <c r="H6439">
        <v>62</v>
      </c>
      <c r="I6439">
        <v>0</v>
      </c>
      <c r="J6439" s="32">
        <v>172093</v>
      </c>
      <c r="K6439" s="32">
        <v>0</v>
      </c>
      <c r="L6439" s="36">
        <v>2775.690780581529</v>
      </c>
      <c r="M6439" t="s">
        <v>5420</v>
      </c>
      <c r="N6439" s="37">
        <v>8177.0177999999996</v>
      </c>
      <c r="O6439" s="32">
        <v>374.94069999999999</v>
      </c>
    </row>
    <row r="6440" spans="1:15" x14ac:dyDescent="0.25">
      <c r="A6440" t="s">
        <v>17465</v>
      </c>
      <c r="B6440" t="s">
        <v>17466</v>
      </c>
      <c r="C6440" t="s">
        <v>5177</v>
      </c>
      <c r="D6440" t="s">
        <v>5285</v>
      </c>
      <c r="E6440" t="s">
        <v>5286</v>
      </c>
      <c r="F6440" t="s">
        <v>17625</v>
      </c>
      <c r="G6440" t="s">
        <v>17626</v>
      </c>
      <c r="H6440">
        <v>50</v>
      </c>
      <c r="I6440">
        <v>0</v>
      </c>
      <c r="J6440" s="32">
        <v>139233</v>
      </c>
      <c r="K6440" s="32">
        <v>0</v>
      </c>
      <c r="L6440" s="36">
        <v>2784.6618545763904</v>
      </c>
      <c r="M6440" t="s">
        <v>5451</v>
      </c>
      <c r="N6440" s="37">
        <v>-2105.3748999999998</v>
      </c>
      <c r="O6440" s="32">
        <v>0</v>
      </c>
    </row>
    <row r="6441" spans="1:15" x14ac:dyDescent="0.25">
      <c r="A6441" t="s">
        <v>17465</v>
      </c>
      <c r="B6441" t="s">
        <v>17466</v>
      </c>
      <c r="C6441" t="s">
        <v>5177</v>
      </c>
      <c r="D6441" t="s">
        <v>5287</v>
      </c>
      <c r="E6441" t="s">
        <v>5288</v>
      </c>
      <c r="F6441" t="s">
        <v>17627</v>
      </c>
      <c r="G6441" t="s">
        <v>5612</v>
      </c>
      <c r="H6441">
        <v>40</v>
      </c>
      <c r="I6441">
        <v>0</v>
      </c>
      <c r="J6441" s="32">
        <v>118481</v>
      </c>
      <c r="K6441" s="32">
        <v>0</v>
      </c>
      <c r="L6441" s="36">
        <v>2962.027638511347</v>
      </c>
      <c r="M6441" t="s">
        <v>5420</v>
      </c>
      <c r="N6441" s="37">
        <v>5629.6365999999998</v>
      </c>
      <c r="O6441" s="32">
        <v>258.13569999999999</v>
      </c>
    </row>
    <row r="6442" spans="1:15" x14ac:dyDescent="0.25">
      <c r="A6442" t="s">
        <v>17465</v>
      </c>
      <c r="B6442" t="s">
        <v>17466</v>
      </c>
      <c r="C6442" t="s">
        <v>5177</v>
      </c>
      <c r="D6442" t="s">
        <v>5289</v>
      </c>
      <c r="E6442" t="s">
        <v>5290</v>
      </c>
      <c r="F6442" t="s">
        <v>17628</v>
      </c>
      <c r="G6442" t="s">
        <v>17629</v>
      </c>
      <c r="H6442">
        <v>28</v>
      </c>
      <c r="I6442">
        <v>0</v>
      </c>
      <c r="J6442" s="32">
        <v>91603</v>
      </c>
      <c r="K6442" s="32">
        <v>0</v>
      </c>
      <c r="L6442" s="36">
        <v>3271.5380990885119</v>
      </c>
      <c r="M6442" t="s">
        <v>5420</v>
      </c>
      <c r="N6442" s="37">
        <v>4352.5066999999999</v>
      </c>
      <c r="O6442" s="32">
        <v>199.5754</v>
      </c>
    </row>
    <row r="6443" spans="1:15" x14ac:dyDescent="0.25">
      <c r="A6443" t="s">
        <v>17465</v>
      </c>
      <c r="B6443" t="s">
        <v>17466</v>
      </c>
      <c r="C6443" t="s">
        <v>5177</v>
      </c>
      <c r="D6443" t="s">
        <v>5291</v>
      </c>
      <c r="E6443" t="s">
        <v>5292</v>
      </c>
      <c r="F6443" t="s">
        <v>17630</v>
      </c>
      <c r="G6443" t="s">
        <v>17631</v>
      </c>
      <c r="H6443">
        <v>35</v>
      </c>
      <c r="I6443">
        <v>0</v>
      </c>
      <c r="J6443" s="32">
        <v>84954</v>
      </c>
      <c r="K6443" s="32">
        <v>0</v>
      </c>
      <c r="L6443" s="36">
        <v>2427.2494141456887</v>
      </c>
      <c r="M6443" t="s">
        <v>5451</v>
      </c>
      <c r="N6443" s="37">
        <v>-1284.5999999999999</v>
      </c>
      <c r="O6443" s="32">
        <v>0</v>
      </c>
    </row>
    <row r="6444" spans="1:15" x14ac:dyDescent="0.25">
      <c r="A6444" t="s">
        <v>17465</v>
      </c>
      <c r="B6444" t="s">
        <v>17466</v>
      </c>
      <c r="C6444" t="s">
        <v>5177</v>
      </c>
      <c r="D6444" t="s">
        <v>5293</v>
      </c>
      <c r="E6444" t="s">
        <v>5294</v>
      </c>
      <c r="F6444" t="s">
        <v>17632</v>
      </c>
      <c r="G6444" t="s">
        <v>17633</v>
      </c>
      <c r="H6444">
        <v>100</v>
      </c>
      <c r="I6444">
        <v>0</v>
      </c>
      <c r="J6444" s="32">
        <v>218831</v>
      </c>
      <c r="K6444" s="32">
        <v>0</v>
      </c>
      <c r="L6444" s="36">
        <v>2188.3066225350958</v>
      </c>
      <c r="M6444" t="s">
        <v>5420</v>
      </c>
      <c r="N6444" s="37">
        <v>10397.736000000001</v>
      </c>
      <c r="O6444" s="32">
        <v>476.7672</v>
      </c>
    </row>
    <row r="6445" spans="1:15" x14ac:dyDescent="0.25">
      <c r="A6445" t="s">
        <v>17465</v>
      </c>
      <c r="B6445" t="s">
        <v>17466</v>
      </c>
      <c r="C6445" t="s">
        <v>5177</v>
      </c>
      <c r="D6445" t="s">
        <v>5295</v>
      </c>
      <c r="E6445" t="s">
        <v>5296</v>
      </c>
      <c r="F6445" t="s">
        <v>17634</v>
      </c>
      <c r="G6445" t="s">
        <v>5612</v>
      </c>
      <c r="H6445">
        <v>40</v>
      </c>
      <c r="I6445">
        <v>0</v>
      </c>
      <c r="J6445" s="32">
        <v>115964</v>
      </c>
      <c r="K6445" s="32">
        <v>0</v>
      </c>
      <c r="L6445" s="36">
        <v>2899.0980217899491</v>
      </c>
      <c r="M6445" t="s">
        <v>5420</v>
      </c>
      <c r="N6445" s="37">
        <v>5510.0185000000001</v>
      </c>
      <c r="O6445" s="32">
        <v>252.6508</v>
      </c>
    </row>
    <row r="6446" spans="1:15" x14ac:dyDescent="0.25">
      <c r="A6446" t="s">
        <v>17465</v>
      </c>
      <c r="B6446" t="s">
        <v>17466</v>
      </c>
      <c r="C6446" t="s">
        <v>5177</v>
      </c>
      <c r="D6446" t="s">
        <v>5297</v>
      </c>
      <c r="E6446" t="s">
        <v>5298</v>
      </c>
      <c r="F6446" t="s">
        <v>17635</v>
      </c>
      <c r="G6446" t="s">
        <v>5612</v>
      </c>
      <c r="H6446">
        <v>70</v>
      </c>
      <c r="I6446">
        <v>0</v>
      </c>
      <c r="J6446" s="32">
        <v>233438</v>
      </c>
      <c r="K6446" s="32">
        <v>0</v>
      </c>
      <c r="L6446" s="36">
        <v>3334.8364789960224</v>
      </c>
      <c r="M6446" t="s">
        <v>5451</v>
      </c>
      <c r="N6446" s="37">
        <v>-3529.8735999999999</v>
      </c>
      <c r="O6446" s="32">
        <v>0</v>
      </c>
    </row>
    <row r="6447" spans="1:15" x14ac:dyDescent="0.25">
      <c r="A6447" t="s">
        <v>17465</v>
      </c>
      <c r="B6447" t="s">
        <v>17466</v>
      </c>
      <c r="C6447" t="s">
        <v>5177</v>
      </c>
      <c r="D6447" t="s">
        <v>5297</v>
      </c>
      <c r="E6447" t="s">
        <v>5298</v>
      </c>
      <c r="F6447" t="s">
        <v>17636</v>
      </c>
      <c r="G6447" t="s">
        <v>17637</v>
      </c>
      <c r="H6447">
        <v>51</v>
      </c>
      <c r="I6447">
        <v>0</v>
      </c>
      <c r="J6447" s="32">
        <v>144887</v>
      </c>
      <c r="K6447" s="32">
        <v>0</v>
      </c>
      <c r="L6447" s="36">
        <v>2840.9212592000149</v>
      </c>
      <c r="M6447" t="s">
        <v>5451</v>
      </c>
      <c r="N6447" s="37">
        <v>-2190.8683999999998</v>
      </c>
      <c r="O6447" s="32">
        <v>0</v>
      </c>
    </row>
    <row r="6448" spans="1:15" x14ac:dyDescent="0.25">
      <c r="A6448" t="s">
        <v>17465</v>
      </c>
      <c r="B6448" t="s">
        <v>17466</v>
      </c>
      <c r="C6448" t="s">
        <v>5177</v>
      </c>
      <c r="D6448" t="s">
        <v>5297</v>
      </c>
      <c r="E6448" t="s">
        <v>5298</v>
      </c>
      <c r="F6448" t="s">
        <v>17638</v>
      </c>
      <c r="G6448" t="s">
        <v>17639</v>
      </c>
      <c r="H6448">
        <v>53</v>
      </c>
      <c r="I6448">
        <v>0</v>
      </c>
      <c r="J6448" s="32">
        <v>151422</v>
      </c>
      <c r="K6448" s="32">
        <v>0</v>
      </c>
      <c r="L6448" s="36">
        <v>2857.019636096908</v>
      </c>
      <c r="M6448" t="s">
        <v>5451</v>
      </c>
      <c r="N6448" s="37">
        <v>-2289.6903000000002</v>
      </c>
      <c r="O6448" s="32">
        <v>0</v>
      </c>
    </row>
    <row r="6449" spans="1:15" x14ac:dyDescent="0.25">
      <c r="A6449" t="s">
        <v>17465</v>
      </c>
      <c r="B6449" t="s">
        <v>17466</v>
      </c>
      <c r="C6449" t="s">
        <v>5177</v>
      </c>
      <c r="D6449" t="s">
        <v>5297</v>
      </c>
      <c r="E6449" t="s">
        <v>5298</v>
      </c>
      <c r="F6449" t="s">
        <v>17640</v>
      </c>
      <c r="G6449" t="s">
        <v>17641</v>
      </c>
      <c r="H6449">
        <v>28</v>
      </c>
      <c r="I6449">
        <v>0</v>
      </c>
      <c r="J6449" s="32">
        <v>50092</v>
      </c>
      <c r="K6449" s="32">
        <v>0</v>
      </c>
      <c r="L6449" s="36">
        <v>1789.0026841619849</v>
      </c>
      <c r="M6449" t="s">
        <v>5451</v>
      </c>
      <c r="N6449" s="37">
        <v>-757.45569999999998</v>
      </c>
      <c r="O6449" s="32">
        <v>0</v>
      </c>
    </row>
    <row r="6450" spans="1:15" x14ac:dyDescent="0.25">
      <c r="A6450" t="s">
        <v>17465</v>
      </c>
      <c r="B6450" t="s">
        <v>17466</v>
      </c>
      <c r="C6450" t="s">
        <v>5177</v>
      </c>
      <c r="D6450" t="s">
        <v>5297</v>
      </c>
      <c r="E6450" t="s">
        <v>5298</v>
      </c>
      <c r="F6450" t="s">
        <v>17642</v>
      </c>
      <c r="G6450" t="s">
        <v>17643</v>
      </c>
      <c r="H6450">
        <v>104</v>
      </c>
      <c r="I6450">
        <v>0</v>
      </c>
      <c r="J6450" s="32">
        <v>270179</v>
      </c>
      <c r="K6450" s="32">
        <v>0</v>
      </c>
      <c r="L6450" s="36">
        <v>2597.8733037201691</v>
      </c>
      <c r="M6450" t="s">
        <v>5451</v>
      </c>
      <c r="N6450" s="37">
        <v>-4085.4346</v>
      </c>
      <c r="O6450" s="32">
        <v>0</v>
      </c>
    </row>
    <row r="6451" spans="1:15" x14ac:dyDescent="0.25">
      <c r="A6451" t="s">
        <v>17465</v>
      </c>
      <c r="B6451" t="s">
        <v>17466</v>
      </c>
      <c r="C6451" t="s">
        <v>5177</v>
      </c>
      <c r="D6451" t="s">
        <v>5299</v>
      </c>
      <c r="E6451" t="s">
        <v>5300</v>
      </c>
      <c r="F6451" t="s">
        <v>17644</v>
      </c>
      <c r="G6451" t="s">
        <v>17645</v>
      </c>
      <c r="H6451">
        <v>130</v>
      </c>
      <c r="I6451">
        <v>0</v>
      </c>
      <c r="J6451" s="32">
        <v>329753</v>
      </c>
      <c r="K6451" s="32">
        <v>0</v>
      </c>
      <c r="L6451" s="36">
        <v>2536.5630503552634</v>
      </c>
      <c r="M6451" t="s">
        <v>5451</v>
      </c>
      <c r="N6451" s="37">
        <v>-4986.2654000000002</v>
      </c>
      <c r="O6451" s="32">
        <v>0</v>
      </c>
    </row>
    <row r="6452" spans="1:15" x14ac:dyDescent="0.25">
      <c r="A6452" t="s">
        <v>17465</v>
      </c>
      <c r="B6452" t="s">
        <v>17466</v>
      </c>
      <c r="C6452" t="s">
        <v>5177</v>
      </c>
      <c r="D6452" t="s">
        <v>5301</v>
      </c>
      <c r="E6452" t="s">
        <v>5302</v>
      </c>
      <c r="F6452" t="s">
        <v>17646</v>
      </c>
      <c r="G6452" t="s">
        <v>17647</v>
      </c>
      <c r="H6452">
        <v>36</v>
      </c>
      <c r="I6452">
        <v>0</v>
      </c>
      <c r="J6452" s="32">
        <v>96632</v>
      </c>
      <c r="K6452" s="32">
        <v>0</v>
      </c>
      <c r="L6452" s="36">
        <v>2684.2061481669134</v>
      </c>
      <c r="M6452" t="s">
        <v>5420</v>
      </c>
      <c r="N6452" s="37">
        <v>4591.4449999999997</v>
      </c>
      <c r="O6452" s="32">
        <v>210.53149999999999</v>
      </c>
    </row>
    <row r="6453" spans="1:15" x14ac:dyDescent="0.25">
      <c r="A6453" t="s">
        <v>17465</v>
      </c>
      <c r="B6453" t="s">
        <v>17466</v>
      </c>
      <c r="C6453" t="s">
        <v>5177</v>
      </c>
      <c r="D6453" t="s">
        <v>5303</v>
      </c>
      <c r="E6453" t="s">
        <v>5304</v>
      </c>
      <c r="F6453" t="s">
        <v>17648</v>
      </c>
      <c r="G6453" t="s">
        <v>17649</v>
      </c>
      <c r="H6453">
        <v>40</v>
      </c>
      <c r="I6453">
        <v>0</v>
      </c>
      <c r="J6453" s="32">
        <v>97100</v>
      </c>
      <c r="K6453" s="32">
        <v>0</v>
      </c>
      <c r="L6453" s="36">
        <v>2427.5143508036726</v>
      </c>
      <c r="M6453" t="s">
        <v>5451</v>
      </c>
      <c r="N6453" s="37">
        <v>-1468.2859000000001</v>
      </c>
      <c r="O6453" s="32">
        <v>0</v>
      </c>
    </row>
    <row r="6454" spans="1:15" x14ac:dyDescent="0.25">
      <c r="A6454" t="s">
        <v>17465</v>
      </c>
      <c r="B6454" t="s">
        <v>17466</v>
      </c>
      <c r="C6454" t="s">
        <v>5177</v>
      </c>
      <c r="D6454" t="s">
        <v>5305</v>
      </c>
      <c r="E6454" t="s">
        <v>5306</v>
      </c>
      <c r="F6454" t="s">
        <v>17650</v>
      </c>
      <c r="G6454" t="s">
        <v>17651</v>
      </c>
      <c r="H6454">
        <v>138</v>
      </c>
      <c r="I6454">
        <v>0</v>
      </c>
      <c r="J6454" s="32">
        <v>374333</v>
      </c>
      <c r="K6454" s="32">
        <v>0</v>
      </c>
      <c r="L6454" s="36">
        <v>2712.5559963738992</v>
      </c>
      <c r="M6454" t="s">
        <v>5451</v>
      </c>
      <c r="N6454" s="37">
        <v>-5660.3590999999997</v>
      </c>
      <c r="O6454" s="32">
        <v>0</v>
      </c>
    </row>
    <row r="6455" spans="1:15" x14ac:dyDescent="0.25">
      <c r="A6455" t="s">
        <v>17465</v>
      </c>
      <c r="B6455" t="s">
        <v>17466</v>
      </c>
      <c r="C6455" t="s">
        <v>5177</v>
      </c>
      <c r="D6455" t="s">
        <v>5305</v>
      </c>
      <c r="E6455" t="s">
        <v>5306</v>
      </c>
      <c r="F6455" t="s">
        <v>17652</v>
      </c>
      <c r="G6455" t="s">
        <v>17653</v>
      </c>
      <c r="H6455">
        <v>30</v>
      </c>
      <c r="I6455">
        <v>0</v>
      </c>
      <c r="J6455" s="32">
        <v>45961</v>
      </c>
      <c r="K6455" s="32">
        <v>0</v>
      </c>
      <c r="L6455" s="36">
        <v>1532.0308336347489</v>
      </c>
      <c r="M6455" t="s">
        <v>5451</v>
      </c>
      <c r="N6455" s="37">
        <v>-694.99090000000001</v>
      </c>
      <c r="O6455" s="32">
        <v>0</v>
      </c>
    </row>
    <row r="6456" spans="1:15" x14ac:dyDescent="0.25">
      <c r="A6456" t="s">
        <v>17465</v>
      </c>
      <c r="B6456" t="s">
        <v>17466</v>
      </c>
      <c r="C6456" t="s">
        <v>5177</v>
      </c>
      <c r="D6456" t="s">
        <v>5307</v>
      </c>
      <c r="E6456" t="s">
        <v>5308</v>
      </c>
      <c r="F6456" t="s">
        <v>17654</v>
      </c>
      <c r="G6456" t="s">
        <v>5612</v>
      </c>
      <c r="H6456">
        <v>202</v>
      </c>
      <c r="I6456">
        <v>0</v>
      </c>
      <c r="J6456" s="32">
        <v>611489</v>
      </c>
      <c r="K6456" s="32">
        <v>0</v>
      </c>
      <c r="L6456" s="36">
        <v>3027.1753287542897</v>
      </c>
      <c r="M6456" t="s">
        <v>5451</v>
      </c>
      <c r="N6456" s="37">
        <v>-9246.4640999999992</v>
      </c>
      <c r="O6456" s="32">
        <v>0</v>
      </c>
    </row>
    <row r="6457" spans="1:15" x14ac:dyDescent="0.25">
      <c r="A6457" t="s">
        <v>17465</v>
      </c>
      <c r="B6457" t="s">
        <v>17466</v>
      </c>
      <c r="C6457" t="s">
        <v>5177</v>
      </c>
      <c r="D6457" t="s">
        <v>5309</v>
      </c>
      <c r="E6457" t="s">
        <v>5310</v>
      </c>
      <c r="F6457" t="s">
        <v>17655</v>
      </c>
      <c r="G6457" t="s">
        <v>5612</v>
      </c>
      <c r="H6457">
        <v>149</v>
      </c>
      <c r="I6457">
        <v>0</v>
      </c>
      <c r="J6457" s="32">
        <v>577036</v>
      </c>
      <c r="K6457" s="32">
        <v>0</v>
      </c>
      <c r="L6457" s="36">
        <v>3872.7232518328742</v>
      </c>
      <c r="M6457" t="s">
        <v>5451</v>
      </c>
      <c r="N6457" s="37">
        <v>-8725.4837000000007</v>
      </c>
      <c r="O6457" s="32">
        <v>0</v>
      </c>
    </row>
    <row r="6458" spans="1:15" x14ac:dyDescent="0.25">
      <c r="A6458" t="s">
        <v>17465</v>
      </c>
      <c r="B6458" t="s">
        <v>17466</v>
      </c>
      <c r="C6458" t="s">
        <v>5177</v>
      </c>
      <c r="D6458" t="s">
        <v>5309</v>
      </c>
      <c r="E6458" t="s">
        <v>5310</v>
      </c>
      <c r="F6458" t="s">
        <v>17656</v>
      </c>
      <c r="G6458" t="s">
        <v>17657</v>
      </c>
      <c r="H6458">
        <v>115</v>
      </c>
      <c r="I6458">
        <v>0</v>
      </c>
      <c r="J6458" s="32">
        <v>367410</v>
      </c>
      <c r="K6458" s="32">
        <v>0</v>
      </c>
      <c r="L6458" s="36">
        <v>3194.8671114171457</v>
      </c>
      <c r="M6458" t="s">
        <v>5451</v>
      </c>
      <c r="N6458" s="37">
        <v>-5555.6827999999996</v>
      </c>
      <c r="O6458" s="32">
        <v>0</v>
      </c>
    </row>
    <row r="6459" spans="1:15" x14ac:dyDescent="0.25">
      <c r="A6459" t="s">
        <v>17465</v>
      </c>
      <c r="B6459" t="s">
        <v>17466</v>
      </c>
      <c r="C6459" t="s">
        <v>5177</v>
      </c>
      <c r="D6459" t="s">
        <v>5311</v>
      </c>
      <c r="E6459" t="s">
        <v>5312</v>
      </c>
      <c r="F6459" t="s">
        <v>17658</v>
      </c>
      <c r="G6459" t="s">
        <v>17659</v>
      </c>
      <c r="H6459">
        <v>46</v>
      </c>
      <c r="I6459">
        <v>0</v>
      </c>
      <c r="J6459" s="32">
        <v>132045</v>
      </c>
      <c r="K6459" s="32">
        <v>0</v>
      </c>
      <c r="L6459" s="36">
        <v>2870.5528870047356</v>
      </c>
      <c r="M6459" t="s">
        <v>5420</v>
      </c>
      <c r="N6459" s="37">
        <v>6274.1247999999996</v>
      </c>
      <c r="O6459" s="32">
        <v>287.68740000000003</v>
      </c>
    </row>
    <row r="6460" spans="1:15" x14ac:dyDescent="0.25">
      <c r="A6460" t="s">
        <v>17465</v>
      </c>
      <c r="B6460" t="s">
        <v>17466</v>
      </c>
      <c r="C6460" t="s">
        <v>5177</v>
      </c>
      <c r="D6460" t="s">
        <v>5313</v>
      </c>
      <c r="E6460" t="s">
        <v>5314</v>
      </c>
      <c r="F6460" t="s">
        <v>17660</v>
      </c>
      <c r="G6460" t="s">
        <v>5612</v>
      </c>
      <c r="H6460">
        <v>60</v>
      </c>
      <c r="I6460">
        <v>0</v>
      </c>
      <c r="J6460" s="32">
        <v>152599</v>
      </c>
      <c r="K6460" s="32">
        <v>0</v>
      </c>
      <c r="L6460" s="36">
        <v>2543.3155385100331</v>
      </c>
      <c r="M6460" t="s">
        <v>5451</v>
      </c>
      <c r="N6460" s="37">
        <v>-2307.4825999999998</v>
      </c>
      <c r="O6460" s="32">
        <v>0</v>
      </c>
    </row>
    <row r="6461" spans="1:15" x14ac:dyDescent="0.25">
      <c r="A6461" t="s">
        <v>17465</v>
      </c>
      <c r="B6461" t="s">
        <v>17466</v>
      </c>
      <c r="C6461" t="s">
        <v>5177</v>
      </c>
      <c r="D6461" t="s">
        <v>5315</v>
      </c>
      <c r="E6461" t="s">
        <v>5316</v>
      </c>
      <c r="F6461" t="s">
        <v>17661</v>
      </c>
      <c r="G6461" t="s">
        <v>17662</v>
      </c>
      <c r="H6461">
        <v>15</v>
      </c>
      <c r="I6461">
        <v>0</v>
      </c>
      <c r="J6461" s="32">
        <v>37874</v>
      </c>
      <c r="K6461" s="32">
        <v>0</v>
      </c>
      <c r="L6461" s="36">
        <v>2524.9370496228603</v>
      </c>
      <c r="M6461" t="s">
        <v>5451</v>
      </c>
      <c r="N6461" s="37">
        <v>-572.70219999999995</v>
      </c>
      <c r="O6461" s="32">
        <v>0</v>
      </c>
    </row>
    <row r="6462" spans="1:15" x14ac:dyDescent="0.25">
      <c r="A6462" t="s">
        <v>17465</v>
      </c>
      <c r="B6462" t="s">
        <v>17466</v>
      </c>
      <c r="C6462" t="s">
        <v>5177</v>
      </c>
      <c r="D6462" t="s">
        <v>5317</v>
      </c>
      <c r="E6462" t="s">
        <v>5318</v>
      </c>
      <c r="F6462" t="s">
        <v>17663</v>
      </c>
      <c r="G6462" t="s">
        <v>17664</v>
      </c>
      <c r="H6462">
        <v>40</v>
      </c>
      <c r="I6462">
        <v>0</v>
      </c>
      <c r="J6462" s="32">
        <v>121588</v>
      </c>
      <c r="K6462" s="32">
        <v>0</v>
      </c>
      <c r="L6462" s="36">
        <v>3039.6934617768234</v>
      </c>
      <c r="M6462" t="s">
        <v>5451</v>
      </c>
      <c r="N6462" s="37">
        <v>-1838.558</v>
      </c>
      <c r="O6462" s="32">
        <v>0</v>
      </c>
    </row>
    <row r="6463" spans="1:15" x14ac:dyDescent="0.25">
      <c r="A6463" t="s">
        <v>17465</v>
      </c>
      <c r="B6463" t="s">
        <v>17466</v>
      </c>
      <c r="C6463" t="s">
        <v>5177</v>
      </c>
      <c r="D6463" t="s">
        <v>5319</v>
      </c>
      <c r="E6463" t="s">
        <v>5320</v>
      </c>
      <c r="F6463" t="s">
        <v>17665</v>
      </c>
      <c r="G6463" t="s">
        <v>5612</v>
      </c>
      <c r="H6463">
        <v>110</v>
      </c>
      <c r="I6463">
        <v>0</v>
      </c>
      <c r="J6463" s="32">
        <v>297353</v>
      </c>
      <c r="K6463" s="32">
        <v>0</v>
      </c>
      <c r="L6463" s="36">
        <v>2703.2053540616807</v>
      </c>
      <c r="M6463" t="s">
        <v>5451</v>
      </c>
      <c r="N6463" s="37">
        <v>-4496.3321999999998</v>
      </c>
      <c r="O6463" s="32">
        <v>0</v>
      </c>
    </row>
    <row r="6464" spans="1:15" x14ac:dyDescent="0.25">
      <c r="A6464" t="s">
        <v>17465</v>
      </c>
      <c r="B6464" t="s">
        <v>17466</v>
      </c>
      <c r="C6464" t="s">
        <v>5177</v>
      </c>
      <c r="D6464" t="s">
        <v>5321</v>
      </c>
      <c r="E6464" t="s">
        <v>5322</v>
      </c>
      <c r="F6464" t="s">
        <v>17666</v>
      </c>
      <c r="G6464" t="s">
        <v>17667</v>
      </c>
      <c r="H6464">
        <v>84</v>
      </c>
      <c r="I6464">
        <v>0</v>
      </c>
      <c r="J6464" s="32">
        <v>244631</v>
      </c>
      <c r="K6464" s="32">
        <v>0</v>
      </c>
      <c r="L6464" s="36">
        <v>2912.2744435953568</v>
      </c>
      <c r="M6464" t="s">
        <v>5451</v>
      </c>
      <c r="N6464" s="37">
        <v>-3699.1208999999999</v>
      </c>
      <c r="O6464" s="32">
        <v>0</v>
      </c>
    </row>
    <row r="6465" spans="1:15" x14ac:dyDescent="0.25">
      <c r="A6465" t="s">
        <v>17465</v>
      </c>
      <c r="B6465" t="s">
        <v>17466</v>
      </c>
      <c r="C6465" t="s">
        <v>5177</v>
      </c>
      <c r="D6465" t="s">
        <v>5323</v>
      </c>
      <c r="E6465" t="s">
        <v>5324</v>
      </c>
      <c r="F6465" t="s">
        <v>17668</v>
      </c>
      <c r="G6465" t="s">
        <v>17669</v>
      </c>
      <c r="H6465">
        <v>86</v>
      </c>
      <c r="I6465">
        <v>0</v>
      </c>
      <c r="J6465" s="32">
        <v>216642</v>
      </c>
      <c r="K6465" s="32">
        <v>0</v>
      </c>
      <c r="L6465" s="36">
        <v>2519.0963425414229</v>
      </c>
      <c r="M6465" t="s">
        <v>5451</v>
      </c>
      <c r="N6465" s="37">
        <v>-3275.8928000000001</v>
      </c>
      <c r="O6465" s="32">
        <v>0</v>
      </c>
    </row>
    <row r="6466" spans="1:15" x14ac:dyDescent="0.25">
      <c r="A6466" t="s">
        <v>17465</v>
      </c>
      <c r="B6466" t="s">
        <v>17466</v>
      </c>
      <c r="C6466" t="s">
        <v>5177</v>
      </c>
      <c r="D6466" t="s">
        <v>5325</v>
      </c>
      <c r="E6466" t="s">
        <v>5326</v>
      </c>
      <c r="F6466" t="s">
        <v>17670</v>
      </c>
      <c r="G6466" t="s">
        <v>17671</v>
      </c>
      <c r="H6466">
        <v>20</v>
      </c>
      <c r="I6466">
        <v>0</v>
      </c>
      <c r="J6466" s="32">
        <v>44230</v>
      </c>
      <c r="K6466" s="32">
        <v>0</v>
      </c>
      <c r="L6466" s="36">
        <v>2211.483567793538</v>
      </c>
      <c r="M6466" t="s">
        <v>5451</v>
      </c>
      <c r="N6466" s="37">
        <v>-668.81399999999996</v>
      </c>
      <c r="O6466" s="32">
        <v>0</v>
      </c>
    </row>
    <row r="6467" spans="1:15" x14ac:dyDescent="0.25">
      <c r="A6467" t="s">
        <v>17465</v>
      </c>
      <c r="B6467" t="s">
        <v>17466</v>
      </c>
      <c r="C6467" t="s">
        <v>5177</v>
      </c>
      <c r="D6467" t="s">
        <v>5327</v>
      </c>
      <c r="E6467" t="s">
        <v>5328</v>
      </c>
      <c r="F6467" t="s">
        <v>17672</v>
      </c>
      <c r="G6467" t="s">
        <v>17673</v>
      </c>
      <c r="H6467">
        <v>40</v>
      </c>
      <c r="I6467">
        <v>0</v>
      </c>
      <c r="J6467" s="32">
        <v>89300</v>
      </c>
      <c r="K6467" s="32">
        <v>0</v>
      </c>
      <c r="L6467" s="36">
        <v>2232.5102298521811</v>
      </c>
      <c r="M6467" t="s">
        <v>5451</v>
      </c>
      <c r="N6467" s="37">
        <v>-1350.328</v>
      </c>
      <c r="O6467" s="32">
        <v>0</v>
      </c>
    </row>
    <row r="6468" spans="1:15" x14ac:dyDescent="0.25">
      <c r="A6468" t="s">
        <v>17465</v>
      </c>
      <c r="B6468" t="s">
        <v>17466</v>
      </c>
      <c r="C6468" t="s">
        <v>5177</v>
      </c>
      <c r="D6468" t="s">
        <v>5329</v>
      </c>
      <c r="E6468" t="s">
        <v>5330</v>
      </c>
      <c r="F6468" t="s">
        <v>17674</v>
      </c>
      <c r="G6468" t="s">
        <v>17675</v>
      </c>
      <c r="H6468">
        <v>32</v>
      </c>
      <c r="I6468">
        <v>0</v>
      </c>
      <c r="J6468" s="32">
        <v>89154</v>
      </c>
      <c r="K6468" s="32">
        <v>0</v>
      </c>
      <c r="L6468" s="36">
        <v>2786.0640497398958</v>
      </c>
      <c r="M6468" t="s">
        <v>5451</v>
      </c>
      <c r="N6468" s="37">
        <v>-1348.1244999999999</v>
      </c>
      <c r="O6468" s="32">
        <v>0</v>
      </c>
    </row>
    <row r="6469" spans="1:15" x14ac:dyDescent="0.25">
      <c r="A6469" t="s">
        <v>17465</v>
      </c>
      <c r="B6469" t="s">
        <v>17466</v>
      </c>
      <c r="C6469" t="s">
        <v>5177</v>
      </c>
      <c r="D6469" t="s">
        <v>5331</v>
      </c>
      <c r="E6469" t="s">
        <v>5332</v>
      </c>
      <c r="F6469" t="s">
        <v>17676</v>
      </c>
      <c r="G6469" t="s">
        <v>17677</v>
      </c>
      <c r="H6469">
        <v>43</v>
      </c>
      <c r="I6469">
        <v>0</v>
      </c>
      <c r="J6469" s="32">
        <v>117542</v>
      </c>
      <c r="K6469" s="32">
        <v>0</v>
      </c>
      <c r="L6469" s="36">
        <v>2733.5301786313403</v>
      </c>
      <c r="M6469" t="s">
        <v>5420</v>
      </c>
      <c r="N6469" s="37">
        <v>5585.0050000000001</v>
      </c>
      <c r="O6469" s="32">
        <v>256.08920000000001</v>
      </c>
    </row>
    <row r="6470" spans="1:15" x14ac:dyDescent="0.25">
      <c r="A6470" t="s">
        <v>17465</v>
      </c>
      <c r="B6470" t="s">
        <v>17466</v>
      </c>
      <c r="C6470" t="s">
        <v>5177</v>
      </c>
      <c r="D6470" t="s">
        <v>5333</v>
      </c>
      <c r="E6470" t="s">
        <v>5334</v>
      </c>
      <c r="F6470" t="s">
        <v>17678</v>
      </c>
      <c r="G6470" t="s">
        <v>17679</v>
      </c>
      <c r="H6470">
        <v>36</v>
      </c>
      <c r="I6470">
        <v>0</v>
      </c>
      <c r="J6470" s="32">
        <v>69898</v>
      </c>
      <c r="K6470" s="32">
        <v>0</v>
      </c>
      <c r="L6470" s="36">
        <v>1941.6038123439862</v>
      </c>
      <c r="M6470" t="s">
        <v>5451</v>
      </c>
      <c r="N6470" s="37">
        <v>-1056.9417000000001</v>
      </c>
      <c r="O6470" s="32">
        <v>0</v>
      </c>
    </row>
    <row r="6471" spans="1:15" x14ac:dyDescent="0.25">
      <c r="A6471" t="s">
        <v>17465</v>
      </c>
      <c r="B6471" t="s">
        <v>17466</v>
      </c>
      <c r="C6471" t="s">
        <v>5177</v>
      </c>
      <c r="D6471" t="s">
        <v>5335</v>
      </c>
      <c r="E6471" t="s">
        <v>5336</v>
      </c>
      <c r="F6471" t="s">
        <v>17680</v>
      </c>
      <c r="G6471" t="s">
        <v>17681</v>
      </c>
      <c r="H6471">
        <v>44</v>
      </c>
      <c r="I6471">
        <v>0</v>
      </c>
      <c r="J6471" s="32">
        <v>97606</v>
      </c>
      <c r="K6471" s="32">
        <v>0</v>
      </c>
      <c r="L6471" s="36">
        <v>2218.3139863493743</v>
      </c>
      <c r="M6471" t="s">
        <v>5451</v>
      </c>
      <c r="N6471" s="37">
        <v>-1475.9129</v>
      </c>
      <c r="O6471" s="32">
        <v>0</v>
      </c>
    </row>
    <row r="6472" spans="1:15" x14ac:dyDescent="0.25">
      <c r="A6472" t="s">
        <v>17465</v>
      </c>
      <c r="B6472" t="s">
        <v>17466</v>
      </c>
      <c r="C6472" t="s">
        <v>5177</v>
      </c>
      <c r="D6472" t="s">
        <v>5337</v>
      </c>
      <c r="E6472" t="s">
        <v>5338</v>
      </c>
      <c r="F6472" t="s">
        <v>17682</v>
      </c>
      <c r="G6472" t="s">
        <v>17683</v>
      </c>
      <c r="H6472">
        <v>128</v>
      </c>
      <c r="I6472">
        <v>0</v>
      </c>
      <c r="J6472" s="32">
        <v>262168</v>
      </c>
      <c r="K6472" s="32">
        <v>0</v>
      </c>
      <c r="L6472" s="36">
        <v>2048.188605566359</v>
      </c>
      <c r="M6472" t="s">
        <v>5451</v>
      </c>
      <c r="N6472" s="37">
        <v>-3964.3020999999999</v>
      </c>
      <c r="O6472" s="32">
        <v>0</v>
      </c>
    </row>
    <row r="6473" spans="1:15" x14ac:dyDescent="0.25">
      <c r="A6473" t="s">
        <v>17684</v>
      </c>
      <c r="B6473" t="s">
        <v>10238</v>
      </c>
      <c r="C6473" t="s">
        <v>2214</v>
      </c>
      <c r="D6473" t="s">
        <v>5339</v>
      </c>
      <c r="E6473" t="s">
        <v>5340</v>
      </c>
      <c r="F6473" t="s">
        <v>17685</v>
      </c>
      <c r="G6473" t="s">
        <v>17686</v>
      </c>
      <c r="H6473">
        <v>150</v>
      </c>
      <c r="I6473">
        <v>0</v>
      </c>
      <c r="J6473" s="32">
        <v>458562</v>
      </c>
      <c r="K6473" s="32">
        <v>0</v>
      </c>
      <c r="L6473" s="36">
        <v>3057.0845245792402</v>
      </c>
      <c r="M6473" t="s">
        <v>5420</v>
      </c>
      <c r="N6473" s="37">
        <v>21788.668900000001</v>
      </c>
      <c r="O6473" s="32">
        <v>999.07550000000003</v>
      </c>
    </row>
    <row r="6474" spans="1:15" x14ac:dyDescent="0.25">
      <c r="A6474" t="s">
        <v>17684</v>
      </c>
      <c r="B6474" t="s">
        <v>10238</v>
      </c>
      <c r="C6474" t="s">
        <v>2214</v>
      </c>
      <c r="D6474" t="s">
        <v>5339</v>
      </c>
      <c r="E6474" t="s">
        <v>5340</v>
      </c>
      <c r="F6474" t="s">
        <v>17687</v>
      </c>
      <c r="G6474" t="s">
        <v>17688</v>
      </c>
      <c r="H6474">
        <v>80</v>
      </c>
      <c r="I6474">
        <v>0</v>
      </c>
      <c r="J6474" s="32">
        <v>224422</v>
      </c>
      <c r="K6474" s="32">
        <v>0</v>
      </c>
      <c r="L6474" s="36">
        <v>2805.2674821623455</v>
      </c>
      <c r="M6474" t="s">
        <v>5420</v>
      </c>
      <c r="N6474" s="37">
        <v>10663.4234</v>
      </c>
      <c r="O6474" s="32">
        <v>488.94979999999998</v>
      </c>
    </row>
    <row r="6475" spans="1:15" x14ac:dyDescent="0.25">
      <c r="A6475" t="s">
        <v>17684</v>
      </c>
      <c r="B6475" t="s">
        <v>10238</v>
      </c>
      <c r="C6475" t="s">
        <v>2214</v>
      </c>
      <c r="D6475" t="s">
        <v>5339</v>
      </c>
      <c r="E6475" t="s">
        <v>5340</v>
      </c>
      <c r="F6475" t="s">
        <v>17689</v>
      </c>
      <c r="G6475" t="s">
        <v>17690</v>
      </c>
      <c r="H6475">
        <v>77</v>
      </c>
      <c r="I6475">
        <v>0</v>
      </c>
      <c r="J6475" s="32">
        <v>201642</v>
      </c>
      <c r="K6475" s="32">
        <v>0</v>
      </c>
      <c r="L6475" s="36">
        <v>2618.7328719160842</v>
      </c>
      <c r="M6475" t="s">
        <v>5420</v>
      </c>
      <c r="N6475" s="37">
        <v>9581.0558999999994</v>
      </c>
      <c r="O6475" s="32">
        <v>439.32</v>
      </c>
    </row>
    <row r="6476" spans="1:15" x14ac:dyDescent="0.25">
      <c r="A6476" t="s">
        <v>17684</v>
      </c>
      <c r="B6476" t="s">
        <v>10238</v>
      </c>
      <c r="C6476" t="s">
        <v>2214</v>
      </c>
      <c r="D6476" t="s">
        <v>5339</v>
      </c>
      <c r="E6476" t="s">
        <v>5340</v>
      </c>
      <c r="F6476" t="s">
        <v>17691</v>
      </c>
      <c r="G6476" t="s">
        <v>17692</v>
      </c>
      <c r="H6476">
        <v>144</v>
      </c>
      <c r="I6476">
        <v>0</v>
      </c>
      <c r="J6476" s="32">
        <v>500410</v>
      </c>
      <c r="K6476" s="32">
        <v>0</v>
      </c>
      <c r="L6476" s="36">
        <v>3475.0659404163121</v>
      </c>
      <c r="M6476" t="s">
        <v>5420</v>
      </c>
      <c r="N6476" s="37">
        <v>23777.032299999999</v>
      </c>
      <c r="O6476" s="32">
        <v>1090.2479000000001</v>
      </c>
    </row>
    <row r="6477" spans="1:15" x14ac:dyDescent="0.25">
      <c r="A6477" t="s">
        <v>17684</v>
      </c>
      <c r="B6477" t="s">
        <v>10238</v>
      </c>
      <c r="C6477" t="s">
        <v>2214</v>
      </c>
      <c r="D6477" t="s">
        <v>5339</v>
      </c>
      <c r="E6477" t="s">
        <v>5340</v>
      </c>
      <c r="F6477" t="s">
        <v>17693</v>
      </c>
      <c r="G6477" t="s">
        <v>17694</v>
      </c>
      <c r="H6477">
        <v>80</v>
      </c>
      <c r="I6477">
        <v>0</v>
      </c>
      <c r="J6477" s="32">
        <v>320471</v>
      </c>
      <c r="K6477" s="32">
        <v>0</v>
      </c>
      <c r="L6477" s="36">
        <v>4005.8923918684386</v>
      </c>
      <c r="M6477" t="s">
        <v>5420</v>
      </c>
      <c r="N6477" s="37">
        <v>15227.2335</v>
      </c>
      <c r="O6477" s="32">
        <v>698.21410000000003</v>
      </c>
    </row>
    <row r="6478" spans="1:15" x14ac:dyDescent="0.25">
      <c r="A6478" t="s">
        <v>17684</v>
      </c>
      <c r="B6478" t="s">
        <v>10238</v>
      </c>
      <c r="C6478" t="s">
        <v>2214</v>
      </c>
      <c r="D6478" t="s">
        <v>5339</v>
      </c>
      <c r="E6478" t="s">
        <v>5340</v>
      </c>
      <c r="F6478" t="s">
        <v>17695</v>
      </c>
      <c r="G6478" t="s">
        <v>17696</v>
      </c>
      <c r="H6478">
        <v>201</v>
      </c>
      <c r="I6478">
        <v>0</v>
      </c>
      <c r="J6478" s="32">
        <v>519482</v>
      </c>
      <c r="K6478" s="32">
        <v>0</v>
      </c>
      <c r="L6478" s="36">
        <v>2584.4893384712127</v>
      </c>
      <c r="M6478" t="s">
        <v>5420</v>
      </c>
      <c r="N6478" s="37">
        <v>24683.231899999999</v>
      </c>
      <c r="O6478" s="32">
        <v>1131.7999</v>
      </c>
    </row>
    <row r="6479" spans="1:15" x14ac:dyDescent="0.25">
      <c r="A6479" t="s">
        <v>17684</v>
      </c>
      <c r="B6479" t="s">
        <v>10238</v>
      </c>
      <c r="C6479" t="s">
        <v>2214</v>
      </c>
      <c r="D6479" t="s">
        <v>5339</v>
      </c>
      <c r="E6479" t="s">
        <v>5340</v>
      </c>
      <c r="F6479" t="s">
        <v>17697</v>
      </c>
      <c r="G6479" t="s">
        <v>17698</v>
      </c>
      <c r="H6479">
        <v>112</v>
      </c>
      <c r="I6479">
        <v>0</v>
      </c>
      <c r="J6479" s="32">
        <v>304115</v>
      </c>
      <c r="K6479" s="32">
        <v>0</v>
      </c>
      <c r="L6479" s="36">
        <v>2715.3053757638181</v>
      </c>
      <c r="M6479" t="s">
        <v>5420</v>
      </c>
      <c r="N6479" s="37">
        <v>14449.989100000001</v>
      </c>
      <c r="O6479" s="32">
        <v>662.5752</v>
      </c>
    </row>
    <row r="6480" spans="1:15" x14ac:dyDescent="0.25">
      <c r="A6480" t="s">
        <v>17684</v>
      </c>
      <c r="B6480" t="s">
        <v>10238</v>
      </c>
      <c r="C6480" t="s">
        <v>2214</v>
      </c>
      <c r="D6480" t="s">
        <v>5339</v>
      </c>
      <c r="E6480" t="s">
        <v>5340</v>
      </c>
      <c r="F6480" t="s">
        <v>17699</v>
      </c>
      <c r="G6480" t="s">
        <v>17700</v>
      </c>
      <c r="H6480">
        <v>44</v>
      </c>
      <c r="I6480">
        <v>0</v>
      </c>
      <c r="J6480" s="32">
        <v>103900</v>
      </c>
      <c r="K6480" s="32">
        <v>0</v>
      </c>
      <c r="L6480" s="36">
        <v>2361.3700174103988</v>
      </c>
      <c r="M6480" t="s">
        <v>5420</v>
      </c>
      <c r="N6480" s="37">
        <v>4936.8320000000003</v>
      </c>
      <c r="O6480" s="32">
        <v>226.36850000000001</v>
      </c>
    </row>
    <row r="6481" spans="1:15" x14ac:dyDescent="0.25">
      <c r="A6481" t="s">
        <v>17684</v>
      </c>
      <c r="B6481" t="s">
        <v>10238</v>
      </c>
      <c r="C6481" t="s">
        <v>2214</v>
      </c>
      <c r="D6481" t="s">
        <v>5339</v>
      </c>
      <c r="E6481" t="s">
        <v>5340</v>
      </c>
      <c r="F6481" t="s">
        <v>17701</v>
      </c>
      <c r="G6481" t="s">
        <v>17702</v>
      </c>
      <c r="H6481">
        <v>22</v>
      </c>
      <c r="I6481">
        <v>0</v>
      </c>
      <c r="J6481" s="32">
        <v>45721</v>
      </c>
      <c r="K6481" s="32">
        <v>0</v>
      </c>
      <c r="L6481" s="36">
        <v>2078.2425611282915</v>
      </c>
      <c r="M6481" t="s">
        <v>5420</v>
      </c>
      <c r="N6481" s="37">
        <v>2172.4328999999998</v>
      </c>
      <c r="O6481" s="32">
        <v>99.612499999999997</v>
      </c>
    </row>
    <row r="6482" spans="1:15" x14ac:dyDescent="0.25">
      <c r="A6482" t="s">
        <v>17684</v>
      </c>
      <c r="B6482" t="s">
        <v>10238</v>
      </c>
      <c r="C6482" t="s">
        <v>2214</v>
      </c>
      <c r="D6482" t="s">
        <v>5339</v>
      </c>
      <c r="E6482" t="s">
        <v>5340</v>
      </c>
      <c r="F6482" t="s">
        <v>17703</v>
      </c>
      <c r="G6482" t="s">
        <v>17704</v>
      </c>
      <c r="H6482">
        <v>93</v>
      </c>
      <c r="I6482">
        <v>0</v>
      </c>
      <c r="J6482" s="32">
        <v>312609</v>
      </c>
      <c r="K6482" s="32">
        <v>0</v>
      </c>
      <c r="L6482" s="36">
        <v>3361.387890360671</v>
      </c>
      <c r="M6482" t="s">
        <v>5420</v>
      </c>
      <c r="N6482" s="37">
        <v>14853.656199999999</v>
      </c>
      <c r="O6482" s="32">
        <v>681.08450000000005</v>
      </c>
    </row>
    <row r="6483" spans="1:15" x14ac:dyDescent="0.25">
      <c r="A6483" t="s">
        <v>17684</v>
      </c>
      <c r="B6483" t="s">
        <v>10238</v>
      </c>
      <c r="C6483" t="s">
        <v>2214</v>
      </c>
      <c r="D6483" t="s">
        <v>5339</v>
      </c>
      <c r="E6483" t="s">
        <v>5340</v>
      </c>
      <c r="F6483" t="s">
        <v>17705</v>
      </c>
      <c r="G6483" t="s">
        <v>17706</v>
      </c>
      <c r="H6483">
        <v>12</v>
      </c>
      <c r="I6483">
        <v>0</v>
      </c>
      <c r="J6483" s="32">
        <v>21348</v>
      </c>
      <c r="K6483" s="32">
        <v>0</v>
      </c>
      <c r="L6483" s="36">
        <v>1778.9541856925043</v>
      </c>
      <c r="M6483" t="s">
        <v>5420</v>
      </c>
      <c r="N6483" s="37">
        <v>1014.2991</v>
      </c>
      <c r="O6483" s="32">
        <v>46.508600000000001</v>
      </c>
    </row>
    <row r="6484" spans="1:15" x14ac:dyDescent="0.25">
      <c r="A6484" t="s">
        <v>17684</v>
      </c>
      <c r="B6484" t="s">
        <v>10238</v>
      </c>
      <c r="C6484" t="s">
        <v>2214</v>
      </c>
      <c r="D6484" t="s">
        <v>5339</v>
      </c>
      <c r="E6484" t="s">
        <v>5340</v>
      </c>
      <c r="F6484" t="s">
        <v>17707</v>
      </c>
      <c r="G6484" t="s">
        <v>17708</v>
      </c>
      <c r="H6484">
        <v>51</v>
      </c>
      <c r="I6484">
        <v>0</v>
      </c>
      <c r="J6484" s="32">
        <v>91500</v>
      </c>
      <c r="K6484" s="32">
        <v>0</v>
      </c>
      <c r="L6484" s="36">
        <v>1794.1139820071915</v>
      </c>
      <c r="M6484" t="s">
        <v>5420</v>
      </c>
      <c r="N6484" s="37">
        <v>4347.6421</v>
      </c>
      <c r="O6484" s="32">
        <v>199.35239999999999</v>
      </c>
    </row>
    <row r="6485" spans="1:15" x14ac:dyDescent="0.25">
      <c r="A6485" t="s">
        <v>17684</v>
      </c>
      <c r="B6485" t="s">
        <v>10238</v>
      </c>
      <c r="C6485" t="s">
        <v>2214</v>
      </c>
      <c r="D6485" t="s">
        <v>5339</v>
      </c>
      <c r="E6485" t="s">
        <v>5340</v>
      </c>
      <c r="F6485" t="s">
        <v>17709</v>
      </c>
      <c r="G6485" t="s">
        <v>17710</v>
      </c>
      <c r="H6485">
        <v>23</v>
      </c>
      <c r="I6485">
        <v>0</v>
      </c>
      <c r="J6485" s="32">
        <v>49573</v>
      </c>
      <c r="K6485" s="32">
        <v>0</v>
      </c>
      <c r="L6485" s="36">
        <v>2155.382685648578</v>
      </c>
      <c r="M6485" t="s">
        <v>5420</v>
      </c>
      <c r="N6485" s="37">
        <v>2355.5281</v>
      </c>
      <c r="O6485" s="32">
        <v>108.008</v>
      </c>
    </row>
    <row r="6486" spans="1:15" x14ac:dyDescent="0.25">
      <c r="A6486" t="s">
        <v>17684</v>
      </c>
      <c r="B6486" t="s">
        <v>10238</v>
      </c>
      <c r="C6486" t="s">
        <v>2214</v>
      </c>
      <c r="D6486" t="s">
        <v>5339</v>
      </c>
      <c r="E6486" t="s">
        <v>5340</v>
      </c>
      <c r="F6486" t="s">
        <v>17711</v>
      </c>
      <c r="G6486" t="s">
        <v>17712</v>
      </c>
      <c r="H6486">
        <v>40</v>
      </c>
      <c r="I6486">
        <v>0</v>
      </c>
      <c r="J6486" s="32">
        <v>68150</v>
      </c>
      <c r="K6486" s="32">
        <v>0</v>
      </c>
      <c r="L6486" s="36">
        <v>1703.7360429924561</v>
      </c>
      <c r="M6486" t="s">
        <v>5420</v>
      </c>
      <c r="N6486" s="37">
        <v>3238.1668</v>
      </c>
      <c r="O6486" s="32">
        <v>148.4796</v>
      </c>
    </row>
    <row r="6487" spans="1:15" x14ac:dyDescent="0.25">
      <c r="A6487" t="s">
        <v>17684</v>
      </c>
      <c r="B6487" t="s">
        <v>10238</v>
      </c>
      <c r="C6487" t="s">
        <v>2214</v>
      </c>
      <c r="D6487" t="s">
        <v>5339</v>
      </c>
      <c r="E6487" t="s">
        <v>5340</v>
      </c>
      <c r="F6487" t="s">
        <v>17713</v>
      </c>
      <c r="G6487" t="s">
        <v>17714</v>
      </c>
      <c r="H6487">
        <v>5</v>
      </c>
      <c r="I6487">
        <v>0</v>
      </c>
      <c r="J6487" s="32">
        <v>11109</v>
      </c>
      <c r="K6487" s="32">
        <v>0</v>
      </c>
      <c r="L6487" s="36">
        <v>2221.8590601562055</v>
      </c>
      <c r="M6487" t="s">
        <v>5420</v>
      </c>
      <c r="N6487" s="37">
        <v>527.87530000000004</v>
      </c>
      <c r="O6487" s="32">
        <v>24.204699999999999</v>
      </c>
    </row>
    <row r="6488" spans="1:15" x14ac:dyDescent="0.25">
      <c r="A6488" t="s">
        <v>17684</v>
      </c>
      <c r="B6488" t="s">
        <v>10238</v>
      </c>
      <c r="C6488" t="s">
        <v>2214</v>
      </c>
      <c r="D6488" t="s">
        <v>5339</v>
      </c>
      <c r="E6488" t="s">
        <v>5340</v>
      </c>
      <c r="F6488" t="s">
        <v>17715</v>
      </c>
      <c r="G6488" t="s">
        <v>17716</v>
      </c>
      <c r="H6488">
        <v>3</v>
      </c>
      <c r="I6488">
        <v>0</v>
      </c>
      <c r="J6488" s="32">
        <v>5929</v>
      </c>
      <c r="K6488" s="32">
        <v>0</v>
      </c>
      <c r="L6488" s="36">
        <v>1976.188786886212</v>
      </c>
      <c r="M6488" t="s">
        <v>5420</v>
      </c>
      <c r="N6488" s="37">
        <v>281.71480000000003</v>
      </c>
      <c r="O6488" s="32">
        <v>12.9175</v>
      </c>
    </row>
    <row r="6489" spans="1:15" x14ac:dyDescent="0.25">
      <c r="A6489" t="s">
        <v>17684</v>
      </c>
      <c r="B6489" t="s">
        <v>10238</v>
      </c>
      <c r="C6489" t="s">
        <v>2214</v>
      </c>
      <c r="D6489" t="s">
        <v>5339</v>
      </c>
      <c r="E6489" t="s">
        <v>5340</v>
      </c>
      <c r="F6489" t="s">
        <v>17717</v>
      </c>
      <c r="G6489" t="s">
        <v>17718</v>
      </c>
      <c r="H6489">
        <v>2</v>
      </c>
      <c r="I6489">
        <v>0</v>
      </c>
      <c r="J6489" s="32">
        <v>4690</v>
      </c>
      <c r="K6489" s="32">
        <v>0</v>
      </c>
      <c r="L6489" s="36">
        <v>2345.2622591749882</v>
      </c>
      <c r="M6489" t="s">
        <v>5420</v>
      </c>
      <c r="N6489" s="37">
        <v>222.8777</v>
      </c>
      <c r="O6489" s="32">
        <v>10.2196</v>
      </c>
    </row>
    <row r="6490" spans="1:15" x14ac:dyDescent="0.25">
      <c r="A6490" t="s">
        <v>17684</v>
      </c>
      <c r="B6490" t="s">
        <v>10238</v>
      </c>
      <c r="C6490" t="s">
        <v>2214</v>
      </c>
      <c r="D6490" t="s">
        <v>5341</v>
      </c>
      <c r="E6490" t="s">
        <v>5342</v>
      </c>
      <c r="F6490" t="s">
        <v>17719</v>
      </c>
      <c r="G6490" t="s">
        <v>17720</v>
      </c>
      <c r="H6490">
        <v>94</v>
      </c>
      <c r="I6490">
        <v>0</v>
      </c>
      <c r="J6490" s="32">
        <v>302296</v>
      </c>
      <c r="K6490" s="32">
        <v>0</v>
      </c>
      <c r="L6490" s="36">
        <v>3215.9120654122094</v>
      </c>
      <c r="M6490" t="s">
        <v>5451</v>
      </c>
      <c r="N6490" s="37">
        <v>-4571.0797000000002</v>
      </c>
      <c r="O6490" s="32">
        <v>0</v>
      </c>
    </row>
    <row r="6491" spans="1:15" x14ac:dyDescent="0.25">
      <c r="A6491" t="s">
        <v>17684</v>
      </c>
      <c r="B6491" t="s">
        <v>10238</v>
      </c>
      <c r="C6491" t="s">
        <v>2214</v>
      </c>
      <c r="D6491" t="s">
        <v>5341</v>
      </c>
      <c r="E6491" t="s">
        <v>5342</v>
      </c>
      <c r="F6491" t="s">
        <v>17721</v>
      </c>
      <c r="G6491" t="s">
        <v>8860</v>
      </c>
      <c r="H6491">
        <v>74</v>
      </c>
      <c r="I6491">
        <v>0</v>
      </c>
      <c r="J6491" s="32">
        <v>177170</v>
      </c>
      <c r="K6491" s="32">
        <v>0</v>
      </c>
      <c r="L6491" s="36">
        <v>2394.1932924873736</v>
      </c>
      <c r="M6491" t="s">
        <v>5451</v>
      </c>
      <c r="N6491" s="37">
        <v>-2679.0232000000001</v>
      </c>
      <c r="O6491" s="32">
        <v>0</v>
      </c>
    </row>
    <row r="6492" spans="1:15" x14ac:dyDescent="0.25">
      <c r="A6492" t="s">
        <v>17684</v>
      </c>
      <c r="B6492" t="s">
        <v>10238</v>
      </c>
      <c r="C6492" t="s">
        <v>2214</v>
      </c>
      <c r="D6492" t="s">
        <v>5341</v>
      </c>
      <c r="E6492" t="s">
        <v>5342</v>
      </c>
      <c r="F6492" t="s">
        <v>17722</v>
      </c>
      <c r="G6492" t="s">
        <v>17723</v>
      </c>
      <c r="H6492">
        <v>105</v>
      </c>
      <c r="I6492">
        <v>0</v>
      </c>
      <c r="J6492" s="32">
        <v>258228</v>
      </c>
      <c r="K6492" s="32">
        <v>0</v>
      </c>
      <c r="L6492" s="36">
        <v>2459.3091365784821</v>
      </c>
      <c r="M6492" t="s">
        <v>5451</v>
      </c>
      <c r="N6492" s="37">
        <v>-3904.7145999999998</v>
      </c>
      <c r="O6492" s="32">
        <v>0</v>
      </c>
    </row>
    <row r="6493" spans="1:15" x14ac:dyDescent="0.25">
      <c r="A6493" t="s">
        <v>17684</v>
      </c>
      <c r="B6493" t="s">
        <v>10238</v>
      </c>
      <c r="C6493" t="s">
        <v>2214</v>
      </c>
      <c r="D6493" t="s">
        <v>5341</v>
      </c>
      <c r="E6493" t="s">
        <v>5342</v>
      </c>
      <c r="F6493" t="s">
        <v>17724</v>
      </c>
      <c r="G6493" t="s">
        <v>17725</v>
      </c>
      <c r="H6493">
        <v>155</v>
      </c>
      <c r="I6493">
        <v>0</v>
      </c>
      <c r="J6493" s="32">
        <v>411155</v>
      </c>
      <c r="K6493" s="32">
        <v>0</v>
      </c>
      <c r="L6493" s="36">
        <v>2652.6141904854926</v>
      </c>
      <c r="M6493" t="s">
        <v>5451</v>
      </c>
      <c r="N6493" s="37">
        <v>-6217.1731</v>
      </c>
      <c r="O6493" s="32">
        <v>0</v>
      </c>
    </row>
    <row r="6494" spans="1:15" x14ac:dyDescent="0.25">
      <c r="A6494" t="s">
        <v>17684</v>
      </c>
      <c r="B6494" t="s">
        <v>10238</v>
      </c>
      <c r="C6494" t="s">
        <v>2214</v>
      </c>
      <c r="D6494" t="s">
        <v>5341</v>
      </c>
      <c r="E6494" t="s">
        <v>5342</v>
      </c>
      <c r="F6494" t="s">
        <v>17726</v>
      </c>
      <c r="G6494" t="s">
        <v>17727</v>
      </c>
      <c r="H6494">
        <v>112</v>
      </c>
      <c r="I6494">
        <v>0</v>
      </c>
      <c r="J6494" s="32">
        <v>277250</v>
      </c>
      <c r="K6494" s="32">
        <v>0</v>
      </c>
      <c r="L6494" s="36">
        <v>2475.4481946606693</v>
      </c>
      <c r="M6494" t="s">
        <v>5451</v>
      </c>
      <c r="N6494" s="37">
        <v>-4192.3675000000003</v>
      </c>
      <c r="O6494" s="32">
        <v>0</v>
      </c>
    </row>
    <row r="6495" spans="1:15" x14ac:dyDescent="0.25">
      <c r="A6495" t="s">
        <v>17684</v>
      </c>
      <c r="B6495" t="s">
        <v>10238</v>
      </c>
      <c r="C6495" t="s">
        <v>2214</v>
      </c>
      <c r="D6495" t="s">
        <v>5341</v>
      </c>
      <c r="E6495" t="s">
        <v>5342</v>
      </c>
      <c r="F6495" t="s">
        <v>17728</v>
      </c>
      <c r="G6495" t="s">
        <v>17729</v>
      </c>
      <c r="H6495">
        <v>20</v>
      </c>
      <c r="I6495">
        <v>0</v>
      </c>
      <c r="J6495" s="32">
        <v>41136</v>
      </c>
      <c r="K6495" s="32">
        <v>0</v>
      </c>
      <c r="L6495" s="36">
        <v>2056.8035222322214</v>
      </c>
      <c r="M6495" t="s">
        <v>5451</v>
      </c>
      <c r="N6495" s="37">
        <v>-622.02829999999994</v>
      </c>
      <c r="O6495" s="32">
        <v>0</v>
      </c>
    </row>
    <row r="6496" spans="1:15" x14ac:dyDescent="0.25">
      <c r="A6496" t="s">
        <v>17684</v>
      </c>
      <c r="B6496" t="s">
        <v>10238</v>
      </c>
      <c r="C6496" t="s">
        <v>2214</v>
      </c>
      <c r="D6496" t="s">
        <v>5341</v>
      </c>
      <c r="E6496" t="s">
        <v>5342</v>
      </c>
      <c r="F6496" t="s">
        <v>17730</v>
      </c>
      <c r="G6496" t="s">
        <v>17731</v>
      </c>
      <c r="H6496">
        <v>39</v>
      </c>
      <c r="I6496">
        <v>0</v>
      </c>
      <c r="J6496" s="32">
        <v>88229</v>
      </c>
      <c r="K6496" s="32">
        <v>0</v>
      </c>
      <c r="L6496" s="36">
        <v>2262.2763131998295</v>
      </c>
      <c r="M6496" t="s">
        <v>5451</v>
      </c>
      <c r="N6496" s="37">
        <v>-1334.1292000000001</v>
      </c>
      <c r="O6496" s="32">
        <v>0</v>
      </c>
    </row>
    <row r="6497" spans="1:15" x14ac:dyDescent="0.25">
      <c r="A6497" t="s">
        <v>17684</v>
      </c>
      <c r="B6497" t="s">
        <v>10238</v>
      </c>
      <c r="C6497" t="s">
        <v>2214</v>
      </c>
      <c r="D6497" t="s">
        <v>5341</v>
      </c>
      <c r="E6497" t="s">
        <v>5342</v>
      </c>
      <c r="F6497" t="s">
        <v>17732</v>
      </c>
      <c r="G6497" t="s">
        <v>17733</v>
      </c>
      <c r="H6497">
        <v>18</v>
      </c>
      <c r="I6497">
        <v>0</v>
      </c>
      <c r="J6497" s="32">
        <v>35981</v>
      </c>
      <c r="K6497" s="32">
        <v>0</v>
      </c>
      <c r="L6497" s="36">
        <v>1998.9669746281932</v>
      </c>
      <c r="M6497" t="s">
        <v>5451</v>
      </c>
      <c r="N6497" s="37">
        <v>-544.09</v>
      </c>
      <c r="O6497" s="32">
        <v>0</v>
      </c>
    </row>
    <row r="6498" spans="1:15" x14ac:dyDescent="0.25">
      <c r="A6498" t="s">
        <v>17684</v>
      </c>
      <c r="B6498" t="s">
        <v>10238</v>
      </c>
      <c r="C6498" t="s">
        <v>2214</v>
      </c>
      <c r="D6498" t="s">
        <v>5341</v>
      </c>
      <c r="E6498" t="s">
        <v>5342</v>
      </c>
      <c r="F6498" t="s">
        <v>17734</v>
      </c>
      <c r="G6498" t="s">
        <v>17735</v>
      </c>
      <c r="H6498">
        <v>14</v>
      </c>
      <c r="I6498">
        <v>0</v>
      </c>
      <c r="J6498" s="32">
        <v>28842</v>
      </c>
      <c r="K6498" s="32">
        <v>0</v>
      </c>
      <c r="L6498" s="36">
        <v>2060.1331315825596</v>
      </c>
      <c r="M6498" t="s">
        <v>5451</v>
      </c>
      <c r="N6498" s="37">
        <v>-436.12670000000003</v>
      </c>
      <c r="O6498" s="32">
        <v>0</v>
      </c>
    </row>
    <row r="6499" spans="1:15" x14ac:dyDescent="0.25">
      <c r="A6499" t="s">
        <v>17684</v>
      </c>
      <c r="B6499" t="s">
        <v>10238</v>
      </c>
      <c r="C6499" t="s">
        <v>2214</v>
      </c>
      <c r="D6499" t="s">
        <v>5343</v>
      </c>
      <c r="E6499" t="s">
        <v>5344</v>
      </c>
      <c r="F6499" t="s">
        <v>17736</v>
      </c>
      <c r="G6499" t="s">
        <v>17737</v>
      </c>
      <c r="H6499">
        <v>99</v>
      </c>
      <c r="I6499">
        <v>0</v>
      </c>
      <c r="J6499" s="32">
        <v>254580</v>
      </c>
      <c r="K6499" s="32">
        <v>0</v>
      </c>
      <c r="L6499" s="36">
        <v>2571.5100643819037</v>
      </c>
      <c r="M6499" t="s">
        <v>5451</v>
      </c>
      <c r="N6499" s="37">
        <v>-3849.5464999999999</v>
      </c>
      <c r="O6499" s="32">
        <v>0</v>
      </c>
    </row>
    <row r="6500" spans="1:15" x14ac:dyDescent="0.25">
      <c r="A6500" t="s">
        <v>17684</v>
      </c>
      <c r="B6500" t="s">
        <v>10238</v>
      </c>
      <c r="C6500" t="s">
        <v>2214</v>
      </c>
      <c r="D6500" t="s">
        <v>5343</v>
      </c>
      <c r="E6500" t="s">
        <v>5344</v>
      </c>
      <c r="F6500" t="s">
        <v>17738</v>
      </c>
      <c r="G6500" t="s">
        <v>17739</v>
      </c>
      <c r="H6500">
        <v>280</v>
      </c>
      <c r="I6500">
        <v>0</v>
      </c>
      <c r="J6500" s="32">
        <v>771800</v>
      </c>
      <c r="K6500" s="32">
        <v>0</v>
      </c>
      <c r="L6500" s="36">
        <v>2756.4296314656062</v>
      </c>
      <c r="M6500" t="s">
        <v>5451</v>
      </c>
      <c r="N6500" s="37">
        <v>-11670.560600000001</v>
      </c>
      <c r="O6500" s="32">
        <v>0</v>
      </c>
    </row>
    <row r="6501" spans="1:15" x14ac:dyDescent="0.25">
      <c r="A6501" t="s">
        <v>17684</v>
      </c>
      <c r="B6501" t="s">
        <v>10238</v>
      </c>
      <c r="C6501" t="s">
        <v>2214</v>
      </c>
      <c r="D6501" t="s">
        <v>5343</v>
      </c>
      <c r="E6501" t="s">
        <v>5344</v>
      </c>
      <c r="F6501" t="s">
        <v>17740</v>
      </c>
      <c r="G6501" t="s">
        <v>17741</v>
      </c>
      <c r="H6501">
        <v>114</v>
      </c>
      <c r="I6501">
        <v>0</v>
      </c>
      <c r="J6501" s="32">
        <v>341513</v>
      </c>
      <c r="K6501" s="32">
        <v>0</v>
      </c>
      <c r="L6501" s="36">
        <v>2995.728862750625</v>
      </c>
      <c r="M6501" t="s">
        <v>5451</v>
      </c>
      <c r="N6501" s="37">
        <v>-5164.1004999999996</v>
      </c>
      <c r="O6501" s="32">
        <v>0</v>
      </c>
    </row>
    <row r="6502" spans="1:15" x14ac:dyDescent="0.25">
      <c r="A6502" t="s">
        <v>17684</v>
      </c>
      <c r="B6502" t="s">
        <v>10238</v>
      </c>
      <c r="C6502" t="s">
        <v>2214</v>
      </c>
      <c r="D6502" t="s">
        <v>5343</v>
      </c>
      <c r="E6502" t="s">
        <v>5344</v>
      </c>
      <c r="F6502" t="s">
        <v>17742</v>
      </c>
      <c r="G6502" t="s">
        <v>17743</v>
      </c>
      <c r="H6502">
        <v>127</v>
      </c>
      <c r="I6502">
        <v>0</v>
      </c>
      <c r="J6502" s="32">
        <v>331811</v>
      </c>
      <c r="K6502" s="32">
        <v>0</v>
      </c>
      <c r="L6502" s="36">
        <v>2612.6870326551516</v>
      </c>
      <c r="M6502" t="s">
        <v>5451</v>
      </c>
      <c r="N6502" s="37">
        <v>-5017.3912</v>
      </c>
      <c r="O6502" s="32">
        <v>0</v>
      </c>
    </row>
    <row r="6503" spans="1:15" x14ac:dyDescent="0.25">
      <c r="A6503" t="s">
        <v>17684</v>
      </c>
      <c r="B6503" t="s">
        <v>10238</v>
      </c>
      <c r="C6503" t="s">
        <v>2214</v>
      </c>
      <c r="D6503" t="s">
        <v>5343</v>
      </c>
      <c r="E6503" t="s">
        <v>5344</v>
      </c>
      <c r="F6503" t="s">
        <v>17744</v>
      </c>
      <c r="G6503" t="s">
        <v>17745</v>
      </c>
      <c r="H6503">
        <v>160</v>
      </c>
      <c r="I6503">
        <v>0</v>
      </c>
      <c r="J6503" s="32">
        <v>409424</v>
      </c>
      <c r="K6503" s="32">
        <v>0</v>
      </c>
      <c r="L6503" s="36">
        <v>2558.8996617004977</v>
      </c>
      <c r="M6503" t="s">
        <v>5451</v>
      </c>
      <c r="N6503" s="37">
        <v>-6190.9852000000001</v>
      </c>
      <c r="O6503" s="32">
        <v>0</v>
      </c>
    </row>
    <row r="6504" spans="1:15" x14ac:dyDescent="0.25">
      <c r="A6504" t="s">
        <v>17684</v>
      </c>
      <c r="B6504" t="s">
        <v>10238</v>
      </c>
      <c r="C6504" t="s">
        <v>2214</v>
      </c>
      <c r="D6504" t="s">
        <v>5343</v>
      </c>
      <c r="E6504" t="s">
        <v>5344</v>
      </c>
      <c r="F6504" t="s">
        <v>17746</v>
      </c>
      <c r="G6504" t="s">
        <v>17747</v>
      </c>
      <c r="H6504">
        <v>0</v>
      </c>
      <c r="I6504">
        <v>4</v>
      </c>
      <c r="J6504" s="32">
        <v>11523</v>
      </c>
      <c r="K6504" s="32">
        <v>11494</v>
      </c>
      <c r="L6504" s="36">
        <v>2880.5775173068296</v>
      </c>
      <c r="M6504" t="s">
        <v>5451</v>
      </c>
      <c r="N6504" s="37">
        <v>-174.2381</v>
      </c>
      <c r="O6504" s="32">
        <v>0</v>
      </c>
    </row>
    <row r="6505" spans="1:15" x14ac:dyDescent="0.25">
      <c r="A6505" t="s">
        <v>17684</v>
      </c>
      <c r="B6505" t="s">
        <v>10238</v>
      </c>
      <c r="C6505" t="s">
        <v>2214</v>
      </c>
      <c r="D6505" t="s">
        <v>5343</v>
      </c>
      <c r="E6505" t="s">
        <v>5344</v>
      </c>
      <c r="F6505" t="s">
        <v>17950</v>
      </c>
      <c r="G6505" t="s">
        <v>17951</v>
      </c>
      <c r="H6505">
        <v>20</v>
      </c>
      <c r="I6505">
        <v>0</v>
      </c>
      <c r="J6505" s="32">
        <v>31411</v>
      </c>
      <c r="K6505" s="32">
        <v>0</v>
      </c>
      <c r="L6505" s="36">
        <v>1570.5588294291317</v>
      </c>
      <c r="M6505" t="s">
        <v>5451</v>
      </c>
      <c r="N6505" s="37">
        <v>-474.97489999999999</v>
      </c>
      <c r="O6505" s="32">
        <v>0</v>
      </c>
    </row>
    <row r="6506" spans="1:15" x14ac:dyDescent="0.25">
      <c r="A6506" t="s">
        <v>17684</v>
      </c>
      <c r="B6506" t="s">
        <v>10238</v>
      </c>
      <c r="C6506" t="s">
        <v>2214</v>
      </c>
      <c r="D6506" t="s">
        <v>5345</v>
      </c>
      <c r="E6506" t="s">
        <v>5346</v>
      </c>
      <c r="F6506" t="s">
        <v>17748</v>
      </c>
      <c r="G6506" t="s">
        <v>17749</v>
      </c>
      <c r="H6506">
        <v>148</v>
      </c>
      <c r="I6506">
        <v>0</v>
      </c>
      <c r="J6506" s="32">
        <v>487340</v>
      </c>
      <c r="K6506" s="32">
        <v>0</v>
      </c>
      <c r="L6506" s="36">
        <v>3292.8404384804626</v>
      </c>
      <c r="M6506" t="s">
        <v>5420</v>
      </c>
      <c r="N6506" s="37">
        <v>23156.0137</v>
      </c>
      <c r="O6506" s="32">
        <v>1061.7724000000001</v>
      </c>
    </row>
    <row r="6507" spans="1:15" x14ac:dyDescent="0.25">
      <c r="A6507" t="s">
        <v>17684</v>
      </c>
      <c r="B6507" t="s">
        <v>10238</v>
      </c>
      <c r="C6507" t="s">
        <v>2214</v>
      </c>
      <c r="D6507" t="s">
        <v>5347</v>
      </c>
      <c r="E6507" t="s">
        <v>5348</v>
      </c>
      <c r="F6507" t="s">
        <v>17750</v>
      </c>
      <c r="G6507" t="s">
        <v>17751</v>
      </c>
      <c r="H6507">
        <v>327</v>
      </c>
      <c r="I6507">
        <v>0</v>
      </c>
      <c r="J6507" s="32">
        <v>871040</v>
      </c>
      <c r="K6507" s="32">
        <v>0</v>
      </c>
      <c r="L6507" s="36">
        <v>2663.7312750733445</v>
      </c>
      <c r="M6507" t="s">
        <v>5420</v>
      </c>
      <c r="N6507" s="37">
        <v>41387.528200000001</v>
      </c>
      <c r="O6507" s="32">
        <v>1897.7418</v>
      </c>
    </row>
    <row r="6508" spans="1:15" x14ac:dyDescent="0.25">
      <c r="A6508" t="s">
        <v>17684</v>
      </c>
      <c r="B6508" t="s">
        <v>10238</v>
      </c>
      <c r="C6508" t="s">
        <v>2214</v>
      </c>
      <c r="D6508" t="s">
        <v>5349</v>
      </c>
      <c r="E6508" t="s">
        <v>5350</v>
      </c>
      <c r="F6508" t="s">
        <v>17752</v>
      </c>
      <c r="G6508" t="s">
        <v>17753</v>
      </c>
      <c r="H6508">
        <v>135</v>
      </c>
      <c r="I6508">
        <v>0</v>
      </c>
      <c r="J6508" s="32">
        <v>436741</v>
      </c>
      <c r="K6508" s="32">
        <v>0</v>
      </c>
      <c r="L6508" s="36">
        <v>3235.1189884836067</v>
      </c>
      <c r="M6508" t="s">
        <v>5420</v>
      </c>
      <c r="N6508" s="37">
        <v>20751.754300000001</v>
      </c>
      <c r="O6508" s="32">
        <v>951.5299</v>
      </c>
    </row>
    <row r="6509" spans="1:15" x14ac:dyDescent="0.25">
      <c r="A6509" t="s">
        <v>17684</v>
      </c>
      <c r="B6509" t="s">
        <v>10238</v>
      </c>
      <c r="C6509" t="s">
        <v>2214</v>
      </c>
      <c r="D6509" t="s">
        <v>5351</v>
      </c>
      <c r="E6509" t="s">
        <v>5352</v>
      </c>
      <c r="F6509" t="s">
        <v>17754</v>
      </c>
      <c r="G6509" t="s">
        <v>17755</v>
      </c>
      <c r="H6509">
        <v>248</v>
      </c>
      <c r="I6509">
        <v>0</v>
      </c>
      <c r="J6509" s="32">
        <v>742499</v>
      </c>
      <c r="K6509" s="32">
        <v>0</v>
      </c>
      <c r="L6509" s="36">
        <v>2993.9447678925312</v>
      </c>
      <c r="M6509" t="s">
        <v>5420</v>
      </c>
      <c r="N6509" s="37">
        <v>35279.853600000002</v>
      </c>
      <c r="O6509" s="32">
        <v>1617.6866</v>
      </c>
    </row>
    <row r="6510" spans="1:15" x14ac:dyDescent="0.25">
      <c r="A6510" t="s">
        <v>17684</v>
      </c>
      <c r="B6510" t="s">
        <v>10238</v>
      </c>
      <c r="C6510" t="s">
        <v>2214</v>
      </c>
      <c r="D6510" t="s">
        <v>5353</v>
      </c>
      <c r="E6510" t="s">
        <v>5354</v>
      </c>
      <c r="F6510" t="s">
        <v>17756</v>
      </c>
      <c r="G6510" t="s">
        <v>5612</v>
      </c>
      <c r="H6510">
        <v>136</v>
      </c>
      <c r="I6510">
        <v>0</v>
      </c>
      <c r="J6510" s="32">
        <v>448958</v>
      </c>
      <c r="K6510" s="32">
        <v>0</v>
      </c>
      <c r="L6510" s="36">
        <v>3301.1623558415395</v>
      </c>
      <c r="M6510" t="s">
        <v>5451</v>
      </c>
      <c r="N6510" s="37">
        <v>-6788.7916999999998</v>
      </c>
      <c r="O6510" s="32">
        <v>0</v>
      </c>
    </row>
    <row r="6511" spans="1:15" x14ac:dyDescent="0.25">
      <c r="A6511" t="s">
        <v>17684</v>
      </c>
      <c r="B6511" t="s">
        <v>10238</v>
      </c>
      <c r="C6511" t="s">
        <v>2214</v>
      </c>
      <c r="D6511" t="s">
        <v>5355</v>
      </c>
      <c r="E6511" t="s">
        <v>5356</v>
      </c>
      <c r="F6511" t="s">
        <v>17757</v>
      </c>
      <c r="G6511" t="s">
        <v>17758</v>
      </c>
      <c r="H6511">
        <v>85</v>
      </c>
      <c r="I6511">
        <v>0</v>
      </c>
      <c r="J6511" s="32">
        <v>255777</v>
      </c>
      <c r="K6511" s="32">
        <v>0</v>
      </c>
      <c r="L6511" s="36">
        <v>3009.1463493518677</v>
      </c>
      <c r="M6511" t="s">
        <v>5420</v>
      </c>
      <c r="N6511" s="37">
        <v>12153.292799999999</v>
      </c>
      <c r="O6511" s="32">
        <v>557.26480000000004</v>
      </c>
    </row>
    <row r="6512" spans="1:15" x14ac:dyDescent="0.25">
      <c r="A6512" t="s">
        <v>17684</v>
      </c>
      <c r="B6512" t="s">
        <v>10238</v>
      </c>
      <c r="C6512" t="s">
        <v>2214</v>
      </c>
      <c r="D6512" t="s">
        <v>5357</v>
      </c>
      <c r="E6512" t="s">
        <v>5358</v>
      </c>
      <c r="F6512" t="s">
        <v>17759</v>
      </c>
      <c r="G6512" t="s">
        <v>17760</v>
      </c>
      <c r="H6512">
        <v>248</v>
      </c>
      <c r="I6512">
        <v>0</v>
      </c>
      <c r="J6512" s="32">
        <v>633047</v>
      </c>
      <c r="K6512" s="32">
        <v>0</v>
      </c>
      <c r="L6512" s="36">
        <v>2552.606376653187</v>
      </c>
      <c r="M6512" t="s">
        <v>5451</v>
      </c>
      <c r="N6512" s="37">
        <v>-9572.4274000000005</v>
      </c>
      <c r="O6512" s="32">
        <v>0</v>
      </c>
    </row>
    <row r="6513" spans="1:15" x14ac:dyDescent="0.25">
      <c r="A6513" t="s">
        <v>17684</v>
      </c>
      <c r="B6513" t="s">
        <v>10238</v>
      </c>
      <c r="C6513" t="s">
        <v>2214</v>
      </c>
      <c r="D6513" t="s">
        <v>5359</v>
      </c>
      <c r="E6513" t="s">
        <v>5360</v>
      </c>
      <c r="F6513" t="s">
        <v>17761</v>
      </c>
      <c r="G6513" t="s">
        <v>17762</v>
      </c>
      <c r="H6513">
        <v>204</v>
      </c>
      <c r="I6513">
        <v>0</v>
      </c>
      <c r="J6513" s="32">
        <v>571258</v>
      </c>
      <c r="K6513" s="32">
        <v>0</v>
      </c>
      <c r="L6513" s="36">
        <v>2800.2871082353004</v>
      </c>
      <c r="M6513" t="s">
        <v>5451</v>
      </c>
      <c r="N6513" s="37">
        <v>-8638.1308000000008</v>
      </c>
      <c r="O6513" s="32">
        <v>0</v>
      </c>
    </row>
    <row r="6514" spans="1:15" x14ac:dyDescent="0.25">
      <c r="A6514" t="s">
        <v>17684</v>
      </c>
      <c r="B6514" t="s">
        <v>10238</v>
      </c>
      <c r="C6514" t="s">
        <v>2214</v>
      </c>
      <c r="D6514" t="s">
        <v>5361</v>
      </c>
      <c r="E6514" t="s">
        <v>5362</v>
      </c>
      <c r="F6514" t="s">
        <v>17763</v>
      </c>
      <c r="G6514" t="s">
        <v>17764</v>
      </c>
      <c r="H6514">
        <v>84</v>
      </c>
      <c r="I6514">
        <v>0</v>
      </c>
      <c r="J6514" s="32">
        <v>241529</v>
      </c>
      <c r="K6514" s="32">
        <v>0</v>
      </c>
      <c r="L6514" s="36">
        <v>2875.3384545656163</v>
      </c>
      <c r="M6514" t="s">
        <v>5420</v>
      </c>
      <c r="N6514" s="37">
        <v>11476.277099999999</v>
      </c>
      <c r="O6514" s="32">
        <v>526.22159999999997</v>
      </c>
    </row>
    <row r="6515" spans="1:15" x14ac:dyDescent="0.25">
      <c r="A6515" t="s">
        <v>17684</v>
      </c>
      <c r="B6515" t="s">
        <v>10238</v>
      </c>
      <c r="C6515" t="s">
        <v>2214</v>
      </c>
      <c r="D6515" t="s">
        <v>5363</v>
      </c>
      <c r="E6515" t="s">
        <v>5364</v>
      </c>
      <c r="F6515" t="s">
        <v>17765</v>
      </c>
      <c r="G6515" t="s">
        <v>17766</v>
      </c>
      <c r="H6515">
        <v>179</v>
      </c>
      <c r="I6515">
        <v>0</v>
      </c>
      <c r="J6515" s="32">
        <v>480784</v>
      </c>
      <c r="K6515" s="32">
        <v>0</v>
      </c>
      <c r="L6515" s="36">
        <v>2685.9456797627859</v>
      </c>
      <c r="M6515" t="s">
        <v>5420</v>
      </c>
      <c r="N6515" s="37">
        <v>22844.560300000001</v>
      </c>
      <c r="O6515" s="32">
        <v>1047.4912999999999</v>
      </c>
    </row>
    <row r="6516" spans="1:15" x14ac:dyDescent="0.25">
      <c r="A6516" t="s">
        <v>17684</v>
      </c>
      <c r="B6516" t="s">
        <v>10238</v>
      </c>
      <c r="C6516" t="s">
        <v>2214</v>
      </c>
      <c r="D6516" t="s">
        <v>5365</v>
      </c>
      <c r="E6516" t="s">
        <v>5366</v>
      </c>
      <c r="F6516" t="s">
        <v>17767</v>
      </c>
      <c r="G6516" t="s">
        <v>17768</v>
      </c>
      <c r="H6516">
        <v>209</v>
      </c>
      <c r="I6516">
        <v>0</v>
      </c>
      <c r="J6516" s="32">
        <v>718394</v>
      </c>
      <c r="K6516" s="32">
        <v>0</v>
      </c>
      <c r="L6516" s="36">
        <v>3437.2922434256543</v>
      </c>
      <c r="M6516" t="s">
        <v>5451</v>
      </c>
      <c r="N6516" s="37">
        <v>-10862.9936</v>
      </c>
      <c r="O6516" s="32">
        <v>0</v>
      </c>
    </row>
    <row r="6517" spans="1:15" x14ac:dyDescent="0.25">
      <c r="A6517" t="s">
        <v>17684</v>
      </c>
      <c r="B6517" t="s">
        <v>10238</v>
      </c>
      <c r="C6517" t="s">
        <v>2214</v>
      </c>
      <c r="D6517" t="s">
        <v>5367</v>
      </c>
      <c r="E6517" t="s">
        <v>5368</v>
      </c>
      <c r="F6517" t="s">
        <v>17769</v>
      </c>
      <c r="G6517" t="s">
        <v>17770</v>
      </c>
      <c r="H6517">
        <v>112</v>
      </c>
      <c r="I6517">
        <v>0</v>
      </c>
      <c r="J6517" s="32">
        <v>289196</v>
      </c>
      <c r="K6517" s="32">
        <v>0</v>
      </c>
      <c r="L6517" s="36">
        <v>2582.1120511875083</v>
      </c>
      <c r="M6517" t="s">
        <v>5451</v>
      </c>
      <c r="N6517" s="37">
        <v>-4373.0061999999998</v>
      </c>
      <c r="O6517" s="32">
        <v>0</v>
      </c>
    </row>
    <row r="6518" spans="1:15" x14ac:dyDescent="0.25">
      <c r="A6518" t="s">
        <v>17684</v>
      </c>
      <c r="B6518" t="s">
        <v>10238</v>
      </c>
      <c r="C6518" t="s">
        <v>2214</v>
      </c>
      <c r="D6518" t="s">
        <v>5369</v>
      </c>
      <c r="E6518" t="s">
        <v>5370</v>
      </c>
      <c r="F6518" t="s">
        <v>17771</v>
      </c>
      <c r="G6518" t="s">
        <v>17772</v>
      </c>
      <c r="H6518">
        <v>139</v>
      </c>
      <c r="I6518">
        <v>0</v>
      </c>
      <c r="J6518" s="32">
        <v>423874</v>
      </c>
      <c r="K6518" s="32">
        <v>0</v>
      </c>
      <c r="L6518" s="36">
        <v>3049.4492661116442</v>
      </c>
      <c r="M6518" t="s">
        <v>5451</v>
      </c>
      <c r="N6518" s="37">
        <v>-6409.4854999999998</v>
      </c>
      <c r="O6518" s="32">
        <v>0</v>
      </c>
    </row>
    <row r="6519" spans="1:15" x14ac:dyDescent="0.25">
      <c r="A6519" t="s">
        <v>17684</v>
      </c>
      <c r="B6519" t="s">
        <v>10238</v>
      </c>
      <c r="C6519" t="s">
        <v>2214</v>
      </c>
      <c r="D6519" t="s">
        <v>5371</v>
      </c>
      <c r="E6519" t="s">
        <v>5372</v>
      </c>
      <c r="F6519" t="s">
        <v>17773</v>
      </c>
      <c r="G6519" t="s">
        <v>17774</v>
      </c>
      <c r="H6519">
        <v>164</v>
      </c>
      <c r="I6519">
        <v>0</v>
      </c>
      <c r="J6519" s="32">
        <v>509589</v>
      </c>
      <c r="K6519" s="32">
        <v>0</v>
      </c>
      <c r="L6519" s="36">
        <v>3107.2503011437611</v>
      </c>
      <c r="M6519" t="s">
        <v>5451</v>
      </c>
      <c r="N6519" s="37">
        <v>-7705.6039000000001</v>
      </c>
      <c r="O6519" s="32">
        <v>0</v>
      </c>
    </row>
    <row r="6520" spans="1:15" x14ac:dyDescent="0.25">
      <c r="A6520" t="s">
        <v>17684</v>
      </c>
      <c r="B6520" t="s">
        <v>10238</v>
      </c>
      <c r="C6520" t="s">
        <v>2214</v>
      </c>
      <c r="D6520" t="s">
        <v>5373</v>
      </c>
      <c r="E6520" t="s">
        <v>5374</v>
      </c>
      <c r="F6520" t="s">
        <v>17775</v>
      </c>
      <c r="G6520" t="s">
        <v>17776</v>
      </c>
      <c r="H6520">
        <v>78</v>
      </c>
      <c r="I6520">
        <v>0</v>
      </c>
      <c r="J6520" s="32">
        <v>231822</v>
      </c>
      <c r="K6520" s="32">
        <v>0</v>
      </c>
      <c r="L6520" s="36">
        <v>2972.0715469486377</v>
      </c>
      <c r="M6520" t="s">
        <v>5420</v>
      </c>
      <c r="N6520" s="37">
        <v>11015.041499999999</v>
      </c>
      <c r="O6520" s="32">
        <v>505.07249999999999</v>
      </c>
    </row>
    <row r="6521" spans="1:15" x14ac:dyDescent="0.25">
      <c r="A6521" t="s">
        <v>17684</v>
      </c>
      <c r="B6521" t="s">
        <v>10238</v>
      </c>
      <c r="C6521" t="s">
        <v>2214</v>
      </c>
      <c r="D6521" t="s">
        <v>5375</v>
      </c>
      <c r="E6521" t="s">
        <v>5376</v>
      </c>
      <c r="F6521" t="s">
        <v>17777</v>
      </c>
      <c r="G6521" t="s">
        <v>17778</v>
      </c>
      <c r="H6521">
        <v>90</v>
      </c>
      <c r="I6521">
        <v>0</v>
      </c>
      <c r="J6521" s="32">
        <v>246084</v>
      </c>
      <c r="K6521" s="32">
        <v>0</v>
      </c>
      <c r="L6521" s="36">
        <v>2734.2736072868183</v>
      </c>
      <c r="M6521" t="s">
        <v>5451</v>
      </c>
      <c r="N6521" s="37">
        <v>-3721.0970000000002</v>
      </c>
      <c r="O6521" s="32">
        <v>0</v>
      </c>
    </row>
    <row r="6522" spans="1:15" x14ac:dyDescent="0.25">
      <c r="A6522" t="s">
        <v>17684</v>
      </c>
      <c r="B6522" t="s">
        <v>10238</v>
      </c>
      <c r="C6522" t="s">
        <v>2214</v>
      </c>
      <c r="D6522" t="s">
        <v>5377</v>
      </c>
      <c r="E6522" t="s">
        <v>5378</v>
      </c>
      <c r="F6522" t="s">
        <v>17779</v>
      </c>
      <c r="G6522" t="s">
        <v>17780</v>
      </c>
      <c r="H6522">
        <v>121</v>
      </c>
      <c r="I6522">
        <v>0</v>
      </c>
      <c r="J6522" s="32">
        <v>326138</v>
      </c>
      <c r="K6522" s="32">
        <v>0</v>
      </c>
      <c r="L6522" s="36">
        <v>2695.3579740433806</v>
      </c>
      <c r="M6522" t="s">
        <v>5420</v>
      </c>
      <c r="N6522" s="37">
        <v>15496.4987</v>
      </c>
      <c r="O6522" s="32">
        <v>710.5607</v>
      </c>
    </row>
    <row r="6523" spans="1:15" x14ac:dyDescent="0.25">
      <c r="A6523" t="s">
        <v>17684</v>
      </c>
      <c r="B6523" t="s">
        <v>10238</v>
      </c>
      <c r="C6523" t="s">
        <v>2214</v>
      </c>
      <c r="D6523" t="s">
        <v>5379</v>
      </c>
      <c r="E6523" t="s">
        <v>5380</v>
      </c>
      <c r="F6523" t="s">
        <v>17781</v>
      </c>
      <c r="G6523" t="s">
        <v>17782</v>
      </c>
      <c r="H6523">
        <v>101</v>
      </c>
      <c r="I6523">
        <v>0</v>
      </c>
      <c r="J6523" s="32">
        <v>303053</v>
      </c>
      <c r="K6523" s="32">
        <v>0</v>
      </c>
      <c r="L6523" s="36">
        <v>3000.5207300649085</v>
      </c>
      <c r="M6523" t="s">
        <v>5420</v>
      </c>
      <c r="N6523" s="37">
        <v>14399.566999999999</v>
      </c>
      <c r="O6523" s="32">
        <v>660.26310000000001</v>
      </c>
    </row>
    <row r="6524" spans="1:15" x14ac:dyDescent="0.25">
      <c r="A6524" t="s">
        <v>17684</v>
      </c>
      <c r="B6524" t="s">
        <v>10238</v>
      </c>
      <c r="C6524" t="s">
        <v>2214</v>
      </c>
      <c r="D6524" t="s">
        <v>5381</v>
      </c>
      <c r="E6524" t="s">
        <v>5382</v>
      </c>
      <c r="F6524" t="s">
        <v>17783</v>
      </c>
      <c r="G6524" t="s">
        <v>17784</v>
      </c>
      <c r="H6524">
        <v>109</v>
      </c>
      <c r="I6524">
        <v>0</v>
      </c>
      <c r="J6524" s="32">
        <v>338216</v>
      </c>
      <c r="K6524" s="32">
        <v>0</v>
      </c>
      <c r="L6524" s="36">
        <v>3102.8989857542419</v>
      </c>
      <c r="M6524" t="s">
        <v>5451</v>
      </c>
      <c r="N6524" s="37">
        <v>-5114.2307000000001</v>
      </c>
      <c r="O6524" s="32">
        <v>0</v>
      </c>
    </row>
    <row r="6525" spans="1:15" x14ac:dyDescent="0.25">
      <c r="A6525" t="s">
        <v>17684</v>
      </c>
      <c r="B6525" t="s">
        <v>10238</v>
      </c>
      <c r="C6525" t="s">
        <v>2214</v>
      </c>
      <c r="D6525" t="s">
        <v>5383</v>
      </c>
      <c r="E6525" t="s">
        <v>5384</v>
      </c>
      <c r="F6525" t="s">
        <v>17785</v>
      </c>
      <c r="G6525" t="s">
        <v>17786</v>
      </c>
      <c r="H6525">
        <v>323</v>
      </c>
      <c r="I6525">
        <v>0</v>
      </c>
      <c r="J6525" s="32">
        <v>890532</v>
      </c>
      <c r="K6525" s="32">
        <v>0</v>
      </c>
      <c r="L6525" s="36">
        <v>2757.0650715429597</v>
      </c>
      <c r="M6525" t="s">
        <v>5451</v>
      </c>
      <c r="N6525" s="37">
        <v>-13465.931399999999</v>
      </c>
      <c r="O6525" s="32">
        <v>0</v>
      </c>
    </row>
    <row r="6526" spans="1:15" x14ac:dyDescent="0.25">
      <c r="A6526" t="s">
        <v>17684</v>
      </c>
      <c r="B6526" t="s">
        <v>10238</v>
      </c>
      <c r="C6526" t="s">
        <v>2214</v>
      </c>
      <c r="D6526" t="s">
        <v>5385</v>
      </c>
      <c r="E6526" t="s">
        <v>5386</v>
      </c>
      <c r="F6526" t="s">
        <v>17787</v>
      </c>
      <c r="G6526" t="s">
        <v>17788</v>
      </c>
      <c r="H6526">
        <v>63</v>
      </c>
      <c r="I6526">
        <v>0</v>
      </c>
      <c r="J6526" s="32">
        <v>138802</v>
      </c>
      <c r="K6526" s="32">
        <v>0</v>
      </c>
      <c r="L6526" s="36">
        <v>2203.2068829496743</v>
      </c>
      <c r="M6526" t="s">
        <v>5451</v>
      </c>
      <c r="N6526" s="37">
        <v>-2098.86</v>
      </c>
      <c r="O6526" s="32">
        <v>0</v>
      </c>
    </row>
    <row r="6527" spans="1:15" x14ac:dyDescent="0.25">
      <c r="A6527" t="s">
        <v>17684</v>
      </c>
      <c r="B6527" t="s">
        <v>10238</v>
      </c>
      <c r="C6527" t="s">
        <v>2214</v>
      </c>
      <c r="D6527" t="s">
        <v>5387</v>
      </c>
      <c r="E6527" t="s">
        <v>5388</v>
      </c>
      <c r="F6527" t="s">
        <v>17789</v>
      </c>
      <c r="G6527" t="s">
        <v>17790</v>
      </c>
      <c r="H6527">
        <v>99</v>
      </c>
      <c r="I6527">
        <v>0</v>
      </c>
      <c r="J6527" s="32">
        <v>265195</v>
      </c>
      <c r="K6527" s="32">
        <v>0</v>
      </c>
      <c r="L6527" s="36">
        <v>2678.7331050575376</v>
      </c>
      <c r="M6527" t="s">
        <v>5420</v>
      </c>
      <c r="N6527" s="37">
        <v>12600.7567</v>
      </c>
      <c r="O6527" s="32">
        <v>577.78229999999996</v>
      </c>
    </row>
    <row r="6528" spans="1:15" x14ac:dyDescent="0.25">
      <c r="A6528" t="s">
        <v>17684</v>
      </c>
      <c r="B6528" t="s">
        <v>10238</v>
      </c>
      <c r="C6528" t="s">
        <v>2214</v>
      </c>
      <c r="D6528" t="s">
        <v>5389</v>
      </c>
      <c r="E6528" t="s">
        <v>5390</v>
      </c>
      <c r="F6528" t="s">
        <v>17791</v>
      </c>
      <c r="G6528" t="s">
        <v>17792</v>
      </c>
      <c r="H6528">
        <v>149</v>
      </c>
      <c r="I6528">
        <v>0</v>
      </c>
      <c r="J6528" s="32">
        <v>487538</v>
      </c>
      <c r="K6528" s="32">
        <v>0</v>
      </c>
      <c r="L6528" s="36">
        <v>3272.0662423628169</v>
      </c>
      <c r="M6528" t="s">
        <v>5451</v>
      </c>
      <c r="N6528" s="37">
        <v>-7372.1683000000003</v>
      </c>
      <c r="O6528" s="32">
        <v>0</v>
      </c>
    </row>
    <row r="6529" spans="1:15" x14ac:dyDescent="0.25">
      <c r="A6529" t="s">
        <v>17684</v>
      </c>
      <c r="B6529" t="s">
        <v>10238</v>
      </c>
      <c r="C6529" t="s">
        <v>2214</v>
      </c>
      <c r="D6529" t="s">
        <v>5391</v>
      </c>
      <c r="E6529" t="s">
        <v>5392</v>
      </c>
      <c r="F6529" t="s">
        <v>17793</v>
      </c>
      <c r="G6529" t="s">
        <v>15200</v>
      </c>
      <c r="H6529">
        <v>0</v>
      </c>
      <c r="I6529">
        <v>35</v>
      </c>
      <c r="J6529" s="32">
        <v>140948</v>
      </c>
      <c r="K6529" s="32">
        <v>140602</v>
      </c>
      <c r="L6529" s="36">
        <v>4027.0944849573675</v>
      </c>
      <c r="M6529" t="s">
        <v>5420</v>
      </c>
      <c r="N6529" s="37">
        <v>6697.1854999999996</v>
      </c>
      <c r="O6529" s="32">
        <v>307.08600000000001</v>
      </c>
    </row>
    <row r="6530" spans="1:15" x14ac:dyDescent="0.25">
      <c r="A6530" t="s">
        <v>17684</v>
      </c>
      <c r="B6530" t="s">
        <v>10238</v>
      </c>
      <c r="C6530" t="s">
        <v>2214</v>
      </c>
      <c r="D6530" t="s">
        <v>5393</v>
      </c>
      <c r="E6530" t="s">
        <v>5394</v>
      </c>
      <c r="F6530" t="s">
        <v>17794</v>
      </c>
      <c r="G6530" t="s">
        <v>20768</v>
      </c>
      <c r="H6530">
        <v>60</v>
      </c>
      <c r="I6530">
        <v>0</v>
      </c>
      <c r="J6530" s="32">
        <v>163070</v>
      </c>
      <c r="K6530" s="32">
        <v>0</v>
      </c>
      <c r="L6530" s="36">
        <v>2717.8276443523268</v>
      </c>
      <c r="M6530" t="s">
        <v>5451</v>
      </c>
      <c r="N6530" s="37">
        <v>-2465.8069999999998</v>
      </c>
      <c r="O6530" s="32">
        <v>0</v>
      </c>
    </row>
    <row r="6531" spans="1:15" x14ac:dyDescent="0.25">
      <c r="A6531" t="s">
        <v>17684</v>
      </c>
      <c r="B6531" t="s">
        <v>10238</v>
      </c>
      <c r="C6531" t="s">
        <v>2214</v>
      </c>
      <c r="D6531" t="s">
        <v>5395</v>
      </c>
      <c r="E6531" t="s">
        <v>5396</v>
      </c>
      <c r="F6531" t="s">
        <v>17795</v>
      </c>
      <c r="G6531" t="s">
        <v>17796</v>
      </c>
      <c r="H6531">
        <v>75</v>
      </c>
      <c r="I6531">
        <v>0</v>
      </c>
      <c r="J6531" s="32">
        <v>236729</v>
      </c>
      <c r="K6531" s="32">
        <v>0</v>
      </c>
      <c r="L6531" s="36">
        <v>3156.3951954386553</v>
      </c>
      <c r="M6531" t="s">
        <v>5420</v>
      </c>
      <c r="N6531" s="37">
        <v>11248.220300000001</v>
      </c>
      <c r="O6531" s="32">
        <v>515.7645</v>
      </c>
    </row>
    <row r="6532" spans="1:15" x14ac:dyDescent="0.25">
      <c r="A6532" t="s">
        <v>17684</v>
      </c>
      <c r="B6532" t="s">
        <v>10238</v>
      </c>
      <c r="C6532" t="s">
        <v>2214</v>
      </c>
      <c r="D6532" t="s">
        <v>5397</v>
      </c>
      <c r="E6532" t="s">
        <v>5398</v>
      </c>
      <c r="F6532" t="s">
        <v>17797</v>
      </c>
      <c r="G6532" t="s">
        <v>17798</v>
      </c>
      <c r="H6532">
        <v>60</v>
      </c>
      <c r="I6532">
        <v>0</v>
      </c>
      <c r="J6532" s="32">
        <v>203453</v>
      </c>
      <c r="K6532" s="32">
        <v>0</v>
      </c>
      <c r="L6532" s="36">
        <v>3390.8813228349459</v>
      </c>
      <c r="M6532" t="s">
        <v>5451</v>
      </c>
      <c r="N6532" s="37">
        <v>-3076.4576000000002</v>
      </c>
      <c r="O6532" s="32">
        <v>0</v>
      </c>
    </row>
    <row r="6533" spans="1:15" x14ac:dyDescent="0.25">
      <c r="A6533" t="s">
        <v>17799</v>
      </c>
      <c r="B6533" t="s">
        <v>6544</v>
      </c>
      <c r="C6533" t="s">
        <v>558</v>
      </c>
      <c r="D6533" t="s">
        <v>5399</v>
      </c>
      <c r="E6533" t="s">
        <v>5400</v>
      </c>
      <c r="F6533" t="s">
        <v>17800</v>
      </c>
      <c r="G6533" t="s">
        <v>17801</v>
      </c>
      <c r="H6533">
        <v>341</v>
      </c>
      <c r="I6533">
        <v>0</v>
      </c>
      <c r="J6533" s="32">
        <v>949011</v>
      </c>
      <c r="K6533" s="32">
        <v>0</v>
      </c>
      <c r="L6533" s="36">
        <v>2783.0225776411839</v>
      </c>
      <c r="M6533" t="s">
        <v>5451</v>
      </c>
      <c r="N6533" s="37">
        <v>-14350.1947</v>
      </c>
      <c r="O6533" s="32">
        <v>0</v>
      </c>
    </row>
    <row r="6534" spans="1:15" x14ac:dyDescent="0.25">
      <c r="A6534" t="s">
        <v>17799</v>
      </c>
      <c r="B6534" t="s">
        <v>6544</v>
      </c>
      <c r="C6534" t="s">
        <v>558</v>
      </c>
      <c r="D6534" t="s">
        <v>5401</v>
      </c>
      <c r="E6534" t="s">
        <v>5402</v>
      </c>
      <c r="F6534" t="s">
        <v>17802</v>
      </c>
      <c r="G6534" t="s">
        <v>17803</v>
      </c>
      <c r="H6534">
        <v>98</v>
      </c>
      <c r="I6534">
        <v>0</v>
      </c>
      <c r="J6534" s="32">
        <v>375214</v>
      </c>
      <c r="K6534" s="32">
        <v>0</v>
      </c>
      <c r="L6534" s="36">
        <v>3828.7131888076756</v>
      </c>
      <c r="M6534" t="s">
        <v>5451</v>
      </c>
      <c r="N6534" s="37">
        <v>-5673.6849000000002</v>
      </c>
      <c r="O6534" s="32">
        <v>0</v>
      </c>
    </row>
    <row r="6535" spans="1:15" x14ac:dyDescent="0.25">
      <c r="A6535" t="s">
        <v>17799</v>
      </c>
      <c r="B6535" t="s">
        <v>6544</v>
      </c>
      <c r="C6535" t="s">
        <v>558</v>
      </c>
      <c r="D6535" t="s">
        <v>5403</v>
      </c>
      <c r="E6535" t="s">
        <v>5404</v>
      </c>
      <c r="F6535" t="s">
        <v>17804</v>
      </c>
      <c r="G6535" t="s">
        <v>17805</v>
      </c>
      <c r="H6535">
        <v>25</v>
      </c>
      <c r="I6535">
        <v>0</v>
      </c>
      <c r="J6535" s="32">
        <v>78692</v>
      </c>
      <c r="K6535" s="32">
        <v>0</v>
      </c>
      <c r="L6535" s="36">
        <v>3147.6938163364375</v>
      </c>
      <c r="M6535" t="s">
        <v>5451</v>
      </c>
      <c r="N6535" s="37">
        <v>-1189.92</v>
      </c>
      <c r="O6535" s="32">
        <v>0</v>
      </c>
    </row>
    <row r="6536" spans="1:15" x14ac:dyDescent="0.25">
      <c r="A6536" t="s">
        <v>17799</v>
      </c>
      <c r="B6536" t="s">
        <v>6544</v>
      </c>
      <c r="C6536" t="s">
        <v>558</v>
      </c>
      <c r="D6536" t="s">
        <v>5405</v>
      </c>
      <c r="E6536" t="s">
        <v>5406</v>
      </c>
      <c r="F6536" t="s">
        <v>17806</v>
      </c>
      <c r="G6536" t="s">
        <v>17807</v>
      </c>
      <c r="H6536">
        <v>50</v>
      </c>
      <c r="I6536">
        <v>0</v>
      </c>
      <c r="J6536" s="32">
        <v>136614</v>
      </c>
      <c r="K6536" s="32">
        <v>0</v>
      </c>
      <c r="L6536" s="36">
        <v>2732.2731366176449</v>
      </c>
      <c r="M6536" t="s">
        <v>5451</v>
      </c>
      <c r="N6536" s="37">
        <v>-2065.7595000000001</v>
      </c>
      <c r="O6536" s="32">
        <v>0</v>
      </c>
    </row>
    <row r="6537" spans="1:15" x14ac:dyDescent="0.25">
      <c r="A6537" t="s">
        <v>17799</v>
      </c>
      <c r="B6537" t="s">
        <v>6544</v>
      </c>
      <c r="C6537" t="s">
        <v>558</v>
      </c>
      <c r="D6537" t="s">
        <v>5407</v>
      </c>
      <c r="E6537" t="s">
        <v>5408</v>
      </c>
      <c r="F6537" t="s">
        <v>17808</v>
      </c>
      <c r="G6537" t="s">
        <v>17809</v>
      </c>
      <c r="H6537">
        <v>20</v>
      </c>
      <c r="I6537">
        <v>0</v>
      </c>
      <c r="J6537" s="32">
        <v>70349</v>
      </c>
      <c r="K6537" s="32">
        <v>0</v>
      </c>
      <c r="L6537" s="36">
        <v>3517.4924035503982</v>
      </c>
      <c r="M6537" t="s">
        <v>5451</v>
      </c>
      <c r="N6537" s="37">
        <v>-1063.7819</v>
      </c>
      <c r="O6537" s="32">
        <v>0</v>
      </c>
    </row>
    <row r="6538" spans="1:15" x14ac:dyDescent="0.25">
      <c r="A6538" t="s">
        <v>17799</v>
      </c>
      <c r="B6538" t="s">
        <v>6544</v>
      </c>
      <c r="C6538" t="s">
        <v>558</v>
      </c>
      <c r="D6538" t="s">
        <v>5409</v>
      </c>
      <c r="E6538" t="s">
        <v>5410</v>
      </c>
      <c r="F6538" t="s">
        <v>17810</v>
      </c>
      <c r="G6538" t="s">
        <v>17811</v>
      </c>
      <c r="H6538">
        <v>20</v>
      </c>
      <c r="I6538">
        <v>0</v>
      </c>
      <c r="J6538" s="32">
        <v>69573</v>
      </c>
      <c r="K6538" s="32">
        <v>0</v>
      </c>
      <c r="L6538" s="36">
        <v>3478.6469611297825</v>
      </c>
      <c r="M6538" t="s">
        <v>5451</v>
      </c>
      <c r="N6538" s="37">
        <v>-1052.0289</v>
      </c>
      <c r="O6538" s="32">
        <v>0</v>
      </c>
    </row>
    <row r="6539" spans="1:15" x14ac:dyDescent="0.25">
      <c r="A6539" t="s">
        <v>17799</v>
      </c>
      <c r="B6539" t="s">
        <v>6544</v>
      </c>
      <c r="C6539" t="s">
        <v>558</v>
      </c>
      <c r="D6539" t="s">
        <v>5411</v>
      </c>
      <c r="E6539" t="s">
        <v>5412</v>
      </c>
      <c r="F6539" t="s">
        <v>17812</v>
      </c>
      <c r="G6539" t="s">
        <v>17813</v>
      </c>
      <c r="H6539">
        <v>80</v>
      </c>
      <c r="I6539">
        <v>0</v>
      </c>
      <c r="J6539" s="32">
        <v>297827</v>
      </c>
      <c r="K6539" s="32">
        <v>0</v>
      </c>
      <c r="L6539" s="36">
        <v>3722.8344245009248</v>
      </c>
      <c r="M6539" t="s">
        <v>5420</v>
      </c>
      <c r="N6539" s="37">
        <v>14151.2772</v>
      </c>
      <c r="O6539" s="32">
        <v>648.87829999999997</v>
      </c>
    </row>
    <row r="6540" spans="1:15" x14ac:dyDescent="0.25">
      <c r="A6540" t="s">
        <v>17799</v>
      </c>
      <c r="B6540" t="s">
        <v>6544</v>
      </c>
      <c r="C6540" t="s">
        <v>558</v>
      </c>
      <c r="D6540" t="s">
        <v>5413</v>
      </c>
      <c r="E6540" t="s">
        <v>4987</v>
      </c>
      <c r="F6540" t="s">
        <v>17814</v>
      </c>
      <c r="G6540" t="s">
        <v>17815</v>
      </c>
      <c r="H6540">
        <v>30</v>
      </c>
      <c r="I6540">
        <v>0</v>
      </c>
      <c r="J6540" s="32">
        <v>87430</v>
      </c>
      <c r="K6540" s="32">
        <v>0</v>
      </c>
      <c r="L6540" s="36">
        <v>2914.3271059905474</v>
      </c>
      <c r="M6540" t="s">
        <v>5451</v>
      </c>
      <c r="N6540" s="37">
        <v>-1322.0458000000001</v>
      </c>
      <c r="O6540" s="32">
        <v>0</v>
      </c>
    </row>
    <row r="6541" spans="1:15" x14ac:dyDescent="0.25">
      <c r="A6541" s="21"/>
      <c r="B6541" s="21"/>
      <c r="C6541" s="21"/>
      <c r="D6541" s="21"/>
      <c r="E6541" s="21"/>
      <c r="F6541" s="21"/>
      <c r="G6541" s="21"/>
      <c r="H6541" s="22"/>
      <c r="I6541" s="22"/>
      <c r="J6541" s="23"/>
      <c r="K6541" s="23"/>
      <c r="L6541" s="22"/>
      <c r="M6541" s="21"/>
      <c r="N6541" s="34"/>
      <c r="O6541" s="23"/>
    </row>
    <row r="6542" spans="1:15" x14ac:dyDescent="0.25">
      <c r="A6542" s="21"/>
      <c r="B6542" s="21"/>
      <c r="C6542" s="21"/>
      <c r="D6542" s="21"/>
      <c r="E6542" s="21"/>
      <c r="F6542" s="21"/>
      <c r="G6542" s="21"/>
      <c r="H6542" s="22"/>
      <c r="I6542" s="22"/>
      <c r="J6542" s="23"/>
      <c r="K6542" s="23"/>
      <c r="L6542" s="22"/>
      <c r="M6542" s="21"/>
      <c r="N6542" s="34"/>
      <c r="O6542" s="23"/>
    </row>
    <row r="6543" spans="1:15" x14ac:dyDescent="0.25">
      <c r="A6543" s="21"/>
      <c r="B6543" s="21"/>
      <c r="C6543" s="21"/>
      <c r="D6543" s="21"/>
      <c r="E6543" s="21"/>
      <c r="F6543" s="21"/>
      <c r="G6543" s="21"/>
      <c r="H6543" s="22"/>
      <c r="I6543" s="22"/>
      <c r="J6543" s="23"/>
      <c r="K6543" s="23"/>
      <c r="L6543" s="22"/>
      <c r="M6543" s="21"/>
      <c r="N6543" s="34"/>
      <c r="O6543" s="23"/>
    </row>
    <row r="6544" spans="1:15" x14ac:dyDescent="0.25">
      <c r="A6544" s="21"/>
      <c r="B6544" s="21"/>
      <c r="C6544" s="21"/>
      <c r="D6544" s="21"/>
      <c r="E6544" s="21"/>
      <c r="F6544" s="21"/>
      <c r="G6544" s="21"/>
      <c r="H6544" s="22"/>
      <c r="I6544" s="22"/>
      <c r="J6544" s="23"/>
      <c r="K6544" s="23"/>
      <c r="L6544" s="22"/>
      <c r="M6544" s="21"/>
      <c r="N6544" s="34"/>
      <c r="O6544" s="23"/>
    </row>
    <row r="6545" spans="1:15" x14ac:dyDescent="0.25">
      <c r="A6545" s="21"/>
      <c r="B6545" s="21"/>
      <c r="C6545" s="21"/>
      <c r="D6545" s="21"/>
      <c r="E6545" s="21"/>
      <c r="F6545" s="21"/>
      <c r="G6545" s="21"/>
      <c r="H6545" s="22"/>
      <c r="I6545" s="22"/>
      <c r="J6545" s="23"/>
      <c r="K6545" s="23"/>
      <c r="L6545" s="22"/>
      <c r="M6545" s="21"/>
      <c r="N6545" s="34"/>
      <c r="O6545" s="23"/>
    </row>
    <row r="6546" spans="1:15" x14ac:dyDescent="0.25">
      <c r="A6546" s="21"/>
      <c r="B6546" s="21"/>
      <c r="C6546" s="21"/>
      <c r="D6546" s="21"/>
      <c r="E6546" s="21"/>
      <c r="F6546" s="21"/>
      <c r="G6546" s="21"/>
      <c r="H6546" s="22"/>
      <c r="I6546" s="22"/>
      <c r="J6546" s="23"/>
      <c r="K6546" s="23"/>
      <c r="L6546" s="22"/>
      <c r="M6546" s="21"/>
      <c r="N6546" s="34"/>
      <c r="O6546" s="23"/>
    </row>
    <row r="6547" spans="1:15" x14ac:dyDescent="0.25">
      <c r="A6547" s="21"/>
      <c r="B6547" s="21"/>
      <c r="C6547" s="21"/>
      <c r="D6547" s="21"/>
      <c r="E6547" s="21"/>
      <c r="F6547" s="21"/>
      <c r="G6547" s="21"/>
      <c r="H6547" s="22"/>
      <c r="I6547" s="22"/>
      <c r="J6547" s="23"/>
      <c r="K6547" s="23"/>
      <c r="L6547" s="22"/>
      <c r="M6547" s="21"/>
      <c r="N6547" s="34"/>
      <c r="O6547" s="23"/>
    </row>
    <row r="6548" spans="1:15" x14ac:dyDescent="0.25">
      <c r="A6548" s="21"/>
      <c r="B6548" s="21"/>
      <c r="C6548" s="21"/>
      <c r="D6548" s="21"/>
      <c r="E6548" s="21"/>
      <c r="F6548" s="21"/>
      <c r="G6548" s="21"/>
      <c r="H6548" s="22"/>
      <c r="I6548" s="22"/>
      <c r="J6548" s="23"/>
      <c r="K6548" s="23"/>
      <c r="L6548" s="22"/>
      <c r="M6548" s="21"/>
      <c r="N6548" s="34"/>
      <c r="O6548" s="23"/>
    </row>
    <row r="6549" spans="1:15" x14ac:dyDescent="0.25">
      <c r="A6549" s="21"/>
      <c r="B6549" s="21"/>
      <c r="C6549" s="21"/>
      <c r="D6549" s="21"/>
      <c r="E6549" s="21"/>
      <c r="F6549" s="21"/>
      <c r="G6549" s="21"/>
      <c r="H6549" s="22"/>
      <c r="I6549" s="22"/>
      <c r="J6549" s="23"/>
      <c r="K6549" s="23"/>
      <c r="L6549" s="22"/>
      <c r="M6549" s="21"/>
      <c r="N6549" s="34"/>
      <c r="O6549" s="23"/>
    </row>
    <row r="6550" spans="1:15" x14ac:dyDescent="0.25">
      <c r="A6550" s="21"/>
      <c r="B6550" s="21"/>
      <c r="C6550" s="21"/>
      <c r="D6550" s="21"/>
      <c r="E6550" s="21"/>
      <c r="F6550" s="21"/>
      <c r="G6550" s="21"/>
      <c r="H6550" s="22"/>
      <c r="I6550" s="22"/>
      <c r="J6550" s="23"/>
      <c r="K6550" s="23"/>
      <c r="L6550" s="22"/>
      <c r="M6550" s="21"/>
      <c r="N6550" s="34"/>
      <c r="O6550" s="23"/>
    </row>
    <row r="6551" spans="1:15" x14ac:dyDescent="0.25">
      <c r="A6551" s="21"/>
      <c r="B6551" s="21"/>
      <c r="C6551" s="21"/>
      <c r="D6551" s="21"/>
      <c r="E6551" s="21"/>
      <c r="F6551" s="21"/>
      <c r="G6551" s="21"/>
      <c r="H6551" s="22"/>
      <c r="I6551" s="22"/>
      <c r="J6551" s="23"/>
      <c r="K6551" s="23"/>
      <c r="L6551" s="22"/>
      <c r="M6551" s="21"/>
      <c r="N6551" s="34"/>
      <c r="O6551" s="23"/>
    </row>
    <row r="6552" spans="1:15" x14ac:dyDescent="0.25">
      <c r="A6552" s="21"/>
      <c r="B6552" s="21"/>
      <c r="C6552" s="21"/>
      <c r="D6552" s="21"/>
      <c r="E6552" s="21"/>
      <c r="F6552" s="21"/>
      <c r="G6552" s="21"/>
      <c r="H6552" s="22"/>
      <c r="I6552" s="22"/>
      <c r="J6552" s="23"/>
      <c r="K6552" s="23"/>
      <c r="L6552" s="22"/>
      <c r="M6552" s="21"/>
      <c r="N6552" s="34"/>
      <c r="O6552" s="23"/>
    </row>
    <row r="6553" spans="1:15" x14ac:dyDescent="0.25">
      <c r="A6553" s="21"/>
      <c r="B6553" s="21"/>
      <c r="C6553" s="21"/>
      <c r="D6553" s="21"/>
      <c r="E6553" s="21"/>
      <c r="F6553" s="21"/>
      <c r="G6553" s="21"/>
      <c r="H6553" s="22"/>
      <c r="I6553" s="22"/>
      <c r="J6553" s="23"/>
      <c r="K6553" s="23"/>
      <c r="L6553" s="22"/>
      <c r="M6553" s="21"/>
      <c r="N6553" s="34"/>
      <c r="O6553" s="23"/>
    </row>
    <row r="6554" spans="1:15" x14ac:dyDescent="0.25">
      <c r="A6554" s="21"/>
      <c r="B6554" s="21"/>
      <c r="C6554" s="21"/>
      <c r="D6554" s="21"/>
      <c r="E6554" s="21"/>
      <c r="F6554" s="21"/>
      <c r="G6554" s="21"/>
      <c r="H6554" s="22"/>
      <c r="I6554" s="22"/>
      <c r="J6554" s="23"/>
      <c r="K6554" s="23"/>
      <c r="L6554" s="22"/>
      <c r="M6554" s="21"/>
      <c r="N6554" s="34"/>
      <c r="O6554" s="23"/>
    </row>
    <row r="6555" spans="1:15" x14ac:dyDescent="0.25">
      <c r="A6555" s="21"/>
      <c r="B6555" s="21"/>
      <c r="C6555" s="21"/>
      <c r="D6555" s="21"/>
      <c r="E6555" s="21"/>
      <c r="F6555" s="21"/>
      <c r="G6555" s="21"/>
      <c r="H6555" s="22"/>
      <c r="I6555" s="22"/>
      <c r="J6555" s="23"/>
      <c r="K6555" s="23"/>
      <c r="L6555" s="22"/>
      <c r="M6555" s="21"/>
      <c r="N6555" s="34"/>
      <c r="O6555" s="23"/>
    </row>
    <row r="6556" spans="1:15" x14ac:dyDescent="0.25">
      <c r="A6556" s="21"/>
      <c r="B6556" s="21"/>
      <c r="C6556" s="21"/>
      <c r="D6556" s="21"/>
      <c r="E6556" s="21"/>
      <c r="F6556" s="21"/>
      <c r="G6556" s="21"/>
      <c r="H6556" s="22"/>
      <c r="I6556" s="22"/>
      <c r="J6556" s="23"/>
      <c r="K6556" s="23"/>
      <c r="L6556" s="22"/>
      <c r="M6556" s="21"/>
      <c r="N6556" s="34"/>
      <c r="O6556" s="23"/>
    </row>
    <row r="6557" spans="1:15" x14ac:dyDescent="0.25">
      <c r="A6557" s="21"/>
      <c r="B6557" s="21"/>
      <c r="C6557" s="21"/>
      <c r="D6557" s="21"/>
      <c r="E6557" s="21"/>
      <c r="F6557" s="21"/>
      <c r="G6557" s="21"/>
      <c r="H6557" s="22"/>
      <c r="I6557" s="22"/>
      <c r="J6557" s="23"/>
      <c r="K6557" s="23"/>
      <c r="L6557" s="22"/>
      <c r="M6557" s="21"/>
      <c r="N6557" s="34"/>
      <c r="O6557" s="23"/>
    </row>
    <row r="6558" spans="1:15" x14ac:dyDescent="0.25">
      <c r="A6558" s="21"/>
      <c r="B6558" s="21"/>
      <c r="C6558" s="21"/>
      <c r="D6558" s="21"/>
      <c r="E6558" s="21"/>
      <c r="F6558" s="21"/>
      <c r="G6558" s="21"/>
      <c r="H6558" s="22"/>
      <c r="I6558" s="22"/>
      <c r="J6558" s="23"/>
      <c r="K6558" s="23"/>
      <c r="L6558" s="22"/>
      <c r="M6558" s="21"/>
      <c r="N6558" s="34"/>
      <c r="O6558" s="23"/>
    </row>
    <row r="6559" spans="1:15" x14ac:dyDescent="0.25">
      <c r="A6559" s="21"/>
      <c r="B6559" s="21"/>
      <c r="C6559" s="21"/>
      <c r="D6559" s="21"/>
      <c r="E6559" s="21"/>
      <c r="F6559" s="21"/>
      <c r="G6559" s="21"/>
      <c r="H6559" s="22"/>
      <c r="I6559" s="22"/>
      <c r="J6559" s="23"/>
      <c r="K6559" s="23"/>
      <c r="L6559" s="22"/>
      <c r="M6559" s="21"/>
      <c r="N6559" s="34"/>
      <c r="O6559" s="23"/>
    </row>
    <row r="6560" spans="1:15" x14ac:dyDescent="0.25">
      <c r="A6560" s="21"/>
      <c r="B6560" s="21"/>
      <c r="C6560" s="21"/>
      <c r="D6560" s="21"/>
      <c r="E6560" s="21"/>
      <c r="F6560" s="21"/>
      <c r="G6560" s="21"/>
      <c r="H6560" s="22"/>
      <c r="I6560" s="22"/>
      <c r="J6560" s="23"/>
      <c r="K6560" s="23"/>
      <c r="L6560" s="22"/>
      <c r="M6560" s="21"/>
      <c r="N6560" s="34"/>
      <c r="O6560" s="23"/>
    </row>
    <row r="6561" spans="1:15" x14ac:dyDescent="0.25">
      <c r="A6561" s="21"/>
      <c r="B6561" s="21"/>
      <c r="C6561" s="21"/>
      <c r="D6561" s="21"/>
      <c r="E6561" s="21"/>
      <c r="F6561" s="21"/>
      <c r="G6561" s="21"/>
      <c r="H6561" s="22"/>
      <c r="I6561" s="22"/>
      <c r="J6561" s="23"/>
      <c r="K6561" s="23"/>
      <c r="L6561" s="22"/>
      <c r="M6561" s="21"/>
      <c r="N6561" s="34"/>
      <c r="O6561" s="23"/>
    </row>
    <row r="6562" spans="1:15" x14ac:dyDescent="0.25">
      <c r="A6562" s="21"/>
      <c r="B6562" s="21"/>
      <c r="C6562" s="21"/>
      <c r="D6562" s="21"/>
      <c r="E6562" s="21"/>
      <c r="F6562" s="21"/>
      <c r="G6562" s="21"/>
      <c r="H6562" s="22"/>
      <c r="I6562" s="22"/>
      <c r="J6562" s="23"/>
      <c r="K6562" s="23"/>
      <c r="L6562" s="22"/>
      <c r="M6562" s="21"/>
      <c r="N6562" s="34"/>
      <c r="O6562" s="23"/>
    </row>
    <row r="6563" spans="1:15" x14ac:dyDescent="0.25">
      <c r="A6563" s="21"/>
      <c r="B6563" s="21"/>
      <c r="C6563" s="21"/>
      <c r="D6563" s="21"/>
      <c r="E6563" s="21"/>
      <c r="F6563" s="21"/>
      <c r="G6563" s="21"/>
      <c r="H6563" s="22"/>
      <c r="I6563" s="22"/>
      <c r="J6563" s="23"/>
      <c r="K6563" s="23"/>
      <c r="L6563" s="22"/>
      <c r="M6563" s="21"/>
      <c r="N6563" s="34"/>
      <c r="O6563" s="23"/>
    </row>
    <row r="6564" spans="1:15" x14ac:dyDescent="0.25">
      <c r="A6564" s="21"/>
      <c r="B6564" s="21"/>
      <c r="C6564" s="21"/>
      <c r="D6564" s="21"/>
      <c r="E6564" s="21"/>
      <c r="F6564" s="21"/>
      <c r="G6564" s="21"/>
      <c r="H6564" s="22"/>
      <c r="I6564" s="22"/>
      <c r="J6564" s="23"/>
      <c r="K6564" s="23"/>
      <c r="L6564" s="22"/>
      <c r="M6564" s="21"/>
      <c r="N6564" s="34"/>
      <c r="O6564" s="23"/>
    </row>
    <row r="6565" spans="1:15" x14ac:dyDescent="0.25">
      <c r="A6565" s="21"/>
      <c r="B6565" s="21"/>
      <c r="C6565" s="21"/>
      <c r="D6565" s="21"/>
      <c r="E6565" s="21"/>
      <c r="F6565" s="21"/>
      <c r="G6565" s="21"/>
      <c r="H6565" s="22"/>
      <c r="I6565" s="22"/>
      <c r="J6565" s="23"/>
      <c r="K6565" s="23"/>
      <c r="L6565" s="22"/>
      <c r="M6565" s="21"/>
      <c r="N6565" s="34"/>
      <c r="O6565" s="23"/>
    </row>
    <row r="6566" spans="1:15" x14ac:dyDescent="0.25">
      <c r="A6566" s="21"/>
      <c r="B6566" s="21"/>
      <c r="C6566" s="21"/>
      <c r="D6566" s="21"/>
      <c r="E6566" s="21"/>
      <c r="F6566" s="21"/>
      <c r="G6566" s="21"/>
      <c r="H6566" s="22"/>
      <c r="I6566" s="22"/>
      <c r="J6566" s="23"/>
      <c r="K6566" s="23"/>
      <c r="L6566" s="22"/>
      <c r="M6566" s="21"/>
      <c r="N6566" s="34"/>
      <c r="O6566" s="23"/>
    </row>
    <row r="6567" spans="1:15" x14ac:dyDescent="0.25">
      <c r="A6567" s="21"/>
      <c r="B6567" s="21"/>
      <c r="C6567" s="21"/>
      <c r="D6567" s="21"/>
      <c r="E6567" s="21"/>
      <c r="F6567" s="21"/>
      <c r="G6567" s="21"/>
      <c r="H6567" s="22"/>
      <c r="I6567" s="22"/>
      <c r="J6567" s="23"/>
      <c r="K6567" s="23"/>
      <c r="L6567" s="22"/>
      <c r="M6567" s="21"/>
      <c r="N6567" s="34"/>
      <c r="O6567" s="23"/>
    </row>
    <row r="6568" spans="1:15" x14ac:dyDescent="0.25">
      <c r="A6568" s="21"/>
      <c r="B6568" s="21"/>
      <c r="C6568" s="21"/>
      <c r="D6568" s="21"/>
      <c r="E6568" s="21"/>
      <c r="F6568" s="21"/>
      <c r="G6568" s="21"/>
      <c r="H6568" s="22"/>
      <c r="I6568" s="22"/>
      <c r="J6568" s="23"/>
      <c r="K6568" s="23"/>
      <c r="L6568" s="22"/>
      <c r="M6568" s="21"/>
      <c r="N6568" s="34"/>
      <c r="O6568" s="23"/>
    </row>
    <row r="6569" spans="1:15" x14ac:dyDescent="0.25">
      <c r="A6569" s="21"/>
      <c r="B6569" s="21"/>
      <c r="C6569" s="21"/>
      <c r="D6569" s="21"/>
      <c r="E6569" s="21"/>
      <c r="F6569" s="21"/>
      <c r="G6569" s="21"/>
      <c r="H6569" s="22"/>
      <c r="I6569" s="22"/>
      <c r="J6569" s="23"/>
      <c r="K6569" s="23"/>
      <c r="L6569" s="22"/>
      <c r="M6569" s="21"/>
      <c r="N6569" s="34"/>
      <c r="O6569" s="23"/>
    </row>
    <row r="6570" spans="1:15" x14ac:dyDescent="0.25">
      <c r="A6570" s="21"/>
      <c r="B6570" s="21"/>
      <c r="C6570" s="21"/>
      <c r="D6570" s="21"/>
      <c r="E6570" s="21"/>
      <c r="F6570" s="21"/>
      <c r="G6570" s="21"/>
      <c r="H6570" s="22"/>
      <c r="I6570" s="22"/>
      <c r="J6570" s="23"/>
      <c r="K6570" s="23"/>
      <c r="L6570" s="22"/>
      <c r="M6570" s="21"/>
      <c r="N6570" s="34"/>
      <c r="O6570" s="23"/>
    </row>
    <row r="6571" spans="1:15" x14ac:dyDescent="0.25">
      <c r="A6571" s="21"/>
      <c r="B6571" s="21"/>
      <c r="C6571" s="21"/>
      <c r="D6571" s="21"/>
      <c r="E6571" s="21"/>
      <c r="F6571" s="21"/>
      <c r="G6571" s="21"/>
      <c r="H6571" s="22"/>
      <c r="I6571" s="22"/>
      <c r="J6571" s="23"/>
      <c r="K6571" s="23"/>
      <c r="L6571" s="22"/>
      <c r="M6571" s="21"/>
      <c r="N6571" s="34"/>
      <c r="O6571" s="23"/>
    </row>
    <row r="6572" spans="1:15" x14ac:dyDescent="0.25">
      <c r="A6572" s="21"/>
      <c r="B6572" s="21"/>
      <c r="C6572" s="21"/>
      <c r="D6572" s="21"/>
      <c r="E6572" s="21"/>
      <c r="F6572" s="21"/>
      <c r="G6572" s="21"/>
      <c r="H6572" s="22"/>
      <c r="I6572" s="22"/>
      <c r="J6572" s="23"/>
      <c r="K6572" s="23"/>
      <c r="L6572" s="22"/>
      <c r="M6572" s="21"/>
      <c r="N6572" s="34"/>
      <c r="O6572" s="23"/>
    </row>
    <row r="6573" spans="1:15" x14ac:dyDescent="0.25">
      <c r="A6573" s="21"/>
      <c r="B6573" s="21"/>
      <c r="C6573" s="21"/>
      <c r="D6573" s="21"/>
      <c r="E6573" s="21"/>
      <c r="F6573" s="21"/>
      <c r="G6573" s="21"/>
      <c r="H6573" s="22"/>
      <c r="I6573" s="22"/>
      <c r="J6573" s="23"/>
      <c r="K6573" s="23"/>
      <c r="L6573" s="22"/>
      <c r="M6573" s="21"/>
      <c r="N6573" s="34"/>
      <c r="O6573" s="23"/>
    </row>
    <row r="6574" spans="1:15" x14ac:dyDescent="0.25">
      <c r="A6574" s="21"/>
      <c r="B6574" s="21"/>
      <c r="C6574" s="21"/>
      <c r="D6574" s="21"/>
      <c r="E6574" s="21"/>
      <c r="F6574" s="21"/>
      <c r="G6574" s="21"/>
      <c r="H6574" s="22"/>
      <c r="I6574" s="22"/>
      <c r="J6574" s="23"/>
      <c r="K6574" s="23"/>
      <c r="L6574" s="22"/>
      <c r="M6574" s="21"/>
      <c r="N6574" s="34"/>
      <c r="O6574" s="23"/>
    </row>
    <row r="6575" spans="1:15" x14ac:dyDescent="0.25">
      <c r="A6575" s="21"/>
      <c r="B6575" s="21"/>
      <c r="C6575" s="21"/>
      <c r="D6575" s="21"/>
      <c r="E6575" s="21"/>
      <c r="F6575" s="21"/>
      <c r="G6575" s="21"/>
      <c r="H6575" s="22"/>
      <c r="I6575" s="22"/>
      <c r="J6575" s="23"/>
      <c r="K6575" s="23"/>
      <c r="L6575" s="22"/>
      <c r="M6575" s="21"/>
      <c r="N6575" s="34"/>
      <c r="O6575" s="23"/>
    </row>
    <row r="6576" spans="1:15" x14ac:dyDescent="0.25">
      <c r="A6576" s="21"/>
      <c r="B6576" s="21"/>
      <c r="C6576" s="21"/>
      <c r="D6576" s="21"/>
      <c r="E6576" s="21"/>
      <c r="F6576" s="21"/>
      <c r="G6576" s="21"/>
      <c r="H6576" s="22"/>
      <c r="I6576" s="22"/>
      <c r="J6576" s="23"/>
      <c r="K6576" s="23"/>
      <c r="L6576" s="22"/>
      <c r="M6576" s="21"/>
      <c r="N6576" s="34"/>
      <c r="O6576" s="23"/>
    </row>
    <row r="6577" spans="1:15" x14ac:dyDescent="0.25">
      <c r="A6577" s="21"/>
      <c r="B6577" s="21"/>
      <c r="C6577" s="21"/>
      <c r="D6577" s="21"/>
      <c r="E6577" s="21"/>
      <c r="F6577" s="21"/>
      <c r="G6577" s="21"/>
      <c r="H6577" s="22"/>
      <c r="I6577" s="22"/>
      <c r="J6577" s="23"/>
      <c r="K6577" s="23"/>
      <c r="L6577" s="22"/>
      <c r="M6577" s="21"/>
      <c r="N6577" s="34"/>
      <c r="O6577" s="23"/>
    </row>
    <row r="6578" spans="1:15" x14ac:dyDescent="0.25">
      <c r="A6578" s="21"/>
      <c r="B6578" s="21"/>
      <c r="C6578" s="21"/>
      <c r="D6578" s="21"/>
      <c r="E6578" s="21"/>
      <c r="F6578" s="21"/>
      <c r="G6578" s="21"/>
      <c r="H6578" s="22"/>
      <c r="I6578" s="22"/>
      <c r="J6578" s="23"/>
      <c r="K6578" s="23"/>
      <c r="L6578" s="22"/>
      <c r="M6578" s="21"/>
      <c r="N6578" s="34"/>
      <c r="O6578" s="23"/>
    </row>
    <row r="6579" spans="1:15" x14ac:dyDescent="0.25">
      <c r="A6579" s="21"/>
      <c r="B6579" s="21"/>
      <c r="C6579" s="21"/>
      <c r="D6579" s="21"/>
      <c r="E6579" s="21"/>
      <c r="F6579" s="21"/>
      <c r="G6579" s="21"/>
      <c r="H6579" s="22"/>
      <c r="I6579" s="22"/>
      <c r="J6579" s="23"/>
      <c r="K6579" s="23"/>
      <c r="L6579" s="22"/>
      <c r="M6579" s="21"/>
      <c r="N6579" s="34"/>
      <c r="O6579" s="23"/>
    </row>
    <row r="6580" spans="1:15" x14ac:dyDescent="0.25">
      <c r="A6580" s="21"/>
      <c r="B6580" s="21"/>
      <c r="C6580" s="21"/>
      <c r="D6580" s="21"/>
      <c r="E6580" s="21"/>
      <c r="F6580" s="21"/>
      <c r="G6580" s="21"/>
      <c r="H6580" s="22"/>
      <c r="I6580" s="22"/>
      <c r="J6580" s="23"/>
      <c r="K6580" s="23"/>
      <c r="L6580" s="22"/>
      <c r="M6580" s="21"/>
      <c r="N6580" s="34"/>
      <c r="O6580" s="23"/>
    </row>
    <row r="6581" spans="1:15" x14ac:dyDescent="0.25">
      <c r="A6581" s="21"/>
      <c r="B6581" s="21"/>
      <c r="C6581" s="21"/>
      <c r="D6581" s="21"/>
      <c r="E6581" s="21"/>
      <c r="F6581" s="21"/>
      <c r="G6581" s="21"/>
      <c r="H6581" s="22"/>
      <c r="I6581" s="22"/>
      <c r="J6581" s="23"/>
      <c r="K6581" s="23"/>
      <c r="L6581" s="22"/>
      <c r="M6581" s="21"/>
      <c r="N6581" s="34"/>
      <c r="O6581" s="23"/>
    </row>
    <row r="6582" spans="1:15" x14ac:dyDescent="0.25">
      <c r="A6582" s="21"/>
      <c r="B6582" s="21"/>
      <c r="C6582" s="21"/>
      <c r="D6582" s="21"/>
      <c r="E6582" s="21"/>
      <c r="F6582" s="21"/>
      <c r="G6582" s="21"/>
      <c r="H6582" s="22"/>
      <c r="I6582" s="22"/>
      <c r="J6582" s="23"/>
      <c r="K6582" s="23"/>
      <c r="L6582" s="22"/>
      <c r="M6582" s="21"/>
      <c r="N6582" s="34"/>
      <c r="O6582" s="23"/>
    </row>
    <row r="6583" spans="1:15" x14ac:dyDescent="0.25">
      <c r="A6583" s="21"/>
      <c r="B6583" s="21"/>
      <c r="C6583" s="21"/>
      <c r="D6583" s="21"/>
      <c r="E6583" s="21"/>
      <c r="F6583" s="21"/>
      <c r="G6583" s="21"/>
      <c r="H6583" s="22"/>
      <c r="I6583" s="22"/>
      <c r="J6583" s="23"/>
      <c r="K6583" s="23"/>
      <c r="L6583" s="22"/>
      <c r="M6583" s="21"/>
      <c r="N6583" s="34"/>
      <c r="O6583" s="23"/>
    </row>
    <row r="6584" spans="1:15" x14ac:dyDescent="0.25">
      <c r="A6584" s="21"/>
      <c r="B6584" s="21"/>
      <c r="C6584" s="21"/>
      <c r="D6584" s="21"/>
      <c r="E6584" s="21"/>
      <c r="F6584" s="21"/>
      <c r="G6584" s="21"/>
      <c r="H6584" s="22"/>
      <c r="I6584" s="22"/>
      <c r="J6584" s="23"/>
      <c r="K6584" s="23"/>
      <c r="L6584" s="22"/>
      <c r="M6584" s="21"/>
      <c r="N6584" s="34"/>
      <c r="O6584" s="23"/>
    </row>
    <row r="6585" spans="1:15" x14ac:dyDescent="0.25">
      <c r="A6585" s="21"/>
      <c r="B6585" s="21"/>
      <c r="C6585" s="21"/>
      <c r="D6585" s="21"/>
      <c r="E6585" s="21"/>
      <c r="F6585" s="21"/>
      <c r="G6585" s="21"/>
      <c r="H6585" s="22"/>
      <c r="I6585" s="22"/>
      <c r="J6585" s="23"/>
      <c r="K6585" s="23"/>
      <c r="L6585" s="22"/>
      <c r="M6585" s="21"/>
      <c r="N6585" s="34"/>
      <c r="O6585" s="23"/>
    </row>
    <row r="6586" spans="1:15" x14ac:dyDescent="0.25">
      <c r="A6586" s="21"/>
      <c r="B6586" s="21"/>
      <c r="C6586" s="21"/>
      <c r="D6586" s="21"/>
      <c r="E6586" s="21"/>
      <c r="F6586" s="21"/>
      <c r="G6586" s="21"/>
      <c r="H6586" s="22"/>
      <c r="I6586" s="22"/>
      <c r="J6586" s="23"/>
      <c r="K6586" s="23"/>
      <c r="L6586" s="22"/>
      <c r="M6586" s="21"/>
      <c r="N6586" s="34"/>
      <c r="O6586" s="23"/>
    </row>
    <row r="6587" spans="1:15" x14ac:dyDescent="0.25">
      <c r="A6587" s="21"/>
      <c r="B6587" s="21"/>
      <c r="C6587" s="21"/>
      <c r="D6587" s="21"/>
      <c r="E6587" s="21"/>
      <c r="F6587" s="21"/>
      <c r="G6587" s="21"/>
      <c r="H6587" s="22"/>
      <c r="I6587" s="22"/>
      <c r="J6587" s="23"/>
      <c r="K6587" s="23"/>
      <c r="L6587" s="22"/>
      <c r="M6587" s="21"/>
      <c r="N6587" s="34"/>
      <c r="O6587" s="23"/>
    </row>
    <row r="6588" spans="1:15" x14ac:dyDescent="0.25">
      <c r="A6588" s="21"/>
      <c r="B6588" s="21"/>
      <c r="C6588" s="21"/>
      <c r="D6588" s="21"/>
      <c r="E6588" s="21"/>
      <c r="F6588" s="21"/>
      <c r="G6588" s="21"/>
      <c r="H6588" s="22"/>
      <c r="I6588" s="22"/>
      <c r="J6588" s="23"/>
      <c r="K6588" s="23"/>
      <c r="L6588" s="22"/>
      <c r="M6588" s="21"/>
      <c r="N6588" s="34"/>
      <c r="O6588" s="23"/>
    </row>
    <row r="6589" spans="1:15" x14ac:dyDescent="0.25">
      <c r="A6589" s="21"/>
      <c r="B6589" s="21"/>
      <c r="C6589" s="21"/>
      <c r="D6589" s="21"/>
      <c r="E6589" s="21"/>
      <c r="F6589" s="21"/>
      <c r="G6589" s="21"/>
      <c r="H6589" s="22"/>
      <c r="I6589" s="22"/>
      <c r="J6589" s="23"/>
      <c r="K6589" s="23"/>
      <c r="L6589" s="22"/>
      <c r="M6589" s="21"/>
      <c r="N6589" s="34"/>
      <c r="O6589" s="23"/>
    </row>
    <row r="6590" spans="1:15" x14ac:dyDescent="0.25">
      <c r="A6590" s="21"/>
      <c r="B6590" s="21"/>
      <c r="C6590" s="21"/>
      <c r="D6590" s="21"/>
      <c r="E6590" s="21"/>
      <c r="F6590" s="21"/>
      <c r="G6590" s="21"/>
      <c r="H6590" s="22"/>
      <c r="I6590" s="22"/>
      <c r="J6590" s="23"/>
      <c r="K6590" s="23"/>
      <c r="L6590" s="22"/>
      <c r="M6590" s="21"/>
      <c r="N6590" s="34"/>
      <c r="O6590" s="23"/>
    </row>
    <row r="6591" spans="1:15" x14ac:dyDescent="0.25">
      <c r="A6591" s="21"/>
      <c r="B6591" s="21"/>
      <c r="C6591" s="21"/>
      <c r="D6591" s="21"/>
      <c r="E6591" s="21"/>
      <c r="F6591" s="21"/>
      <c r="G6591" s="21"/>
      <c r="H6591" s="22"/>
      <c r="I6591" s="22"/>
      <c r="J6591" s="23"/>
      <c r="K6591" s="23"/>
      <c r="L6591" s="22"/>
      <c r="M6591" s="21"/>
      <c r="N6591" s="34"/>
      <c r="O6591" s="23"/>
    </row>
    <row r="6592" spans="1:15" x14ac:dyDescent="0.25">
      <c r="A6592" s="21"/>
      <c r="B6592" s="21"/>
      <c r="C6592" s="21"/>
      <c r="D6592" s="21"/>
      <c r="E6592" s="21"/>
      <c r="F6592" s="21"/>
      <c r="G6592" s="21"/>
      <c r="H6592" s="22"/>
      <c r="I6592" s="22"/>
      <c r="J6592" s="23"/>
      <c r="K6592" s="23"/>
      <c r="L6592" s="22"/>
      <c r="M6592" s="21"/>
      <c r="N6592" s="34"/>
      <c r="O6592" s="23"/>
    </row>
    <row r="6593" spans="1:15" x14ac:dyDescent="0.25">
      <c r="A6593" s="21"/>
      <c r="B6593" s="21"/>
      <c r="C6593" s="21"/>
      <c r="D6593" s="21"/>
      <c r="E6593" s="21"/>
      <c r="F6593" s="21"/>
      <c r="G6593" s="21"/>
      <c r="H6593" s="22"/>
      <c r="I6593" s="22"/>
      <c r="J6593" s="23"/>
      <c r="K6593" s="23"/>
      <c r="L6593" s="22"/>
      <c r="M6593" s="21"/>
      <c r="N6593" s="34"/>
      <c r="O6593" s="23"/>
    </row>
    <row r="6594" spans="1:15" x14ac:dyDescent="0.25">
      <c r="A6594" s="21"/>
      <c r="B6594" s="21"/>
      <c r="C6594" s="21"/>
      <c r="D6594" s="21"/>
      <c r="E6594" s="21"/>
      <c r="F6594" s="21"/>
      <c r="G6594" s="21"/>
      <c r="H6594" s="22"/>
      <c r="I6594" s="22"/>
      <c r="J6594" s="23"/>
      <c r="K6594" s="23"/>
      <c r="L6594" s="22"/>
      <c r="M6594" s="21"/>
      <c r="N6594" s="34"/>
      <c r="O6594" s="23"/>
    </row>
    <row r="6595" spans="1:15" x14ac:dyDescent="0.25">
      <c r="A6595" s="21"/>
      <c r="B6595" s="21"/>
      <c r="C6595" s="21"/>
      <c r="D6595" s="21"/>
      <c r="E6595" s="21"/>
      <c r="F6595" s="21"/>
      <c r="G6595" s="21"/>
      <c r="H6595" s="22"/>
      <c r="I6595" s="22"/>
      <c r="J6595" s="23"/>
      <c r="K6595" s="23"/>
      <c r="L6595" s="22"/>
      <c r="M6595" s="21"/>
      <c r="N6595" s="34"/>
      <c r="O6595" s="23"/>
    </row>
    <row r="6596" spans="1:15" x14ac:dyDescent="0.25">
      <c r="A6596" s="21"/>
      <c r="B6596" s="21"/>
      <c r="C6596" s="21"/>
      <c r="D6596" s="21"/>
      <c r="E6596" s="21"/>
      <c r="F6596" s="21"/>
      <c r="G6596" s="21"/>
      <c r="H6596" s="22"/>
      <c r="I6596" s="22"/>
      <c r="J6596" s="23"/>
      <c r="K6596" s="23"/>
      <c r="L6596" s="22"/>
      <c r="M6596" s="21"/>
      <c r="N6596" s="34"/>
      <c r="O6596" s="23"/>
    </row>
    <row r="6597" spans="1:15" x14ac:dyDescent="0.25">
      <c r="A6597" s="21"/>
      <c r="B6597" s="21"/>
      <c r="C6597" s="21"/>
      <c r="D6597" s="21"/>
      <c r="E6597" s="21"/>
      <c r="F6597" s="21"/>
      <c r="G6597" s="21"/>
      <c r="H6597" s="22"/>
      <c r="I6597" s="22"/>
      <c r="J6597" s="23"/>
      <c r="K6597" s="23"/>
      <c r="L6597" s="22"/>
      <c r="M6597" s="21"/>
      <c r="N6597" s="34"/>
      <c r="O6597" s="23"/>
    </row>
    <row r="6598" spans="1:15" x14ac:dyDescent="0.25">
      <c r="A6598" s="21"/>
      <c r="B6598" s="21"/>
      <c r="C6598" s="21"/>
      <c r="D6598" s="21"/>
      <c r="E6598" s="21"/>
      <c r="F6598" s="21"/>
      <c r="G6598" s="21"/>
      <c r="H6598" s="22"/>
      <c r="I6598" s="22"/>
      <c r="J6598" s="23"/>
      <c r="K6598" s="23"/>
      <c r="L6598" s="22"/>
      <c r="M6598" s="21"/>
      <c r="N6598" s="34"/>
      <c r="O6598" s="23"/>
    </row>
    <row r="6599" spans="1:15" x14ac:dyDescent="0.25">
      <c r="A6599" s="21"/>
      <c r="B6599" s="21"/>
      <c r="C6599" s="21"/>
      <c r="D6599" s="21"/>
      <c r="E6599" s="21"/>
      <c r="F6599" s="21"/>
      <c r="G6599" s="21"/>
      <c r="H6599" s="22"/>
      <c r="I6599" s="22"/>
      <c r="J6599" s="23"/>
      <c r="K6599" s="23"/>
      <c r="L6599" s="22"/>
      <c r="M6599" s="21"/>
      <c r="N6599" s="34"/>
      <c r="O6599" s="23"/>
    </row>
    <row r="6600" spans="1:15" x14ac:dyDescent="0.25">
      <c r="A6600" s="21"/>
      <c r="B6600" s="21"/>
      <c r="C6600" s="21"/>
      <c r="D6600" s="21"/>
      <c r="E6600" s="21"/>
      <c r="F6600" s="21"/>
      <c r="G6600" s="21"/>
      <c r="H6600" s="22"/>
      <c r="I6600" s="22"/>
      <c r="J6600" s="23"/>
      <c r="K6600" s="23"/>
      <c r="L6600" s="22"/>
      <c r="M6600" s="21"/>
      <c r="N6600" s="34"/>
      <c r="O6600" s="23"/>
    </row>
    <row r="6601" spans="1:15" x14ac:dyDescent="0.25">
      <c r="A6601" s="21"/>
      <c r="B6601" s="21"/>
      <c r="C6601" s="21"/>
      <c r="D6601" s="21"/>
      <c r="E6601" s="21"/>
      <c r="F6601" s="21"/>
      <c r="G6601" s="21"/>
      <c r="H6601" s="22"/>
      <c r="I6601" s="22"/>
      <c r="J6601" s="23"/>
      <c r="K6601" s="23"/>
      <c r="L6601" s="22"/>
      <c r="M6601" s="21"/>
      <c r="N6601" s="34"/>
      <c r="O6601" s="23"/>
    </row>
    <row r="6602" spans="1:15" x14ac:dyDescent="0.25">
      <c r="A6602" s="21"/>
      <c r="B6602" s="21"/>
      <c r="C6602" s="21"/>
      <c r="D6602" s="21"/>
      <c r="E6602" s="21"/>
      <c r="F6602" s="21"/>
      <c r="G6602" s="21"/>
      <c r="H6602" s="22"/>
      <c r="I6602" s="22"/>
      <c r="J6602" s="23"/>
      <c r="K6602" s="23"/>
      <c r="L6602" s="22"/>
      <c r="M6602" s="21"/>
      <c r="N6602" s="34"/>
      <c r="O6602" s="23"/>
    </row>
    <row r="6603" spans="1:15" x14ac:dyDescent="0.25">
      <c r="A6603" s="21"/>
      <c r="B6603" s="21"/>
      <c r="C6603" s="21"/>
      <c r="D6603" s="21"/>
      <c r="E6603" s="21"/>
      <c r="F6603" s="21"/>
      <c r="G6603" s="21"/>
      <c r="H6603" s="22"/>
      <c r="I6603" s="22"/>
      <c r="J6603" s="23"/>
      <c r="K6603" s="23"/>
      <c r="L6603" s="22"/>
      <c r="M6603" s="21"/>
      <c r="N6603" s="34"/>
      <c r="O6603" s="23"/>
    </row>
    <row r="6604" spans="1:15" x14ac:dyDescent="0.25">
      <c r="A6604" s="21"/>
      <c r="B6604" s="21"/>
      <c r="C6604" s="21"/>
      <c r="D6604" s="21"/>
      <c r="E6604" s="21"/>
      <c r="F6604" s="21"/>
      <c r="G6604" s="21"/>
      <c r="H6604" s="22"/>
      <c r="I6604" s="22"/>
      <c r="J6604" s="23"/>
      <c r="K6604" s="23"/>
      <c r="L6604" s="22"/>
      <c r="M6604" s="21"/>
      <c r="N6604" s="34"/>
      <c r="O6604" s="23"/>
    </row>
    <row r="6605" spans="1:15" x14ac:dyDescent="0.25">
      <c r="A6605" s="21"/>
      <c r="B6605" s="21"/>
      <c r="C6605" s="21"/>
      <c r="D6605" s="21"/>
      <c r="E6605" s="21"/>
      <c r="F6605" s="21"/>
      <c r="G6605" s="21"/>
      <c r="H6605" s="22"/>
      <c r="I6605" s="22"/>
      <c r="J6605" s="23"/>
      <c r="K6605" s="23"/>
      <c r="L6605" s="22"/>
      <c r="M6605" s="21"/>
      <c r="N6605" s="34"/>
      <c r="O6605" s="23"/>
    </row>
    <row r="6606" spans="1:15" x14ac:dyDescent="0.25">
      <c r="A6606" s="21"/>
      <c r="B6606" s="21"/>
      <c r="C6606" s="21"/>
      <c r="D6606" s="21"/>
      <c r="E6606" s="21"/>
      <c r="F6606" s="21"/>
      <c r="G6606" s="21"/>
      <c r="H6606" s="22"/>
      <c r="I6606" s="22"/>
      <c r="J6606" s="23"/>
      <c r="K6606" s="23"/>
      <c r="L6606" s="22"/>
      <c r="M6606" s="21"/>
      <c r="N6606" s="34"/>
      <c r="O6606" s="23"/>
    </row>
    <row r="6607" spans="1:15" x14ac:dyDescent="0.25">
      <c r="A6607" s="21"/>
      <c r="B6607" s="21"/>
      <c r="C6607" s="21"/>
      <c r="D6607" s="21"/>
      <c r="E6607" s="21"/>
      <c r="F6607" s="21"/>
      <c r="G6607" s="21"/>
      <c r="H6607" s="22"/>
      <c r="I6607" s="22"/>
      <c r="J6607" s="23"/>
      <c r="K6607" s="23"/>
      <c r="L6607" s="22"/>
      <c r="M6607" s="21"/>
      <c r="N6607" s="34"/>
      <c r="O6607" s="23"/>
    </row>
    <row r="6608" spans="1:15" x14ac:dyDescent="0.25">
      <c r="A6608" s="21"/>
      <c r="B6608" s="21"/>
      <c r="C6608" s="21"/>
      <c r="D6608" s="21"/>
      <c r="E6608" s="21"/>
      <c r="F6608" s="21"/>
      <c r="G6608" s="21"/>
      <c r="H6608" s="22"/>
      <c r="I6608" s="22"/>
      <c r="J6608" s="23"/>
      <c r="K6608" s="23"/>
      <c r="L6608" s="22"/>
      <c r="M6608" s="21"/>
      <c r="N6608" s="34"/>
      <c r="O6608" s="23"/>
    </row>
    <row r="6609" spans="1:15" x14ac:dyDescent="0.25">
      <c r="A6609" s="21"/>
      <c r="B6609" s="21"/>
      <c r="C6609" s="21"/>
      <c r="D6609" s="21"/>
      <c r="E6609" s="21"/>
      <c r="F6609" s="21"/>
      <c r="G6609" s="21"/>
      <c r="H6609" s="22"/>
      <c r="I6609" s="22"/>
      <c r="J6609" s="23"/>
      <c r="K6609" s="23"/>
      <c r="L6609" s="22"/>
      <c r="M6609" s="21"/>
      <c r="N6609" s="34"/>
      <c r="O6609" s="23"/>
    </row>
    <row r="6610" spans="1:15" x14ac:dyDescent="0.25">
      <c r="A6610" s="21"/>
      <c r="B6610" s="21"/>
      <c r="C6610" s="21"/>
      <c r="D6610" s="21"/>
      <c r="E6610" s="21"/>
      <c r="F6610" s="21"/>
      <c r="G6610" s="21"/>
      <c r="H6610" s="22"/>
      <c r="I6610" s="22"/>
      <c r="J6610" s="23"/>
      <c r="K6610" s="23"/>
      <c r="L6610" s="22"/>
      <c r="M6610" s="21"/>
      <c r="N6610" s="34"/>
      <c r="O6610" s="23"/>
    </row>
    <row r="6611" spans="1:15" x14ac:dyDescent="0.25">
      <c r="A6611" s="21"/>
      <c r="B6611" s="21"/>
      <c r="C6611" s="21"/>
      <c r="D6611" s="21"/>
      <c r="E6611" s="21"/>
      <c r="F6611" s="21"/>
      <c r="G6611" s="21"/>
      <c r="H6611" s="22"/>
      <c r="I6611" s="22"/>
      <c r="J6611" s="23"/>
      <c r="K6611" s="23"/>
      <c r="L6611" s="22"/>
      <c r="M6611" s="21"/>
      <c r="N6611" s="34"/>
      <c r="O6611" s="23"/>
    </row>
    <row r="6612" spans="1:15" x14ac:dyDescent="0.25">
      <c r="A6612" s="21"/>
      <c r="B6612" s="21"/>
      <c r="C6612" s="21"/>
      <c r="D6612" s="21"/>
      <c r="E6612" s="21"/>
      <c r="F6612" s="21"/>
      <c r="G6612" s="21"/>
      <c r="H6612" s="22"/>
      <c r="I6612" s="22"/>
      <c r="J6612" s="23"/>
      <c r="K6612" s="23"/>
      <c r="L6612" s="22"/>
      <c r="M6612" s="21"/>
      <c r="N6612" s="34"/>
      <c r="O6612" s="23"/>
    </row>
    <row r="6613" spans="1:15" x14ac:dyDescent="0.25">
      <c r="A6613" s="21"/>
      <c r="B6613" s="21"/>
      <c r="C6613" s="21"/>
      <c r="D6613" s="21"/>
      <c r="E6613" s="21"/>
      <c r="F6613" s="21"/>
      <c r="G6613" s="21"/>
      <c r="H6613" s="22"/>
      <c r="I6613" s="22"/>
      <c r="J6613" s="23"/>
      <c r="K6613" s="23"/>
      <c r="L6613" s="22"/>
      <c r="M6613" s="21"/>
      <c r="N6613" s="34"/>
      <c r="O6613" s="23"/>
    </row>
    <row r="6614" spans="1:15" x14ac:dyDescent="0.25">
      <c r="A6614" s="21"/>
      <c r="B6614" s="21"/>
      <c r="C6614" s="21"/>
      <c r="D6614" s="21"/>
      <c r="E6614" s="21"/>
      <c r="F6614" s="21"/>
      <c r="G6614" s="21"/>
      <c r="H6614" s="22"/>
      <c r="I6614" s="22"/>
      <c r="J6614" s="23"/>
      <c r="K6614" s="23"/>
      <c r="L6614" s="22"/>
      <c r="M6614" s="21"/>
      <c r="N6614" s="34"/>
      <c r="O6614" s="23"/>
    </row>
    <row r="6615" spans="1:15" x14ac:dyDescent="0.25">
      <c r="A6615" s="21"/>
      <c r="B6615" s="21"/>
      <c r="C6615" s="21"/>
      <c r="D6615" s="21"/>
      <c r="E6615" s="21"/>
      <c r="F6615" s="21"/>
      <c r="G6615" s="21"/>
      <c r="H6615" s="22"/>
      <c r="I6615" s="22"/>
      <c r="J6615" s="23"/>
      <c r="K6615" s="23"/>
      <c r="L6615" s="22"/>
      <c r="M6615" s="21"/>
      <c r="N6615" s="34"/>
      <c r="O6615" s="23"/>
    </row>
    <row r="6616" spans="1:15" x14ac:dyDescent="0.25">
      <c r="A6616" s="21"/>
      <c r="B6616" s="21"/>
      <c r="C6616" s="21"/>
      <c r="D6616" s="21"/>
      <c r="E6616" s="21"/>
      <c r="F6616" s="21"/>
      <c r="G6616" s="21"/>
      <c r="H6616" s="22"/>
      <c r="I6616" s="22"/>
      <c r="J6616" s="23"/>
      <c r="K6616" s="23"/>
      <c r="L6616" s="22"/>
      <c r="M6616" s="21"/>
      <c r="N6616" s="34"/>
      <c r="O6616" s="23"/>
    </row>
    <row r="6617" spans="1:15" x14ac:dyDescent="0.25">
      <c r="A6617" s="21"/>
      <c r="B6617" s="21"/>
      <c r="C6617" s="21"/>
      <c r="D6617" s="21"/>
      <c r="E6617" s="21"/>
      <c r="F6617" s="21"/>
      <c r="G6617" s="21"/>
      <c r="H6617" s="22"/>
      <c r="I6617" s="22"/>
      <c r="J6617" s="23"/>
      <c r="K6617" s="23"/>
      <c r="L6617" s="22"/>
      <c r="M6617" s="21"/>
      <c r="N6617" s="34"/>
      <c r="O6617" s="23"/>
    </row>
    <row r="6618" spans="1:15" x14ac:dyDescent="0.25">
      <c r="A6618" s="21"/>
      <c r="B6618" s="21"/>
      <c r="C6618" s="21"/>
      <c r="D6618" s="21"/>
      <c r="E6618" s="21"/>
      <c r="F6618" s="21"/>
      <c r="G6618" s="21"/>
      <c r="H6618" s="22"/>
      <c r="I6618" s="22"/>
      <c r="J6618" s="23"/>
      <c r="K6618" s="23"/>
      <c r="L6618" s="22"/>
      <c r="M6618" s="21"/>
      <c r="N6618" s="34"/>
      <c r="O6618" s="23"/>
    </row>
    <row r="6619" spans="1:15" x14ac:dyDescent="0.25">
      <c r="A6619" s="21"/>
      <c r="B6619" s="21"/>
      <c r="C6619" s="21"/>
      <c r="D6619" s="21"/>
      <c r="E6619" s="21"/>
      <c r="F6619" s="21"/>
      <c r="G6619" s="21"/>
      <c r="H6619" s="22"/>
      <c r="I6619" s="22"/>
      <c r="J6619" s="23"/>
      <c r="K6619" s="23"/>
      <c r="L6619" s="22"/>
      <c r="M6619" s="21"/>
      <c r="N6619" s="34"/>
      <c r="O6619" s="23"/>
    </row>
    <row r="6620" spans="1:15" x14ac:dyDescent="0.25">
      <c r="A6620" s="21"/>
      <c r="B6620" s="21"/>
      <c r="C6620" s="21"/>
      <c r="D6620" s="21"/>
      <c r="E6620" s="21"/>
      <c r="F6620" s="21"/>
      <c r="G6620" s="21"/>
      <c r="H6620" s="22"/>
      <c r="I6620" s="22"/>
      <c r="J6620" s="23"/>
      <c r="K6620" s="23"/>
      <c r="L6620" s="22"/>
      <c r="M6620" s="21"/>
      <c r="N6620" s="34"/>
      <c r="O6620" s="23"/>
    </row>
    <row r="6621" spans="1:15" x14ac:dyDescent="0.25">
      <c r="A6621" s="21"/>
      <c r="B6621" s="21"/>
      <c r="C6621" s="21"/>
      <c r="D6621" s="21"/>
      <c r="E6621" s="21"/>
      <c r="F6621" s="21"/>
      <c r="G6621" s="21"/>
      <c r="H6621" s="22"/>
      <c r="I6621" s="22"/>
      <c r="J6621" s="23"/>
      <c r="K6621" s="23"/>
      <c r="L6621" s="22"/>
      <c r="M6621" s="21"/>
      <c r="N6621" s="34"/>
      <c r="O6621" s="23"/>
    </row>
    <row r="6622" spans="1:15" x14ac:dyDescent="0.25">
      <c r="A6622" s="21"/>
      <c r="B6622" s="21"/>
      <c r="C6622" s="21"/>
      <c r="D6622" s="21"/>
      <c r="E6622" s="21"/>
      <c r="F6622" s="21"/>
      <c r="G6622" s="21"/>
      <c r="H6622" s="22"/>
      <c r="I6622" s="22"/>
      <c r="J6622" s="23"/>
      <c r="K6622" s="23"/>
      <c r="L6622" s="22"/>
      <c r="M6622" s="21"/>
      <c r="N6622" s="34"/>
      <c r="O6622" s="23"/>
    </row>
    <row r="6623" spans="1:15" x14ac:dyDescent="0.25">
      <c r="A6623" s="21"/>
      <c r="B6623" s="21"/>
      <c r="C6623" s="21"/>
      <c r="D6623" s="21"/>
      <c r="E6623" s="21"/>
      <c r="F6623" s="21"/>
      <c r="G6623" s="21"/>
      <c r="H6623" s="22"/>
      <c r="I6623" s="22"/>
      <c r="J6623" s="23"/>
      <c r="K6623" s="23"/>
      <c r="L6623" s="22"/>
      <c r="M6623" s="21"/>
      <c r="N6623" s="34"/>
      <c r="O6623" s="23"/>
    </row>
    <row r="6624" spans="1:15" x14ac:dyDescent="0.25">
      <c r="A6624" s="21"/>
      <c r="B6624" s="21"/>
      <c r="C6624" s="21"/>
      <c r="D6624" s="21"/>
      <c r="E6624" s="21"/>
      <c r="F6624" s="21"/>
      <c r="G6624" s="21"/>
      <c r="H6624" s="22"/>
      <c r="I6624" s="22"/>
      <c r="J6624" s="23"/>
      <c r="K6624" s="23"/>
      <c r="L6624" s="22"/>
      <c r="M6624" s="21"/>
      <c r="N6624" s="34"/>
      <c r="O6624" s="23"/>
    </row>
    <row r="6625" spans="1:15" x14ac:dyDescent="0.25">
      <c r="A6625" s="21"/>
      <c r="B6625" s="21"/>
      <c r="C6625" s="21"/>
      <c r="D6625" s="21"/>
      <c r="E6625" s="21"/>
      <c r="F6625" s="21"/>
      <c r="G6625" s="21"/>
      <c r="H6625" s="22"/>
      <c r="I6625" s="22"/>
      <c r="J6625" s="23"/>
      <c r="K6625" s="23"/>
      <c r="L6625" s="22"/>
      <c r="M6625" s="21"/>
      <c r="N6625" s="34"/>
      <c r="O6625" s="23"/>
    </row>
    <row r="6626" spans="1:15" x14ac:dyDescent="0.25">
      <c r="A6626" s="21"/>
      <c r="B6626" s="21"/>
      <c r="C6626" s="21"/>
      <c r="D6626" s="21"/>
      <c r="E6626" s="21"/>
      <c r="F6626" s="21"/>
      <c r="G6626" s="21"/>
      <c r="H6626" s="22"/>
      <c r="I6626" s="22"/>
      <c r="J6626" s="23"/>
      <c r="K6626" s="23"/>
      <c r="L6626" s="22"/>
      <c r="M6626" s="21"/>
      <c r="N6626" s="34"/>
      <c r="O6626" s="23"/>
    </row>
    <row r="6627" spans="1:15" x14ac:dyDescent="0.25">
      <c r="A6627" s="21"/>
      <c r="B6627" s="21"/>
      <c r="C6627" s="21"/>
      <c r="D6627" s="21"/>
      <c r="E6627" s="21"/>
      <c r="F6627" s="21"/>
      <c r="G6627" s="21"/>
      <c r="H6627" s="22"/>
      <c r="I6627" s="22"/>
      <c r="J6627" s="23"/>
      <c r="K6627" s="23"/>
      <c r="L6627" s="22"/>
      <c r="M6627" s="21"/>
      <c r="N6627" s="34"/>
      <c r="O6627" s="23"/>
    </row>
    <row r="6628" spans="1:15" x14ac:dyDescent="0.25">
      <c r="A6628" s="21"/>
      <c r="B6628" s="21"/>
      <c r="C6628" s="21"/>
      <c r="D6628" s="21"/>
      <c r="E6628" s="21"/>
      <c r="F6628" s="21"/>
      <c r="G6628" s="21"/>
      <c r="H6628" s="22"/>
      <c r="I6628" s="22"/>
      <c r="J6628" s="23"/>
      <c r="K6628" s="23"/>
      <c r="L6628" s="22"/>
      <c r="M6628" s="21"/>
      <c r="N6628" s="34"/>
      <c r="O6628" s="23"/>
    </row>
    <row r="6629" spans="1:15" x14ac:dyDescent="0.25">
      <c r="A6629" s="21"/>
      <c r="B6629" s="21"/>
      <c r="C6629" s="21"/>
      <c r="D6629" s="21"/>
      <c r="E6629" s="21"/>
      <c r="F6629" s="21"/>
      <c r="G6629" s="21"/>
      <c r="H6629" s="22"/>
      <c r="I6629" s="22"/>
      <c r="J6629" s="23"/>
      <c r="K6629" s="23"/>
      <c r="L6629" s="22"/>
      <c r="M6629" s="21"/>
      <c r="N6629" s="34"/>
      <c r="O6629" s="23"/>
    </row>
    <row r="6630" spans="1:15" x14ac:dyDescent="0.25">
      <c r="A6630" s="21"/>
      <c r="B6630" s="21"/>
      <c r="C6630" s="21"/>
      <c r="D6630" s="21"/>
      <c r="E6630" s="21"/>
      <c r="F6630" s="21"/>
      <c r="G6630" s="21"/>
      <c r="H6630" s="22"/>
      <c r="I6630" s="22"/>
      <c r="J6630" s="23"/>
      <c r="K6630" s="23"/>
      <c r="L6630" s="22"/>
      <c r="M6630" s="21"/>
      <c r="N6630" s="34"/>
      <c r="O6630" s="23"/>
    </row>
    <row r="6631" spans="1:15" x14ac:dyDescent="0.25">
      <c r="A6631" s="21"/>
      <c r="B6631" s="21"/>
      <c r="C6631" s="21"/>
      <c r="D6631" s="21"/>
      <c r="E6631" s="21"/>
      <c r="F6631" s="21"/>
      <c r="G6631" s="21"/>
      <c r="H6631" s="22"/>
      <c r="I6631" s="22"/>
      <c r="J6631" s="23"/>
      <c r="K6631" s="23"/>
      <c r="L6631" s="22"/>
      <c r="M6631" s="21"/>
      <c r="N6631" s="34"/>
      <c r="O6631" s="23"/>
    </row>
    <row r="6632" spans="1:15" x14ac:dyDescent="0.25">
      <c r="A6632" s="21"/>
      <c r="B6632" s="21"/>
      <c r="C6632" s="21"/>
      <c r="D6632" s="21"/>
      <c r="E6632" s="21"/>
      <c r="F6632" s="21"/>
      <c r="G6632" s="21"/>
      <c r="H6632" s="22"/>
      <c r="I6632" s="22"/>
      <c r="J6632" s="23"/>
      <c r="K6632" s="23"/>
      <c r="L6632" s="22"/>
      <c r="M6632" s="21"/>
      <c r="N6632" s="34"/>
      <c r="O6632" s="23"/>
    </row>
    <row r="6633" spans="1:15" x14ac:dyDescent="0.25">
      <c r="A6633" s="21"/>
      <c r="B6633" s="21"/>
      <c r="C6633" s="21"/>
      <c r="D6633" s="21"/>
      <c r="E6633" s="21"/>
      <c r="F6633" s="21"/>
      <c r="G6633" s="21"/>
      <c r="H6633" s="22"/>
      <c r="I6633" s="22"/>
      <c r="J6633" s="23"/>
      <c r="K6633" s="23"/>
      <c r="L6633" s="22"/>
      <c r="M6633" s="21"/>
      <c r="N6633" s="34"/>
      <c r="O6633" s="23"/>
    </row>
    <row r="6634" spans="1:15" x14ac:dyDescent="0.25">
      <c r="A6634" s="21"/>
      <c r="B6634" s="21"/>
      <c r="C6634" s="21"/>
      <c r="D6634" s="21"/>
      <c r="E6634" s="21"/>
      <c r="F6634" s="21"/>
      <c r="G6634" s="21"/>
      <c r="H6634" s="22"/>
      <c r="I6634" s="22"/>
      <c r="J6634" s="23"/>
      <c r="K6634" s="23"/>
      <c r="L6634" s="22"/>
      <c r="M6634" s="21"/>
      <c r="N6634" s="34"/>
      <c r="O6634" s="23"/>
    </row>
    <row r="6635" spans="1:15" x14ac:dyDescent="0.25">
      <c r="A6635" s="21"/>
      <c r="B6635" s="21"/>
      <c r="C6635" s="21"/>
      <c r="D6635" s="21"/>
      <c r="E6635" s="21"/>
      <c r="F6635" s="21"/>
      <c r="G6635" s="21"/>
      <c r="H6635" s="22"/>
      <c r="I6635" s="22"/>
      <c r="J6635" s="23"/>
      <c r="K6635" s="23"/>
      <c r="L6635" s="22"/>
      <c r="M6635" s="21"/>
      <c r="N6635" s="34"/>
      <c r="O6635" s="23"/>
    </row>
    <row r="6636" spans="1:15" x14ac:dyDescent="0.25">
      <c r="A6636" s="21"/>
      <c r="B6636" s="21"/>
      <c r="C6636" s="21"/>
      <c r="D6636" s="21"/>
      <c r="E6636" s="21"/>
      <c r="F6636" s="21"/>
      <c r="G6636" s="21"/>
      <c r="H6636" s="22"/>
      <c r="I6636" s="22"/>
      <c r="J6636" s="23"/>
      <c r="K6636" s="23"/>
      <c r="L6636" s="22"/>
      <c r="M6636" s="21"/>
      <c r="N6636" s="34"/>
      <c r="O6636" s="23"/>
    </row>
    <row r="6637" spans="1:15" x14ac:dyDescent="0.25">
      <c r="A6637" s="21"/>
      <c r="B6637" s="21"/>
      <c r="C6637" s="21"/>
      <c r="D6637" s="21"/>
      <c r="E6637" s="21"/>
      <c r="F6637" s="21"/>
      <c r="G6637" s="21"/>
      <c r="H6637" s="22"/>
      <c r="I6637" s="22"/>
      <c r="J6637" s="23"/>
      <c r="K6637" s="23"/>
      <c r="L6637" s="22"/>
      <c r="M6637" s="21"/>
      <c r="N6637" s="34"/>
      <c r="O6637" s="23"/>
    </row>
    <row r="6638" spans="1:15" x14ac:dyDescent="0.25">
      <c r="A6638" s="21"/>
      <c r="B6638" s="21"/>
      <c r="C6638" s="21"/>
      <c r="D6638" s="21"/>
      <c r="E6638" s="21"/>
      <c r="F6638" s="21"/>
      <c r="G6638" s="21"/>
      <c r="H6638" s="22"/>
      <c r="I6638" s="22"/>
      <c r="J6638" s="23"/>
      <c r="K6638" s="23"/>
      <c r="L6638" s="22"/>
      <c r="M6638" s="21"/>
      <c r="N6638" s="34"/>
      <c r="O6638" s="23"/>
    </row>
    <row r="6639" spans="1:15" x14ac:dyDescent="0.25">
      <c r="A6639" s="21"/>
      <c r="B6639" s="21"/>
      <c r="C6639" s="21"/>
      <c r="D6639" s="21"/>
      <c r="E6639" s="21"/>
      <c r="F6639" s="21"/>
      <c r="G6639" s="21"/>
      <c r="H6639" s="22"/>
      <c r="I6639" s="22"/>
      <c r="J6639" s="23"/>
      <c r="K6639" s="23"/>
      <c r="L6639" s="22"/>
      <c r="M6639" s="21"/>
      <c r="N6639" s="34"/>
      <c r="O6639" s="23"/>
    </row>
    <row r="6640" spans="1:15" x14ac:dyDescent="0.25">
      <c r="A6640" s="21"/>
      <c r="B6640" s="21"/>
      <c r="C6640" s="21"/>
      <c r="D6640" s="21"/>
      <c r="E6640" s="21"/>
      <c r="F6640" s="21"/>
      <c r="G6640" s="21"/>
      <c r="H6640" s="22"/>
      <c r="I6640" s="22"/>
      <c r="J6640" s="23"/>
      <c r="K6640" s="23"/>
      <c r="L6640" s="22"/>
      <c r="M6640" s="21"/>
      <c r="N6640" s="34"/>
      <c r="O6640" s="23"/>
    </row>
    <row r="6641" spans="1:15" x14ac:dyDescent="0.25">
      <c r="A6641" s="21"/>
      <c r="B6641" s="21"/>
      <c r="C6641" s="21"/>
      <c r="D6641" s="21"/>
      <c r="E6641" s="21"/>
      <c r="F6641" s="21"/>
      <c r="G6641" s="21"/>
      <c r="H6641" s="22"/>
      <c r="I6641" s="22"/>
      <c r="J6641" s="23"/>
      <c r="K6641" s="23"/>
      <c r="L6641" s="22"/>
      <c r="M6641" s="21"/>
      <c r="N6641" s="34"/>
      <c r="O6641" s="23"/>
    </row>
    <row r="6642" spans="1:15" x14ac:dyDescent="0.25">
      <c r="A6642" s="21"/>
      <c r="B6642" s="21"/>
      <c r="C6642" s="21"/>
      <c r="D6642" s="21"/>
      <c r="E6642" s="21"/>
      <c r="F6642" s="21"/>
      <c r="G6642" s="21"/>
      <c r="H6642" s="22"/>
      <c r="I6642" s="22"/>
      <c r="J6642" s="23"/>
      <c r="K6642" s="23"/>
      <c r="L6642" s="22"/>
      <c r="M6642" s="21"/>
      <c r="N6642" s="34"/>
      <c r="O6642" s="23"/>
    </row>
    <row r="6643" spans="1:15" x14ac:dyDescent="0.25">
      <c r="A6643" s="21"/>
      <c r="B6643" s="21"/>
      <c r="C6643" s="21"/>
      <c r="D6643" s="21"/>
      <c r="E6643" s="21"/>
      <c r="F6643" s="21"/>
      <c r="G6643" s="21"/>
      <c r="H6643" s="22"/>
      <c r="I6643" s="22"/>
      <c r="J6643" s="23"/>
      <c r="K6643" s="23"/>
      <c r="L6643" s="22"/>
      <c r="M6643" s="21"/>
      <c r="N6643" s="34"/>
      <c r="O6643" s="23"/>
    </row>
    <row r="6644" spans="1:15" x14ac:dyDescent="0.25">
      <c r="A6644" s="21"/>
      <c r="B6644" s="21"/>
      <c r="C6644" s="21"/>
      <c r="D6644" s="21"/>
      <c r="E6644" s="21"/>
      <c r="F6644" s="21"/>
      <c r="G6644" s="21"/>
      <c r="H6644" s="22"/>
      <c r="I6644" s="22"/>
      <c r="J6644" s="23"/>
      <c r="K6644" s="23"/>
      <c r="L6644" s="22"/>
      <c r="M6644" s="21"/>
      <c r="N6644" s="34"/>
      <c r="O6644" s="23"/>
    </row>
    <row r="6645" spans="1:15" x14ac:dyDescent="0.25">
      <c r="A6645" s="21"/>
      <c r="B6645" s="21"/>
      <c r="C6645" s="21"/>
      <c r="D6645" s="21"/>
      <c r="E6645" s="21"/>
      <c r="F6645" s="21"/>
      <c r="G6645" s="21"/>
      <c r="H6645" s="22"/>
      <c r="I6645" s="22"/>
      <c r="J6645" s="23"/>
      <c r="K6645" s="23"/>
      <c r="L6645" s="22"/>
      <c r="M6645" s="21"/>
      <c r="N6645" s="34"/>
      <c r="O6645" s="23"/>
    </row>
    <row r="6646" spans="1:15" x14ac:dyDescent="0.25">
      <c r="A6646" s="21"/>
      <c r="B6646" s="21"/>
      <c r="C6646" s="21"/>
      <c r="D6646" s="21"/>
      <c r="E6646" s="21"/>
      <c r="F6646" s="21"/>
      <c r="G6646" s="21"/>
      <c r="H6646" s="22"/>
      <c r="I6646" s="22"/>
      <c r="J6646" s="23"/>
      <c r="K6646" s="23"/>
      <c r="L6646" s="22"/>
      <c r="M6646" s="21"/>
      <c r="N6646" s="34"/>
      <c r="O6646" s="23"/>
    </row>
    <row r="6647" spans="1:15" x14ac:dyDescent="0.25">
      <c r="A6647" s="21"/>
      <c r="B6647" s="21"/>
      <c r="C6647" s="21"/>
      <c r="D6647" s="21"/>
      <c r="E6647" s="21"/>
      <c r="F6647" s="21"/>
      <c r="G6647" s="21"/>
      <c r="H6647" s="22"/>
      <c r="I6647" s="22"/>
      <c r="J6647" s="23"/>
      <c r="K6647" s="23"/>
      <c r="L6647" s="22"/>
      <c r="M6647" s="21"/>
      <c r="N6647" s="34"/>
      <c r="O6647" s="23"/>
    </row>
    <row r="6648" spans="1:15" x14ac:dyDescent="0.25">
      <c r="A6648" s="21"/>
      <c r="B6648" s="21"/>
      <c r="C6648" s="21"/>
      <c r="D6648" s="21"/>
      <c r="E6648" s="21"/>
      <c r="F6648" s="21"/>
      <c r="G6648" s="21"/>
      <c r="H6648" s="22"/>
      <c r="I6648" s="22"/>
      <c r="J6648" s="23"/>
      <c r="K6648" s="23"/>
      <c r="L6648" s="22"/>
      <c r="M6648" s="21"/>
      <c r="N6648" s="34"/>
      <c r="O6648" s="23"/>
    </row>
    <row r="6649" spans="1:15" x14ac:dyDescent="0.25">
      <c r="A6649" s="21"/>
      <c r="B6649" s="21"/>
      <c r="C6649" s="21"/>
      <c r="D6649" s="21"/>
      <c r="E6649" s="21"/>
      <c r="F6649" s="21"/>
      <c r="G6649" s="21"/>
      <c r="H6649" s="22"/>
      <c r="I6649" s="22"/>
      <c r="J6649" s="23"/>
      <c r="K6649" s="23"/>
      <c r="L6649" s="22"/>
      <c r="M6649" s="21"/>
      <c r="N6649" s="34"/>
      <c r="O6649" s="23"/>
    </row>
    <row r="6650" spans="1:15" x14ac:dyDescent="0.25">
      <c r="A6650" s="21"/>
      <c r="B6650" s="21"/>
      <c r="C6650" s="21"/>
      <c r="D6650" s="21"/>
      <c r="E6650" s="21"/>
      <c r="F6650" s="21"/>
      <c r="G6650" s="21"/>
      <c r="H6650" s="22"/>
      <c r="I6650" s="22"/>
      <c r="J6650" s="23"/>
      <c r="K6650" s="23"/>
      <c r="L6650" s="22"/>
      <c r="M6650" s="21"/>
      <c r="N6650" s="34"/>
      <c r="O6650" s="23"/>
    </row>
    <row r="6651" spans="1:15" x14ac:dyDescent="0.25">
      <c r="A6651" s="21"/>
      <c r="B6651" s="21"/>
      <c r="C6651" s="21"/>
      <c r="D6651" s="21"/>
      <c r="E6651" s="21"/>
      <c r="F6651" s="21"/>
      <c r="G6651" s="21"/>
      <c r="H6651" s="22"/>
      <c r="I6651" s="22"/>
      <c r="J6651" s="23"/>
      <c r="K6651" s="23"/>
      <c r="L6651" s="22"/>
      <c r="M6651" s="21"/>
      <c r="N6651" s="34"/>
      <c r="O6651" s="23"/>
    </row>
    <row r="6652" spans="1:15" x14ac:dyDescent="0.25">
      <c r="A6652" s="21"/>
      <c r="B6652" s="21"/>
      <c r="C6652" s="21"/>
      <c r="D6652" s="21"/>
      <c r="E6652" s="21"/>
      <c r="F6652" s="21"/>
      <c r="G6652" s="21"/>
      <c r="H6652" s="22"/>
      <c r="I6652" s="22"/>
      <c r="J6652" s="23"/>
      <c r="K6652" s="23"/>
      <c r="L6652" s="22"/>
      <c r="M6652" s="21"/>
      <c r="N6652" s="34"/>
      <c r="O6652" s="23"/>
    </row>
    <row r="6653" spans="1:15" x14ac:dyDescent="0.25">
      <c r="A6653" s="21"/>
      <c r="B6653" s="21"/>
      <c r="C6653" s="21"/>
      <c r="D6653" s="21"/>
      <c r="E6653" s="21"/>
      <c r="F6653" s="21"/>
      <c r="G6653" s="21"/>
      <c r="H6653" s="22"/>
      <c r="I6653" s="22"/>
      <c r="J6653" s="23"/>
      <c r="K6653" s="23"/>
      <c r="L6653" s="22"/>
      <c r="M6653" s="21"/>
      <c r="N6653" s="34"/>
      <c r="O6653" s="23"/>
    </row>
    <row r="6654" spans="1:15" x14ac:dyDescent="0.25">
      <c r="A6654" s="21"/>
      <c r="B6654" s="21"/>
      <c r="C6654" s="21"/>
      <c r="D6654" s="21"/>
      <c r="E6654" s="21"/>
      <c r="F6654" s="21"/>
      <c r="G6654" s="21"/>
      <c r="H6654" s="22"/>
      <c r="I6654" s="22"/>
      <c r="J6654" s="23"/>
      <c r="K6654" s="23"/>
      <c r="L6654" s="22"/>
      <c r="M6654" s="21"/>
      <c r="N6654" s="34"/>
      <c r="O6654" s="23"/>
    </row>
    <row r="6655" spans="1:15" x14ac:dyDescent="0.25">
      <c r="A6655" s="21"/>
      <c r="B6655" s="21"/>
      <c r="C6655" s="21"/>
      <c r="D6655" s="21"/>
      <c r="E6655" s="21"/>
      <c r="F6655" s="21"/>
      <c r="G6655" s="21"/>
      <c r="H6655" s="22"/>
      <c r="I6655" s="22"/>
      <c r="J6655" s="23"/>
      <c r="K6655" s="23"/>
      <c r="L6655" s="22"/>
      <c r="M6655" s="21"/>
      <c r="N6655" s="34"/>
      <c r="O6655" s="23"/>
    </row>
    <row r="6656" spans="1:15" x14ac:dyDescent="0.25">
      <c r="A6656" s="21"/>
      <c r="B6656" s="21"/>
      <c r="C6656" s="21"/>
      <c r="D6656" s="21"/>
      <c r="E6656" s="21"/>
      <c r="F6656" s="21"/>
      <c r="G6656" s="21"/>
      <c r="H6656" s="22"/>
      <c r="I6656" s="22"/>
      <c r="J6656" s="23"/>
      <c r="K6656" s="23"/>
      <c r="L6656" s="22"/>
      <c r="M6656" s="21"/>
      <c r="N6656" s="34"/>
      <c r="O6656" s="23"/>
    </row>
    <row r="6657" spans="1:15" x14ac:dyDescent="0.25">
      <c r="A6657" s="21"/>
      <c r="B6657" s="21"/>
      <c r="C6657" s="21"/>
      <c r="D6657" s="21"/>
      <c r="E6657" s="21"/>
      <c r="F6657" s="21"/>
      <c r="G6657" s="21"/>
      <c r="H6657" s="22"/>
      <c r="I6657" s="22"/>
      <c r="J6657" s="23"/>
      <c r="K6657" s="23"/>
      <c r="L6657" s="22"/>
      <c r="M6657" s="21"/>
      <c r="N6657" s="34"/>
      <c r="O6657" s="23"/>
    </row>
    <row r="6658" spans="1:15" x14ac:dyDescent="0.25">
      <c r="A6658" s="21"/>
      <c r="B6658" s="21"/>
      <c r="C6658" s="21"/>
      <c r="D6658" s="21"/>
      <c r="E6658" s="21"/>
      <c r="F6658" s="21"/>
      <c r="G6658" s="21"/>
      <c r="H6658" s="22"/>
      <c r="I6658" s="22"/>
      <c r="J6658" s="23"/>
      <c r="K6658" s="23"/>
      <c r="L6658" s="22"/>
      <c r="M6658" s="21"/>
      <c r="N6658" s="34"/>
      <c r="O6658" s="23"/>
    </row>
    <row r="6659" spans="1:15" x14ac:dyDescent="0.25">
      <c r="A6659" s="21"/>
      <c r="B6659" s="21"/>
      <c r="C6659" s="21"/>
      <c r="D6659" s="21"/>
      <c r="E6659" s="21"/>
      <c r="F6659" s="21"/>
      <c r="G6659" s="21"/>
      <c r="H6659" s="22"/>
      <c r="I6659" s="22"/>
      <c r="J6659" s="23"/>
      <c r="K6659" s="23"/>
      <c r="L6659" s="22"/>
      <c r="M6659" s="21"/>
      <c r="N6659" s="34"/>
      <c r="O6659" s="23"/>
    </row>
    <row r="6660" spans="1:15" x14ac:dyDescent="0.25">
      <c r="A6660" s="21"/>
      <c r="B6660" s="21"/>
      <c r="C6660" s="21"/>
      <c r="D6660" s="21"/>
      <c r="E6660" s="21"/>
      <c r="F6660" s="21"/>
      <c r="G6660" s="21"/>
      <c r="H6660" s="22"/>
      <c r="I6660" s="22"/>
      <c r="J6660" s="23"/>
      <c r="K6660" s="23"/>
      <c r="L6660" s="22"/>
      <c r="M6660" s="21"/>
      <c r="N6660" s="34"/>
      <c r="O6660" s="23"/>
    </row>
    <row r="6661" spans="1:15" x14ac:dyDescent="0.25">
      <c r="A6661" s="21"/>
      <c r="B6661" s="21"/>
      <c r="C6661" s="21"/>
      <c r="D6661" s="21"/>
      <c r="E6661" s="21"/>
      <c r="F6661" s="21"/>
      <c r="G6661" s="21"/>
      <c r="H6661" s="22"/>
      <c r="I6661" s="22"/>
      <c r="J6661" s="23"/>
      <c r="K6661" s="23"/>
      <c r="L6661" s="22"/>
      <c r="M6661" s="21"/>
      <c r="N6661" s="34"/>
      <c r="O6661" s="23"/>
    </row>
    <row r="6662" spans="1:15" x14ac:dyDescent="0.25">
      <c r="A6662" s="21"/>
      <c r="B6662" s="21"/>
      <c r="C6662" s="21"/>
      <c r="D6662" s="21"/>
      <c r="E6662" s="21"/>
      <c r="F6662" s="21"/>
      <c r="G6662" s="21"/>
      <c r="H6662" s="22"/>
      <c r="I6662" s="22"/>
      <c r="J6662" s="23"/>
      <c r="K6662" s="23"/>
      <c r="L6662" s="22"/>
      <c r="M6662" s="21"/>
      <c r="N6662" s="34"/>
      <c r="O6662" s="23"/>
    </row>
    <row r="6663" spans="1:15" x14ac:dyDescent="0.25">
      <c r="A6663" s="21"/>
      <c r="B6663" s="21"/>
      <c r="C6663" s="21"/>
      <c r="D6663" s="21"/>
      <c r="E6663" s="21"/>
      <c r="F6663" s="21"/>
      <c r="G6663" s="21"/>
      <c r="H6663" s="22"/>
      <c r="I6663" s="22"/>
      <c r="J6663" s="23"/>
      <c r="K6663" s="23"/>
      <c r="L6663" s="22"/>
      <c r="M6663" s="21"/>
      <c r="N6663" s="34"/>
      <c r="O6663" s="23"/>
    </row>
    <row r="6664" spans="1:15" x14ac:dyDescent="0.25">
      <c r="A6664" s="21"/>
      <c r="B6664" s="21"/>
      <c r="C6664" s="21"/>
      <c r="D6664" s="21"/>
      <c r="E6664" s="21"/>
      <c r="F6664" s="21"/>
      <c r="G6664" s="21"/>
      <c r="H6664" s="22"/>
      <c r="I6664" s="22"/>
      <c r="J6664" s="23"/>
      <c r="K6664" s="23"/>
      <c r="L6664" s="22"/>
      <c r="M6664" s="21"/>
      <c r="N6664" s="34"/>
      <c r="O6664" s="23"/>
    </row>
    <row r="6665" spans="1:15" x14ac:dyDescent="0.25">
      <c r="A6665" s="21"/>
      <c r="B6665" s="21"/>
      <c r="C6665" s="21"/>
      <c r="D6665" s="21"/>
      <c r="E6665" s="21"/>
      <c r="F6665" s="21"/>
      <c r="G6665" s="21"/>
      <c r="H6665" s="22"/>
      <c r="I6665" s="22"/>
      <c r="J6665" s="23"/>
      <c r="K6665" s="23"/>
      <c r="L6665" s="22"/>
      <c r="M6665" s="21"/>
      <c r="N6665" s="34"/>
      <c r="O6665" s="23"/>
    </row>
    <row r="6666" spans="1:15" x14ac:dyDescent="0.25">
      <c r="A6666" s="21"/>
      <c r="B6666" s="21"/>
      <c r="C6666" s="21"/>
      <c r="D6666" s="21"/>
      <c r="E6666" s="21"/>
      <c r="F6666" s="21"/>
      <c r="G6666" s="21"/>
      <c r="H6666" s="22"/>
      <c r="I6666" s="22"/>
      <c r="J6666" s="23"/>
      <c r="K6666" s="23"/>
      <c r="L6666" s="22"/>
      <c r="M6666" s="21"/>
      <c r="N6666" s="34"/>
      <c r="O6666" s="23"/>
    </row>
    <row r="6667" spans="1:15" x14ac:dyDescent="0.25">
      <c r="A6667" s="21"/>
      <c r="B6667" s="21"/>
      <c r="C6667" s="21"/>
      <c r="D6667" s="21"/>
      <c r="E6667" s="21"/>
      <c r="F6667" s="21"/>
      <c r="G6667" s="21"/>
      <c r="H6667" s="22"/>
      <c r="I6667" s="22"/>
      <c r="J6667" s="23"/>
      <c r="K6667" s="23"/>
      <c r="L6667" s="22"/>
      <c r="M6667" s="21"/>
      <c r="N6667" s="34"/>
      <c r="O6667" s="23"/>
    </row>
    <row r="6668" spans="1:15" x14ac:dyDescent="0.25">
      <c r="A6668" s="21"/>
      <c r="B6668" s="21"/>
      <c r="C6668" s="21"/>
      <c r="D6668" s="21"/>
      <c r="E6668" s="21"/>
      <c r="F6668" s="21"/>
      <c r="G6668" s="21"/>
      <c r="H6668" s="22"/>
      <c r="I6668" s="22"/>
      <c r="J6668" s="23"/>
      <c r="K6668" s="23"/>
      <c r="L6668" s="22"/>
      <c r="M6668" s="21"/>
      <c r="N6668" s="34"/>
      <c r="O6668" s="23"/>
    </row>
    <row r="6669" spans="1:15" x14ac:dyDescent="0.25">
      <c r="A6669" s="21"/>
      <c r="B6669" s="21"/>
      <c r="C6669" s="21"/>
      <c r="D6669" s="21"/>
      <c r="E6669" s="21"/>
      <c r="F6669" s="21"/>
      <c r="G6669" s="21"/>
      <c r="H6669" s="22"/>
      <c r="I6669" s="22"/>
      <c r="J6669" s="23"/>
      <c r="K6669" s="23"/>
      <c r="L6669" s="22"/>
      <c r="M6669" s="21"/>
      <c r="N6669" s="34"/>
      <c r="O6669" s="23"/>
    </row>
    <row r="6670" spans="1:15" x14ac:dyDescent="0.25">
      <c r="A6670" s="21"/>
      <c r="B6670" s="21"/>
      <c r="C6670" s="21"/>
      <c r="D6670" s="21"/>
      <c r="E6670" s="21"/>
      <c r="F6670" s="21"/>
      <c r="G6670" s="21"/>
      <c r="H6670" s="22"/>
      <c r="I6670" s="22"/>
      <c r="J6670" s="23"/>
      <c r="K6670" s="23"/>
      <c r="L6670" s="22"/>
      <c r="M6670" s="21"/>
      <c r="N6670" s="34"/>
      <c r="O6670" s="23"/>
    </row>
    <row r="6671" spans="1:15" x14ac:dyDescent="0.25">
      <c r="A6671" s="21"/>
      <c r="B6671" s="21"/>
      <c r="C6671" s="21"/>
      <c r="D6671" s="21"/>
      <c r="E6671" s="21"/>
      <c r="F6671" s="21"/>
      <c r="G6671" s="21"/>
      <c r="H6671" s="22"/>
      <c r="I6671" s="22"/>
      <c r="J6671" s="23"/>
      <c r="K6671" s="23"/>
      <c r="L6671" s="22"/>
      <c r="M6671" s="21"/>
      <c r="N6671" s="34"/>
      <c r="O6671" s="23"/>
    </row>
    <row r="6672" spans="1:15" x14ac:dyDescent="0.25">
      <c r="A6672" s="21"/>
      <c r="B6672" s="21"/>
      <c r="C6672" s="21"/>
      <c r="D6672" s="21"/>
      <c r="E6672" s="21"/>
      <c r="F6672" s="21"/>
      <c r="G6672" s="21"/>
      <c r="H6672" s="22"/>
      <c r="I6672" s="22"/>
      <c r="J6672" s="23"/>
      <c r="K6672" s="23"/>
      <c r="L6672" s="22"/>
      <c r="M6672" s="21"/>
      <c r="N6672" s="34"/>
      <c r="O6672" s="23"/>
    </row>
    <row r="6673" spans="1:15" x14ac:dyDescent="0.25">
      <c r="A6673" s="21"/>
      <c r="B6673" s="21"/>
      <c r="C6673" s="21"/>
      <c r="D6673" s="21"/>
      <c r="E6673" s="21"/>
      <c r="F6673" s="21"/>
      <c r="G6673" s="21"/>
      <c r="H6673" s="22"/>
      <c r="I6673" s="22"/>
      <c r="J6673" s="23"/>
      <c r="K6673" s="23"/>
      <c r="L6673" s="22"/>
      <c r="M6673" s="21"/>
      <c r="N6673" s="34"/>
      <c r="O6673" s="23"/>
    </row>
    <row r="6674" spans="1:15" x14ac:dyDescent="0.25">
      <c r="A6674" s="21"/>
      <c r="B6674" s="21"/>
      <c r="C6674" s="21"/>
      <c r="D6674" s="21"/>
      <c r="E6674" s="21"/>
      <c r="F6674" s="21"/>
      <c r="G6674" s="21"/>
      <c r="H6674" s="22"/>
      <c r="I6674" s="22"/>
      <c r="J6674" s="23"/>
      <c r="K6674" s="23"/>
      <c r="L6674" s="22"/>
      <c r="M6674" s="21"/>
      <c r="N6674" s="34"/>
      <c r="O6674" s="23"/>
    </row>
    <row r="6675" spans="1:15" x14ac:dyDescent="0.25">
      <c r="A6675" s="21"/>
      <c r="B6675" s="21"/>
      <c r="C6675" s="21"/>
      <c r="D6675" s="21"/>
      <c r="E6675" s="21"/>
      <c r="F6675" s="21"/>
      <c r="G6675" s="21"/>
      <c r="H6675" s="22"/>
      <c r="I6675" s="22"/>
      <c r="J6675" s="23"/>
      <c r="K6675" s="23"/>
      <c r="L6675" s="22"/>
      <c r="M6675" s="21"/>
      <c r="N6675" s="34"/>
      <c r="O6675" s="23"/>
    </row>
    <row r="6676" spans="1:15" x14ac:dyDescent="0.25">
      <c r="A6676" s="21"/>
      <c r="B6676" s="21"/>
      <c r="C6676" s="21"/>
      <c r="D6676" s="21"/>
      <c r="E6676" s="21"/>
      <c r="F6676" s="21"/>
      <c r="G6676" s="21"/>
      <c r="H6676" s="22"/>
      <c r="I6676" s="22"/>
      <c r="J6676" s="23"/>
      <c r="K6676" s="23"/>
      <c r="L6676" s="22"/>
      <c r="M6676" s="21"/>
      <c r="N6676" s="34"/>
      <c r="O6676" s="23"/>
    </row>
    <row r="6677" spans="1:15" x14ac:dyDescent="0.25">
      <c r="A6677" s="21"/>
      <c r="B6677" s="21"/>
      <c r="C6677" s="21"/>
      <c r="D6677" s="21"/>
      <c r="E6677" s="21"/>
      <c r="F6677" s="21"/>
      <c r="G6677" s="21"/>
      <c r="H6677" s="22"/>
      <c r="I6677" s="22"/>
      <c r="J6677" s="23"/>
      <c r="K6677" s="23"/>
      <c r="L6677" s="22"/>
      <c r="M6677" s="21"/>
      <c r="N6677" s="34"/>
      <c r="O6677" s="23"/>
    </row>
    <row r="6678" spans="1:15" x14ac:dyDescent="0.25">
      <c r="A6678" s="21"/>
      <c r="B6678" s="21"/>
      <c r="C6678" s="21"/>
      <c r="D6678" s="21"/>
      <c r="E6678" s="21"/>
      <c r="F6678" s="21"/>
      <c r="G6678" s="21"/>
      <c r="H6678" s="22"/>
      <c r="I6678" s="22"/>
      <c r="J6678" s="23"/>
      <c r="K6678" s="23"/>
      <c r="L6678" s="22"/>
      <c r="M6678" s="21"/>
      <c r="N6678" s="34"/>
      <c r="O6678" s="23"/>
    </row>
    <row r="6679" spans="1:15" x14ac:dyDescent="0.25">
      <c r="A6679" s="21"/>
      <c r="B6679" s="21"/>
      <c r="C6679" s="21"/>
      <c r="D6679" s="21"/>
      <c r="E6679" s="21"/>
      <c r="F6679" s="21"/>
      <c r="G6679" s="21"/>
      <c r="H6679" s="22"/>
      <c r="I6679" s="22"/>
      <c r="J6679" s="23"/>
      <c r="K6679" s="23"/>
      <c r="L6679" s="22"/>
      <c r="M6679" s="21"/>
      <c r="N6679" s="34"/>
      <c r="O6679" s="23"/>
    </row>
    <row r="6680" spans="1:15" x14ac:dyDescent="0.25">
      <c r="A6680" s="21"/>
      <c r="B6680" s="21"/>
      <c r="C6680" s="21"/>
      <c r="D6680" s="21"/>
      <c r="E6680" s="21"/>
      <c r="F6680" s="21"/>
      <c r="G6680" s="21"/>
      <c r="H6680" s="22"/>
      <c r="I6680" s="22"/>
      <c r="J6680" s="23"/>
      <c r="K6680" s="23"/>
      <c r="L6680" s="22"/>
      <c r="M6680" s="21"/>
      <c r="N6680" s="34"/>
      <c r="O6680" s="23"/>
    </row>
    <row r="6681" spans="1:15" x14ac:dyDescent="0.25">
      <c r="A6681" s="21"/>
      <c r="B6681" s="21"/>
      <c r="C6681" s="21"/>
      <c r="D6681" s="21"/>
      <c r="E6681" s="21"/>
      <c r="F6681" s="21"/>
      <c r="G6681" s="21"/>
      <c r="H6681" s="22"/>
      <c r="I6681" s="22"/>
      <c r="J6681" s="23"/>
      <c r="K6681" s="23"/>
      <c r="L6681" s="22"/>
      <c r="M6681" s="21"/>
      <c r="N6681" s="34"/>
      <c r="O6681" s="23"/>
    </row>
    <row r="6682" spans="1:15" x14ac:dyDescent="0.25">
      <c r="A6682" s="21"/>
      <c r="B6682" s="21"/>
      <c r="C6682" s="21"/>
      <c r="D6682" s="21"/>
      <c r="E6682" s="21"/>
      <c r="F6682" s="21"/>
      <c r="G6682" s="21"/>
      <c r="H6682" s="22"/>
      <c r="I6682" s="22"/>
      <c r="J6682" s="23"/>
      <c r="K6682" s="23"/>
      <c r="L6682" s="22"/>
      <c r="M6682" s="21"/>
      <c r="N6682" s="34"/>
      <c r="O6682" s="23"/>
    </row>
    <row r="6683" spans="1:15" x14ac:dyDescent="0.25">
      <c r="A6683" s="21"/>
      <c r="B6683" s="21"/>
      <c r="C6683" s="21"/>
      <c r="D6683" s="21"/>
      <c r="E6683" s="21"/>
      <c r="F6683" s="21"/>
      <c r="G6683" s="21"/>
      <c r="H6683" s="22"/>
      <c r="I6683" s="22"/>
      <c r="J6683" s="23"/>
      <c r="K6683" s="23"/>
      <c r="L6683" s="22"/>
      <c r="M6683" s="21"/>
      <c r="N6683" s="34"/>
      <c r="O6683" s="23"/>
    </row>
    <row r="6684" spans="1:15" x14ac:dyDescent="0.25">
      <c r="A6684" s="21"/>
      <c r="B6684" s="21"/>
      <c r="C6684" s="21"/>
      <c r="D6684" s="21"/>
      <c r="E6684" s="21"/>
      <c r="F6684" s="21"/>
      <c r="G6684" s="21"/>
      <c r="H6684" s="22"/>
      <c r="I6684" s="22"/>
      <c r="J6684" s="23"/>
      <c r="K6684" s="23"/>
      <c r="L6684" s="22"/>
      <c r="M6684" s="21"/>
      <c r="N6684" s="34"/>
      <c r="O6684" s="23"/>
    </row>
    <row r="6685" spans="1:15" x14ac:dyDescent="0.25">
      <c r="A6685" s="21"/>
      <c r="B6685" s="21"/>
      <c r="C6685" s="21"/>
      <c r="D6685" s="21"/>
      <c r="E6685" s="21"/>
      <c r="F6685" s="21"/>
      <c r="G6685" s="21"/>
      <c r="H6685" s="22"/>
      <c r="I6685" s="22"/>
      <c r="J6685" s="23"/>
      <c r="K6685" s="23"/>
      <c r="L6685" s="22"/>
      <c r="M6685" s="21"/>
      <c r="N6685" s="34"/>
      <c r="O6685" s="23"/>
    </row>
    <row r="6686" spans="1:15" x14ac:dyDescent="0.25">
      <c r="A6686" s="21"/>
      <c r="B6686" s="21"/>
      <c r="C6686" s="21"/>
      <c r="D6686" s="21"/>
      <c r="E6686" s="21"/>
      <c r="F6686" s="21"/>
      <c r="G6686" s="21"/>
      <c r="H6686" s="22"/>
      <c r="I6686" s="22"/>
      <c r="J6686" s="23"/>
      <c r="K6686" s="23"/>
      <c r="L6686" s="22"/>
      <c r="M6686" s="21"/>
      <c r="N6686" s="34"/>
      <c r="O6686" s="23"/>
    </row>
    <row r="6687" spans="1:15" x14ac:dyDescent="0.25">
      <c r="A6687" s="21"/>
      <c r="B6687" s="21"/>
      <c r="C6687" s="21"/>
      <c r="D6687" s="21"/>
      <c r="E6687" s="21"/>
      <c r="F6687" s="21"/>
      <c r="G6687" s="21"/>
      <c r="H6687" s="22"/>
      <c r="I6687" s="22"/>
      <c r="J6687" s="23"/>
      <c r="K6687" s="23"/>
      <c r="L6687" s="22"/>
      <c r="M6687" s="21"/>
      <c r="N6687" s="34"/>
      <c r="O6687" s="23"/>
    </row>
    <row r="6688" spans="1:15" x14ac:dyDescent="0.25">
      <c r="A6688" s="21"/>
      <c r="B6688" s="21"/>
      <c r="C6688" s="21"/>
      <c r="D6688" s="21"/>
      <c r="E6688" s="21"/>
      <c r="F6688" s="21"/>
      <c r="G6688" s="21"/>
      <c r="H6688" s="22"/>
      <c r="I6688" s="22"/>
      <c r="J6688" s="23"/>
      <c r="K6688" s="23"/>
      <c r="L6688" s="22"/>
      <c r="M6688" s="21"/>
      <c r="N6688" s="34"/>
      <c r="O6688" s="23"/>
    </row>
    <row r="6689" spans="1:15" x14ac:dyDescent="0.25">
      <c r="A6689" s="21"/>
      <c r="B6689" s="21"/>
      <c r="C6689" s="21"/>
      <c r="D6689" s="21"/>
      <c r="E6689" s="21"/>
      <c r="F6689" s="21"/>
      <c r="G6689" s="21"/>
      <c r="H6689" s="22"/>
      <c r="I6689" s="22"/>
      <c r="J6689" s="23"/>
      <c r="K6689" s="23"/>
      <c r="L6689" s="22"/>
      <c r="M6689" s="21"/>
      <c r="N6689" s="34"/>
      <c r="O6689" s="23"/>
    </row>
    <row r="6690" spans="1:15" x14ac:dyDescent="0.25">
      <c r="A6690" s="21"/>
      <c r="B6690" s="21"/>
      <c r="C6690" s="21"/>
      <c r="D6690" s="21"/>
      <c r="E6690" s="21"/>
      <c r="F6690" s="21"/>
      <c r="G6690" s="21"/>
      <c r="H6690" s="22"/>
      <c r="I6690" s="22"/>
      <c r="J6690" s="23"/>
      <c r="K6690" s="23"/>
      <c r="L6690" s="22"/>
      <c r="M6690" s="21"/>
      <c r="N6690" s="34"/>
      <c r="O6690" s="23"/>
    </row>
    <row r="6691" spans="1:15" x14ac:dyDescent="0.25">
      <c r="A6691" s="21"/>
      <c r="B6691" s="21"/>
      <c r="C6691" s="21"/>
      <c r="D6691" s="21"/>
      <c r="E6691" s="21"/>
      <c r="F6691" s="21"/>
      <c r="G6691" s="21"/>
      <c r="H6691" s="22"/>
      <c r="I6691" s="22"/>
      <c r="J6691" s="23"/>
      <c r="K6691" s="23"/>
      <c r="L6691" s="22"/>
      <c r="M6691" s="21"/>
      <c r="N6691" s="34"/>
      <c r="O6691" s="23"/>
    </row>
    <row r="6692" spans="1:15" x14ac:dyDescent="0.25">
      <c r="A6692" s="21"/>
      <c r="B6692" s="21"/>
      <c r="C6692" s="21"/>
      <c r="D6692" s="21"/>
      <c r="E6692" s="21"/>
      <c r="F6692" s="21"/>
      <c r="G6692" s="21"/>
      <c r="H6692" s="22"/>
      <c r="I6692" s="22"/>
      <c r="J6692" s="23"/>
      <c r="K6692" s="23"/>
      <c r="L6692" s="22"/>
      <c r="M6692" s="21"/>
      <c r="N6692" s="34"/>
      <c r="O6692" s="23"/>
    </row>
    <row r="6693" spans="1:15" x14ac:dyDescent="0.25">
      <c r="A6693" s="21"/>
      <c r="B6693" s="21"/>
      <c r="C6693" s="21"/>
      <c r="D6693" s="21"/>
      <c r="E6693" s="21"/>
      <c r="F6693" s="21"/>
      <c r="G6693" s="21"/>
      <c r="H6693" s="22"/>
      <c r="I6693" s="22"/>
      <c r="J6693" s="23"/>
      <c r="K6693" s="23"/>
      <c r="L6693" s="22"/>
      <c r="M6693" s="21"/>
      <c r="N6693" s="34"/>
      <c r="O6693" s="23"/>
    </row>
    <row r="6694" spans="1:15" x14ac:dyDescent="0.25">
      <c r="A6694" s="21"/>
      <c r="B6694" s="21"/>
      <c r="C6694" s="21"/>
      <c r="D6694" s="21"/>
      <c r="E6694" s="21"/>
      <c r="F6694" s="21"/>
      <c r="G6694" s="21"/>
      <c r="H6694" s="22"/>
      <c r="I6694" s="22"/>
      <c r="J6694" s="23"/>
      <c r="K6694" s="23"/>
      <c r="L6694" s="22"/>
      <c r="M6694" s="21"/>
      <c r="N6694" s="34"/>
      <c r="O6694" s="23"/>
    </row>
    <row r="6695" spans="1:15" x14ac:dyDescent="0.25">
      <c r="A6695" s="21"/>
      <c r="B6695" s="21"/>
      <c r="C6695" s="21"/>
      <c r="D6695" s="21"/>
      <c r="E6695" s="21"/>
      <c r="F6695" s="21"/>
      <c r="G6695" s="21"/>
      <c r="H6695" s="22"/>
      <c r="I6695" s="22"/>
      <c r="J6695" s="23"/>
      <c r="K6695" s="23"/>
      <c r="L6695" s="22"/>
      <c r="M6695" s="21"/>
      <c r="N6695" s="34"/>
      <c r="O6695" s="23"/>
    </row>
    <row r="6696" spans="1:15" x14ac:dyDescent="0.25">
      <c r="A6696" s="21"/>
      <c r="B6696" s="21"/>
      <c r="C6696" s="21"/>
      <c r="D6696" s="21"/>
      <c r="E6696" s="21"/>
      <c r="F6696" s="21"/>
      <c r="G6696" s="21"/>
      <c r="H6696" s="22"/>
      <c r="I6696" s="22"/>
      <c r="J6696" s="23"/>
      <c r="K6696" s="23"/>
      <c r="L6696" s="22"/>
      <c r="M6696" s="21"/>
      <c r="N6696" s="34"/>
      <c r="O6696" s="23"/>
    </row>
    <row r="6697" spans="1:15" x14ac:dyDescent="0.25">
      <c r="A6697" s="21"/>
      <c r="B6697" s="21"/>
      <c r="C6697" s="21"/>
      <c r="D6697" s="21"/>
      <c r="E6697" s="21"/>
      <c r="F6697" s="21"/>
      <c r="G6697" s="21"/>
      <c r="H6697" s="22"/>
      <c r="I6697" s="22"/>
      <c r="J6697" s="23"/>
      <c r="K6697" s="23"/>
      <c r="L6697" s="22"/>
      <c r="M6697" s="21"/>
      <c r="N6697" s="34"/>
      <c r="O6697" s="23"/>
    </row>
    <row r="6698" spans="1:15" x14ac:dyDescent="0.25">
      <c r="A6698" s="21"/>
      <c r="B6698" s="21"/>
      <c r="C6698" s="21"/>
      <c r="D6698" s="21"/>
      <c r="E6698" s="21"/>
      <c r="F6698" s="21"/>
      <c r="G6698" s="21"/>
      <c r="H6698" s="22"/>
      <c r="I6698" s="22"/>
      <c r="J6698" s="23"/>
      <c r="K6698" s="23"/>
      <c r="L6698" s="22"/>
      <c r="M6698" s="21"/>
      <c r="N6698" s="34"/>
      <c r="O6698" s="23"/>
    </row>
    <row r="6699" spans="1:15" x14ac:dyDescent="0.25">
      <c r="A6699" s="21"/>
      <c r="B6699" s="21"/>
      <c r="C6699" s="21"/>
      <c r="D6699" s="21"/>
      <c r="E6699" s="21"/>
      <c r="F6699" s="21"/>
      <c r="G6699" s="21"/>
      <c r="H6699" s="22"/>
      <c r="I6699" s="22"/>
      <c r="J6699" s="23"/>
      <c r="K6699" s="23"/>
      <c r="L6699" s="22"/>
      <c r="M6699" s="21"/>
      <c r="N6699" s="34"/>
      <c r="O6699" s="23"/>
    </row>
    <row r="6700" spans="1:15" x14ac:dyDescent="0.25">
      <c r="A6700" s="21"/>
      <c r="B6700" s="21"/>
      <c r="C6700" s="21"/>
      <c r="D6700" s="21"/>
      <c r="E6700" s="21"/>
      <c r="F6700" s="21"/>
      <c r="G6700" s="21"/>
      <c r="H6700" s="22"/>
      <c r="I6700" s="22"/>
      <c r="J6700" s="23"/>
      <c r="K6700" s="23"/>
      <c r="L6700" s="22"/>
      <c r="M6700" s="21"/>
      <c r="N6700" s="34"/>
      <c r="O6700" s="23"/>
    </row>
    <row r="6701" spans="1:15" x14ac:dyDescent="0.25">
      <c r="A6701" s="21"/>
      <c r="B6701" s="21"/>
      <c r="C6701" s="21"/>
      <c r="D6701" s="21"/>
      <c r="E6701" s="21"/>
      <c r="F6701" s="21"/>
      <c r="G6701" s="21"/>
      <c r="H6701" s="22"/>
      <c r="I6701" s="22"/>
      <c r="J6701" s="23"/>
      <c r="K6701" s="23"/>
      <c r="L6701" s="22"/>
      <c r="M6701" s="21"/>
      <c r="N6701" s="34"/>
      <c r="O6701" s="23"/>
    </row>
    <row r="6702" spans="1:15" x14ac:dyDescent="0.25">
      <c r="A6702" s="21"/>
      <c r="B6702" s="21"/>
      <c r="C6702" s="21"/>
      <c r="D6702" s="21"/>
      <c r="E6702" s="21"/>
      <c r="F6702" s="21"/>
      <c r="G6702" s="21"/>
      <c r="H6702" s="22"/>
      <c r="I6702" s="22"/>
      <c r="J6702" s="23"/>
      <c r="K6702" s="23"/>
      <c r="L6702" s="22"/>
      <c r="M6702" s="21"/>
      <c r="N6702" s="34"/>
      <c r="O6702" s="23"/>
    </row>
    <row r="6703" spans="1:15" x14ac:dyDescent="0.25">
      <c r="A6703" s="21"/>
      <c r="B6703" s="21"/>
      <c r="C6703" s="21"/>
      <c r="D6703" s="21"/>
      <c r="E6703" s="21"/>
      <c r="F6703" s="21"/>
      <c r="G6703" s="21"/>
      <c r="H6703" s="22"/>
      <c r="I6703" s="22"/>
      <c r="J6703" s="23"/>
      <c r="K6703" s="23"/>
      <c r="L6703" s="22"/>
      <c r="M6703" s="21"/>
      <c r="N6703" s="34"/>
      <c r="O6703" s="23"/>
    </row>
    <row r="6704" spans="1:15" x14ac:dyDescent="0.25">
      <c r="A6704" s="21"/>
      <c r="B6704" s="21"/>
      <c r="C6704" s="21"/>
      <c r="D6704" s="21"/>
      <c r="E6704" s="21"/>
      <c r="F6704" s="21"/>
      <c r="G6704" s="21"/>
      <c r="H6704" s="22"/>
      <c r="I6704" s="22"/>
      <c r="J6704" s="23"/>
      <c r="K6704" s="23"/>
      <c r="L6704" s="22"/>
      <c r="M6704" s="21"/>
      <c r="N6704" s="34"/>
      <c r="O6704" s="23"/>
    </row>
    <row r="6705" spans="1:15" x14ac:dyDescent="0.25">
      <c r="A6705" s="21"/>
      <c r="B6705" s="21"/>
      <c r="C6705" s="21"/>
      <c r="D6705" s="21"/>
      <c r="E6705" s="21"/>
      <c r="F6705" s="21"/>
      <c r="G6705" s="21"/>
      <c r="H6705" s="22"/>
      <c r="I6705" s="22"/>
      <c r="J6705" s="23"/>
      <c r="K6705" s="23"/>
      <c r="L6705" s="22"/>
      <c r="M6705" s="21"/>
      <c r="N6705" s="34"/>
      <c r="O6705" s="23"/>
    </row>
    <row r="6706" spans="1:15" x14ac:dyDescent="0.25">
      <c r="A6706" s="21"/>
      <c r="B6706" s="21"/>
      <c r="C6706" s="21"/>
      <c r="D6706" s="21"/>
      <c r="E6706" s="21"/>
      <c r="F6706" s="21"/>
      <c r="G6706" s="21"/>
      <c r="H6706" s="22"/>
      <c r="I6706" s="22"/>
      <c r="J6706" s="23"/>
      <c r="K6706" s="23"/>
      <c r="L6706" s="22"/>
      <c r="M6706" s="21"/>
      <c r="N6706" s="34"/>
      <c r="O6706" s="23"/>
    </row>
    <row r="6707" spans="1:15" x14ac:dyDescent="0.25">
      <c r="A6707" s="21"/>
      <c r="B6707" s="21"/>
      <c r="C6707" s="21"/>
      <c r="D6707" s="21"/>
      <c r="E6707" s="21"/>
      <c r="F6707" s="21"/>
      <c r="G6707" s="21"/>
      <c r="H6707" s="22"/>
      <c r="I6707" s="22"/>
      <c r="J6707" s="23"/>
      <c r="K6707" s="23"/>
      <c r="L6707" s="22"/>
      <c r="M6707" s="21"/>
      <c r="N6707" s="34"/>
      <c r="O6707" s="23"/>
    </row>
    <row r="6708" spans="1:15" x14ac:dyDescent="0.25">
      <c r="A6708" s="21"/>
      <c r="B6708" s="21"/>
      <c r="C6708" s="21"/>
      <c r="D6708" s="21"/>
      <c r="E6708" s="21"/>
      <c r="F6708" s="21"/>
      <c r="G6708" s="21"/>
      <c r="H6708" s="22"/>
      <c r="I6708" s="22"/>
      <c r="J6708" s="23"/>
      <c r="K6708" s="23"/>
      <c r="L6708" s="22"/>
      <c r="M6708" s="21"/>
      <c r="N6708" s="34"/>
      <c r="O6708" s="23"/>
    </row>
    <row r="6709" spans="1:15" x14ac:dyDescent="0.25">
      <c r="A6709" s="21"/>
      <c r="B6709" s="21"/>
      <c r="C6709" s="21"/>
      <c r="D6709" s="21"/>
      <c r="E6709" s="21"/>
      <c r="F6709" s="21"/>
      <c r="G6709" s="21"/>
      <c r="H6709" s="22"/>
      <c r="I6709" s="22"/>
      <c r="J6709" s="23"/>
      <c r="K6709" s="23"/>
      <c r="L6709" s="22"/>
      <c r="M6709" s="21"/>
      <c r="N6709" s="34"/>
      <c r="O6709" s="23"/>
    </row>
    <row r="6710" spans="1:15" x14ac:dyDescent="0.25">
      <c r="A6710" s="21"/>
      <c r="B6710" s="21"/>
      <c r="C6710" s="21"/>
      <c r="D6710" s="21"/>
      <c r="E6710" s="21"/>
      <c r="F6710" s="21"/>
      <c r="G6710" s="21"/>
      <c r="H6710" s="22"/>
      <c r="I6710" s="22"/>
      <c r="J6710" s="23"/>
      <c r="K6710" s="23"/>
      <c r="L6710" s="22"/>
      <c r="M6710" s="21"/>
      <c r="N6710" s="34"/>
      <c r="O6710" s="23"/>
    </row>
    <row r="6711" spans="1:15" x14ac:dyDescent="0.25">
      <c r="A6711" s="21"/>
      <c r="B6711" s="21"/>
      <c r="C6711" s="21"/>
      <c r="D6711" s="21"/>
      <c r="E6711" s="21"/>
      <c r="F6711" s="21"/>
      <c r="G6711" s="21"/>
      <c r="H6711" s="22"/>
      <c r="I6711" s="22"/>
      <c r="J6711" s="23"/>
      <c r="K6711" s="23"/>
      <c r="L6711" s="22"/>
      <c r="M6711" s="21"/>
      <c r="N6711" s="34"/>
      <c r="O6711" s="23"/>
    </row>
    <row r="6712" spans="1:15" x14ac:dyDescent="0.25">
      <c r="A6712" s="21"/>
      <c r="B6712" s="21"/>
      <c r="C6712" s="21"/>
      <c r="D6712" s="21"/>
      <c r="E6712" s="21"/>
      <c r="F6712" s="21"/>
      <c r="G6712" s="21"/>
      <c r="H6712" s="22"/>
      <c r="I6712" s="22"/>
      <c r="J6712" s="23"/>
      <c r="K6712" s="23"/>
      <c r="L6712" s="22"/>
      <c r="M6712" s="21"/>
      <c r="N6712" s="34"/>
      <c r="O6712" s="23"/>
    </row>
    <row r="6713" spans="1:15" x14ac:dyDescent="0.25">
      <c r="A6713" s="21"/>
      <c r="B6713" s="21"/>
      <c r="C6713" s="21"/>
      <c r="D6713" s="21"/>
      <c r="E6713" s="21"/>
      <c r="F6713" s="21"/>
      <c r="G6713" s="21"/>
      <c r="H6713" s="22"/>
      <c r="I6713" s="22"/>
      <c r="J6713" s="23"/>
      <c r="K6713" s="23"/>
      <c r="L6713" s="22"/>
      <c r="M6713" s="21"/>
      <c r="N6713" s="34"/>
      <c r="O6713" s="23"/>
    </row>
    <row r="6714" spans="1:15" x14ac:dyDescent="0.25">
      <c r="A6714" s="21"/>
      <c r="B6714" s="21"/>
      <c r="C6714" s="21"/>
      <c r="D6714" s="21"/>
      <c r="E6714" s="21"/>
      <c r="F6714" s="21"/>
      <c r="G6714" s="21"/>
      <c r="H6714" s="22"/>
      <c r="I6714" s="22"/>
      <c r="J6714" s="23"/>
      <c r="K6714" s="23"/>
      <c r="L6714" s="22"/>
      <c r="M6714" s="21"/>
      <c r="N6714" s="34"/>
      <c r="O6714" s="23"/>
    </row>
    <row r="6715" spans="1:15" x14ac:dyDescent="0.25">
      <c r="A6715" s="21"/>
      <c r="B6715" s="21"/>
      <c r="C6715" s="21"/>
      <c r="D6715" s="21"/>
      <c r="E6715" s="21"/>
      <c r="F6715" s="21"/>
      <c r="G6715" s="21"/>
      <c r="H6715" s="22"/>
      <c r="I6715" s="22"/>
      <c r="J6715" s="23"/>
      <c r="K6715" s="23"/>
      <c r="L6715" s="22"/>
      <c r="M6715" s="21"/>
      <c r="N6715" s="34"/>
      <c r="O6715" s="23"/>
    </row>
    <row r="6716" spans="1:15" x14ac:dyDescent="0.25">
      <c r="A6716" s="21"/>
      <c r="B6716" s="21"/>
      <c r="C6716" s="21"/>
      <c r="D6716" s="21"/>
      <c r="E6716" s="21"/>
      <c r="F6716" s="21"/>
      <c r="G6716" s="21"/>
      <c r="H6716" s="22"/>
      <c r="I6716" s="22"/>
      <c r="J6716" s="23"/>
      <c r="K6716" s="23"/>
      <c r="L6716" s="22"/>
      <c r="M6716" s="21"/>
      <c r="N6716" s="34"/>
      <c r="O6716" s="23"/>
    </row>
    <row r="6717" spans="1:15" x14ac:dyDescent="0.25">
      <c r="A6717" s="21"/>
      <c r="B6717" s="21"/>
      <c r="C6717" s="21"/>
      <c r="D6717" s="21"/>
      <c r="E6717" s="21"/>
      <c r="F6717" s="21"/>
      <c r="G6717" s="21"/>
      <c r="H6717" s="22"/>
      <c r="I6717" s="22"/>
      <c r="J6717" s="23"/>
      <c r="K6717" s="23"/>
      <c r="L6717" s="22"/>
      <c r="M6717" s="21"/>
      <c r="N6717" s="34"/>
      <c r="O6717" s="23"/>
    </row>
    <row r="6718" spans="1:15" x14ac:dyDescent="0.25">
      <c r="A6718" s="21"/>
      <c r="B6718" s="21"/>
      <c r="C6718" s="21"/>
      <c r="D6718" s="21"/>
      <c r="E6718" s="21"/>
      <c r="F6718" s="21"/>
      <c r="G6718" s="21"/>
      <c r="H6718" s="22"/>
      <c r="I6718" s="22"/>
      <c r="J6718" s="23"/>
      <c r="K6718" s="23"/>
      <c r="L6718" s="22"/>
      <c r="M6718" s="21"/>
      <c r="N6718" s="34"/>
      <c r="O6718" s="23"/>
    </row>
    <row r="6719" spans="1:15" x14ac:dyDescent="0.25">
      <c r="A6719" s="21"/>
      <c r="B6719" s="21"/>
      <c r="C6719" s="21"/>
      <c r="D6719" s="21"/>
      <c r="E6719" s="21"/>
      <c r="F6719" s="21"/>
      <c r="G6719" s="21"/>
      <c r="H6719" s="22"/>
      <c r="I6719" s="22"/>
      <c r="J6719" s="23"/>
      <c r="K6719" s="23"/>
      <c r="L6719" s="22"/>
      <c r="M6719" s="21"/>
      <c r="N6719" s="34"/>
      <c r="O6719" s="23"/>
    </row>
    <row r="6720" spans="1:15" x14ac:dyDescent="0.25">
      <c r="A6720" s="21"/>
      <c r="B6720" s="21"/>
      <c r="C6720" s="21"/>
      <c r="D6720" s="21"/>
      <c r="E6720" s="21"/>
      <c r="F6720" s="21"/>
      <c r="G6720" s="21"/>
      <c r="H6720" s="22"/>
      <c r="I6720" s="22"/>
      <c r="J6720" s="23"/>
      <c r="K6720" s="23"/>
      <c r="L6720" s="22"/>
      <c r="M6720" s="21"/>
      <c r="N6720" s="34"/>
      <c r="O6720" s="23"/>
    </row>
    <row r="6721" spans="1:15" x14ac:dyDescent="0.25">
      <c r="A6721" s="21"/>
      <c r="B6721" s="21"/>
      <c r="C6721" s="21"/>
      <c r="D6721" s="21"/>
      <c r="E6721" s="21"/>
      <c r="F6721" s="21"/>
      <c r="G6721" s="21"/>
      <c r="H6721" s="22"/>
      <c r="I6721" s="22"/>
      <c r="J6721" s="23"/>
      <c r="K6721" s="23"/>
      <c r="L6721" s="22"/>
      <c r="M6721" s="21"/>
      <c r="N6721" s="34"/>
      <c r="O6721" s="23"/>
    </row>
    <row r="6722" spans="1:15" x14ac:dyDescent="0.25">
      <c r="A6722" s="21"/>
      <c r="B6722" s="21"/>
      <c r="C6722" s="21"/>
      <c r="D6722" s="21"/>
      <c r="E6722" s="21"/>
      <c r="F6722" s="21"/>
      <c r="G6722" s="21"/>
      <c r="H6722" s="22"/>
      <c r="I6722" s="22"/>
      <c r="J6722" s="23"/>
      <c r="K6722" s="23"/>
      <c r="L6722" s="22"/>
      <c r="M6722" s="21"/>
      <c r="N6722" s="34"/>
      <c r="O6722" s="23"/>
    </row>
    <row r="6723" spans="1:15" x14ac:dyDescent="0.25">
      <c r="A6723" s="21"/>
      <c r="B6723" s="21"/>
      <c r="C6723" s="21"/>
      <c r="D6723" s="21"/>
      <c r="E6723" s="21"/>
      <c r="F6723" s="21"/>
      <c r="G6723" s="21"/>
      <c r="H6723" s="22"/>
      <c r="I6723" s="22"/>
      <c r="J6723" s="23"/>
      <c r="K6723" s="23"/>
      <c r="L6723" s="22"/>
      <c r="M6723" s="21"/>
      <c r="N6723" s="34"/>
      <c r="O6723" s="23"/>
    </row>
    <row r="6724" spans="1:15" x14ac:dyDescent="0.25">
      <c r="A6724" s="21"/>
      <c r="B6724" s="21"/>
      <c r="C6724" s="21"/>
      <c r="D6724" s="21"/>
      <c r="E6724" s="21"/>
      <c r="F6724" s="21"/>
      <c r="G6724" s="21"/>
      <c r="H6724" s="22"/>
      <c r="I6724" s="22"/>
      <c r="J6724" s="23"/>
      <c r="K6724" s="23"/>
      <c r="L6724" s="22"/>
      <c r="M6724" s="21"/>
      <c r="N6724" s="34"/>
      <c r="O6724" s="23"/>
    </row>
    <row r="6725" spans="1:15" x14ac:dyDescent="0.25">
      <c r="A6725" s="21"/>
      <c r="B6725" s="21"/>
      <c r="C6725" s="21"/>
      <c r="D6725" s="21"/>
      <c r="E6725" s="21"/>
      <c r="F6725" s="21"/>
      <c r="G6725" s="21"/>
      <c r="H6725" s="22"/>
      <c r="I6725" s="22"/>
      <c r="J6725" s="23"/>
      <c r="K6725" s="23"/>
      <c r="L6725" s="22"/>
      <c r="M6725" s="21"/>
      <c r="N6725" s="34"/>
      <c r="O6725" s="23"/>
    </row>
    <row r="6726" spans="1:15" x14ac:dyDescent="0.25">
      <c r="A6726" s="21"/>
      <c r="B6726" s="21"/>
      <c r="C6726" s="21"/>
      <c r="D6726" s="21"/>
      <c r="E6726" s="21"/>
      <c r="F6726" s="21"/>
      <c r="G6726" s="21"/>
      <c r="H6726" s="22"/>
      <c r="I6726" s="22"/>
      <c r="J6726" s="23"/>
      <c r="K6726" s="23"/>
      <c r="L6726" s="22"/>
      <c r="M6726" s="21"/>
      <c r="N6726" s="34"/>
      <c r="O6726" s="23"/>
    </row>
    <row r="6727" spans="1:15" x14ac:dyDescent="0.25">
      <c r="A6727" s="21"/>
      <c r="B6727" s="21"/>
      <c r="C6727" s="21"/>
      <c r="D6727" s="21"/>
      <c r="E6727" s="21"/>
      <c r="F6727" s="21"/>
      <c r="G6727" s="21"/>
      <c r="H6727" s="22"/>
      <c r="I6727" s="22"/>
      <c r="J6727" s="23"/>
      <c r="K6727" s="23"/>
      <c r="L6727" s="22"/>
      <c r="M6727" s="21"/>
      <c r="N6727" s="34"/>
      <c r="O6727" s="23"/>
    </row>
    <row r="6728" spans="1:15" x14ac:dyDescent="0.25">
      <c r="A6728" s="21"/>
      <c r="B6728" s="21"/>
      <c r="C6728" s="21"/>
      <c r="D6728" s="21"/>
      <c r="E6728" s="21"/>
      <c r="F6728" s="21"/>
      <c r="G6728" s="21"/>
      <c r="H6728" s="22"/>
      <c r="I6728" s="22"/>
      <c r="J6728" s="23"/>
      <c r="K6728" s="23"/>
      <c r="L6728" s="22"/>
      <c r="M6728" s="21"/>
      <c r="N6728" s="34"/>
      <c r="O6728" s="23"/>
    </row>
    <row r="6729" spans="1:15" x14ac:dyDescent="0.25">
      <c r="A6729" s="21"/>
      <c r="B6729" s="21"/>
      <c r="C6729" s="21"/>
      <c r="D6729" s="21"/>
      <c r="E6729" s="21"/>
      <c r="F6729" s="21"/>
      <c r="G6729" s="21"/>
      <c r="H6729" s="22"/>
      <c r="I6729" s="22"/>
      <c r="J6729" s="23"/>
      <c r="K6729" s="23"/>
      <c r="L6729" s="22"/>
      <c r="M6729" s="21"/>
      <c r="N6729" s="34"/>
      <c r="O6729" s="23"/>
    </row>
    <row r="6730" spans="1:15" x14ac:dyDescent="0.25">
      <c r="A6730" s="21"/>
      <c r="B6730" s="21"/>
      <c r="C6730" s="21"/>
      <c r="D6730" s="21"/>
      <c r="E6730" s="21"/>
      <c r="F6730" s="21"/>
      <c r="G6730" s="21"/>
      <c r="H6730" s="22"/>
      <c r="I6730" s="22"/>
      <c r="J6730" s="23"/>
      <c r="K6730" s="23"/>
      <c r="L6730" s="22"/>
      <c r="M6730" s="21"/>
      <c r="N6730" s="34"/>
      <c r="O6730" s="23"/>
    </row>
  </sheetData>
  <sheetProtection selectLockedCells="1" selectUnlockedCells="1"/>
  <autoFilter ref="A1:O6590" xr:uid="{2A0018A2-D2A5-4695-87D1-53AAC59354E6}"/>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Tool</vt:lpstr>
      <vt:lpstr>PHA-Level Funding</vt:lpstr>
      <vt:lpstr>Development Per Unit Funding</vt:lpstr>
      <vt:lpstr>Tool!Print_Area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Miller, Christina S</dc:creator>
  <cp:keywords/>
  <dc:description/>
  <cp:lastModifiedBy>Natanasigamani, Radhika</cp:lastModifiedBy>
  <cp:revision/>
  <cp:lastPrinted>2022-05-02T12:11:53Z</cp:lastPrinted>
  <dcterms:created xsi:type="dcterms:W3CDTF">2022-04-28T14:46:03Z</dcterms:created>
  <dcterms:modified xsi:type="dcterms:W3CDTF">2025-03-13T17:39:38Z</dcterms:modified>
  <cp:category/>
  <cp:contentStatus/>
</cp:coreProperties>
</file>